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实盘\LLT日级别回测\"/>
    </mc:Choice>
  </mc:AlternateContent>
  <bookViews>
    <workbookView xWindow="0" yWindow="0" windowWidth="20490" windowHeight="7770" activeTab="1"/>
  </bookViews>
  <sheets>
    <sheet name="LLT差分与指数记录与信号" sheetId="3" r:id="rId1"/>
    <sheet name="LLT单手-带止损" sheetId="8" r:id="rId2"/>
    <sheet name="LLT差分理论值" sheetId="6" r:id="rId3"/>
    <sheet name="alpha实盘记录" sheetId="9" r:id="rId4"/>
    <sheet name="beta实盘记录" sheetId="15" r:id="rId5"/>
    <sheet name="gamma实盘记录" sheetId="16" r:id="rId6"/>
    <sheet name="分账户汇总" sheetId="14" r:id="rId7"/>
    <sheet name="分账户情况记录" sheetId="10" r:id="rId8"/>
  </sheets>
  <externalReferences>
    <externalReference r:id="rId9"/>
  </externalReferences>
  <definedNames>
    <definedName name="solver_adj" localSheetId="1" hidden="1">'LLT单手-带止损'!$H$2,'LLT单手-带止损'!$N$2,'LLT单手-带止损'!$P$2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3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LLT差分与指数记录与信号!$N$2</definedName>
    <definedName name="solver_lhs1" localSheetId="1" hidden="1">'LLT单手-带止损'!$H$2</definedName>
    <definedName name="solver_lhs2" localSheetId="0" hidden="1">LLT差分与指数记录与信号!$N$2</definedName>
    <definedName name="solver_lhs2" localSheetId="1" hidden="1">'LLT单手-带止损'!$H$2</definedName>
    <definedName name="solver_lhs3" localSheetId="0" hidden="1">LLT差分与指数记录与信号!$N$2</definedName>
    <definedName name="solver_lhs3" localSheetId="1" hidden="1">'LLT单手-带止损'!$N$2</definedName>
    <definedName name="solver_lhs4" localSheetId="0" hidden="1">LLT差分与指数记录与信号!$N$2</definedName>
    <definedName name="solver_lhs4" localSheetId="1" hidden="1">'LLT单手-带止损'!$N$2</definedName>
    <definedName name="solver_lhs5" localSheetId="0" hidden="1">LLT差分与指数记录与信号!$O$2</definedName>
    <definedName name="solver_lhs5" localSheetId="1" hidden="1">'LLT单手-带止损'!$P$2</definedName>
    <definedName name="solver_lhs6" localSheetId="0" hidden="1">LLT差分与指数记录与信号!$O$2</definedName>
    <definedName name="solver_lhs6" localSheetId="1" hidden="1">'LLT单手-带止损'!$P$2</definedName>
    <definedName name="solver_lhs7" localSheetId="0" hidden="1">LLT差分与指数记录与信号!$O$2</definedName>
    <definedName name="solver_lhs7" localSheetId="1" hidden="1">'LLT单手-带止损'!$O$2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6</definedName>
    <definedName name="solver_nwt" localSheetId="0" hidden="1">1</definedName>
    <definedName name="solver_nwt" localSheetId="1" hidden="1">1</definedName>
    <definedName name="solver_opt" localSheetId="1" hidden="1">'LLT单手-带止损'!$V$778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0" hidden="1">3</definedName>
    <definedName name="solver_rel2" localSheetId="1" hidden="1">3</definedName>
    <definedName name="solver_rel3" localSheetId="0" hidden="1">1</definedName>
    <definedName name="solver_rel3" localSheetId="1" hidden="1">1</definedName>
    <definedName name="solver_rel4" localSheetId="0" hidden="1">3</definedName>
    <definedName name="solver_rel4" localSheetId="1" hidden="1">3</definedName>
    <definedName name="solver_rel5" localSheetId="0" hidden="1">1</definedName>
    <definedName name="solver_rel5" localSheetId="1" hidden="1">1</definedName>
    <definedName name="solver_rel6" localSheetId="0" hidden="1">1</definedName>
    <definedName name="solver_rel6" localSheetId="1" hidden="1">3</definedName>
    <definedName name="solver_rel7" localSheetId="0" hidden="1">3</definedName>
    <definedName name="solver_rel7" localSheetId="1" hidden="1">3</definedName>
    <definedName name="solver_rhs1" localSheetId="0" hidden="1">0</definedName>
    <definedName name="solver_rhs1" localSheetId="1" hidden="1">50</definedName>
    <definedName name="solver_rhs2" localSheetId="0" hidden="1">-300</definedName>
    <definedName name="solver_rhs2" localSheetId="1" hidden="1">0</definedName>
    <definedName name="solver_rhs3" localSheetId="0" hidden="1">10</definedName>
    <definedName name="solver_rhs3" localSheetId="1" hidden="1">-20</definedName>
    <definedName name="solver_rhs4" localSheetId="0" hidden="1">0</definedName>
    <definedName name="solver_rhs4" localSheetId="1" hidden="1">-300</definedName>
    <definedName name="solver_rhs5" localSheetId="0" hidden="1">LLT差分与指数记录与信号!$N$2</definedName>
    <definedName name="solver_rhs5" localSheetId="1" hidden="1">10</definedName>
    <definedName name="solver_rhs6" localSheetId="0" hidden="1">10</definedName>
    <definedName name="solver_rhs6" localSheetId="1" hidden="1">0</definedName>
    <definedName name="solver_rhs7" localSheetId="0" hidden="1">0</definedName>
    <definedName name="solver_rhs7" localSheetId="1" hidden="1">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52511" calcMode="manual"/>
</workbook>
</file>

<file path=xl/calcChain.xml><?xml version="1.0" encoding="utf-8"?>
<calcChain xmlns="http://schemas.openxmlformats.org/spreadsheetml/2006/main">
  <c r="I2" i="8" l="1"/>
  <c r="J32" i="14" l="1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B59" i="14"/>
  <c r="L59" i="14" s="1"/>
  <c r="C59" i="14"/>
  <c r="M59" i="14" s="1"/>
  <c r="D59" i="14"/>
  <c r="N59" i="14" s="1"/>
  <c r="J59" i="14"/>
  <c r="B60" i="14"/>
  <c r="L60" i="14" s="1"/>
  <c r="C60" i="14"/>
  <c r="M60" i="14" s="1"/>
  <c r="D60" i="14"/>
  <c r="N60" i="14" s="1"/>
  <c r="J60" i="14"/>
  <c r="B61" i="14"/>
  <c r="L61" i="14" s="1"/>
  <c r="C61" i="14"/>
  <c r="M61" i="14" s="1"/>
  <c r="D61" i="14"/>
  <c r="N61" i="14" s="1"/>
  <c r="J61" i="14"/>
  <c r="B62" i="14"/>
  <c r="L62" i="14" s="1"/>
  <c r="C62" i="14"/>
  <c r="M62" i="14" s="1"/>
  <c r="D62" i="14"/>
  <c r="N62" i="14" s="1"/>
  <c r="J62" i="14"/>
  <c r="B63" i="14"/>
  <c r="L63" i="14" s="1"/>
  <c r="C63" i="14"/>
  <c r="M63" i="14" s="1"/>
  <c r="D63" i="14"/>
  <c r="N63" i="14" s="1"/>
  <c r="J63" i="14"/>
  <c r="B64" i="14"/>
  <c r="L64" i="14" s="1"/>
  <c r="C64" i="14"/>
  <c r="M64" i="14" s="1"/>
  <c r="D64" i="14"/>
  <c r="N64" i="14" s="1"/>
  <c r="J64" i="14"/>
  <c r="B65" i="14"/>
  <c r="L65" i="14" s="1"/>
  <c r="C65" i="14"/>
  <c r="M65" i="14" s="1"/>
  <c r="D65" i="14"/>
  <c r="N65" i="14" s="1"/>
  <c r="J65" i="14"/>
  <c r="B66" i="14"/>
  <c r="L66" i="14" s="1"/>
  <c r="C66" i="14"/>
  <c r="M66" i="14" s="1"/>
  <c r="D66" i="14"/>
  <c r="N66" i="14" s="1"/>
  <c r="J66" i="14"/>
  <c r="B67" i="14"/>
  <c r="L67" i="14" s="1"/>
  <c r="C67" i="14"/>
  <c r="M67" i="14" s="1"/>
  <c r="D67" i="14"/>
  <c r="N67" i="14" s="1"/>
  <c r="J67" i="14"/>
  <c r="B68" i="14"/>
  <c r="L68" i="14" s="1"/>
  <c r="C68" i="14"/>
  <c r="M68" i="14" s="1"/>
  <c r="D68" i="14"/>
  <c r="N68" i="14" s="1"/>
  <c r="J68" i="14"/>
  <c r="B69" i="14"/>
  <c r="L69" i="14" s="1"/>
  <c r="C69" i="14"/>
  <c r="M69" i="14" s="1"/>
  <c r="D69" i="14"/>
  <c r="N69" i="14" s="1"/>
  <c r="J69" i="14"/>
  <c r="B70" i="14"/>
  <c r="L70" i="14" s="1"/>
  <c r="C70" i="14"/>
  <c r="M70" i="14" s="1"/>
  <c r="D70" i="14"/>
  <c r="N70" i="14" s="1"/>
  <c r="J70" i="14"/>
  <c r="B71" i="14"/>
  <c r="L71" i="14" s="1"/>
  <c r="C71" i="14"/>
  <c r="M71" i="14" s="1"/>
  <c r="D71" i="14"/>
  <c r="N71" i="14" s="1"/>
  <c r="J71" i="14"/>
  <c r="B72" i="14"/>
  <c r="L72" i="14" s="1"/>
  <c r="C72" i="14"/>
  <c r="M72" i="14" s="1"/>
  <c r="D72" i="14"/>
  <c r="N72" i="14" s="1"/>
  <c r="J72" i="14"/>
  <c r="B73" i="14"/>
  <c r="L73" i="14" s="1"/>
  <c r="C73" i="14"/>
  <c r="M73" i="14" s="1"/>
  <c r="D73" i="14"/>
  <c r="N73" i="14" s="1"/>
  <c r="J73" i="14"/>
  <c r="B74" i="14"/>
  <c r="L74" i="14" s="1"/>
  <c r="C74" i="14"/>
  <c r="M74" i="14" s="1"/>
  <c r="D74" i="14"/>
  <c r="N74" i="14" s="1"/>
  <c r="J74" i="14"/>
  <c r="B75" i="14"/>
  <c r="L75" i="14" s="1"/>
  <c r="C75" i="14"/>
  <c r="M75" i="14" s="1"/>
  <c r="D75" i="14"/>
  <c r="N75" i="14" s="1"/>
  <c r="J75" i="14"/>
  <c r="B76" i="14"/>
  <c r="C76" i="14"/>
  <c r="M76" i="14" s="1"/>
  <c r="D76" i="14"/>
  <c r="N76" i="14" s="1"/>
  <c r="J76" i="14"/>
  <c r="B77" i="14"/>
  <c r="L77" i="14" s="1"/>
  <c r="C77" i="14"/>
  <c r="M77" i="14" s="1"/>
  <c r="D77" i="14"/>
  <c r="N77" i="14" s="1"/>
  <c r="J77" i="14"/>
  <c r="B78" i="14"/>
  <c r="L78" i="14" s="1"/>
  <c r="C78" i="14"/>
  <c r="M78" i="14" s="1"/>
  <c r="D78" i="14"/>
  <c r="N78" i="14" s="1"/>
  <c r="J78" i="14"/>
  <c r="B79" i="14"/>
  <c r="L79" i="14" s="1"/>
  <c r="C79" i="14"/>
  <c r="M79" i="14" s="1"/>
  <c r="D79" i="14"/>
  <c r="N79" i="14" s="1"/>
  <c r="J79" i="14"/>
  <c r="B80" i="14"/>
  <c r="C80" i="14"/>
  <c r="M80" i="14" s="1"/>
  <c r="D80" i="14"/>
  <c r="N80" i="14" s="1"/>
  <c r="J80" i="14"/>
  <c r="B81" i="14"/>
  <c r="L81" i="14" s="1"/>
  <c r="C81" i="14"/>
  <c r="M81" i="14" s="1"/>
  <c r="D81" i="14"/>
  <c r="N81" i="14" s="1"/>
  <c r="J81" i="14"/>
  <c r="B82" i="14"/>
  <c r="L82" i="14" s="1"/>
  <c r="C82" i="14"/>
  <c r="M82" i="14" s="1"/>
  <c r="D82" i="14"/>
  <c r="N82" i="14" s="1"/>
  <c r="J82" i="14"/>
  <c r="B83" i="14"/>
  <c r="L83" i="14" s="1"/>
  <c r="C83" i="14"/>
  <c r="M83" i="14" s="1"/>
  <c r="D83" i="14"/>
  <c r="N83" i="14" s="1"/>
  <c r="J83" i="14"/>
  <c r="B84" i="14"/>
  <c r="L84" i="14" s="1"/>
  <c r="C84" i="14"/>
  <c r="M84" i="14" s="1"/>
  <c r="D84" i="14"/>
  <c r="N84" i="14" s="1"/>
  <c r="J84" i="14"/>
  <c r="B85" i="14"/>
  <c r="L85" i="14" s="1"/>
  <c r="C85" i="14"/>
  <c r="M85" i="14" s="1"/>
  <c r="D85" i="14"/>
  <c r="N85" i="14" s="1"/>
  <c r="J85" i="14"/>
  <c r="B86" i="14"/>
  <c r="C86" i="14"/>
  <c r="M86" i="14" s="1"/>
  <c r="D86" i="14"/>
  <c r="N86" i="14" s="1"/>
  <c r="J86" i="14"/>
  <c r="B87" i="14"/>
  <c r="L87" i="14" s="1"/>
  <c r="C87" i="14"/>
  <c r="M87" i="14" s="1"/>
  <c r="D87" i="14"/>
  <c r="N87" i="14" s="1"/>
  <c r="J87" i="14"/>
  <c r="B88" i="14"/>
  <c r="L88" i="14" s="1"/>
  <c r="C88" i="14"/>
  <c r="M88" i="14" s="1"/>
  <c r="D88" i="14"/>
  <c r="N88" i="14" s="1"/>
  <c r="J88" i="14"/>
  <c r="B89" i="14"/>
  <c r="L89" i="14" s="1"/>
  <c r="C89" i="14"/>
  <c r="M89" i="14" s="1"/>
  <c r="D89" i="14"/>
  <c r="N89" i="14" s="1"/>
  <c r="J89" i="14"/>
  <c r="B90" i="14"/>
  <c r="C90" i="14"/>
  <c r="M90" i="14" s="1"/>
  <c r="D90" i="14"/>
  <c r="N90" i="14" s="1"/>
  <c r="J90" i="14"/>
  <c r="B91" i="14"/>
  <c r="L91" i="14" s="1"/>
  <c r="C91" i="14"/>
  <c r="M91" i="14" s="1"/>
  <c r="D91" i="14"/>
  <c r="N91" i="14" s="1"/>
  <c r="J91" i="14"/>
  <c r="B92" i="14"/>
  <c r="C92" i="14"/>
  <c r="M92" i="14" s="1"/>
  <c r="D92" i="14"/>
  <c r="N92" i="14" s="1"/>
  <c r="J92" i="14"/>
  <c r="B93" i="14"/>
  <c r="L93" i="14" s="1"/>
  <c r="C93" i="14"/>
  <c r="M93" i="14" s="1"/>
  <c r="D93" i="14"/>
  <c r="N93" i="14" s="1"/>
  <c r="J93" i="14"/>
  <c r="B94" i="14"/>
  <c r="C94" i="14"/>
  <c r="M94" i="14" s="1"/>
  <c r="D94" i="14"/>
  <c r="N94" i="14" s="1"/>
  <c r="J94" i="14"/>
  <c r="B95" i="14"/>
  <c r="L95" i="14" s="1"/>
  <c r="C95" i="14"/>
  <c r="M95" i="14" s="1"/>
  <c r="D95" i="14"/>
  <c r="N95" i="14" s="1"/>
  <c r="J95" i="14"/>
  <c r="B96" i="14"/>
  <c r="C96" i="14"/>
  <c r="M96" i="14" s="1"/>
  <c r="D96" i="14"/>
  <c r="N96" i="14" s="1"/>
  <c r="J96" i="14"/>
  <c r="B97" i="14"/>
  <c r="L97" i="14" s="1"/>
  <c r="C97" i="14"/>
  <c r="M97" i="14" s="1"/>
  <c r="D97" i="14"/>
  <c r="N97" i="14" s="1"/>
  <c r="J97" i="14"/>
  <c r="B98" i="14"/>
  <c r="L98" i="14" s="1"/>
  <c r="C98" i="14"/>
  <c r="M98" i="14" s="1"/>
  <c r="D98" i="14"/>
  <c r="N98" i="14" s="1"/>
  <c r="J98" i="14"/>
  <c r="B99" i="14"/>
  <c r="L99" i="14" s="1"/>
  <c r="C99" i="14"/>
  <c r="M99" i="14" s="1"/>
  <c r="D99" i="14"/>
  <c r="N99" i="14" s="1"/>
  <c r="J99" i="14"/>
  <c r="B100" i="14"/>
  <c r="L100" i="14" s="1"/>
  <c r="C100" i="14"/>
  <c r="M100" i="14" s="1"/>
  <c r="D100" i="14"/>
  <c r="N100" i="14" s="1"/>
  <c r="J100" i="14"/>
  <c r="B101" i="14"/>
  <c r="L101" i="14" s="1"/>
  <c r="C101" i="14"/>
  <c r="M101" i="14" s="1"/>
  <c r="D101" i="14"/>
  <c r="N101" i="14" s="1"/>
  <c r="J101" i="14"/>
  <c r="B102" i="14"/>
  <c r="C102" i="14"/>
  <c r="M102" i="14" s="1"/>
  <c r="D102" i="14"/>
  <c r="N102" i="14" s="1"/>
  <c r="J102" i="14"/>
  <c r="B103" i="14"/>
  <c r="L103" i="14" s="1"/>
  <c r="C103" i="14"/>
  <c r="M103" i="14" s="1"/>
  <c r="D103" i="14"/>
  <c r="N103" i="14" s="1"/>
  <c r="J103" i="14"/>
  <c r="B104" i="14"/>
  <c r="L104" i="14" s="1"/>
  <c r="C104" i="14"/>
  <c r="D104" i="14"/>
  <c r="N104" i="14" s="1"/>
  <c r="J104" i="14"/>
  <c r="B105" i="14"/>
  <c r="L105" i="14" s="1"/>
  <c r="C105" i="14"/>
  <c r="M105" i="14" s="1"/>
  <c r="D105" i="14"/>
  <c r="N105" i="14" s="1"/>
  <c r="J105" i="14"/>
  <c r="B106" i="14"/>
  <c r="L106" i="14" s="1"/>
  <c r="C106" i="14"/>
  <c r="M106" i="14" s="1"/>
  <c r="D106" i="14"/>
  <c r="N106" i="14" s="1"/>
  <c r="J106" i="14"/>
  <c r="B107" i="14"/>
  <c r="L107" i="14" s="1"/>
  <c r="C107" i="14"/>
  <c r="M107" i="14" s="1"/>
  <c r="D107" i="14"/>
  <c r="N107" i="14" s="1"/>
  <c r="J107" i="14"/>
  <c r="B108" i="14"/>
  <c r="C108" i="14"/>
  <c r="M108" i="14" s="1"/>
  <c r="D108" i="14"/>
  <c r="N108" i="14" s="1"/>
  <c r="J108" i="14"/>
  <c r="B109" i="14"/>
  <c r="L109" i="14" s="1"/>
  <c r="C109" i="14"/>
  <c r="M109" i="14" s="1"/>
  <c r="D109" i="14"/>
  <c r="N109" i="14" s="1"/>
  <c r="J109" i="14"/>
  <c r="B110" i="14"/>
  <c r="C110" i="14"/>
  <c r="M110" i="14" s="1"/>
  <c r="D110" i="14"/>
  <c r="N110" i="14" s="1"/>
  <c r="J110" i="14"/>
  <c r="B111" i="14"/>
  <c r="L111" i="14" s="1"/>
  <c r="C111" i="14"/>
  <c r="M111" i="14" s="1"/>
  <c r="D111" i="14"/>
  <c r="N111" i="14" s="1"/>
  <c r="J111" i="14"/>
  <c r="B112" i="14"/>
  <c r="C112" i="14"/>
  <c r="M112" i="14" s="1"/>
  <c r="D112" i="14"/>
  <c r="N112" i="14" s="1"/>
  <c r="J112" i="14"/>
  <c r="B113" i="14"/>
  <c r="L113" i="14" s="1"/>
  <c r="C113" i="14"/>
  <c r="M113" i="14" s="1"/>
  <c r="D113" i="14"/>
  <c r="N113" i="14" s="1"/>
  <c r="J113" i="14"/>
  <c r="B114" i="14"/>
  <c r="L114" i="14" s="1"/>
  <c r="C114" i="14"/>
  <c r="M114" i="14" s="1"/>
  <c r="D114" i="14"/>
  <c r="N114" i="14" s="1"/>
  <c r="J114" i="14"/>
  <c r="B115" i="14"/>
  <c r="L115" i="14" s="1"/>
  <c r="C115" i="14"/>
  <c r="M115" i="14" s="1"/>
  <c r="D115" i="14"/>
  <c r="N115" i="14" s="1"/>
  <c r="J115" i="14"/>
  <c r="B116" i="14"/>
  <c r="L116" i="14" s="1"/>
  <c r="C116" i="14"/>
  <c r="M116" i="14" s="1"/>
  <c r="D116" i="14"/>
  <c r="N116" i="14" s="1"/>
  <c r="J116" i="14"/>
  <c r="B117" i="14"/>
  <c r="L117" i="14" s="1"/>
  <c r="C117" i="14"/>
  <c r="M117" i="14" s="1"/>
  <c r="D117" i="14"/>
  <c r="N117" i="14" s="1"/>
  <c r="J117" i="14"/>
  <c r="B118" i="14"/>
  <c r="C118" i="14"/>
  <c r="M118" i="14" s="1"/>
  <c r="D118" i="14"/>
  <c r="N118" i="14" s="1"/>
  <c r="J118" i="14"/>
  <c r="B119" i="14"/>
  <c r="L119" i="14" s="1"/>
  <c r="C119" i="14"/>
  <c r="M119" i="14" s="1"/>
  <c r="D119" i="14"/>
  <c r="N119" i="14" s="1"/>
  <c r="J119" i="14"/>
  <c r="B120" i="14"/>
  <c r="L120" i="14" s="1"/>
  <c r="C120" i="14"/>
  <c r="M120" i="14" s="1"/>
  <c r="D120" i="14"/>
  <c r="N120" i="14" s="1"/>
  <c r="J120" i="14"/>
  <c r="B121" i="14"/>
  <c r="L121" i="14" s="1"/>
  <c r="C121" i="14"/>
  <c r="M121" i="14" s="1"/>
  <c r="D121" i="14"/>
  <c r="N121" i="14" s="1"/>
  <c r="J121" i="14"/>
  <c r="B122" i="14"/>
  <c r="L122" i="14" s="1"/>
  <c r="C122" i="14"/>
  <c r="M122" i="14" s="1"/>
  <c r="D122" i="14"/>
  <c r="N122" i="14" s="1"/>
  <c r="J122" i="14"/>
  <c r="B123" i="14"/>
  <c r="L123" i="14" s="1"/>
  <c r="C123" i="14"/>
  <c r="M123" i="14" s="1"/>
  <c r="D123" i="14"/>
  <c r="N123" i="14" s="1"/>
  <c r="J123" i="14"/>
  <c r="B124" i="14"/>
  <c r="L124" i="14" s="1"/>
  <c r="C124" i="14"/>
  <c r="M124" i="14" s="1"/>
  <c r="D124" i="14"/>
  <c r="N124" i="14" s="1"/>
  <c r="J124" i="14"/>
  <c r="B125" i="14"/>
  <c r="L125" i="14" s="1"/>
  <c r="C125" i="14"/>
  <c r="M125" i="14" s="1"/>
  <c r="D125" i="14"/>
  <c r="N125" i="14" s="1"/>
  <c r="J125" i="14"/>
  <c r="E104" i="14" l="1"/>
  <c r="E86" i="14"/>
  <c r="E76" i="14"/>
  <c r="E90" i="14"/>
  <c r="O123" i="14"/>
  <c r="E120" i="14"/>
  <c r="E110" i="14"/>
  <c r="O99" i="14"/>
  <c r="O97" i="14"/>
  <c r="O85" i="14"/>
  <c r="O91" i="14"/>
  <c r="O83" i="14"/>
  <c r="L76" i="14"/>
  <c r="O76" i="14" s="1"/>
  <c r="O70" i="14"/>
  <c r="O117" i="14"/>
  <c r="O121" i="14"/>
  <c r="E88" i="14"/>
  <c r="E102" i="14"/>
  <c r="O103" i="14"/>
  <c r="E118" i="14"/>
  <c r="O107" i="14"/>
  <c r="O101" i="14"/>
  <c r="E92" i="14"/>
  <c r="O93" i="14"/>
  <c r="L90" i="14"/>
  <c r="O90" i="14" s="1"/>
  <c r="L102" i="14"/>
  <c r="O102" i="14" s="1"/>
  <c r="E96" i="14"/>
  <c r="L86" i="14"/>
  <c r="O86" i="14" s="1"/>
  <c r="E80" i="14"/>
  <c r="O64" i="14"/>
  <c r="O125" i="14"/>
  <c r="E112" i="14"/>
  <c r="O109" i="14"/>
  <c r="L118" i="14"/>
  <c r="E106" i="14"/>
  <c r="M104" i="14"/>
  <c r="O104" i="14" s="1"/>
  <c r="E94" i="14"/>
  <c r="L92" i="14"/>
  <c r="O92" i="14" s="1"/>
  <c r="E122" i="14"/>
  <c r="O119" i="14"/>
  <c r="O105" i="14"/>
  <c r="O95" i="14"/>
  <c r="E78" i="14"/>
  <c r="E108" i="14"/>
  <c r="O89" i="14"/>
  <c r="O72" i="14"/>
  <c r="O60" i="14"/>
  <c r="O66" i="14"/>
  <c r="O87" i="14"/>
  <c r="O81" i="14"/>
  <c r="O62" i="14"/>
  <c r="O115" i="14"/>
  <c r="O113" i="14"/>
  <c r="O111" i="14"/>
  <c r="O68" i="14"/>
  <c r="E114" i="14"/>
  <c r="E98" i="14"/>
  <c r="E82" i="14"/>
  <c r="E116" i="14"/>
  <c r="E100" i="14"/>
  <c r="E84" i="14"/>
  <c r="O75" i="14"/>
  <c r="O74" i="14"/>
  <c r="L108" i="14"/>
  <c r="O108" i="14" s="1"/>
  <c r="L110" i="14"/>
  <c r="O110" i="14" s="1"/>
  <c r="L94" i="14"/>
  <c r="O94" i="14" s="1"/>
  <c r="E124" i="14"/>
  <c r="L112" i="14"/>
  <c r="O112" i="14" s="1"/>
  <c r="L96" i="14"/>
  <c r="O96" i="14" s="1"/>
  <c r="L80" i="14"/>
  <c r="O80" i="14" s="1"/>
  <c r="E75" i="14"/>
  <c r="O78" i="14"/>
  <c r="O71" i="14"/>
  <c r="O67" i="14"/>
  <c r="O63" i="14"/>
  <c r="O59" i="14"/>
  <c r="O77" i="14"/>
  <c r="E77" i="14"/>
  <c r="O124" i="14"/>
  <c r="O122" i="14"/>
  <c r="O120" i="14"/>
  <c r="O118" i="14"/>
  <c r="O116" i="14"/>
  <c r="O114" i="14"/>
  <c r="O106" i="14"/>
  <c r="O100" i="14"/>
  <c r="O98" i="14"/>
  <c r="O88" i="14"/>
  <c r="O84" i="14"/>
  <c r="O82" i="14"/>
  <c r="O79" i="14"/>
  <c r="E79" i="14"/>
  <c r="O73" i="14"/>
  <c r="O69" i="14"/>
  <c r="O65" i="14"/>
  <c r="O61" i="14"/>
  <c r="E125" i="14"/>
  <c r="E123" i="14"/>
  <c r="E121" i="14"/>
  <c r="E119" i="14"/>
  <c r="E117" i="14"/>
  <c r="E115" i="14"/>
  <c r="E113" i="14"/>
  <c r="E111" i="14"/>
  <c r="E109" i="14"/>
  <c r="E107" i="14"/>
  <c r="E105" i="14"/>
  <c r="E103" i="14"/>
  <c r="E101" i="14"/>
  <c r="E99" i="14"/>
  <c r="E97" i="14"/>
  <c r="E95" i="14"/>
  <c r="E93" i="14"/>
  <c r="E91" i="14"/>
  <c r="E89" i="14"/>
  <c r="E87" i="14"/>
  <c r="E85" i="14"/>
  <c r="E83" i="14"/>
  <c r="E81" i="14"/>
  <c r="E74" i="14"/>
  <c r="E72" i="14"/>
  <c r="E70" i="14"/>
  <c r="E68" i="14"/>
  <c r="E66" i="14"/>
  <c r="E64" i="14"/>
  <c r="E62" i="14"/>
  <c r="E60" i="14"/>
  <c r="E73" i="14"/>
  <c r="E71" i="14"/>
  <c r="E69" i="14"/>
  <c r="E67" i="14"/>
  <c r="E65" i="14"/>
  <c r="E63" i="14"/>
  <c r="E61" i="14"/>
  <c r="E59" i="14"/>
  <c r="X134" i="9" l="1"/>
  <c r="X135" i="9" s="1"/>
  <c r="X136" i="9" s="1"/>
  <c r="X137" i="9" s="1"/>
  <c r="X138" i="9" s="1"/>
  <c r="X139" i="9" s="1"/>
  <c r="X140" i="9" s="1"/>
  <c r="X141" i="9" s="1"/>
  <c r="X142" i="9" s="1"/>
  <c r="X143" i="9" s="1"/>
  <c r="X144" i="9" s="1"/>
  <c r="X145" i="9" s="1"/>
  <c r="X146" i="9" s="1"/>
  <c r="X147" i="9" s="1"/>
  <c r="X148" i="9" s="1"/>
  <c r="X149" i="9" s="1"/>
  <c r="X150" i="9" s="1"/>
  <c r="X151" i="9" s="1"/>
  <c r="X152" i="9" s="1"/>
  <c r="X153" i="9" s="1"/>
  <c r="X154" i="9" s="1"/>
  <c r="X155" i="9" s="1"/>
  <c r="X156" i="9" s="1"/>
  <c r="X157" i="9" s="1"/>
  <c r="X158" i="9" s="1"/>
  <c r="X159" i="9" s="1"/>
  <c r="X160" i="9" s="1"/>
  <c r="X161" i="9" s="1"/>
  <c r="X162" i="9" s="1"/>
  <c r="X163" i="9" s="1"/>
  <c r="X164" i="9" s="1"/>
  <c r="X165" i="9" s="1"/>
  <c r="X166" i="9" s="1"/>
  <c r="X167" i="9" s="1"/>
  <c r="X26" i="16"/>
  <c r="X27" i="16" s="1"/>
  <c r="X28" i="16" s="1"/>
  <c r="X29" i="16" s="1"/>
  <c r="X30" i="16" s="1"/>
  <c r="X31" i="16" s="1"/>
  <c r="X32" i="16" s="1"/>
  <c r="X33" i="16" s="1"/>
  <c r="X34" i="16" s="1"/>
  <c r="X35" i="16" s="1"/>
  <c r="X36" i="16" s="1"/>
  <c r="X37" i="16" s="1"/>
  <c r="X38" i="16" s="1"/>
  <c r="X39" i="16" s="1"/>
  <c r="X40" i="16" s="1"/>
  <c r="X41" i="16" s="1"/>
  <c r="X42" i="16" s="1"/>
  <c r="X43" i="16" s="1"/>
  <c r="X44" i="16" s="1"/>
  <c r="X45" i="16" s="1"/>
  <c r="X46" i="16" s="1"/>
  <c r="X47" i="16" s="1"/>
  <c r="X48" i="16" s="1"/>
  <c r="X49" i="16" s="1"/>
  <c r="X50" i="16" s="1"/>
  <c r="X51" i="16" s="1"/>
  <c r="X52" i="16" s="1"/>
  <c r="X53" i="16" s="1"/>
  <c r="X54" i="16" s="1"/>
  <c r="X55" i="16" s="1"/>
  <c r="X56" i="16" s="1"/>
  <c r="X57" i="16" s="1"/>
  <c r="X58" i="16" s="1"/>
  <c r="X25" i="15"/>
  <c r="X26" i="15" s="1"/>
  <c r="X27" i="15" s="1"/>
  <c r="X28" i="15" s="1"/>
  <c r="X29" i="15" s="1"/>
  <c r="X30" i="15" s="1"/>
  <c r="X31" i="15" s="1"/>
  <c r="X32" i="15" s="1"/>
  <c r="X33" i="15" s="1"/>
  <c r="X34" i="15" s="1"/>
  <c r="X35" i="15" s="1"/>
  <c r="X36" i="15" s="1"/>
  <c r="X37" i="15" s="1"/>
  <c r="X38" i="15" s="1"/>
  <c r="X39" i="15" s="1"/>
  <c r="X40" i="15" s="1"/>
  <c r="X41" i="15" s="1"/>
  <c r="X42" i="15" s="1"/>
  <c r="X43" i="15" s="1"/>
  <c r="X44" i="15" s="1"/>
  <c r="X45" i="15" s="1"/>
  <c r="X46" i="15" s="1"/>
  <c r="X47" i="15" s="1"/>
  <c r="X48" i="15" s="1"/>
  <c r="X49" i="15" s="1"/>
  <c r="X50" i="15" s="1"/>
  <c r="X51" i="15" s="1"/>
  <c r="X52" i="15" s="1"/>
  <c r="X53" i="15" s="1"/>
  <c r="X54" i="15" s="1"/>
  <c r="X55" i="15" s="1"/>
  <c r="X56" i="15" s="1"/>
  <c r="X57" i="15" s="1"/>
  <c r="X58" i="15" s="1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J26" i="14" l="1"/>
  <c r="J27" i="14"/>
  <c r="J28" i="14"/>
  <c r="J29" i="14"/>
  <c r="J30" i="14"/>
  <c r="J31" i="14"/>
  <c r="H4" i="16" l="1"/>
  <c r="H5" i="16" s="1"/>
  <c r="H6" i="16" s="1"/>
  <c r="H7" i="16" s="1"/>
  <c r="H8" i="16" s="1"/>
  <c r="H9" i="16" s="1"/>
  <c r="H10" i="16" s="1"/>
  <c r="H11" i="16" s="1"/>
  <c r="H12" i="16" s="1"/>
  <c r="H13" i="16" s="1"/>
  <c r="H14" i="16" s="1"/>
  <c r="H15" i="16" s="1"/>
  <c r="H16" i="16" s="1"/>
  <c r="H17" i="16" s="1"/>
  <c r="H18" i="16" s="1"/>
  <c r="H19" i="16" s="1"/>
  <c r="H20" i="16" s="1"/>
  <c r="H21" i="16" s="1"/>
  <c r="H22" i="16" s="1"/>
  <c r="H23" i="16" s="1"/>
  <c r="H24" i="16" s="1"/>
  <c r="H25" i="16" s="1"/>
  <c r="H26" i="16" s="1"/>
  <c r="H27" i="16" s="1"/>
  <c r="H28" i="16" s="1"/>
  <c r="H29" i="16" s="1"/>
  <c r="H30" i="16" s="1"/>
  <c r="H31" i="16" s="1"/>
  <c r="H32" i="16" s="1"/>
  <c r="H33" i="16" s="1"/>
  <c r="H34" i="16" s="1"/>
  <c r="H35" i="16" s="1"/>
  <c r="H36" i="16" s="1"/>
  <c r="H37" i="16" s="1"/>
  <c r="H38" i="16" s="1"/>
  <c r="H39" i="16" s="1"/>
  <c r="H40" i="16" s="1"/>
  <c r="H41" i="16" s="1"/>
  <c r="H42" i="16" s="1"/>
  <c r="H43" i="16" s="1"/>
  <c r="H44" i="16" s="1"/>
  <c r="H45" i="16" s="1"/>
  <c r="H46" i="16" s="1"/>
  <c r="H47" i="16" s="1"/>
  <c r="H48" i="16" s="1"/>
  <c r="H49" i="16" s="1"/>
  <c r="H50" i="16" s="1"/>
  <c r="H51" i="16" s="1"/>
  <c r="H52" i="16" s="1"/>
  <c r="H53" i="16" s="1"/>
  <c r="H54" i="16" s="1"/>
  <c r="H55" i="16" s="1"/>
  <c r="H56" i="16" s="1"/>
  <c r="H57" i="16" s="1"/>
  <c r="H58" i="16" s="1"/>
  <c r="H3" i="16"/>
  <c r="H4" i="15"/>
  <c r="H5" i="15" s="1"/>
  <c r="H6" i="15" s="1"/>
  <c r="H7" i="15" s="1"/>
  <c r="H8" i="15" s="1"/>
  <c r="H9" i="15" s="1"/>
  <c r="H10" i="15" s="1"/>
  <c r="H11" i="15" s="1"/>
  <c r="H12" i="15" s="1"/>
  <c r="H13" i="15" s="1"/>
  <c r="H14" i="15" s="1"/>
  <c r="H15" i="15" s="1"/>
  <c r="H16" i="15" s="1"/>
  <c r="H17" i="15" s="1"/>
  <c r="H18" i="15" s="1"/>
  <c r="H19" i="15" s="1"/>
  <c r="H20" i="15" s="1"/>
  <c r="H21" i="15" s="1"/>
  <c r="H22" i="15" s="1"/>
  <c r="H23" i="15" s="1"/>
  <c r="H24" i="15" s="1"/>
  <c r="H25" i="15" s="1"/>
  <c r="H26" i="15" s="1"/>
  <c r="H27" i="15" s="1"/>
  <c r="H28" i="15" s="1"/>
  <c r="H29" i="15" s="1"/>
  <c r="H30" i="15" s="1"/>
  <c r="H31" i="15" s="1"/>
  <c r="H32" i="15" s="1"/>
  <c r="H33" i="15" s="1"/>
  <c r="H34" i="15" s="1"/>
  <c r="H35" i="15" s="1"/>
  <c r="H36" i="15" s="1"/>
  <c r="H37" i="15" s="1"/>
  <c r="H38" i="15" s="1"/>
  <c r="H39" i="15" s="1"/>
  <c r="H40" i="15" s="1"/>
  <c r="H41" i="15" s="1"/>
  <c r="H42" i="15" s="1"/>
  <c r="H43" i="15" s="1"/>
  <c r="H44" i="15" s="1"/>
  <c r="H45" i="15" s="1"/>
  <c r="H46" i="15" s="1"/>
  <c r="H47" i="15" s="1"/>
  <c r="H48" i="15" s="1"/>
  <c r="H49" i="15" s="1"/>
  <c r="H50" i="15" s="1"/>
  <c r="H51" i="15" s="1"/>
  <c r="H52" i="15" s="1"/>
  <c r="H53" i="15" s="1"/>
  <c r="H54" i="15" s="1"/>
  <c r="H55" i="15" s="1"/>
  <c r="H56" i="15" s="1"/>
  <c r="H57" i="15" s="1"/>
  <c r="H58" i="15" s="1"/>
  <c r="H3" i="15"/>
  <c r="H3" i="9"/>
  <c r="H4" i="9" s="1"/>
  <c r="H5" i="9" s="1"/>
  <c r="H6" i="9"/>
  <c r="H7" i="9" s="1"/>
  <c r="H8" i="9" s="1"/>
  <c r="H9" i="9" s="1"/>
  <c r="H10" i="9" s="1"/>
  <c r="H11" i="9"/>
  <c r="H12" i="9" s="1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/>
  <c r="H31" i="9" s="1"/>
  <c r="H32" i="9" s="1"/>
  <c r="H33" i="9" s="1"/>
  <c r="H34" i="9" s="1"/>
  <c r="H35" i="9" s="1"/>
  <c r="H36" i="9"/>
  <c r="H37" i="9" s="1"/>
  <c r="H38" i="9" s="1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/>
  <c r="H52" i="9" s="1"/>
  <c r="H53" i="9" s="1"/>
  <c r="H54" i="9" s="1"/>
  <c r="H55" i="9" s="1"/>
  <c r="H56" i="9" s="1"/>
  <c r="H57" i="9" s="1"/>
  <c r="H58" i="9"/>
  <c r="H59" i="9" s="1"/>
  <c r="H60" i="9" s="1"/>
  <c r="H61" i="9" s="1"/>
  <c r="H62" i="9" s="1"/>
  <c r="H63" i="9" s="1"/>
  <c r="H64" i="9" s="1"/>
  <c r="H65" i="9" s="1"/>
  <c r="H66" i="9" s="1"/>
  <c r="H67" i="9" s="1"/>
  <c r="H68" i="9" s="1"/>
  <c r="H69" i="9" s="1"/>
  <c r="H70" i="9" s="1"/>
  <c r="H71" i="9" s="1"/>
  <c r="H72" i="9" s="1"/>
  <c r="H73" i="9" s="1"/>
  <c r="H74" i="9" s="1"/>
  <c r="H75" i="9" s="1"/>
  <c r="H76" i="9" s="1"/>
  <c r="H77" i="9" s="1"/>
  <c r="H78" i="9" s="1"/>
  <c r="H79" i="9" s="1"/>
  <c r="H80" i="9" s="1"/>
  <c r="H81" i="9" s="1"/>
  <c r="H82" i="9" s="1"/>
  <c r="H83" i="9" s="1"/>
  <c r="H84" i="9"/>
  <c r="H85" i="9" s="1"/>
  <c r="H86" i="9" s="1"/>
  <c r="H87" i="9" s="1"/>
  <c r="H88" i="9" s="1"/>
  <c r="H89" i="9" s="1"/>
  <c r="H90" i="9" s="1"/>
  <c r="H91" i="9" s="1"/>
  <c r="H92" i="9" s="1"/>
  <c r="H93" i="9" s="1"/>
  <c r="H94" i="9" s="1"/>
  <c r="H95" i="9" s="1"/>
  <c r="H96" i="9" s="1"/>
  <c r="H97" i="9" s="1"/>
  <c r="H98" i="9" s="1"/>
  <c r="H99" i="9" s="1"/>
  <c r="H100" i="9" s="1"/>
  <c r="H101" i="9" s="1"/>
  <c r="H102" i="9" s="1"/>
  <c r="H103" i="9" s="1"/>
  <c r="H104" i="9" s="1"/>
  <c r="H105" i="9" s="1"/>
  <c r="H106" i="9" s="1"/>
  <c r="H107" i="9" s="1"/>
  <c r="H108" i="9" s="1"/>
  <c r="H109" i="9" s="1"/>
  <c r="H110" i="9" s="1"/>
  <c r="H111" i="9" s="1"/>
  <c r="H112" i="9"/>
  <c r="H113" i="9"/>
  <c r="H114" i="9" s="1"/>
  <c r="H115" i="9" s="1"/>
  <c r="H116" i="9" s="1"/>
  <c r="H117" i="9" s="1"/>
  <c r="H118" i="9" s="1"/>
  <c r="H119" i="9" s="1"/>
  <c r="H120" i="9" s="1"/>
  <c r="H121" i="9" s="1"/>
  <c r="H122" i="9" s="1"/>
  <c r="H123" i="9" s="1"/>
  <c r="H124" i="9" s="1"/>
  <c r="H125" i="9" s="1"/>
  <c r="H126" i="9" s="1"/>
  <c r="H127" i="9" s="1"/>
  <c r="F23" i="16" l="1"/>
  <c r="F24" i="16" s="1"/>
  <c r="F25" i="16" s="1"/>
  <c r="F26" i="16" s="1"/>
  <c r="F27" i="16" s="1"/>
  <c r="F28" i="16" s="1"/>
  <c r="F29" i="16" s="1"/>
  <c r="F30" i="16" s="1"/>
  <c r="F31" i="16" s="1"/>
  <c r="F32" i="16" s="1"/>
  <c r="F33" i="16" s="1"/>
  <c r="F34" i="16" s="1"/>
  <c r="F35" i="16" s="1"/>
  <c r="F36" i="16" s="1"/>
  <c r="F37" i="16" s="1"/>
  <c r="F38" i="16" s="1"/>
  <c r="F39" i="16" s="1"/>
  <c r="F40" i="16" s="1"/>
  <c r="F41" i="16" s="1"/>
  <c r="F42" i="16" s="1"/>
  <c r="F43" i="16" s="1"/>
  <c r="F44" i="16" s="1"/>
  <c r="F45" i="16" s="1"/>
  <c r="F46" i="16" s="1"/>
  <c r="F47" i="16" s="1"/>
  <c r="F48" i="16" s="1"/>
  <c r="F49" i="16" s="1"/>
  <c r="F50" i="16" s="1"/>
  <c r="F51" i="16" s="1"/>
  <c r="F52" i="16" s="1"/>
  <c r="F53" i="16" s="1"/>
  <c r="F54" i="16" s="1"/>
  <c r="F55" i="16" s="1"/>
  <c r="F56" i="16" s="1"/>
  <c r="F57" i="16" s="1"/>
  <c r="F58" i="16" s="1"/>
  <c r="D128" i="9"/>
  <c r="D129" i="9"/>
  <c r="D130" i="9" s="1"/>
  <c r="D131" i="9" s="1"/>
  <c r="D132" i="9" s="1"/>
  <c r="D133" i="9" s="1"/>
  <c r="D134" i="9" s="1"/>
  <c r="D135" i="9" s="1"/>
  <c r="D136" i="9" s="1"/>
  <c r="D137" i="9" s="1"/>
  <c r="D138" i="9" s="1"/>
  <c r="D139" i="9" s="1"/>
  <c r="D140" i="9" s="1"/>
  <c r="D141" i="9" s="1"/>
  <c r="D142" i="9" s="1"/>
  <c r="D143" i="9" s="1"/>
  <c r="D144" i="9" s="1"/>
  <c r="D145" i="9" s="1"/>
  <c r="D146" i="9" s="1"/>
  <c r="D147" i="9" s="1"/>
  <c r="D148" i="9" s="1"/>
  <c r="D149" i="9" s="1"/>
  <c r="D150" i="9" s="1"/>
  <c r="D151" i="9" s="1"/>
  <c r="D152" i="9" s="1"/>
  <c r="D153" i="9" s="1"/>
  <c r="D154" i="9" s="1"/>
  <c r="D155" i="9" s="1"/>
  <c r="D156" i="9" s="1"/>
  <c r="D157" i="9" s="1"/>
  <c r="D158" i="9" s="1"/>
  <c r="D159" i="9" s="1"/>
  <c r="D160" i="9" s="1"/>
  <c r="D161" i="9" s="1"/>
  <c r="D162" i="9" s="1"/>
  <c r="D163" i="9" s="1"/>
  <c r="D164" i="9" s="1"/>
  <c r="D165" i="9" s="1"/>
  <c r="D166" i="9" s="1"/>
  <c r="D167" i="9" s="1"/>
  <c r="F4" i="16" l="1"/>
  <c r="F5" i="16" s="1"/>
  <c r="F6" i="16" s="1"/>
  <c r="F7" i="16" s="1"/>
  <c r="F8" i="16" s="1"/>
  <c r="F9" i="16" s="1"/>
  <c r="F10" i="16" s="1"/>
  <c r="F11" i="16" s="1"/>
  <c r="F12" i="16" s="1"/>
  <c r="F13" i="16" s="1"/>
  <c r="F14" i="16" s="1"/>
  <c r="F15" i="16" s="1"/>
  <c r="F16" i="16" s="1"/>
  <c r="F17" i="16" s="1"/>
  <c r="F18" i="16" s="1"/>
  <c r="F19" i="16" s="1"/>
  <c r="F20" i="16" s="1"/>
  <c r="F21" i="16" s="1"/>
  <c r="F22" i="16" s="1"/>
  <c r="E4" i="16"/>
  <c r="D4" i="16"/>
  <c r="D5" i="16" s="1"/>
  <c r="D6" i="16" s="1"/>
  <c r="D7" i="16" s="1"/>
  <c r="D8" i="16" s="1"/>
  <c r="D9" i="16" s="1"/>
  <c r="D10" i="16" s="1"/>
  <c r="D11" i="16" s="1"/>
  <c r="D12" i="16" s="1"/>
  <c r="D13" i="16" s="1"/>
  <c r="D14" i="16" s="1"/>
  <c r="D15" i="16" s="1"/>
  <c r="D16" i="16" s="1"/>
  <c r="D17" i="16" s="1"/>
  <c r="D18" i="16" s="1"/>
  <c r="D19" i="16" s="1"/>
  <c r="D20" i="16" s="1"/>
  <c r="D21" i="16" s="1"/>
  <c r="D22" i="16" s="1"/>
  <c r="D23" i="16" s="1"/>
  <c r="D24" i="16" s="1"/>
  <c r="D25" i="16" s="1"/>
  <c r="D26" i="16" s="1"/>
  <c r="D27" i="16" s="1"/>
  <c r="D28" i="16" s="1"/>
  <c r="D29" i="16" s="1"/>
  <c r="D30" i="16" s="1"/>
  <c r="D31" i="16" s="1"/>
  <c r="D32" i="16" s="1"/>
  <c r="D33" i="16" s="1"/>
  <c r="D34" i="16" s="1"/>
  <c r="D35" i="16" s="1"/>
  <c r="D36" i="16" s="1"/>
  <c r="D37" i="16" s="1"/>
  <c r="D38" i="16" s="1"/>
  <c r="D39" i="16" s="1"/>
  <c r="D40" i="16" s="1"/>
  <c r="D41" i="16" s="1"/>
  <c r="D42" i="16" s="1"/>
  <c r="D43" i="16" s="1"/>
  <c r="D44" i="16" s="1"/>
  <c r="D45" i="16" s="1"/>
  <c r="D46" i="16" s="1"/>
  <c r="D47" i="16" s="1"/>
  <c r="D48" i="16" s="1"/>
  <c r="D49" i="16" s="1"/>
  <c r="D50" i="16" s="1"/>
  <c r="D51" i="16" s="1"/>
  <c r="D52" i="16" s="1"/>
  <c r="D53" i="16" s="1"/>
  <c r="D54" i="16" s="1"/>
  <c r="D55" i="16" s="1"/>
  <c r="D56" i="16" s="1"/>
  <c r="D57" i="16" s="1"/>
  <c r="D58" i="16" s="1"/>
  <c r="F3" i="16"/>
  <c r="E3" i="16"/>
  <c r="D3" i="16"/>
  <c r="A3" i="16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C2" i="16"/>
  <c r="F4" i="15"/>
  <c r="F5" i="15" s="1"/>
  <c r="F6" i="15" s="1"/>
  <c r="F7" i="15" s="1"/>
  <c r="F8" i="15" s="1"/>
  <c r="F9" i="15" s="1"/>
  <c r="F10" i="15" s="1"/>
  <c r="F11" i="15" s="1"/>
  <c r="F12" i="15" s="1"/>
  <c r="F13" i="15" s="1"/>
  <c r="F14" i="15" s="1"/>
  <c r="F15" i="15" s="1"/>
  <c r="F16" i="15" s="1"/>
  <c r="F17" i="15" s="1"/>
  <c r="F18" i="15" s="1"/>
  <c r="F19" i="15" s="1"/>
  <c r="E4" i="15"/>
  <c r="E5" i="15" s="1"/>
  <c r="E6" i="15" s="1"/>
  <c r="E7" i="15" s="1"/>
  <c r="D4" i="15"/>
  <c r="D5" i="15" s="1"/>
  <c r="D6" i="15" s="1"/>
  <c r="D7" i="15" s="1"/>
  <c r="D8" i="15" s="1"/>
  <c r="D9" i="15" s="1"/>
  <c r="D10" i="15" s="1"/>
  <c r="D11" i="15" s="1"/>
  <c r="D12" i="15" s="1"/>
  <c r="D13" i="15" s="1"/>
  <c r="D14" i="15" s="1"/>
  <c r="D15" i="15" s="1"/>
  <c r="D16" i="15" s="1"/>
  <c r="D17" i="15" s="1"/>
  <c r="D18" i="15" s="1"/>
  <c r="D19" i="15" s="1"/>
  <c r="D20" i="15" s="1"/>
  <c r="D21" i="15" s="1"/>
  <c r="D22" i="15" s="1"/>
  <c r="D23" i="15" s="1"/>
  <c r="D24" i="15" s="1"/>
  <c r="D25" i="15" s="1"/>
  <c r="D26" i="15" s="1"/>
  <c r="D27" i="15" s="1"/>
  <c r="D28" i="15" s="1"/>
  <c r="D29" i="15" s="1"/>
  <c r="D30" i="15" s="1"/>
  <c r="D31" i="15" s="1"/>
  <c r="D32" i="15" s="1"/>
  <c r="D33" i="15" s="1"/>
  <c r="D34" i="15" s="1"/>
  <c r="D35" i="15" s="1"/>
  <c r="D36" i="15" s="1"/>
  <c r="D37" i="15" s="1"/>
  <c r="D38" i="15" s="1"/>
  <c r="D39" i="15" s="1"/>
  <c r="D40" i="15" s="1"/>
  <c r="D41" i="15" s="1"/>
  <c r="D42" i="15" s="1"/>
  <c r="D43" i="15" s="1"/>
  <c r="D44" i="15" s="1"/>
  <c r="D45" i="15" s="1"/>
  <c r="D46" i="15" s="1"/>
  <c r="D47" i="15" s="1"/>
  <c r="D48" i="15" s="1"/>
  <c r="D49" i="15" s="1"/>
  <c r="D50" i="15" s="1"/>
  <c r="D51" i="15" s="1"/>
  <c r="D52" i="15" s="1"/>
  <c r="D53" i="15" s="1"/>
  <c r="D54" i="15" s="1"/>
  <c r="D55" i="15" s="1"/>
  <c r="D56" i="15" s="1"/>
  <c r="D57" i="15" s="1"/>
  <c r="D58" i="15" s="1"/>
  <c r="F3" i="15"/>
  <c r="E3" i="15"/>
  <c r="D3" i="15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C2" i="15"/>
  <c r="F3" i="9"/>
  <c r="F4" i="9" s="1"/>
  <c r="F5" i="9" s="1"/>
  <c r="F6" i="9"/>
  <c r="F7" i="9" s="1"/>
  <c r="F8" i="9" s="1"/>
  <c r="F9" i="9" s="1"/>
  <c r="F10" i="9" s="1"/>
  <c r="F11" i="9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/>
  <c r="F31" i="9" s="1"/>
  <c r="F32" i="9" s="1"/>
  <c r="F33" i="9" s="1"/>
  <c r="F34" i="9" s="1"/>
  <c r="F35" i="9" s="1"/>
  <c r="F36" i="9"/>
  <c r="F37" i="9" s="1"/>
  <c r="F38" i="9" s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/>
  <c r="F52" i="9" s="1"/>
  <c r="F53" i="9" s="1"/>
  <c r="F54" i="9" s="1"/>
  <c r="F55" i="9" s="1"/>
  <c r="F56" i="9" s="1"/>
  <c r="F57" i="9" s="1"/>
  <c r="F58" i="9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F79" i="9" s="1"/>
  <c r="F80" i="9" s="1"/>
  <c r="F81" i="9" s="1"/>
  <c r="F82" i="9" s="1"/>
  <c r="F83" i="9" s="1"/>
  <c r="F84" i="9"/>
  <c r="F85" i="9" s="1"/>
  <c r="F86" i="9" s="1"/>
  <c r="F87" i="9" s="1"/>
  <c r="F88" i="9" s="1"/>
  <c r="F89" i="9" s="1"/>
  <c r="F90" i="9" s="1"/>
  <c r="F91" i="9" s="1"/>
  <c r="F92" i="9" s="1"/>
  <c r="F93" i="9" s="1"/>
  <c r="F94" i="9" s="1"/>
  <c r="F95" i="9" s="1"/>
  <c r="F96" i="9" s="1"/>
  <c r="F97" i="9" s="1"/>
  <c r="F98" i="9" s="1"/>
  <c r="F99" i="9" s="1"/>
  <c r="F100" i="9" s="1"/>
  <c r="F101" i="9" s="1"/>
  <c r="F102" i="9" s="1"/>
  <c r="F103" i="9" s="1"/>
  <c r="F104" i="9" s="1"/>
  <c r="F105" i="9" s="1"/>
  <c r="F106" i="9" s="1"/>
  <c r="F107" i="9" s="1"/>
  <c r="F108" i="9" s="1"/>
  <c r="F109" i="9" s="1"/>
  <c r="F110" i="9" s="1"/>
  <c r="F111" i="9" s="1"/>
  <c r="F112" i="9"/>
  <c r="F113" i="9"/>
  <c r="F114" i="9" s="1"/>
  <c r="F115" i="9" s="1"/>
  <c r="F116" i="9" s="1"/>
  <c r="F117" i="9" s="1"/>
  <c r="F118" i="9" s="1"/>
  <c r="F119" i="9" s="1"/>
  <c r="F120" i="9" s="1"/>
  <c r="F121" i="9" s="1"/>
  <c r="F122" i="9" s="1"/>
  <c r="F123" i="9" s="1"/>
  <c r="F124" i="9" s="1"/>
  <c r="F125" i="9" s="1"/>
  <c r="F126" i="9" s="1"/>
  <c r="F127" i="9" s="1"/>
  <c r="E3" i="9"/>
  <c r="E4" i="9" s="1"/>
  <c r="E6" i="9"/>
  <c r="E11" i="9"/>
  <c r="E30" i="9"/>
  <c r="E36" i="9"/>
  <c r="E51" i="9"/>
  <c r="E58" i="9"/>
  <c r="E84" i="9"/>
  <c r="E112" i="9"/>
  <c r="E113" i="9"/>
  <c r="E114" i="9" s="1"/>
  <c r="D3" i="9"/>
  <c r="D4" i="9" s="1"/>
  <c r="D5" i="9" s="1"/>
  <c r="D6" i="9"/>
  <c r="D7" i="9" s="1"/>
  <c r="D8" i="9" s="1"/>
  <c r="D9" i="9" s="1"/>
  <c r="D10" i="9" s="1"/>
  <c r="D11" i="9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/>
  <c r="D31" i="9" s="1"/>
  <c r="D32" i="9" s="1"/>
  <c r="D33" i="9" s="1"/>
  <c r="D34" i="9" s="1"/>
  <c r="D35" i="9" s="1"/>
  <c r="D36" i="9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51" i="9"/>
  <c r="D52" i="9" s="1"/>
  <c r="D53" i="9" s="1"/>
  <c r="D54" i="9" s="1"/>
  <c r="D55" i="9" s="1"/>
  <c r="D56" i="9" s="1"/>
  <c r="D57" i="9" s="1"/>
  <c r="D58" i="9"/>
  <c r="D59" i="9" s="1"/>
  <c r="D60" i="9" s="1"/>
  <c r="D61" i="9" s="1"/>
  <c r="D62" i="9" s="1"/>
  <c r="D63" i="9" s="1"/>
  <c r="D64" i="9" s="1"/>
  <c r="D65" i="9" s="1"/>
  <c r="D66" i="9" s="1"/>
  <c r="D67" i="9" s="1"/>
  <c r="D68" i="9" s="1"/>
  <c r="D69" i="9" s="1"/>
  <c r="D70" i="9" s="1"/>
  <c r="D71" i="9" s="1"/>
  <c r="D72" i="9" s="1"/>
  <c r="D73" i="9" s="1"/>
  <c r="D74" i="9" s="1"/>
  <c r="D75" i="9" s="1"/>
  <c r="D76" i="9" s="1"/>
  <c r="D77" i="9" s="1"/>
  <c r="D78" i="9" s="1"/>
  <c r="D79" i="9" s="1"/>
  <c r="D80" i="9" s="1"/>
  <c r="D81" i="9" s="1"/>
  <c r="D82" i="9" s="1"/>
  <c r="D83" i="9" s="1"/>
  <c r="D84" i="9"/>
  <c r="D85" i="9" s="1"/>
  <c r="D86" i="9" s="1"/>
  <c r="D87" i="9" s="1"/>
  <c r="D88" i="9" s="1"/>
  <c r="D89" i="9" s="1"/>
  <c r="D90" i="9" s="1"/>
  <c r="D91" i="9" s="1"/>
  <c r="D92" i="9" s="1"/>
  <c r="D93" i="9" s="1"/>
  <c r="D94" i="9" s="1"/>
  <c r="D95" i="9" s="1"/>
  <c r="D96" i="9" s="1"/>
  <c r="D97" i="9" s="1"/>
  <c r="D98" i="9" s="1"/>
  <c r="D99" i="9" s="1"/>
  <c r="D100" i="9" s="1"/>
  <c r="D101" i="9" s="1"/>
  <c r="D102" i="9" s="1"/>
  <c r="D103" i="9" s="1"/>
  <c r="D104" i="9" s="1"/>
  <c r="D105" i="9" s="1"/>
  <c r="D106" i="9" s="1"/>
  <c r="D107" i="9" s="1"/>
  <c r="D108" i="9" s="1"/>
  <c r="D109" i="9" s="1"/>
  <c r="D110" i="9" s="1"/>
  <c r="D111" i="9" s="1"/>
  <c r="D112" i="9"/>
  <c r="D113" i="9"/>
  <c r="D114" i="9" s="1"/>
  <c r="D115" i="9" s="1"/>
  <c r="D116" i="9" s="1"/>
  <c r="D117" i="9" s="1"/>
  <c r="D118" i="9" s="1"/>
  <c r="D119" i="9" s="1"/>
  <c r="D120" i="9" s="1"/>
  <c r="D121" i="9" s="1"/>
  <c r="D122" i="9" s="1"/>
  <c r="D123" i="9" s="1"/>
  <c r="D124" i="9" s="1"/>
  <c r="D125" i="9" s="1"/>
  <c r="D126" i="9" s="1"/>
  <c r="D127" i="9" s="1"/>
  <c r="W2" i="9"/>
  <c r="J3" i="9" s="1"/>
  <c r="W3" i="9" s="1"/>
  <c r="G4" i="16" l="1"/>
  <c r="G3" i="16"/>
  <c r="E5" i="16"/>
  <c r="G5" i="16" s="1"/>
  <c r="F20" i="15"/>
  <c r="E23" i="15"/>
  <c r="E8" i="15"/>
  <c r="G7" i="15"/>
  <c r="G4" i="15"/>
  <c r="G5" i="15"/>
  <c r="G3" i="15"/>
  <c r="G6" i="15"/>
  <c r="G112" i="9"/>
  <c r="G11" i="9"/>
  <c r="E12" i="9"/>
  <c r="E52" i="9"/>
  <c r="E53" i="9" s="1"/>
  <c r="E54" i="9" s="1"/>
  <c r="E55" i="9" s="1"/>
  <c r="E56" i="9" s="1"/>
  <c r="E57" i="9" s="1"/>
  <c r="G57" i="9" s="1"/>
  <c r="G51" i="9"/>
  <c r="G113" i="9"/>
  <c r="E115" i="9"/>
  <c r="G114" i="9"/>
  <c r="E31" i="9"/>
  <c r="G30" i="9"/>
  <c r="E85" i="9"/>
  <c r="E37" i="9"/>
  <c r="E7" i="9"/>
  <c r="G6" i="9"/>
  <c r="G36" i="9"/>
  <c r="E59" i="9"/>
  <c r="G58" i="9"/>
  <c r="E5" i="9"/>
  <c r="G5" i="9" s="1"/>
  <c r="G4" i="9"/>
  <c r="J4" i="9" s="1"/>
  <c r="W4" i="9" s="1"/>
  <c r="G84" i="9"/>
  <c r="G3" i="9"/>
  <c r="J5" i="9" l="1"/>
  <c r="W5" i="9" s="1"/>
  <c r="J6" i="9" s="1"/>
  <c r="W6" i="9" s="1"/>
  <c r="E6" i="16"/>
  <c r="G6" i="16" s="1"/>
  <c r="F21" i="15"/>
  <c r="E24" i="15"/>
  <c r="E23" i="16"/>
  <c r="E132" i="9"/>
  <c r="E9" i="15"/>
  <c r="G8" i="15"/>
  <c r="G53" i="9"/>
  <c r="G52" i="9"/>
  <c r="G54" i="9"/>
  <c r="G55" i="9"/>
  <c r="E13" i="9"/>
  <c r="G12" i="9"/>
  <c r="G56" i="9"/>
  <c r="G7" i="9"/>
  <c r="E8" i="9"/>
  <c r="E9" i="9" s="1"/>
  <c r="E32" i="9"/>
  <c r="G31" i="9"/>
  <c r="E60" i="9"/>
  <c r="G59" i="9"/>
  <c r="E86" i="9"/>
  <c r="G85" i="9"/>
  <c r="E38" i="9"/>
  <c r="G37" i="9"/>
  <c r="E116" i="9"/>
  <c r="G115" i="9"/>
  <c r="E7" i="16" l="1"/>
  <c r="E8" i="16" s="1"/>
  <c r="J7" i="9"/>
  <c r="W7" i="9" s="1"/>
  <c r="E25" i="15"/>
  <c r="G23" i="16"/>
  <c r="E24" i="16"/>
  <c r="F22" i="15"/>
  <c r="E133" i="9"/>
  <c r="G9" i="15"/>
  <c r="E10" i="15"/>
  <c r="E14" i="9"/>
  <c r="G13" i="9"/>
  <c r="E61" i="9"/>
  <c r="G60" i="9"/>
  <c r="G8" i="9"/>
  <c r="E87" i="9"/>
  <c r="G86" i="9"/>
  <c r="E39" i="9"/>
  <c r="G38" i="9"/>
  <c r="G9" i="9"/>
  <c r="E117" i="9"/>
  <c r="G116" i="9"/>
  <c r="E33" i="9"/>
  <c r="G32" i="9"/>
  <c r="E10" i="9"/>
  <c r="G10" i="9" s="1"/>
  <c r="G7" i="16" l="1"/>
  <c r="J8" i="9"/>
  <c r="W8" i="9" s="1"/>
  <c r="J9" i="9" s="1"/>
  <c r="W9" i="9" s="1"/>
  <c r="E25" i="16"/>
  <c r="G24" i="16"/>
  <c r="E26" i="15"/>
  <c r="F23" i="15"/>
  <c r="E134" i="9"/>
  <c r="E9" i="16"/>
  <c r="G8" i="16"/>
  <c r="E11" i="15"/>
  <c r="G10" i="15"/>
  <c r="E15" i="9"/>
  <c r="G14" i="9"/>
  <c r="E88" i="9"/>
  <c r="G87" i="9"/>
  <c r="E118" i="9"/>
  <c r="G117" i="9"/>
  <c r="E34" i="9"/>
  <c r="G33" i="9"/>
  <c r="E40" i="9"/>
  <c r="G39" i="9"/>
  <c r="E62" i="9"/>
  <c r="G61" i="9"/>
  <c r="E27" i="15" l="1"/>
  <c r="F24" i="15"/>
  <c r="G23" i="15"/>
  <c r="G25" i="16"/>
  <c r="E26" i="16"/>
  <c r="E135" i="9"/>
  <c r="G9" i="16"/>
  <c r="E10" i="16"/>
  <c r="E12" i="15"/>
  <c r="G11" i="15"/>
  <c r="J10" i="9"/>
  <c r="W10" i="9" s="1"/>
  <c r="E16" i="9"/>
  <c r="G15" i="9"/>
  <c r="E35" i="9"/>
  <c r="G34" i="9"/>
  <c r="E41" i="9"/>
  <c r="G40" i="9"/>
  <c r="E119" i="9"/>
  <c r="G118" i="9"/>
  <c r="E63" i="9"/>
  <c r="G62" i="9"/>
  <c r="E89" i="9"/>
  <c r="G88" i="9"/>
  <c r="F25" i="15" l="1"/>
  <c r="G24" i="15"/>
  <c r="E27" i="16"/>
  <c r="G26" i="16"/>
  <c r="E28" i="15"/>
  <c r="E136" i="9"/>
  <c r="E11" i="16"/>
  <c r="G10" i="16"/>
  <c r="G12" i="15"/>
  <c r="E13" i="15"/>
  <c r="E17" i="9"/>
  <c r="G16" i="9"/>
  <c r="E42" i="9"/>
  <c r="G41" i="9"/>
  <c r="E120" i="9"/>
  <c r="G119" i="9"/>
  <c r="E64" i="9"/>
  <c r="G63" i="9"/>
  <c r="E90" i="9"/>
  <c r="G89" i="9"/>
  <c r="G35" i="9"/>
  <c r="G27" i="16" l="1"/>
  <c r="E28" i="16"/>
  <c r="E29" i="15"/>
  <c r="F26" i="15"/>
  <c r="G25" i="15"/>
  <c r="E137" i="9"/>
  <c r="E12" i="16"/>
  <c r="G11" i="16"/>
  <c r="G13" i="15"/>
  <c r="E14" i="15"/>
  <c r="E18" i="9"/>
  <c r="G17" i="9"/>
  <c r="E121" i="9"/>
  <c r="G120" i="9"/>
  <c r="E65" i="9"/>
  <c r="G64" i="9"/>
  <c r="E91" i="9"/>
  <c r="G90" i="9"/>
  <c r="E43" i="9"/>
  <c r="G42" i="9"/>
  <c r="E30" i="15" l="1"/>
  <c r="E29" i="16"/>
  <c r="G28" i="16"/>
  <c r="F27" i="15"/>
  <c r="G26" i="15"/>
  <c r="E138" i="9"/>
  <c r="E13" i="16"/>
  <c r="G12" i="16"/>
  <c r="E15" i="15"/>
  <c r="G14" i="15"/>
  <c r="E19" i="9"/>
  <c r="G18" i="9"/>
  <c r="E92" i="9"/>
  <c r="G91" i="9"/>
  <c r="E44" i="9"/>
  <c r="G43" i="9"/>
  <c r="E66" i="9"/>
  <c r="G65" i="9"/>
  <c r="E122" i="9"/>
  <c r="G121" i="9"/>
  <c r="G29" i="16" l="1"/>
  <c r="E30" i="16"/>
  <c r="E31" i="15"/>
  <c r="F28" i="15"/>
  <c r="G27" i="15"/>
  <c r="E139" i="9"/>
  <c r="G13" i="16"/>
  <c r="E14" i="16"/>
  <c r="E16" i="15"/>
  <c r="G15" i="15"/>
  <c r="E20" i="9"/>
  <c r="G19" i="9"/>
  <c r="E67" i="9"/>
  <c r="G66" i="9"/>
  <c r="E45" i="9"/>
  <c r="G44" i="9"/>
  <c r="E123" i="9"/>
  <c r="G122" i="9"/>
  <c r="E93" i="9"/>
  <c r="G92" i="9"/>
  <c r="E32" i="15" l="1"/>
  <c r="E31" i="16"/>
  <c r="G30" i="16"/>
  <c r="F29" i="15"/>
  <c r="G28" i="15"/>
  <c r="E140" i="9"/>
  <c r="E15" i="16"/>
  <c r="G14" i="16"/>
  <c r="E17" i="15"/>
  <c r="G16" i="15"/>
  <c r="E21" i="9"/>
  <c r="G20" i="9"/>
  <c r="E46" i="9"/>
  <c r="G45" i="9"/>
  <c r="E124" i="9"/>
  <c r="G123" i="9"/>
  <c r="E94" i="9"/>
  <c r="G93" i="9"/>
  <c r="E68" i="9"/>
  <c r="G67" i="9"/>
  <c r="G17" i="15" l="1"/>
  <c r="E18" i="15"/>
  <c r="G31" i="16"/>
  <c r="E32" i="16"/>
  <c r="E33" i="15"/>
  <c r="F30" i="15"/>
  <c r="G29" i="15"/>
  <c r="E141" i="9"/>
  <c r="E16" i="16"/>
  <c r="G15" i="16"/>
  <c r="E22" i="9"/>
  <c r="G21" i="9"/>
  <c r="E125" i="9"/>
  <c r="G124" i="9"/>
  <c r="E95" i="9"/>
  <c r="G94" i="9"/>
  <c r="E69" i="9"/>
  <c r="G68" i="9"/>
  <c r="E47" i="9"/>
  <c r="G46" i="9"/>
  <c r="E19" i="15" l="1"/>
  <c r="G18" i="15"/>
  <c r="E34" i="15"/>
  <c r="E33" i="16"/>
  <c r="G32" i="16"/>
  <c r="F31" i="15"/>
  <c r="G30" i="15"/>
  <c r="E142" i="9"/>
  <c r="G16" i="16"/>
  <c r="E17" i="16"/>
  <c r="E23" i="9"/>
  <c r="G22" i="9"/>
  <c r="E48" i="9"/>
  <c r="G47" i="9"/>
  <c r="E96" i="9"/>
  <c r="G95" i="9"/>
  <c r="E70" i="9"/>
  <c r="G69" i="9"/>
  <c r="E126" i="9"/>
  <c r="G125" i="9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G126" i="9" l="1"/>
  <c r="E127" i="9"/>
  <c r="G127" i="9" s="1"/>
  <c r="G17" i="16"/>
  <c r="E18" i="16"/>
  <c r="E20" i="15"/>
  <c r="G19" i="15"/>
  <c r="G33" i="16"/>
  <c r="E34" i="16"/>
  <c r="E35" i="15"/>
  <c r="F32" i="15"/>
  <c r="G31" i="15"/>
  <c r="E143" i="9"/>
  <c r="E24" i="9"/>
  <c r="G23" i="9"/>
  <c r="E97" i="9"/>
  <c r="G96" i="9"/>
  <c r="E71" i="9"/>
  <c r="G70" i="9"/>
  <c r="E49" i="9"/>
  <c r="G48" i="9"/>
  <c r="A1882" i="6"/>
  <c r="B1882" i="6"/>
  <c r="C1882" i="6"/>
  <c r="D1882" i="6"/>
  <c r="E1882" i="6"/>
  <c r="A1883" i="6"/>
  <c r="B1883" i="6"/>
  <c r="C1883" i="6"/>
  <c r="D1883" i="6"/>
  <c r="E1883" i="6"/>
  <c r="A1884" i="6"/>
  <c r="B1884" i="6"/>
  <c r="C1884" i="6"/>
  <c r="D1884" i="6"/>
  <c r="E1884" i="6"/>
  <c r="A1885" i="6"/>
  <c r="B1885" i="6"/>
  <c r="C1885" i="6"/>
  <c r="D1885" i="6"/>
  <c r="E1885" i="6"/>
  <c r="A1886" i="6"/>
  <c r="B1886" i="6"/>
  <c r="C1886" i="6"/>
  <c r="D1886" i="6"/>
  <c r="E1886" i="6"/>
  <c r="A1887" i="6"/>
  <c r="B1887" i="6"/>
  <c r="C1887" i="6"/>
  <c r="D1887" i="6"/>
  <c r="E1887" i="6"/>
  <c r="A1888" i="6"/>
  <c r="B1888" i="6"/>
  <c r="C1888" i="6"/>
  <c r="D1888" i="6"/>
  <c r="E1888" i="6"/>
  <c r="A1889" i="6"/>
  <c r="B1889" i="6"/>
  <c r="C1889" i="6"/>
  <c r="D1889" i="6"/>
  <c r="E1889" i="6"/>
  <c r="A1890" i="6"/>
  <c r="B1890" i="6"/>
  <c r="C1890" i="6"/>
  <c r="D1890" i="6"/>
  <c r="E1890" i="6"/>
  <c r="A1891" i="6"/>
  <c r="B1891" i="6"/>
  <c r="C1891" i="6"/>
  <c r="D1891" i="6"/>
  <c r="E1891" i="6"/>
  <c r="A1892" i="6"/>
  <c r="B1892" i="6"/>
  <c r="C1892" i="6"/>
  <c r="D1892" i="6"/>
  <c r="E1892" i="6"/>
  <c r="A1893" i="6"/>
  <c r="B1893" i="6"/>
  <c r="C1893" i="6"/>
  <c r="D1893" i="6"/>
  <c r="E1893" i="6"/>
  <c r="A1894" i="6"/>
  <c r="B1894" i="6"/>
  <c r="C1894" i="6"/>
  <c r="D1894" i="6"/>
  <c r="E1894" i="6"/>
  <c r="A1895" i="6"/>
  <c r="B1895" i="6"/>
  <c r="C1895" i="6"/>
  <c r="D1895" i="6"/>
  <c r="E1895" i="6"/>
  <c r="A1896" i="6"/>
  <c r="B1896" i="6"/>
  <c r="C1896" i="6"/>
  <c r="D1896" i="6"/>
  <c r="E1896" i="6"/>
  <c r="A1897" i="6"/>
  <c r="B1897" i="6"/>
  <c r="C1897" i="6"/>
  <c r="D1897" i="6"/>
  <c r="E1897" i="6"/>
  <c r="A1898" i="6"/>
  <c r="B1898" i="6"/>
  <c r="C1898" i="6"/>
  <c r="D1898" i="6"/>
  <c r="E1898" i="6"/>
  <c r="A1899" i="6"/>
  <c r="B1899" i="6"/>
  <c r="C1899" i="6"/>
  <c r="D1899" i="6"/>
  <c r="E1899" i="6"/>
  <c r="A1900" i="6"/>
  <c r="B1900" i="6"/>
  <c r="C1900" i="6"/>
  <c r="D1900" i="6"/>
  <c r="E1900" i="6"/>
  <c r="A1901" i="6"/>
  <c r="B1901" i="6"/>
  <c r="C1901" i="6"/>
  <c r="D1901" i="6"/>
  <c r="E1901" i="6"/>
  <c r="A1902" i="6"/>
  <c r="B1902" i="6"/>
  <c r="C1902" i="6"/>
  <c r="D1902" i="6"/>
  <c r="E1902" i="6"/>
  <c r="A1903" i="6"/>
  <c r="B1903" i="6"/>
  <c r="C1903" i="6"/>
  <c r="D1903" i="6"/>
  <c r="E1903" i="6"/>
  <c r="A1904" i="6"/>
  <c r="B1904" i="6"/>
  <c r="C1904" i="6"/>
  <c r="D1904" i="6"/>
  <c r="E1904" i="6"/>
  <c r="A1905" i="6"/>
  <c r="B1905" i="6"/>
  <c r="C1905" i="6"/>
  <c r="D1905" i="6"/>
  <c r="E1905" i="6"/>
  <c r="A1906" i="6"/>
  <c r="B1906" i="6"/>
  <c r="C1906" i="6"/>
  <c r="D1906" i="6"/>
  <c r="E1906" i="6"/>
  <c r="A1907" i="6"/>
  <c r="B1907" i="6"/>
  <c r="C1907" i="6"/>
  <c r="D1907" i="6"/>
  <c r="E1907" i="6"/>
  <c r="A1908" i="6"/>
  <c r="B1908" i="6"/>
  <c r="C1908" i="6"/>
  <c r="D1908" i="6"/>
  <c r="E1908" i="6"/>
  <c r="A1909" i="6"/>
  <c r="B1909" i="6"/>
  <c r="C1909" i="6"/>
  <c r="D1909" i="6"/>
  <c r="E1909" i="6"/>
  <c r="A1910" i="6"/>
  <c r="B1910" i="6"/>
  <c r="C1910" i="6"/>
  <c r="D1910" i="6"/>
  <c r="E1910" i="6"/>
  <c r="A1911" i="6"/>
  <c r="B1911" i="6"/>
  <c r="C1911" i="6"/>
  <c r="D1911" i="6"/>
  <c r="E1911" i="6"/>
  <c r="A1912" i="6"/>
  <c r="B1912" i="6"/>
  <c r="C1912" i="6"/>
  <c r="D1912" i="6"/>
  <c r="E1912" i="6"/>
  <c r="A1913" i="6"/>
  <c r="B1913" i="6"/>
  <c r="C1913" i="6"/>
  <c r="D1913" i="6"/>
  <c r="E1913" i="6"/>
  <c r="A1914" i="6"/>
  <c r="B1914" i="6"/>
  <c r="C1914" i="6"/>
  <c r="D1914" i="6"/>
  <c r="E1914" i="6"/>
  <c r="A1915" i="6"/>
  <c r="B1915" i="6"/>
  <c r="C1915" i="6"/>
  <c r="D1915" i="6"/>
  <c r="E1915" i="6"/>
  <c r="A1916" i="6"/>
  <c r="B1916" i="6"/>
  <c r="C1916" i="6"/>
  <c r="D1916" i="6"/>
  <c r="E1916" i="6"/>
  <c r="A1917" i="6"/>
  <c r="B1917" i="6"/>
  <c r="C1917" i="6"/>
  <c r="D1917" i="6"/>
  <c r="E1917" i="6"/>
  <c r="A1918" i="6"/>
  <c r="B1918" i="6"/>
  <c r="C1918" i="6"/>
  <c r="D1918" i="6"/>
  <c r="E1918" i="6"/>
  <c r="A1919" i="6"/>
  <c r="B1919" i="6"/>
  <c r="C1919" i="6"/>
  <c r="D1919" i="6"/>
  <c r="E1919" i="6"/>
  <c r="A1920" i="6"/>
  <c r="B1920" i="6"/>
  <c r="C1920" i="6"/>
  <c r="D1920" i="6"/>
  <c r="E1920" i="6"/>
  <c r="A1921" i="6"/>
  <c r="B1921" i="6"/>
  <c r="C1921" i="6"/>
  <c r="D1921" i="6"/>
  <c r="E1921" i="6"/>
  <c r="A1922" i="6"/>
  <c r="B1922" i="6"/>
  <c r="C1922" i="6"/>
  <c r="D1922" i="6"/>
  <c r="E1922" i="6"/>
  <c r="A1923" i="6"/>
  <c r="B1923" i="6"/>
  <c r="C1923" i="6"/>
  <c r="D1923" i="6"/>
  <c r="E1923" i="6"/>
  <c r="A1924" i="6"/>
  <c r="B1924" i="6"/>
  <c r="C1924" i="6"/>
  <c r="D1924" i="6"/>
  <c r="E1924" i="6"/>
  <c r="A1925" i="6"/>
  <c r="B1925" i="6"/>
  <c r="C1925" i="6"/>
  <c r="D1925" i="6"/>
  <c r="E1925" i="6"/>
  <c r="A1926" i="6"/>
  <c r="B1926" i="6"/>
  <c r="C1926" i="6"/>
  <c r="D1926" i="6"/>
  <c r="E1926" i="6"/>
  <c r="A1927" i="6"/>
  <c r="B1927" i="6"/>
  <c r="C1927" i="6"/>
  <c r="D1927" i="6"/>
  <c r="E1927" i="6"/>
  <c r="A1928" i="6"/>
  <c r="B1928" i="6"/>
  <c r="C1928" i="6"/>
  <c r="D1928" i="6"/>
  <c r="E1928" i="6"/>
  <c r="A1929" i="6"/>
  <c r="B1929" i="6"/>
  <c r="C1929" i="6"/>
  <c r="D1929" i="6"/>
  <c r="E1929" i="6"/>
  <c r="A1930" i="6"/>
  <c r="B1930" i="6"/>
  <c r="C1930" i="6"/>
  <c r="D1930" i="6"/>
  <c r="E1930" i="6"/>
  <c r="A1931" i="6"/>
  <c r="B1931" i="6"/>
  <c r="C1931" i="6"/>
  <c r="D1931" i="6"/>
  <c r="E1931" i="6"/>
  <c r="A1932" i="6"/>
  <c r="B1932" i="6"/>
  <c r="C1932" i="6"/>
  <c r="D1932" i="6"/>
  <c r="E1932" i="6"/>
  <c r="A1933" i="6"/>
  <c r="B1933" i="6"/>
  <c r="C1933" i="6"/>
  <c r="D1933" i="6"/>
  <c r="E1933" i="6"/>
  <c r="A1934" i="6"/>
  <c r="B1934" i="6"/>
  <c r="C1934" i="6"/>
  <c r="D1934" i="6"/>
  <c r="E1934" i="6"/>
  <c r="A1935" i="6"/>
  <c r="B1935" i="6"/>
  <c r="C1935" i="6"/>
  <c r="D1935" i="6"/>
  <c r="E1935" i="6"/>
  <c r="A1936" i="6"/>
  <c r="B1936" i="6"/>
  <c r="C1936" i="6"/>
  <c r="D1936" i="6"/>
  <c r="E1936" i="6"/>
  <c r="A1937" i="6"/>
  <c r="B1937" i="6"/>
  <c r="C1937" i="6"/>
  <c r="D1937" i="6"/>
  <c r="E1937" i="6"/>
  <c r="A1938" i="6"/>
  <c r="B1938" i="6"/>
  <c r="C1938" i="6"/>
  <c r="D1938" i="6"/>
  <c r="E1938" i="6"/>
  <c r="A1939" i="6"/>
  <c r="B1939" i="6"/>
  <c r="C1939" i="6"/>
  <c r="D1939" i="6"/>
  <c r="E1939" i="6"/>
  <c r="A1940" i="6"/>
  <c r="B1940" i="6"/>
  <c r="C1940" i="6"/>
  <c r="D1940" i="6"/>
  <c r="E1940" i="6"/>
  <c r="A1941" i="6"/>
  <c r="B1941" i="6"/>
  <c r="C1941" i="6"/>
  <c r="D1941" i="6"/>
  <c r="E1941" i="6"/>
  <c r="A1942" i="6"/>
  <c r="B1942" i="6"/>
  <c r="C1942" i="6"/>
  <c r="D1942" i="6"/>
  <c r="E1942" i="6"/>
  <c r="A1943" i="6"/>
  <c r="B1943" i="6"/>
  <c r="C1943" i="6"/>
  <c r="D1943" i="6"/>
  <c r="E1943" i="6"/>
  <c r="A1944" i="6"/>
  <c r="B1944" i="6"/>
  <c r="C1944" i="6"/>
  <c r="D1944" i="6"/>
  <c r="E1944" i="6"/>
  <c r="A1945" i="6"/>
  <c r="B1945" i="6"/>
  <c r="C1945" i="6"/>
  <c r="D1945" i="6"/>
  <c r="E1945" i="6"/>
  <c r="A1946" i="6"/>
  <c r="B1946" i="6"/>
  <c r="C1946" i="6"/>
  <c r="D1946" i="6"/>
  <c r="E1946" i="6"/>
  <c r="A1947" i="6"/>
  <c r="B1947" i="6"/>
  <c r="C1947" i="6"/>
  <c r="D1947" i="6"/>
  <c r="E1947" i="6"/>
  <c r="A1948" i="6"/>
  <c r="B1948" i="6"/>
  <c r="C1948" i="6"/>
  <c r="D1948" i="6"/>
  <c r="E1948" i="6"/>
  <c r="A1949" i="6"/>
  <c r="B1949" i="6"/>
  <c r="C1949" i="6"/>
  <c r="D1949" i="6"/>
  <c r="E1949" i="6"/>
  <c r="A1950" i="6"/>
  <c r="B1950" i="6"/>
  <c r="C1950" i="6"/>
  <c r="D1950" i="6"/>
  <c r="E1950" i="6"/>
  <c r="A1951" i="6"/>
  <c r="B1951" i="6"/>
  <c r="C1951" i="6"/>
  <c r="D1951" i="6"/>
  <c r="E1951" i="6"/>
  <c r="A1952" i="6"/>
  <c r="B1952" i="6"/>
  <c r="C1952" i="6"/>
  <c r="D1952" i="6"/>
  <c r="E1952" i="6"/>
  <c r="A1953" i="6"/>
  <c r="B1953" i="6"/>
  <c r="C1953" i="6"/>
  <c r="D1953" i="6"/>
  <c r="E1953" i="6"/>
  <c r="A1954" i="6"/>
  <c r="B1954" i="6"/>
  <c r="C1954" i="6"/>
  <c r="D1954" i="6"/>
  <c r="E1954" i="6"/>
  <c r="A1955" i="6"/>
  <c r="B1955" i="6"/>
  <c r="C1955" i="6"/>
  <c r="D1955" i="6"/>
  <c r="E1955" i="6"/>
  <c r="A1956" i="6"/>
  <c r="B1956" i="6"/>
  <c r="C1956" i="6"/>
  <c r="D1956" i="6"/>
  <c r="E1956" i="6"/>
  <c r="E21" i="15" l="1"/>
  <c r="G20" i="15"/>
  <c r="E19" i="16"/>
  <c r="G18" i="16"/>
  <c r="H128" i="9"/>
  <c r="F128" i="9"/>
  <c r="E128" i="9"/>
  <c r="E36" i="15"/>
  <c r="E35" i="16"/>
  <c r="G34" i="16"/>
  <c r="F33" i="15"/>
  <c r="G32" i="15"/>
  <c r="E144" i="9"/>
  <c r="E25" i="9"/>
  <c r="G24" i="9"/>
  <c r="E50" i="9"/>
  <c r="G49" i="9"/>
  <c r="E72" i="9"/>
  <c r="G71" i="9"/>
  <c r="E98" i="9"/>
  <c r="G97" i="9"/>
  <c r="E1866" i="6"/>
  <c r="E1867" i="6"/>
  <c r="E1868" i="6"/>
  <c r="E1869" i="6"/>
  <c r="G128" i="9" l="1"/>
  <c r="E129" i="9" s="1"/>
  <c r="E22" i="15"/>
  <c r="G22" i="15" s="1"/>
  <c r="G21" i="15"/>
  <c r="E20" i="16"/>
  <c r="G19" i="16"/>
  <c r="G35" i="16"/>
  <c r="E36" i="16"/>
  <c r="E37" i="15"/>
  <c r="F34" i="15"/>
  <c r="G33" i="15"/>
  <c r="E145" i="9"/>
  <c r="E26" i="9"/>
  <c r="G25" i="9"/>
  <c r="E73" i="9"/>
  <c r="G72" i="9"/>
  <c r="E99" i="9"/>
  <c r="G98" i="9"/>
  <c r="G50" i="9"/>
  <c r="J7" i="14"/>
  <c r="H129" i="9" l="1"/>
  <c r="H130" i="9" s="1"/>
  <c r="H131" i="9" s="1"/>
  <c r="H132" i="9" s="1"/>
  <c r="H133" i="9" s="1"/>
  <c r="H134" i="9" s="1"/>
  <c r="H135" i="9" s="1"/>
  <c r="H136" i="9" s="1"/>
  <c r="H137" i="9" s="1"/>
  <c r="H138" i="9" s="1"/>
  <c r="H139" i="9" s="1"/>
  <c r="H140" i="9" s="1"/>
  <c r="H141" i="9" s="1"/>
  <c r="H142" i="9" s="1"/>
  <c r="H143" i="9" s="1"/>
  <c r="H144" i="9" s="1"/>
  <c r="H145" i="9" s="1"/>
  <c r="H146" i="9" s="1"/>
  <c r="H147" i="9" s="1"/>
  <c r="H148" i="9" s="1"/>
  <c r="H149" i="9" s="1"/>
  <c r="H150" i="9" s="1"/>
  <c r="H151" i="9" s="1"/>
  <c r="H152" i="9" s="1"/>
  <c r="H153" i="9" s="1"/>
  <c r="H154" i="9" s="1"/>
  <c r="H155" i="9" s="1"/>
  <c r="H156" i="9" s="1"/>
  <c r="H157" i="9" s="1"/>
  <c r="H158" i="9" s="1"/>
  <c r="H159" i="9" s="1"/>
  <c r="H160" i="9" s="1"/>
  <c r="H161" i="9" s="1"/>
  <c r="H162" i="9" s="1"/>
  <c r="H163" i="9" s="1"/>
  <c r="H164" i="9" s="1"/>
  <c r="H165" i="9" s="1"/>
  <c r="H166" i="9" s="1"/>
  <c r="H167" i="9" s="1"/>
  <c r="F129" i="9"/>
  <c r="F130" i="9" s="1"/>
  <c r="F131" i="9" s="1"/>
  <c r="F132" i="9" s="1"/>
  <c r="F133" i="9" s="1"/>
  <c r="E130" i="9"/>
  <c r="E21" i="16"/>
  <c r="G20" i="16"/>
  <c r="E38" i="15"/>
  <c r="E37" i="16"/>
  <c r="G36" i="16"/>
  <c r="F35" i="15"/>
  <c r="G34" i="15"/>
  <c r="E146" i="9"/>
  <c r="E27" i="9"/>
  <c r="G26" i="9"/>
  <c r="E100" i="9"/>
  <c r="G99" i="9"/>
  <c r="E74" i="9"/>
  <c r="G73" i="9"/>
  <c r="J6" i="14"/>
  <c r="G132" i="9" l="1"/>
  <c r="G129" i="9"/>
  <c r="G21" i="16"/>
  <c r="E22" i="16"/>
  <c r="G22" i="16" s="1"/>
  <c r="E131" i="9"/>
  <c r="G131" i="9" s="1"/>
  <c r="G130" i="9"/>
  <c r="F134" i="9"/>
  <c r="G133" i="9"/>
  <c r="G37" i="16"/>
  <c r="E38" i="16"/>
  <c r="E39" i="15"/>
  <c r="F36" i="15"/>
  <c r="G35" i="15"/>
  <c r="E147" i="9"/>
  <c r="E28" i="9"/>
  <c r="G27" i="9"/>
  <c r="E75" i="9"/>
  <c r="G74" i="9"/>
  <c r="E101" i="9"/>
  <c r="G100" i="9"/>
  <c r="F135" i="9" l="1"/>
  <c r="G134" i="9"/>
  <c r="E40" i="15"/>
  <c r="E39" i="16"/>
  <c r="G38" i="16"/>
  <c r="F37" i="15"/>
  <c r="G36" i="15"/>
  <c r="E148" i="9"/>
  <c r="E29" i="9"/>
  <c r="G29" i="9" s="1"/>
  <c r="G28" i="9"/>
  <c r="E102" i="9"/>
  <c r="G101" i="9"/>
  <c r="E76" i="9"/>
  <c r="G75" i="9"/>
  <c r="J5" i="14"/>
  <c r="F136" i="9" l="1"/>
  <c r="G135" i="9"/>
  <c r="G39" i="16"/>
  <c r="E40" i="16"/>
  <c r="E41" i="15"/>
  <c r="F38" i="15"/>
  <c r="G37" i="15"/>
  <c r="E149" i="9"/>
  <c r="E77" i="9"/>
  <c r="G76" i="9"/>
  <c r="E103" i="9"/>
  <c r="G102" i="9"/>
  <c r="J4" i="14"/>
  <c r="F137" i="9" l="1"/>
  <c r="G136" i="9"/>
  <c r="E42" i="15"/>
  <c r="E41" i="16"/>
  <c r="G40" i="16"/>
  <c r="F39" i="15"/>
  <c r="G38" i="15"/>
  <c r="E150" i="9"/>
  <c r="E104" i="9"/>
  <c r="G103" i="9"/>
  <c r="E78" i="9"/>
  <c r="G77" i="9"/>
  <c r="J3" i="14"/>
  <c r="A112" i="9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l="1"/>
  <c r="A25" i="16"/>
  <c r="A25" i="15"/>
  <c r="F138" i="9"/>
  <c r="G137" i="9"/>
  <c r="G41" i="16"/>
  <c r="E42" i="16"/>
  <c r="E43" i="15"/>
  <c r="F40" i="15"/>
  <c r="G39" i="15"/>
  <c r="E151" i="9"/>
  <c r="E79" i="9"/>
  <c r="G78" i="9"/>
  <c r="E105" i="9"/>
  <c r="G104" i="9"/>
  <c r="J2" i="14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F139" i="9" l="1"/>
  <c r="G138" i="9"/>
  <c r="A136" i="9"/>
  <c r="A26" i="15"/>
  <c r="A26" i="16"/>
  <c r="E44" i="15"/>
  <c r="E43" i="16"/>
  <c r="G42" i="16"/>
  <c r="F41" i="15"/>
  <c r="G40" i="15"/>
  <c r="E152" i="9"/>
  <c r="E106" i="9"/>
  <c r="G105" i="9"/>
  <c r="E80" i="9"/>
  <c r="G79" i="9"/>
  <c r="C2" i="9"/>
  <c r="A27" i="15" l="1"/>
  <c r="A27" i="16"/>
  <c r="F140" i="9"/>
  <c r="G139" i="9"/>
  <c r="G43" i="16"/>
  <c r="E44" i="16"/>
  <c r="F42" i="15"/>
  <c r="G41" i="15"/>
  <c r="E45" i="15"/>
  <c r="E153" i="9"/>
  <c r="E81" i="9"/>
  <c r="G80" i="9"/>
  <c r="E107" i="9"/>
  <c r="G106" i="9"/>
  <c r="A738" i="8"/>
  <c r="B738" i="8"/>
  <c r="C738" i="8"/>
  <c r="D738" i="8"/>
  <c r="A739" i="8"/>
  <c r="B739" i="8"/>
  <c r="C739" i="8"/>
  <c r="D739" i="8"/>
  <c r="A740" i="8"/>
  <c r="B740" i="8"/>
  <c r="C740" i="8"/>
  <c r="D740" i="8"/>
  <c r="A741" i="8"/>
  <c r="B741" i="8"/>
  <c r="C741" i="8"/>
  <c r="D741" i="8"/>
  <c r="A742" i="8"/>
  <c r="B742" i="8"/>
  <c r="C742" i="8"/>
  <c r="D742" i="8"/>
  <c r="A743" i="8"/>
  <c r="B743" i="8"/>
  <c r="C743" i="8"/>
  <c r="D743" i="8"/>
  <c r="A744" i="8"/>
  <c r="B744" i="8"/>
  <c r="C744" i="8"/>
  <c r="D744" i="8"/>
  <c r="A745" i="8"/>
  <c r="B745" i="8"/>
  <c r="C745" i="8"/>
  <c r="D745" i="8"/>
  <c r="A746" i="8"/>
  <c r="B746" i="8"/>
  <c r="C746" i="8"/>
  <c r="D746" i="8"/>
  <c r="A747" i="8"/>
  <c r="B747" i="8"/>
  <c r="C747" i="8"/>
  <c r="D747" i="8"/>
  <c r="A748" i="8"/>
  <c r="B748" i="8"/>
  <c r="C748" i="8"/>
  <c r="D748" i="8"/>
  <c r="A749" i="8"/>
  <c r="B749" i="8"/>
  <c r="C749" i="8"/>
  <c r="D749" i="8"/>
  <c r="A750" i="8"/>
  <c r="B750" i="8"/>
  <c r="C750" i="8"/>
  <c r="D750" i="8"/>
  <c r="A751" i="8"/>
  <c r="B751" i="8"/>
  <c r="C751" i="8"/>
  <c r="D751" i="8"/>
  <c r="A752" i="8"/>
  <c r="B752" i="8"/>
  <c r="C752" i="8"/>
  <c r="D752" i="8"/>
  <c r="A753" i="8"/>
  <c r="B753" i="8"/>
  <c r="C753" i="8"/>
  <c r="D753" i="8"/>
  <c r="A754" i="8"/>
  <c r="B754" i="8"/>
  <c r="C754" i="8"/>
  <c r="D754" i="8"/>
  <c r="A755" i="8"/>
  <c r="B755" i="8"/>
  <c r="C755" i="8"/>
  <c r="D755" i="8"/>
  <c r="A756" i="8"/>
  <c r="B756" i="8"/>
  <c r="C756" i="8"/>
  <c r="D756" i="8"/>
  <c r="A757" i="8"/>
  <c r="B757" i="8"/>
  <c r="C757" i="8"/>
  <c r="D757" i="8"/>
  <c r="A758" i="8"/>
  <c r="B758" i="8"/>
  <c r="C758" i="8"/>
  <c r="D758" i="8"/>
  <c r="A759" i="8"/>
  <c r="B759" i="8"/>
  <c r="C759" i="8"/>
  <c r="D759" i="8"/>
  <c r="A760" i="8"/>
  <c r="B760" i="8"/>
  <c r="C760" i="8"/>
  <c r="D760" i="8"/>
  <c r="A761" i="8"/>
  <c r="B761" i="8"/>
  <c r="C761" i="8"/>
  <c r="D761" i="8"/>
  <c r="A762" i="8"/>
  <c r="B762" i="8"/>
  <c r="C762" i="8"/>
  <c r="D762" i="8"/>
  <c r="A763" i="8"/>
  <c r="B763" i="8"/>
  <c r="C763" i="8"/>
  <c r="D763" i="8"/>
  <c r="A764" i="8"/>
  <c r="B764" i="8"/>
  <c r="C764" i="8"/>
  <c r="D764" i="8"/>
  <c r="A765" i="8"/>
  <c r="B765" i="8"/>
  <c r="C765" i="8"/>
  <c r="D765" i="8"/>
  <c r="A766" i="8"/>
  <c r="B766" i="8"/>
  <c r="C766" i="8"/>
  <c r="D766" i="8"/>
  <c r="A767" i="8"/>
  <c r="B767" i="8"/>
  <c r="C767" i="8"/>
  <c r="D767" i="8"/>
  <c r="A768" i="8"/>
  <c r="B768" i="8"/>
  <c r="C768" i="8"/>
  <c r="D768" i="8"/>
  <c r="A769" i="8"/>
  <c r="B769" i="8"/>
  <c r="C769" i="8"/>
  <c r="D769" i="8"/>
  <c r="A770" i="8"/>
  <c r="B770" i="8"/>
  <c r="C770" i="8"/>
  <c r="D770" i="8"/>
  <c r="A771" i="8"/>
  <c r="B771" i="8"/>
  <c r="C771" i="8"/>
  <c r="D771" i="8"/>
  <c r="A772" i="8"/>
  <c r="B772" i="8"/>
  <c r="C772" i="8"/>
  <c r="D772" i="8"/>
  <c r="A773" i="8"/>
  <c r="B773" i="8"/>
  <c r="C773" i="8"/>
  <c r="D773" i="8"/>
  <c r="A774" i="8"/>
  <c r="B774" i="8"/>
  <c r="C774" i="8"/>
  <c r="D774" i="8"/>
  <c r="A775" i="8"/>
  <c r="B775" i="8"/>
  <c r="C775" i="8"/>
  <c r="D775" i="8"/>
  <c r="A776" i="8"/>
  <c r="B776" i="8"/>
  <c r="C776" i="8"/>
  <c r="D776" i="8"/>
  <c r="A777" i="8"/>
  <c r="B777" i="8"/>
  <c r="C777" i="8"/>
  <c r="D777" i="8"/>
  <c r="A778" i="8"/>
  <c r="B778" i="8"/>
  <c r="C778" i="8"/>
  <c r="D778" i="8"/>
  <c r="E773" i="8"/>
  <c r="E739" i="8"/>
  <c r="E741" i="8"/>
  <c r="E740" i="8"/>
  <c r="E745" i="8"/>
  <c r="E774" i="8"/>
  <c r="E744" i="8"/>
  <c r="E738" i="8"/>
  <c r="E752" i="8"/>
  <c r="E742" i="8"/>
  <c r="E743" i="8"/>
  <c r="E777" i="8"/>
  <c r="E769" i="8"/>
  <c r="E776" i="8"/>
  <c r="E753" i="8"/>
  <c r="E750" i="8"/>
  <c r="E768" i="8"/>
  <c r="E771" i="8"/>
  <c r="E758" i="8"/>
  <c r="E760" i="8"/>
  <c r="E761" i="8"/>
  <c r="E754" i="8"/>
  <c r="E772" i="8"/>
  <c r="E764" i="8"/>
  <c r="E766" i="8"/>
  <c r="E770" i="8"/>
  <c r="E778" i="8"/>
  <c r="E751" i="8"/>
  <c r="E765" i="8"/>
  <c r="E767" i="8"/>
  <c r="E762" i="8"/>
  <c r="E756" i="8"/>
  <c r="E747" i="8"/>
  <c r="E759" i="8"/>
  <c r="E748" i="8"/>
  <c r="E775" i="8"/>
  <c r="E746" i="8"/>
  <c r="E755" i="8"/>
  <c r="E757" i="8"/>
  <c r="E749" i="8"/>
  <c r="E763" i="8"/>
  <c r="F141" i="9" l="1"/>
  <c r="G140" i="9"/>
  <c r="F43" i="15"/>
  <c r="G42" i="15"/>
  <c r="E45" i="16"/>
  <c r="G44" i="16"/>
  <c r="E46" i="15"/>
  <c r="E154" i="9"/>
  <c r="E108" i="9"/>
  <c r="G107" i="9"/>
  <c r="E82" i="9"/>
  <c r="G81" i="9"/>
  <c r="A1831" i="6"/>
  <c r="B1831" i="6"/>
  <c r="C1831" i="6"/>
  <c r="D1831" i="6"/>
  <c r="E1831" i="6"/>
  <c r="A1832" i="6"/>
  <c r="B1832" i="6"/>
  <c r="C1832" i="6"/>
  <c r="D1832" i="6"/>
  <c r="E1832" i="6"/>
  <c r="A1833" i="6"/>
  <c r="B1833" i="6"/>
  <c r="C1833" i="6"/>
  <c r="D1833" i="6"/>
  <c r="E1833" i="6"/>
  <c r="A1834" i="6"/>
  <c r="B1834" i="6"/>
  <c r="C1834" i="6"/>
  <c r="D1834" i="6"/>
  <c r="E1834" i="6"/>
  <c r="A1835" i="6"/>
  <c r="B1835" i="6"/>
  <c r="C1835" i="6"/>
  <c r="D1835" i="6"/>
  <c r="E1835" i="6"/>
  <c r="A1836" i="6"/>
  <c r="B1836" i="6"/>
  <c r="C1836" i="6"/>
  <c r="D1836" i="6"/>
  <c r="E1836" i="6"/>
  <c r="A1837" i="6"/>
  <c r="B1837" i="6"/>
  <c r="C1837" i="6"/>
  <c r="D1837" i="6"/>
  <c r="E1837" i="6"/>
  <c r="A1838" i="6"/>
  <c r="B1838" i="6"/>
  <c r="C1838" i="6"/>
  <c r="D1838" i="6"/>
  <c r="E1838" i="6"/>
  <c r="A1839" i="6"/>
  <c r="B1839" i="6"/>
  <c r="C1839" i="6"/>
  <c r="D1839" i="6"/>
  <c r="E1839" i="6"/>
  <c r="A1840" i="6"/>
  <c r="B1840" i="6"/>
  <c r="C1840" i="6"/>
  <c r="D1840" i="6"/>
  <c r="E1840" i="6"/>
  <c r="A1841" i="6"/>
  <c r="B1841" i="6"/>
  <c r="C1841" i="6"/>
  <c r="D1841" i="6"/>
  <c r="E1841" i="6"/>
  <c r="A1842" i="6"/>
  <c r="B1842" i="6"/>
  <c r="C1842" i="6"/>
  <c r="D1842" i="6"/>
  <c r="E1842" i="6"/>
  <c r="A1843" i="6"/>
  <c r="B1843" i="6"/>
  <c r="C1843" i="6"/>
  <c r="D1843" i="6"/>
  <c r="E1843" i="6"/>
  <c r="A1844" i="6"/>
  <c r="B1844" i="6"/>
  <c r="C1844" i="6"/>
  <c r="D1844" i="6"/>
  <c r="E1844" i="6"/>
  <c r="A1845" i="6"/>
  <c r="B1845" i="6"/>
  <c r="C1845" i="6"/>
  <c r="D1845" i="6"/>
  <c r="E1845" i="6"/>
  <c r="A1846" i="6"/>
  <c r="B1846" i="6"/>
  <c r="C1846" i="6"/>
  <c r="D1846" i="6"/>
  <c r="E1846" i="6"/>
  <c r="A1847" i="6"/>
  <c r="B1847" i="6"/>
  <c r="C1847" i="6"/>
  <c r="D1847" i="6"/>
  <c r="E1847" i="6"/>
  <c r="A1848" i="6"/>
  <c r="B1848" i="6"/>
  <c r="C1848" i="6"/>
  <c r="D1848" i="6"/>
  <c r="E1848" i="6"/>
  <c r="A1849" i="6"/>
  <c r="B1849" i="6"/>
  <c r="C1849" i="6"/>
  <c r="D1849" i="6"/>
  <c r="E1849" i="6"/>
  <c r="A1850" i="6"/>
  <c r="B1850" i="6"/>
  <c r="C1850" i="6"/>
  <c r="D1850" i="6"/>
  <c r="E1850" i="6"/>
  <c r="A1851" i="6"/>
  <c r="B1851" i="6"/>
  <c r="C1851" i="6"/>
  <c r="D1851" i="6"/>
  <c r="E1851" i="6"/>
  <c r="A1852" i="6"/>
  <c r="B1852" i="6"/>
  <c r="C1852" i="6"/>
  <c r="D1852" i="6"/>
  <c r="E1852" i="6"/>
  <c r="A1853" i="6"/>
  <c r="B1853" i="6"/>
  <c r="C1853" i="6"/>
  <c r="D1853" i="6"/>
  <c r="E1853" i="6"/>
  <c r="A1854" i="6"/>
  <c r="B1854" i="6"/>
  <c r="C1854" i="6"/>
  <c r="D1854" i="6"/>
  <c r="E1854" i="6"/>
  <c r="A1855" i="6"/>
  <c r="B1855" i="6"/>
  <c r="C1855" i="6"/>
  <c r="D1855" i="6"/>
  <c r="E1855" i="6"/>
  <c r="A1856" i="6"/>
  <c r="B1856" i="6"/>
  <c r="C1856" i="6"/>
  <c r="D1856" i="6"/>
  <c r="E1856" i="6"/>
  <c r="A1857" i="6"/>
  <c r="B1857" i="6"/>
  <c r="C1857" i="6"/>
  <c r="D1857" i="6"/>
  <c r="E1857" i="6"/>
  <c r="A1858" i="6"/>
  <c r="B1858" i="6"/>
  <c r="C1858" i="6"/>
  <c r="D1858" i="6"/>
  <c r="E1858" i="6"/>
  <c r="A1859" i="6"/>
  <c r="B1859" i="6"/>
  <c r="C1859" i="6"/>
  <c r="D1859" i="6"/>
  <c r="E1859" i="6"/>
  <c r="A1860" i="6"/>
  <c r="B1860" i="6"/>
  <c r="C1860" i="6"/>
  <c r="D1860" i="6"/>
  <c r="E1860" i="6"/>
  <c r="A1861" i="6"/>
  <c r="B1861" i="6"/>
  <c r="C1861" i="6"/>
  <c r="D1861" i="6"/>
  <c r="E1861" i="6"/>
  <c r="A1862" i="6"/>
  <c r="B1862" i="6"/>
  <c r="C1862" i="6"/>
  <c r="D1862" i="6"/>
  <c r="E1862" i="6"/>
  <c r="A1863" i="6"/>
  <c r="B1863" i="6"/>
  <c r="C1863" i="6"/>
  <c r="D1863" i="6"/>
  <c r="E1863" i="6"/>
  <c r="A1864" i="6"/>
  <c r="B1864" i="6"/>
  <c r="C1864" i="6"/>
  <c r="D1864" i="6"/>
  <c r="E1864" i="6"/>
  <c r="A1865" i="6"/>
  <c r="B1865" i="6"/>
  <c r="C1865" i="6"/>
  <c r="D1865" i="6"/>
  <c r="E1865" i="6"/>
  <c r="A1866" i="6"/>
  <c r="B1866" i="6"/>
  <c r="C1866" i="6"/>
  <c r="D1866" i="6"/>
  <c r="A1867" i="6"/>
  <c r="B1867" i="6"/>
  <c r="C1867" i="6"/>
  <c r="D1867" i="6"/>
  <c r="A1868" i="6"/>
  <c r="B1868" i="6"/>
  <c r="C1868" i="6"/>
  <c r="D1868" i="6"/>
  <c r="A1869" i="6"/>
  <c r="B1869" i="6"/>
  <c r="C1869" i="6"/>
  <c r="D1869" i="6"/>
  <c r="A1870" i="6"/>
  <c r="B1870" i="6"/>
  <c r="C1870" i="6"/>
  <c r="D1870" i="6"/>
  <c r="E1870" i="6"/>
  <c r="A1871" i="6"/>
  <c r="B1871" i="6"/>
  <c r="C1871" i="6"/>
  <c r="D1871" i="6"/>
  <c r="E1871" i="6"/>
  <c r="A1872" i="6"/>
  <c r="B1872" i="6"/>
  <c r="C1872" i="6"/>
  <c r="D1872" i="6"/>
  <c r="E1872" i="6"/>
  <c r="A1873" i="6"/>
  <c r="B1873" i="6"/>
  <c r="C1873" i="6"/>
  <c r="D1873" i="6"/>
  <c r="E1873" i="6"/>
  <c r="A1874" i="6"/>
  <c r="B1874" i="6"/>
  <c r="C1874" i="6"/>
  <c r="D1874" i="6"/>
  <c r="E1874" i="6"/>
  <c r="A1875" i="6"/>
  <c r="B1875" i="6"/>
  <c r="C1875" i="6"/>
  <c r="D1875" i="6"/>
  <c r="E1875" i="6"/>
  <c r="A1876" i="6"/>
  <c r="B1876" i="6"/>
  <c r="C1876" i="6"/>
  <c r="D1876" i="6"/>
  <c r="E1876" i="6"/>
  <c r="A1877" i="6"/>
  <c r="B1877" i="6"/>
  <c r="C1877" i="6"/>
  <c r="D1877" i="6"/>
  <c r="E1877" i="6"/>
  <c r="A1878" i="6"/>
  <c r="B1878" i="6"/>
  <c r="C1878" i="6"/>
  <c r="D1878" i="6"/>
  <c r="E1878" i="6"/>
  <c r="A1879" i="6"/>
  <c r="B1879" i="6"/>
  <c r="C1879" i="6"/>
  <c r="D1879" i="6"/>
  <c r="E1879" i="6"/>
  <c r="A1880" i="6"/>
  <c r="B1880" i="6"/>
  <c r="C1880" i="6"/>
  <c r="D1880" i="6"/>
  <c r="E1880" i="6"/>
  <c r="A1881" i="6"/>
  <c r="B1881" i="6"/>
  <c r="C1881" i="6"/>
  <c r="D1881" i="6"/>
  <c r="E1881" i="6"/>
  <c r="F142" i="9" l="1"/>
  <c r="G141" i="9"/>
  <c r="G45" i="16"/>
  <c r="E46" i="16"/>
  <c r="E47" i="15"/>
  <c r="F44" i="15"/>
  <c r="G43" i="15"/>
  <c r="E155" i="9"/>
  <c r="E83" i="9"/>
  <c r="G82" i="9"/>
  <c r="E109" i="9"/>
  <c r="G108" i="9"/>
  <c r="A720" i="8"/>
  <c r="B720" i="8"/>
  <c r="C720" i="8"/>
  <c r="D720" i="8"/>
  <c r="A721" i="8"/>
  <c r="B721" i="8"/>
  <c r="C721" i="8"/>
  <c r="D721" i="8"/>
  <c r="A722" i="8"/>
  <c r="B722" i="8"/>
  <c r="C722" i="8"/>
  <c r="D722" i="8"/>
  <c r="A723" i="8"/>
  <c r="B723" i="8"/>
  <c r="C723" i="8"/>
  <c r="D723" i="8"/>
  <c r="A724" i="8"/>
  <c r="B724" i="8"/>
  <c r="C724" i="8"/>
  <c r="D724" i="8"/>
  <c r="A725" i="8"/>
  <c r="B725" i="8"/>
  <c r="C725" i="8"/>
  <c r="D725" i="8"/>
  <c r="A726" i="8"/>
  <c r="B726" i="8"/>
  <c r="C726" i="8"/>
  <c r="D726" i="8"/>
  <c r="A727" i="8"/>
  <c r="B727" i="8"/>
  <c r="C727" i="8"/>
  <c r="D727" i="8"/>
  <c r="A728" i="8"/>
  <c r="B728" i="8"/>
  <c r="C728" i="8"/>
  <c r="D728" i="8"/>
  <c r="A729" i="8"/>
  <c r="B729" i="8"/>
  <c r="C729" i="8"/>
  <c r="D729" i="8"/>
  <c r="A730" i="8"/>
  <c r="B730" i="8"/>
  <c r="C730" i="8"/>
  <c r="D730" i="8"/>
  <c r="A731" i="8"/>
  <c r="B731" i="8"/>
  <c r="C731" i="8"/>
  <c r="D731" i="8"/>
  <c r="A732" i="8"/>
  <c r="B732" i="8"/>
  <c r="C732" i="8"/>
  <c r="D732" i="8"/>
  <c r="A733" i="8"/>
  <c r="B733" i="8"/>
  <c r="C733" i="8"/>
  <c r="D733" i="8"/>
  <c r="A734" i="8"/>
  <c r="B734" i="8"/>
  <c r="C734" i="8"/>
  <c r="D734" i="8"/>
  <c r="A735" i="8"/>
  <c r="B735" i="8"/>
  <c r="C735" i="8"/>
  <c r="D735" i="8"/>
  <c r="A736" i="8"/>
  <c r="B736" i="8"/>
  <c r="C736" i="8"/>
  <c r="D736" i="8"/>
  <c r="A737" i="8"/>
  <c r="B737" i="8"/>
  <c r="C737" i="8"/>
  <c r="D737" i="8"/>
  <c r="A1814" i="6"/>
  <c r="B1814" i="6"/>
  <c r="C1814" i="6"/>
  <c r="D1814" i="6"/>
  <c r="E1814" i="6"/>
  <c r="A1815" i="6"/>
  <c r="B1815" i="6"/>
  <c r="C1815" i="6"/>
  <c r="D1815" i="6"/>
  <c r="E1815" i="6"/>
  <c r="A1816" i="6"/>
  <c r="B1816" i="6"/>
  <c r="C1816" i="6"/>
  <c r="D1816" i="6"/>
  <c r="E1816" i="6"/>
  <c r="A1817" i="6"/>
  <c r="B1817" i="6"/>
  <c r="C1817" i="6"/>
  <c r="D1817" i="6"/>
  <c r="E1817" i="6"/>
  <c r="A1818" i="6"/>
  <c r="B1818" i="6"/>
  <c r="C1818" i="6"/>
  <c r="D1818" i="6"/>
  <c r="E1818" i="6"/>
  <c r="A1819" i="6"/>
  <c r="B1819" i="6"/>
  <c r="C1819" i="6"/>
  <c r="D1819" i="6"/>
  <c r="E1819" i="6"/>
  <c r="A1820" i="6"/>
  <c r="B1820" i="6"/>
  <c r="C1820" i="6"/>
  <c r="D1820" i="6"/>
  <c r="E1820" i="6"/>
  <c r="A1821" i="6"/>
  <c r="B1821" i="6"/>
  <c r="C1821" i="6"/>
  <c r="D1821" i="6"/>
  <c r="E1821" i="6"/>
  <c r="A1822" i="6"/>
  <c r="B1822" i="6"/>
  <c r="C1822" i="6"/>
  <c r="D1822" i="6"/>
  <c r="E1822" i="6"/>
  <c r="A1823" i="6"/>
  <c r="B1823" i="6"/>
  <c r="C1823" i="6"/>
  <c r="D1823" i="6"/>
  <c r="E1823" i="6"/>
  <c r="A1824" i="6"/>
  <c r="B1824" i="6"/>
  <c r="C1824" i="6"/>
  <c r="D1824" i="6"/>
  <c r="E1824" i="6"/>
  <c r="A1825" i="6"/>
  <c r="B1825" i="6"/>
  <c r="C1825" i="6"/>
  <c r="D1825" i="6"/>
  <c r="E1825" i="6"/>
  <c r="A1826" i="6"/>
  <c r="B1826" i="6"/>
  <c r="C1826" i="6"/>
  <c r="D1826" i="6"/>
  <c r="E1826" i="6"/>
  <c r="A1827" i="6"/>
  <c r="B1827" i="6"/>
  <c r="C1827" i="6"/>
  <c r="D1827" i="6"/>
  <c r="E1827" i="6"/>
  <c r="A1828" i="6"/>
  <c r="B1828" i="6"/>
  <c r="C1828" i="6"/>
  <c r="D1828" i="6"/>
  <c r="E1828" i="6"/>
  <c r="A1829" i="6"/>
  <c r="B1829" i="6"/>
  <c r="C1829" i="6"/>
  <c r="D1829" i="6"/>
  <c r="E1829" i="6"/>
  <c r="A1830" i="6"/>
  <c r="B1830" i="6"/>
  <c r="C1830" i="6"/>
  <c r="D1830" i="6"/>
  <c r="E1830" i="6"/>
  <c r="E725" i="8"/>
  <c r="E732" i="8"/>
  <c r="E731" i="8"/>
  <c r="E720" i="8"/>
  <c r="E734" i="8"/>
  <c r="E735" i="8"/>
  <c r="E724" i="8"/>
  <c r="E736" i="8"/>
  <c r="E728" i="8"/>
  <c r="E733" i="8"/>
  <c r="E723" i="8"/>
  <c r="E721" i="8"/>
  <c r="E737" i="8"/>
  <c r="E730" i="8"/>
  <c r="E726" i="8"/>
  <c r="E727" i="8"/>
  <c r="E729" i="8"/>
  <c r="E722" i="8"/>
  <c r="F143" i="9" l="1"/>
  <c r="G142" i="9"/>
  <c r="E48" i="15"/>
  <c r="E47" i="16"/>
  <c r="G46" i="16"/>
  <c r="F45" i="15"/>
  <c r="G44" i="15"/>
  <c r="E156" i="9"/>
  <c r="E110" i="9"/>
  <c r="G109" i="9"/>
  <c r="G83" i="9"/>
  <c r="C3" i="9"/>
  <c r="C4" i="9"/>
  <c r="F144" i="9" l="1"/>
  <c r="G143" i="9"/>
  <c r="G47" i="16"/>
  <c r="E48" i="16"/>
  <c r="E49" i="15"/>
  <c r="F46" i="15"/>
  <c r="G45" i="15"/>
  <c r="E157" i="9"/>
  <c r="E111" i="9"/>
  <c r="G110" i="9"/>
  <c r="Y3" i="9"/>
  <c r="Y2" i="9"/>
  <c r="F145" i="9" l="1"/>
  <c r="G144" i="9"/>
  <c r="E50" i="15"/>
  <c r="E49" i="16"/>
  <c r="G48" i="16"/>
  <c r="F47" i="15"/>
  <c r="G46" i="15"/>
  <c r="E158" i="9"/>
  <c r="G111" i="9"/>
  <c r="C5" i="9"/>
  <c r="Y4" i="9"/>
  <c r="A698" i="8"/>
  <c r="B698" i="8"/>
  <c r="C698" i="8"/>
  <c r="D698" i="8"/>
  <c r="A699" i="8"/>
  <c r="B699" i="8"/>
  <c r="C699" i="8"/>
  <c r="D699" i="8"/>
  <c r="A700" i="8"/>
  <c r="B700" i="8"/>
  <c r="C700" i="8"/>
  <c r="D700" i="8"/>
  <c r="A701" i="8"/>
  <c r="B701" i="8"/>
  <c r="C701" i="8"/>
  <c r="D701" i="8"/>
  <c r="A702" i="8"/>
  <c r="B702" i="8"/>
  <c r="C702" i="8"/>
  <c r="D702" i="8"/>
  <c r="A703" i="8"/>
  <c r="B703" i="8"/>
  <c r="C703" i="8"/>
  <c r="D703" i="8"/>
  <c r="A704" i="8"/>
  <c r="B704" i="8"/>
  <c r="C704" i="8"/>
  <c r="D704" i="8"/>
  <c r="A705" i="8"/>
  <c r="B705" i="8"/>
  <c r="C705" i="8"/>
  <c r="D705" i="8"/>
  <c r="A706" i="8"/>
  <c r="B706" i="8"/>
  <c r="C706" i="8"/>
  <c r="D706" i="8"/>
  <c r="A707" i="8"/>
  <c r="B707" i="8"/>
  <c r="C707" i="8"/>
  <c r="D707" i="8"/>
  <c r="A708" i="8"/>
  <c r="B708" i="8"/>
  <c r="C708" i="8"/>
  <c r="D708" i="8"/>
  <c r="A709" i="8"/>
  <c r="B709" i="8"/>
  <c r="C709" i="8"/>
  <c r="D709" i="8"/>
  <c r="A710" i="8"/>
  <c r="B710" i="8"/>
  <c r="C710" i="8"/>
  <c r="D710" i="8"/>
  <c r="A711" i="8"/>
  <c r="B711" i="8"/>
  <c r="C711" i="8"/>
  <c r="D711" i="8"/>
  <c r="A712" i="8"/>
  <c r="B712" i="8"/>
  <c r="C712" i="8"/>
  <c r="D712" i="8"/>
  <c r="A713" i="8"/>
  <c r="B713" i="8"/>
  <c r="C713" i="8"/>
  <c r="D713" i="8"/>
  <c r="A714" i="8"/>
  <c r="B714" i="8"/>
  <c r="C714" i="8"/>
  <c r="D714" i="8"/>
  <c r="A715" i="8"/>
  <c r="B715" i="8"/>
  <c r="C715" i="8"/>
  <c r="D715" i="8"/>
  <c r="A716" i="8"/>
  <c r="B716" i="8"/>
  <c r="C716" i="8"/>
  <c r="D716" i="8"/>
  <c r="A717" i="8"/>
  <c r="B717" i="8"/>
  <c r="C717" i="8"/>
  <c r="D717" i="8"/>
  <c r="A718" i="8"/>
  <c r="B718" i="8"/>
  <c r="C718" i="8"/>
  <c r="D718" i="8"/>
  <c r="A719" i="8"/>
  <c r="B719" i="8"/>
  <c r="C719" i="8"/>
  <c r="D719" i="8"/>
  <c r="A1795" i="6"/>
  <c r="B1795" i="6"/>
  <c r="C1795" i="6"/>
  <c r="D1795" i="6"/>
  <c r="E1795" i="6"/>
  <c r="A1796" i="6"/>
  <c r="B1796" i="6"/>
  <c r="C1796" i="6"/>
  <c r="D1796" i="6"/>
  <c r="E1796" i="6"/>
  <c r="A1797" i="6"/>
  <c r="B1797" i="6"/>
  <c r="C1797" i="6"/>
  <c r="D1797" i="6"/>
  <c r="E1797" i="6"/>
  <c r="A1798" i="6"/>
  <c r="B1798" i="6"/>
  <c r="C1798" i="6"/>
  <c r="D1798" i="6"/>
  <c r="E1798" i="6"/>
  <c r="A1799" i="6"/>
  <c r="B1799" i="6"/>
  <c r="C1799" i="6"/>
  <c r="D1799" i="6"/>
  <c r="E1799" i="6"/>
  <c r="A1800" i="6"/>
  <c r="B1800" i="6"/>
  <c r="C1800" i="6"/>
  <c r="D1800" i="6"/>
  <c r="E1800" i="6"/>
  <c r="A1801" i="6"/>
  <c r="B1801" i="6"/>
  <c r="C1801" i="6"/>
  <c r="D1801" i="6"/>
  <c r="E1801" i="6"/>
  <c r="A1802" i="6"/>
  <c r="B1802" i="6"/>
  <c r="C1802" i="6"/>
  <c r="D1802" i="6"/>
  <c r="E1802" i="6"/>
  <c r="A1803" i="6"/>
  <c r="B1803" i="6"/>
  <c r="C1803" i="6"/>
  <c r="D1803" i="6"/>
  <c r="E1803" i="6"/>
  <c r="A1804" i="6"/>
  <c r="B1804" i="6"/>
  <c r="C1804" i="6"/>
  <c r="D1804" i="6"/>
  <c r="E1804" i="6"/>
  <c r="A1805" i="6"/>
  <c r="B1805" i="6"/>
  <c r="C1805" i="6"/>
  <c r="D1805" i="6"/>
  <c r="E1805" i="6"/>
  <c r="A1806" i="6"/>
  <c r="B1806" i="6"/>
  <c r="C1806" i="6"/>
  <c r="D1806" i="6"/>
  <c r="E1806" i="6"/>
  <c r="A1807" i="6"/>
  <c r="B1807" i="6"/>
  <c r="C1807" i="6"/>
  <c r="D1807" i="6"/>
  <c r="E1807" i="6"/>
  <c r="A1808" i="6"/>
  <c r="B1808" i="6"/>
  <c r="C1808" i="6"/>
  <c r="D1808" i="6"/>
  <c r="E1808" i="6"/>
  <c r="A1809" i="6"/>
  <c r="B1809" i="6"/>
  <c r="C1809" i="6"/>
  <c r="D1809" i="6"/>
  <c r="E1809" i="6"/>
  <c r="A1810" i="6"/>
  <c r="B1810" i="6"/>
  <c r="C1810" i="6"/>
  <c r="D1810" i="6"/>
  <c r="E1810" i="6"/>
  <c r="A1811" i="6"/>
  <c r="B1811" i="6"/>
  <c r="C1811" i="6"/>
  <c r="D1811" i="6"/>
  <c r="E1811" i="6"/>
  <c r="A1812" i="6"/>
  <c r="B1812" i="6"/>
  <c r="C1812" i="6"/>
  <c r="D1812" i="6"/>
  <c r="E1812" i="6"/>
  <c r="A1813" i="6"/>
  <c r="B1813" i="6"/>
  <c r="C1813" i="6"/>
  <c r="D1813" i="6"/>
  <c r="E1813" i="6"/>
  <c r="E713" i="8"/>
  <c r="E716" i="8"/>
  <c r="E712" i="8"/>
  <c r="E705" i="8"/>
  <c r="E715" i="8"/>
  <c r="E704" i="8"/>
  <c r="E700" i="8"/>
  <c r="E717" i="8"/>
  <c r="E711" i="8"/>
  <c r="E706" i="8"/>
  <c r="E703" i="8"/>
  <c r="E719" i="8"/>
  <c r="E698" i="8"/>
  <c r="E707" i="8"/>
  <c r="E708" i="8"/>
  <c r="E709" i="8"/>
  <c r="E702" i="8"/>
  <c r="E699" i="8"/>
  <c r="E718" i="8"/>
  <c r="E701" i="8"/>
  <c r="E710" i="8"/>
  <c r="E714" i="8"/>
  <c r="F146" i="9" l="1"/>
  <c r="G145" i="9"/>
  <c r="G49" i="16"/>
  <c r="E50" i="16"/>
  <c r="E51" i="15"/>
  <c r="F48" i="15"/>
  <c r="G47" i="15"/>
  <c r="E159" i="9"/>
  <c r="A5" i="8"/>
  <c r="B5" i="8"/>
  <c r="C5" i="8"/>
  <c r="D5" i="8"/>
  <c r="A6" i="8"/>
  <c r="B6" i="8"/>
  <c r="C6" i="8"/>
  <c r="D6" i="8"/>
  <c r="A7" i="8"/>
  <c r="B7" i="8"/>
  <c r="C7" i="8"/>
  <c r="D7" i="8"/>
  <c r="A8" i="8"/>
  <c r="B8" i="8"/>
  <c r="C8" i="8"/>
  <c r="D8" i="8"/>
  <c r="A9" i="8"/>
  <c r="B9" i="8"/>
  <c r="C9" i="8"/>
  <c r="D9" i="8"/>
  <c r="A10" i="8"/>
  <c r="B10" i="8"/>
  <c r="C10" i="8"/>
  <c r="D10" i="8"/>
  <c r="A11" i="8"/>
  <c r="B11" i="8"/>
  <c r="C11" i="8"/>
  <c r="D11" i="8"/>
  <c r="A12" i="8"/>
  <c r="B12" i="8"/>
  <c r="C12" i="8"/>
  <c r="D12" i="8"/>
  <c r="A13" i="8"/>
  <c r="B13" i="8"/>
  <c r="C13" i="8"/>
  <c r="D13" i="8"/>
  <c r="A14" i="8"/>
  <c r="B14" i="8"/>
  <c r="C14" i="8"/>
  <c r="D14" i="8"/>
  <c r="A15" i="8"/>
  <c r="B15" i="8"/>
  <c r="C15" i="8"/>
  <c r="D15" i="8"/>
  <c r="A16" i="8"/>
  <c r="B16" i="8"/>
  <c r="C16" i="8"/>
  <c r="D16" i="8"/>
  <c r="A17" i="8"/>
  <c r="B17" i="8"/>
  <c r="C17" i="8"/>
  <c r="D17" i="8"/>
  <c r="A18" i="8"/>
  <c r="B18" i="8"/>
  <c r="C18" i="8"/>
  <c r="D18" i="8"/>
  <c r="A19" i="8"/>
  <c r="B19" i="8"/>
  <c r="C19" i="8"/>
  <c r="D19" i="8"/>
  <c r="A20" i="8"/>
  <c r="B20" i="8"/>
  <c r="C20" i="8"/>
  <c r="D20" i="8"/>
  <c r="A21" i="8"/>
  <c r="B21" i="8"/>
  <c r="C21" i="8"/>
  <c r="D21" i="8"/>
  <c r="A22" i="8"/>
  <c r="B22" i="8"/>
  <c r="C22" i="8"/>
  <c r="D22" i="8"/>
  <c r="A23" i="8"/>
  <c r="B23" i="8"/>
  <c r="C23" i="8"/>
  <c r="D23" i="8"/>
  <c r="A24" i="8"/>
  <c r="B24" i="8"/>
  <c r="C24" i="8"/>
  <c r="D24" i="8"/>
  <c r="A25" i="8"/>
  <c r="B25" i="8"/>
  <c r="C25" i="8"/>
  <c r="D25" i="8"/>
  <c r="A26" i="8"/>
  <c r="B26" i="8"/>
  <c r="C26" i="8"/>
  <c r="D26" i="8"/>
  <c r="A27" i="8"/>
  <c r="B27" i="8"/>
  <c r="C27" i="8"/>
  <c r="D27" i="8"/>
  <c r="A28" i="8"/>
  <c r="B28" i="8"/>
  <c r="C28" i="8"/>
  <c r="D28" i="8"/>
  <c r="A29" i="8"/>
  <c r="B29" i="8"/>
  <c r="C29" i="8"/>
  <c r="D29" i="8"/>
  <c r="A30" i="8"/>
  <c r="B30" i="8"/>
  <c r="C30" i="8"/>
  <c r="D30" i="8"/>
  <c r="A31" i="8"/>
  <c r="B31" i="8"/>
  <c r="C31" i="8"/>
  <c r="D31" i="8"/>
  <c r="A32" i="8"/>
  <c r="B32" i="8"/>
  <c r="C32" i="8"/>
  <c r="D32" i="8"/>
  <c r="A33" i="8"/>
  <c r="B33" i="8"/>
  <c r="C33" i="8"/>
  <c r="D33" i="8"/>
  <c r="A34" i="8"/>
  <c r="B34" i="8"/>
  <c r="C34" i="8"/>
  <c r="D34" i="8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A39" i="8"/>
  <c r="B39" i="8"/>
  <c r="C39" i="8"/>
  <c r="D39" i="8"/>
  <c r="A40" i="8"/>
  <c r="B40" i="8"/>
  <c r="C40" i="8"/>
  <c r="D40" i="8"/>
  <c r="A41" i="8"/>
  <c r="B41" i="8"/>
  <c r="C41" i="8"/>
  <c r="D41" i="8"/>
  <c r="A42" i="8"/>
  <c r="B42" i="8"/>
  <c r="C42" i="8"/>
  <c r="D42" i="8"/>
  <c r="A43" i="8"/>
  <c r="B43" i="8"/>
  <c r="C43" i="8"/>
  <c r="D43" i="8"/>
  <c r="A44" i="8"/>
  <c r="B44" i="8"/>
  <c r="C44" i="8"/>
  <c r="D44" i="8"/>
  <c r="A45" i="8"/>
  <c r="B45" i="8"/>
  <c r="C45" i="8"/>
  <c r="D45" i="8"/>
  <c r="A46" i="8"/>
  <c r="B46" i="8"/>
  <c r="C46" i="8"/>
  <c r="D46" i="8"/>
  <c r="A47" i="8"/>
  <c r="B47" i="8"/>
  <c r="C47" i="8"/>
  <c r="D47" i="8"/>
  <c r="A48" i="8"/>
  <c r="B48" i="8"/>
  <c r="C48" i="8"/>
  <c r="D48" i="8"/>
  <c r="A49" i="8"/>
  <c r="B49" i="8"/>
  <c r="C49" i="8"/>
  <c r="D49" i="8"/>
  <c r="A50" i="8"/>
  <c r="B50" i="8"/>
  <c r="C50" i="8"/>
  <c r="D50" i="8"/>
  <c r="A51" i="8"/>
  <c r="B51" i="8"/>
  <c r="C51" i="8"/>
  <c r="D51" i="8"/>
  <c r="A52" i="8"/>
  <c r="B52" i="8"/>
  <c r="C52" i="8"/>
  <c r="D52" i="8"/>
  <c r="A53" i="8"/>
  <c r="B53" i="8"/>
  <c r="C53" i="8"/>
  <c r="D53" i="8"/>
  <c r="A54" i="8"/>
  <c r="B54" i="8"/>
  <c r="C54" i="8"/>
  <c r="D54" i="8"/>
  <c r="A55" i="8"/>
  <c r="B55" i="8"/>
  <c r="C55" i="8"/>
  <c r="D55" i="8"/>
  <c r="A56" i="8"/>
  <c r="B56" i="8"/>
  <c r="C56" i="8"/>
  <c r="D56" i="8"/>
  <c r="A57" i="8"/>
  <c r="B57" i="8"/>
  <c r="C57" i="8"/>
  <c r="D57" i="8"/>
  <c r="A58" i="8"/>
  <c r="B58" i="8"/>
  <c r="C58" i="8"/>
  <c r="D58" i="8"/>
  <c r="A59" i="8"/>
  <c r="B59" i="8"/>
  <c r="C59" i="8"/>
  <c r="D59" i="8"/>
  <c r="A60" i="8"/>
  <c r="B60" i="8"/>
  <c r="C60" i="8"/>
  <c r="D60" i="8"/>
  <c r="A61" i="8"/>
  <c r="B61" i="8"/>
  <c r="C61" i="8"/>
  <c r="D61" i="8"/>
  <c r="A62" i="8"/>
  <c r="B62" i="8"/>
  <c r="C62" i="8"/>
  <c r="D62" i="8"/>
  <c r="A63" i="8"/>
  <c r="B63" i="8"/>
  <c r="C63" i="8"/>
  <c r="D63" i="8"/>
  <c r="A64" i="8"/>
  <c r="B64" i="8"/>
  <c r="C64" i="8"/>
  <c r="D64" i="8"/>
  <c r="A65" i="8"/>
  <c r="B65" i="8"/>
  <c r="C65" i="8"/>
  <c r="D65" i="8"/>
  <c r="A66" i="8"/>
  <c r="B66" i="8"/>
  <c r="C66" i="8"/>
  <c r="D66" i="8"/>
  <c r="A67" i="8"/>
  <c r="B67" i="8"/>
  <c r="C67" i="8"/>
  <c r="D67" i="8"/>
  <c r="A68" i="8"/>
  <c r="B68" i="8"/>
  <c r="C68" i="8"/>
  <c r="D68" i="8"/>
  <c r="A69" i="8"/>
  <c r="B69" i="8"/>
  <c r="C69" i="8"/>
  <c r="D69" i="8"/>
  <c r="A70" i="8"/>
  <c r="B70" i="8"/>
  <c r="C70" i="8"/>
  <c r="D70" i="8"/>
  <c r="A71" i="8"/>
  <c r="B71" i="8"/>
  <c r="C71" i="8"/>
  <c r="D71" i="8"/>
  <c r="A72" i="8"/>
  <c r="B72" i="8"/>
  <c r="C72" i="8"/>
  <c r="D72" i="8"/>
  <c r="A73" i="8"/>
  <c r="B73" i="8"/>
  <c r="C73" i="8"/>
  <c r="D73" i="8"/>
  <c r="A74" i="8"/>
  <c r="B74" i="8"/>
  <c r="C74" i="8"/>
  <c r="D74" i="8"/>
  <c r="A75" i="8"/>
  <c r="B75" i="8"/>
  <c r="C75" i="8"/>
  <c r="D75" i="8"/>
  <c r="A76" i="8"/>
  <c r="B76" i="8"/>
  <c r="C76" i="8"/>
  <c r="D76" i="8"/>
  <c r="A77" i="8"/>
  <c r="B77" i="8"/>
  <c r="C77" i="8"/>
  <c r="D77" i="8"/>
  <c r="A78" i="8"/>
  <c r="B78" i="8"/>
  <c r="C78" i="8"/>
  <c r="D78" i="8"/>
  <c r="A79" i="8"/>
  <c r="B79" i="8"/>
  <c r="C79" i="8"/>
  <c r="D79" i="8"/>
  <c r="A80" i="8"/>
  <c r="B80" i="8"/>
  <c r="C80" i="8"/>
  <c r="D80" i="8"/>
  <c r="A81" i="8"/>
  <c r="B81" i="8"/>
  <c r="C81" i="8"/>
  <c r="D81" i="8"/>
  <c r="A82" i="8"/>
  <c r="B82" i="8"/>
  <c r="C82" i="8"/>
  <c r="D82" i="8"/>
  <c r="A83" i="8"/>
  <c r="B83" i="8"/>
  <c r="C83" i="8"/>
  <c r="D83" i="8"/>
  <c r="A84" i="8"/>
  <c r="B84" i="8"/>
  <c r="C84" i="8"/>
  <c r="D84" i="8"/>
  <c r="A85" i="8"/>
  <c r="B85" i="8"/>
  <c r="C85" i="8"/>
  <c r="D85" i="8"/>
  <c r="A86" i="8"/>
  <c r="B86" i="8"/>
  <c r="C86" i="8"/>
  <c r="D86" i="8"/>
  <c r="A87" i="8"/>
  <c r="B87" i="8"/>
  <c r="C87" i="8"/>
  <c r="D87" i="8"/>
  <c r="A88" i="8"/>
  <c r="B88" i="8"/>
  <c r="C88" i="8"/>
  <c r="D88" i="8"/>
  <c r="A89" i="8"/>
  <c r="B89" i="8"/>
  <c r="C89" i="8"/>
  <c r="D89" i="8"/>
  <c r="A90" i="8"/>
  <c r="B90" i="8"/>
  <c r="C90" i="8"/>
  <c r="D90" i="8"/>
  <c r="A91" i="8"/>
  <c r="B91" i="8"/>
  <c r="C91" i="8"/>
  <c r="D91" i="8"/>
  <c r="A92" i="8"/>
  <c r="B92" i="8"/>
  <c r="C92" i="8"/>
  <c r="D92" i="8"/>
  <c r="A93" i="8"/>
  <c r="B93" i="8"/>
  <c r="C93" i="8"/>
  <c r="D93" i="8"/>
  <c r="A94" i="8"/>
  <c r="B94" i="8"/>
  <c r="C94" i="8"/>
  <c r="D94" i="8"/>
  <c r="A95" i="8"/>
  <c r="B95" i="8"/>
  <c r="C95" i="8"/>
  <c r="D95" i="8"/>
  <c r="A96" i="8"/>
  <c r="B96" i="8"/>
  <c r="C96" i="8"/>
  <c r="D96" i="8"/>
  <c r="A97" i="8"/>
  <c r="B97" i="8"/>
  <c r="C97" i="8"/>
  <c r="D97" i="8"/>
  <c r="A98" i="8"/>
  <c r="B98" i="8"/>
  <c r="C98" i="8"/>
  <c r="D98" i="8"/>
  <c r="A99" i="8"/>
  <c r="B99" i="8"/>
  <c r="C99" i="8"/>
  <c r="D99" i="8"/>
  <c r="A100" i="8"/>
  <c r="B100" i="8"/>
  <c r="C100" i="8"/>
  <c r="D100" i="8"/>
  <c r="A101" i="8"/>
  <c r="B101" i="8"/>
  <c r="C101" i="8"/>
  <c r="D101" i="8"/>
  <c r="A102" i="8"/>
  <c r="B102" i="8"/>
  <c r="C102" i="8"/>
  <c r="D102" i="8"/>
  <c r="A103" i="8"/>
  <c r="B103" i="8"/>
  <c r="C103" i="8"/>
  <c r="D103" i="8"/>
  <c r="A104" i="8"/>
  <c r="B104" i="8"/>
  <c r="C104" i="8"/>
  <c r="D104" i="8"/>
  <c r="A105" i="8"/>
  <c r="B105" i="8"/>
  <c r="C105" i="8"/>
  <c r="D105" i="8"/>
  <c r="A106" i="8"/>
  <c r="B106" i="8"/>
  <c r="C106" i="8"/>
  <c r="D106" i="8"/>
  <c r="A107" i="8"/>
  <c r="B107" i="8"/>
  <c r="C107" i="8"/>
  <c r="D107" i="8"/>
  <c r="A108" i="8"/>
  <c r="B108" i="8"/>
  <c r="C108" i="8"/>
  <c r="D108" i="8"/>
  <c r="A109" i="8"/>
  <c r="B109" i="8"/>
  <c r="C109" i="8"/>
  <c r="D109" i="8"/>
  <c r="A110" i="8"/>
  <c r="B110" i="8"/>
  <c r="C110" i="8"/>
  <c r="D110" i="8"/>
  <c r="A111" i="8"/>
  <c r="B111" i="8"/>
  <c r="C111" i="8"/>
  <c r="D111" i="8"/>
  <c r="A112" i="8"/>
  <c r="B112" i="8"/>
  <c r="C112" i="8"/>
  <c r="D112" i="8"/>
  <c r="A113" i="8"/>
  <c r="B113" i="8"/>
  <c r="C113" i="8"/>
  <c r="D113" i="8"/>
  <c r="A114" i="8"/>
  <c r="B114" i="8"/>
  <c r="C114" i="8"/>
  <c r="D114" i="8"/>
  <c r="A115" i="8"/>
  <c r="B115" i="8"/>
  <c r="C115" i="8"/>
  <c r="D115" i="8"/>
  <c r="A116" i="8"/>
  <c r="B116" i="8"/>
  <c r="C116" i="8"/>
  <c r="D116" i="8"/>
  <c r="A117" i="8"/>
  <c r="B117" i="8"/>
  <c r="C117" i="8"/>
  <c r="D117" i="8"/>
  <c r="A118" i="8"/>
  <c r="B118" i="8"/>
  <c r="C118" i="8"/>
  <c r="D118" i="8"/>
  <c r="A119" i="8"/>
  <c r="B119" i="8"/>
  <c r="C119" i="8"/>
  <c r="D119" i="8"/>
  <c r="A120" i="8"/>
  <c r="B120" i="8"/>
  <c r="C120" i="8"/>
  <c r="D120" i="8"/>
  <c r="A121" i="8"/>
  <c r="B121" i="8"/>
  <c r="C121" i="8"/>
  <c r="D121" i="8"/>
  <c r="A122" i="8"/>
  <c r="B122" i="8"/>
  <c r="C122" i="8"/>
  <c r="D122" i="8"/>
  <c r="A123" i="8"/>
  <c r="B123" i="8"/>
  <c r="C123" i="8"/>
  <c r="D123" i="8"/>
  <c r="A124" i="8"/>
  <c r="B124" i="8"/>
  <c r="C124" i="8"/>
  <c r="D124" i="8"/>
  <c r="A125" i="8"/>
  <c r="B125" i="8"/>
  <c r="C125" i="8"/>
  <c r="D125" i="8"/>
  <c r="A126" i="8"/>
  <c r="B126" i="8"/>
  <c r="C126" i="8"/>
  <c r="D126" i="8"/>
  <c r="A127" i="8"/>
  <c r="B127" i="8"/>
  <c r="C127" i="8"/>
  <c r="D127" i="8"/>
  <c r="A128" i="8"/>
  <c r="B128" i="8"/>
  <c r="C128" i="8"/>
  <c r="D128" i="8"/>
  <c r="A129" i="8"/>
  <c r="B129" i="8"/>
  <c r="C129" i="8"/>
  <c r="D129" i="8"/>
  <c r="A130" i="8"/>
  <c r="B130" i="8"/>
  <c r="C130" i="8"/>
  <c r="D130" i="8"/>
  <c r="A131" i="8"/>
  <c r="B131" i="8"/>
  <c r="C131" i="8"/>
  <c r="D131" i="8"/>
  <c r="A132" i="8"/>
  <c r="B132" i="8"/>
  <c r="C132" i="8"/>
  <c r="D132" i="8"/>
  <c r="A133" i="8"/>
  <c r="B133" i="8"/>
  <c r="C133" i="8"/>
  <c r="D133" i="8"/>
  <c r="A134" i="8"/>
  <c r="B134" i="8"/>
  <c r="C134" i="8"/>
  <c r="D134" i="8"/>
  <c r="A135" i="8"/>
  <c r="B135" i="8"/>
  <c r="C135" i="8"/>
  <c r="D135" i="8"/>
  <c r="A136" i="8"/>
  <c r="B136" i="8"/>
  <c r="C136" i="8"/>
  <c r="D136" i="8"/>
  <c r="A137" i="8"/>
  <c r="B137" i="8"/>
  <c r="C137" i="8"/>
  <c r="D137" i="8"/>
  <c r="A138" i="8"/>
  <c r="B138" i="8"/>
  <c r="C138" i="8"/>
  <c r="D138" i="8"/>
  <c r="A139" i="8"/>
  <c r="B139" i="8"/>
  <c r="C139" i="8"/>
  <c r="D139" i="8"/>
  <c r="A140" i="8"/>
  <c r="B140" i="8"/>
  <c r="C140" i="8"/>
  <c r="D140" i="8"/>
  <c r="A141" i="8"/>
  <c r="B141" i="8"/>
  <c r="C141" i="8"/>
  <c r="D141" i="8"/>
  <c r="A142" i="8"/>
  <c r="B142" i="8"/>
  <c r="C142" i="8"/>
  <c r="D142" i="8"/>
  <c r="A143" i="8"/>
  <c r="B143" i="8"/>
  <c r="C143" i="8"/>
  <c r="D143" i="8"/>
  <c r="A144" i="8"/>
  <c r="B144" i="8"/>
  <c r="C144" i="8"/>
  <c r="D144" i="8"/>
  <c r="A145" i="8"/>
  <c r="B145" i="8"/>
  <c r="C145" i="8"/>
  <c r="D145" i="8"/>
  <c r="A146" i="8"/>
  <c r="B146" i="8"/>
  <c r="C146" i="8"/>
  <c r="D146" i="8"/>
  <c r="A147" i="8"/>
  <c r="B147" i="8"/>
  <c r="C147" i="8"/>
  <c r="D147" i="8"/>
  <c r="A148" i="8"/>
  <c r="B148" i="8"/>
  <c r="C148" i="8"/>
  <c r="D148" i="8"/>
  <c r="A149" i="8"/>
  <c r="B149" i="8"/>
  <c r="C149" i="8"/>
  <c r="D149" i="8"/>
  <c r="A150" i="8"/>
  <c r="B150" i="8"/>
  <c r="C150" i="8"/>
  <c r="D150" i="8"/>
  <c r="A151" i="8"/>
  <c r="B151" i="8"/>
  <c r="C151" i="8"/>
  <c r="D151" i="8"/>
  <c r="A152" i="8"/>
  <c r="B152" i="8"/>
  <c r="C152" i="8"/>
  <c r="D152" i="8"/>
  <c r="A153" i="8"/>
  <c r="B153" i="8"/>
  <c r="C153" i="8"/>
  <c r="D153" i="8"/>
  <c r="A154" i="8"/>
  <c r="B154" i="8"/>
  <c r="C154" i="8"/>
  <c r="D154" i="8"/>
  <c r="A155" i="8"/>
  <c r="B155" i="8"/>
  <c r="C155" i="8"/>
  <c r="D155" i="8"/>
  <c r="A156" i="8"/>
  <c r="B156" i="8"/>
  <c r="C156" i="8"/>
  <c r="D156" i="8"/>
  <c r="A157" i="8"/>
  <c r="B157" i="8"/>
  <c r="C157" i="8"/>
  <c r="D157" i="8"/>
  <c r="A158" i="8"/>
  <c r="B158" i="8"/>
  <c r="C158" i="8"/>
  <c r="D158" i="8"/>
  <c r="A159" i="8"/>
  <c r="B159" i="8"/>
  <c r="C159" i="8"/>
  <c r="D159" i="8"/>
  <c r="A160" i="8"/>
  <c r="B160" i="8"/>
  <c r="C160" i="8"/>
  <c r="D160" i="8"/>
  <c r="A161" i="8"/>
  <c r="B161" i="8"/>
  <c r="C161" i="8"/>
  <c r="D161" i="8"/>
  <c r="A162" i="8"/>
  <c r="B162" i="8"/>
  <c r="C162" i="8"/>
  <c r="D162" i="8"/>
  <c r="A163" i="8"/>
  <c r="B163" i="8"/>
  <c r="C163" i="8"/>
  <c r="D163" i="8"/>
  <c r="A164" i="8"/>
  <c r="B164" i="8"/>
  <c r="C164" i="8"/>
  <c r="D164" i="8"/>
  <c r="A165" i="8"/>
  <c r="B165" i="8"/>
  <c r="C165" i="8"/>
  <c r="D165" i="8"/>
  <c r="A166" i="8"/>
  <c r="B166" i="8"/>
  <c r="C166" i="8"/>
  <c r="D166" i="8"/>
  <c r="A167" i="8"/>
  <c r="B167" i="8"/>
  <c r="C167" i="8"/>
  <c r="D167" i="8"/>
  <c r="A168" i="8"/>
  <c r="B168" i="8"/>
  <c r="C168" i="8"/>
  <c r="D168" i="8"/>
  <c r="A169" i="8"/>
  <c r="B169" i="8"/>
  <c r="C169" i="8"/>
  <c r="D169" i="8"/>
  <c r="A170" i="8"/>
  <c r="B170" i="8"/>
  <c r="C170" i="8"/>
  <c r="D170" i="8"/>
  <c r="A171" i="8"/>
  <c r="B171" i="8"/>
  <c r="C171" i="8"/>
  <c r="D171" i="8"/>
  <c r="A172" i="8"/>
  <c r="B172" i="8"/>
  <c r="C172" i="8"/>
  <c r="D172" i="8"/>
  <c r="A173" i="8"/>
  <c r="B173" i="8"/>
  <c r="C173" i="8"/>
  <c r="D173" i="8"/>
  <c r="A174" i="8"/>
  <c r="B174" i="8"/>
  <c r="C174" i="8"/>
  <c r="D174" i="8"/>
  <c r="A175" i="8"/>
  <c r="B175" i="8"/>
  <c r="C175" i="8"/>
  <c r="D175" i="8"/>
  <c r="A176" i="8"/>
  <c r="B176" i="8"/>
  <c r="C176" i="8"/>
  <c r="D176" i="8"/>
  <c r="A177" i="8"/>
  <c r="B177" i="8"/>
  <c r="C177" i="8"/>
  <c r="D177" i="8"/>
  <c r="A178" i="8"/>
  <c r="B178" i="8"/>
  <c r="C178" i="8"/>
  <c r="D178" i="8"/>
  <c r="A179" i="8"/>
  <c r="B179" i="8"/>
  <c r="C179" i="8"/>
  <c r="D179" i="8"/>
  <c r="A180" i="8"/>
  <c r="B180" i="8"/>
  <c r="C180" i="8"/>
  <c r="D180" i="8"/>
  <c r="A181" i="8"/>
  <c r="B181" i="8"/>
  <c r="C181" i="8"/>
  <c r="D181" i="8"/>
  <c r="A182" i="8"/>
  <c r="B182" i="8"/>
  <c r="C182" i="8"/>
  <c r="D182" i="8"/>
  <c r="A183" i="8"/>
  <c r="B183" i="8"/>
  <c r="C183" i="8"/>
  <c r="D183" i="8"/>
  <c r="A184" i="8"/>
  <c r="B184" i="8"/>
  <c r="C184" i="8"/>
  <c r="D184" i="8"/>
  <c r="A185" i="8"/>
  <c r="B185" i="8"/>
  <c r="C185" i="8"/>
  <c r="D185" i="8"/>
  <c r="A186" i="8"/>
  <c r="B186" i="8"/>
  <c r="C186" i="8"/>
  <c r="D186" i="8"/>
  <c r="A187" i="8"/>
  <c r="B187" i="8"/>
  <c r="C187" i="8"/>
  <c r="D187" i="8"/>
  <c r="A188" i="8"/>
  <c r="B188" i="8"/>
  <c r="C188" i="8"/>
  <c r="D188" i="8"/>
  <c r="A189" i="8"/>
  <c r="B189" i="8"/>
  <c r="C189" i="8"/>
  <c r="D189" i="8"/>
  <c r="A190" i="8"/>
  <c r="B190" i="8"/>
  <c r="C190" i="8"/>
  <c r="D190" i="8"/>
  <c r="A191" i="8"/>
  <c r="B191" i="8"/>
  <c r="C191" i="8"/>
  <c r="D191" i="8"/>
  <c r="A192" i="8"/>
  <c r="B192" i="8"/>
  <c r="C192" i="8"/>
  <c r="D192" i="8"/>
  <c r="A193" i="8"/>
  <c r="B193" i="8"/>
  <c r="C193" i="8"/>
  <c r="D193" i="8"/>
  <c r="A194" i="8"/>
  <c r="B194" i="8"/>
  <c r="C194" i="8"/>
  <c r="D194" i="8"/>
  <c r="A195" i="8"/>
  <c r="B195" i="8"/>
  <c r="C195" i="8"/>
  <c r="D195" i="8"/>
  <c r="A196" i="8"/>
  <c r="B196" i="8"/>
  <c r="C196" i="8"/>
  <c r="D196" i="8"/>
  <c r="A197" i="8"/>
  <c r="B197" i="8"/>
  <c r="C197" i="8"/>
  <c r="D197" i="8"/>
  <c r="A198" i="8"/>
  <c r="B198" i="8"/>
  <c r="C198" i="8"/>
  <c r="D198" i="8"/>
  <c r="A199" i="8"/>
  <c r="B199" i="8"/>
  <c r="C199" i="8"/>
  <c r="D199" i="8"/>
  <c r="A200" i="8"/>
  <c r="B200" i="8"/>
  <c r="C200" i="8"/>
  <c r="D200" i="8"/>
  <c r="A201" i="8"/>
  <c r="B201" i="8"/>
  <c r="C201" i="8"/>
  <c r="D201" i="8"/>
  <c r="A202" i="8"/>
  <c r="B202" i="8"/>
  <c r="C202" i="8"/>
  <c r="D202" i="8"/>
  <c r="A203" i="8"/>
  <c r="B203" i="8"/>
  <c r="C203" i="8"/>
  <c r="D203" i="8"/>
  <c r="A204" i="8"/>
  <c r="B204" i="8"/>
  <c r="C204" i="8"/>
  <c r="D204" i="8"/>
  <c r="A205" i="8"/>
  <c r="B205" i="8"/>
  <c r="C205" i="8"/>
  <c r="D205" i="8"/>
  <c r="A206" i="8"/>
  <c r="B206" i="8"/>
  <c r="C206" i="8"/>
  <c r="D206" i="8"/>
  <c r="A207" i="8"/>
  <c r="B207" i="8"/>
  <c r="C207" i="8"/>
  <c r="D207" i="8"/>
  <c r="A208" i="8"/>
  <c r="B208" i="8"/>
  <c r="C208" i="8"/>
  <c r="D208" i="8"/>
  <c r="A209" i="8"/>
  <c r="B209" i="8"/>
  <c r="C209" i="8"/>
  <c r="D209" i="8"/>
  <c r="A210" i="8"/>
  <c r="B210" i="8"/>
  <c r="C210" i="8"/>
  <c r="D210" i="8"/>
  <c r="A211" i="8"/>
  <c r="B211" i="8"/>
  <c r="C211" i="8"/>
  <c r="D211" i="8"/>
  <c r="A212" i="8"/>
  <c r="B212" i="8"/>
  <c r="C212" i="8"/>
  <c r="D212" i="8"/>
  <c r="A213" i="8"/>
  <c r="B213" i="8"/>
  <c r="C213" i="8"/>
  <c r="D213" i="8"/>
  <c r="A214" i="8"/>
  <c r="B214" i="8"/>
  <c r="C214" i="8"/>
  <c r="D214" i="8"/>
  <c r="A215" i="8"/>
  <c r="B215" i="8"/>
  <c r="C215" i="8"/>
  <c r="D215" i="8"/>
  <c r="A216" i="8"/>
  <c r="B216" i="8"/>
  <c r="C216" i="8"/>
  <c r="D216" i="8"/>
  <c r="A217" i="8"/>
  <c r="B217" i="8"/>
  <c r="C217" i="8"/>
  <c r="D217" i="8"/>
  <c r="A218" i="8"/>
  <c r="B218" i="8"/>
  <c r="C218" i="8"/>
  <c r="D218" i="8"/>
  <c r="A219" i="8"/>
  <c r="B219" i="8"/>
  <c r="C219" i="8"/>
  <c r="D219" i="8"/>
  <c r="A220" i="8"/>
  <c r="B220" i="8"/>
  <c r="C220" i="8"/>
  <c r="D220" i="8"/>
  <c r="A221" i="8"/>
  <c r="B221" i="8"/>
  <c r="C221" i="8"/>
  <c r="D221" i="8"/>
  <c r="A222" i="8"/>
  <c r="B222" i="8"/>
  <c r="C222" i="8"/>
  <c r="D222" i="8"/>
  <c r="A223" i="8"/>
  <c r="B223" i="8"/>
  <c r="C223" i="8"/>
  <c r="D223" i="8"/>
  <c r="A224" i="8"/>
  <c r="B224" i="8"/>
  <c r="C224" i="8"/>
  <c r="D224" i="8"/>
  <c r="A225" i="8"/>
  <c r="B225" i="8"/>
  <c r="C225" i="8"/>
  <c r="D225" i="8"/>
  <c r="A226" i="8"/>
  <c r="B226" i="8"/>
  <c r="C226" i="8"/>
  <c r="D226" i="8"/>
  <c r="A227" i="8"/>
  <c r="B227" i="8"/>
  <c r="C227" i="8"/>
  <c r="D227" i="8"/>
  <c r="A228" i="8"/>
  <c r="B228" i="8"/>
  <c r="C228" i="8"/>
  <c r="D228" i="8"/>
  <c r="A229" i="8"/>
  <c r="B229" i="8"/>
  <c r="C229" i="8"/>
  <c r="D229" i="8"/>
  <c r="A230" i="8"/>
  <c r="B230" i="8"/>
  <c r="C230" i="8"/>
  <c r="D230" i="8"/>
  <c r="A231" i="8"/>
  <c r="B231" i="8"/>
  <c r="C231" i="8"/>
  <c r="D231" i="8"/>
  <c r="A232" i="8"/>
  <c r="B232" i="8"/>
  <c r="C232" i="8"/>
  <c r="D232" i="8"/>
  <c r="A233" i="8"/>
  <c r="B233" i="8"/>
  <c r="C233" i="8"/>
  <c r="D233" i="8"/>
  <c r="A234" i="8"/>
  <c r="B234" i="8"/>
  <c r="C234" i="8"/>
  <c r="D234" i="8"/>
  <c r="A235" i="8"/>
  <c r="B235" i="8"/>
  <c r="C235" i="8"/>
  <c r="D235" i="8"/>
  <c r="A236" i="8"/>
  <c r="B236" i="8"/>
  <c r="C236" i="8"/>
  <c r="D236" i="8"/>
  <c r="A237" i="8"/>
  <c r="B237" i="8"/>
  <c r="C237" i="8"/>
  <c r="D237" i="8"/>
  <c r="A238" i="8"/>
  <c r="B238" i="8"/>
  <c r="C238" i="8"/>
  <c r="D238" i="8"/>
  <c r="A239" i="8"/>
  <c r="B239" i="8"/>
  <c r="C239" i="8"/>
  <c r="D239" i="8"/>
  <c r="A240" i="8"/>
  <c r="B240" i="8"/>
  <c r="C240" i="8"/>
  <c r="D240" i="8"/>
  <c r="A241" i="8"/>
  <c r="B241" i="8"/>
  <c r="C241" i="8"/>
  <c r="D241" i="8"/>
  <c r="A242" i="8"/>
  <c r="B242" i="8"/>
  <c r="C242" i="8"/>
  <c r="D242" i="8"/>
  <c r="A243" i="8"/>
  <c r="B243" i="8"/>
  <c r="C243" i="8"/>
  <c r="D243" i="8"/>
  <c r="A244" i="8"/>
  <c r="B244" i="8"/>
  <c r="C244" i="8"/>
  <c r="D244" i="8"/>
  <c r="A245" i="8"/>
  <c r="B245" i="8"/>
  <c r="C245" i="8"/>
  <c r="D245" i="8"/>
  <c r="A246" i="8"/>
  <c r="B246" i="8"/>
  <c r="C246" i="8"/>
  <c r="D246" i="8"/>
  <c r="A247" i="8"/>
  <c r="B247" i="8"/>
  <c r="C247" i="8"/>
  <c r="D247" i="8"/>
  <c r="A248" i="8"/>
  <c r="B248" i="8"/>
  <c r="C248" i="8"/>
  <c r="D248" i="8"/>
  <c r="A249" i="8"/>
  <c r="B249" i="8"/>
  <c r="C249" i="8"/>
  <c r="D249" i="8"/>
  <c r="A250" i="8"/>
  <c r="B250" i="8"/>
  <c r="C250" i="8"/>
  <c r="D250" i="8"/>
  <c r="A251" i="8"/>
  <c r="B251" i="8"/>
  <c r="C251" i="8"/>
  <c r="D251" i="8"/>
  <c r="A252" i="8"/>
  <c r="B252" i="8"/>
  <c r="C252" i="8"/>
  <c r="D252" i="8"/>
  <c r="A253" i="8"/>
  <c r="B253" i="8"/>
  <c r="C253" i="8"/>
  <c r="D253" i="8"/>
  <c r="A254" i="8"/>
  <c r="B254" i="8"/>
  <c r="C254" i="8"/>
  <c r="D254" i="8"/>
  <c r="A255" i="8"/>
  <c r="B255" i="8"/>
  <c r="C255" i="8"/>
  <c r="D255" i="8"/>
  <c r="A256" i="8"/>
  <c r="B256" i="8"/>
  <c r="C256" i="8"/>
  <c r="D256" i="8"/>
  <c r="A257" i="8"/>
  <c r="B257" i="8"/>
  <c r="C257" i="8"/>
  <c r="D257" i="8"/>
  <c r="A258" i="8"/>
  <c r="B258" i="8"/>
  <c r="C258" i="8"/>
  <c r="D258" i="8"/>
  <c r="A259" i="8"/>
  <c r="B259" i="8"/>
  <c r="C259" i="8"/>
  <c r="D259" i="8"/>
  <c r="A260" i="8"/>
  <c r="B260" i="8"/>
  <c r="C260" i="8"/>
  <c r="D260" i="8"/>
  <c r="A261" i="8"/>
  <c r="B261" i="8"/>
  <c r="C261" i="8"/>
  <c r="D261" i="8"/>
  <c r="A262" i="8"/>
  <c r="B262" i="8"/>
  <c r="C262" i="8"/>
  <c r="D262" i="8"/>
  <c r="A263" i="8"/>
  <c r="B263" i="8"/>
  <c r="C263" i="8"/>
  <c r="D263" i="8"/>
  <c r="A264" i="8"/>
  <c r="B264" i="8"/>
  <c r="C264" i="8"/>
  <c r="D264" i="8"/>
  <c r="A265" i="8"/>
  <c r="B265" i="8"/>
  <c r="C265" i="8"/>
  <c r="D265" i="8"/>
  <c r="A266" i="8"/>
  <c r="B266" i="8"/>
  <c r="C266" i="8"/>
  <c r="D266" i="8"/>
  <c r="A267" i="8"/>
  <c r="B267" i="8"/>
  <c r="C267" i="8"/>
  <c r="D267" i="8"/>
  <c r="A268" i="8"/>
  <c r="B268" i="8"/>
  <c r="C268" i="8"/>
  <c r="D268" i="8"/>
  <c r="A269" i="8"/>
  <c r="B269" i="8"/>
  <c r="C269" i="8"/>
  <c r="D269" i="8"/>
  <c r="A270" i="8"/>
  <c r="B270" i="8"/>
  <c r="C270" i="8"/>
  <c r="D270" i="8"/>
  <c r="A271" i="8"/>
  <c r="B271" i="8"/>
  <c r="C271" i="8"/>
  <c r="D271" i="8"/>
  <c r="A272" i="8"/>
  <c r="B272" i="8"/>
  <c r="C272" i="8"/>
  <c r="D272" i="8"/>
  <c r="A273" i="8"/>
  <c r="B273" i="8"/>
  <c r="C273" i="8"/>
  <c r="D273" i="8"/>
  <c r="A274" i="8"/>
  <c r="B274" i="8"/>
  <c r="C274" i="8"/>
  <c r="D274" i="8"/>
  <c r="A275" i="8"/>
  <c r="B275" i="8"/>
  <c r="C275" i="8"/>
  <c r="D275" i="8"/>
  <c r="A276" i="8"/>
  <c r="B276" i="8"/>
  <c r="C276" i="8"/>
  <c r="D276" i="8"/>
  <c r="A277" i="8"/>
  <c r="B277" i="8"/>
  <c r="C277" i="8"/>
  <c r="D277" i="8"/>
  <c r="A278" i="8"/>
  <c r="B278" i="8"/>
  <c r="C278" i="8"/>
  <c r="D278" i="8"/>
  <c r="A279" i="8"/>
  <c r="B279" i="8"/>
  <c r="C279" i="8"/>
  <c r="D279" i="8"/>
  <c r="A280" i="8"/>
  <c r="B280" i="8"/>
  <c r="C280" i="8"/>
  <c r="D280" i="8"/>
  <c r="A281" i="8"/>
  <c r="B281" i="8"/>
  <c r="C281" i="8"/>
  <c r="D281" i="8"/>
  <c r="A282" i="8"/>
  <c r="B282" i="8"/>
  <c r="C282" i="8"/>
  <c r="D282" i="8"/>
  <c r="A283" i="8"/>
  <c r="B283" i="8"/>
  <c r="C283" i="8"/>
  <c r="D283" i="8"/>
  <c r="A284" i="8"/>
  <c r="B284" i="8"/>
  <c r="C284" i="8"/>
  <c r="D284" i="8"/>
  <c r="A285" i="8"/>
  <c r="B285" i="8"/>
  <c r="C285" i="8"/>
  <c r="D285" i="8"/>
  <c r="A286" i="8"/>
  <c r="B286" i="8"/>
  <c r="C286" i="8"/>
  <c r="D286" i="8"/>
  <c r="A287" i="8"/>
  <c r="B287" i="8"/>
  <c r="C287" i="8"/>
  <c r="D287" i="8"/>
  <c r="A288" i="8"/>
  <c r="B288" i="8"/>
  <c r="C288" i="8"/>
  <c r="D288" i="8"/>
  <c r="A289" i="8"/>
  <c r="B289" i="8"/>
  <c r="C289" i="8"/>
  <c r="D289" i="8"/>
  <c r="A290" i="8"/>
  <c r="B290" i="8"/>
  <c r="C290" i="8"/>
  <c r="D290" i="8"/>
  <c r="A291" i="8"/>
  <c r="B291" i="8"/>
  <c r="C291" i="8"/>
  <c r="D291" i="8"/>
  <c r="A292" i="8"/>
  <c r="B292" i="8"/>
  <c r="C292" i="8"/>
  <c r="D292" i="8"/>
  <c r="A293" i="8"/>
  <c r="B293" i="8"/>
  <c r="C293" i="8"/>
  <c r="D293" i="8"/>
  <c r="A294" i="8"/>
  <c r="B294" i="8"/>
  <c r="C294" i="8"/>
  <c r="D294" i="8"/>
  <c r="A295" i="8"/>
  <c r="B295" i="8"/>
  <c r="C295" i="8"/>
  <c r="D295" i="8"/>
  <c r="A296" i="8"/>
  <c r="B296" i="8"/>
  <c r="C296" i="8"/>
  <c r="D296" i="8"/>
  <c r="A297" i="8"/>
  <c r="B297" i="8"/>
  <c r="C297" i="8"/>
  <c r="D297" i="8"/>
  <c r="A298" i="8"/>
  <c r="B298" i="8"/>
  <c r="C298" i="8"/>
  <c r="D298" i="8"/>
  <c r="A299" i="8"/>
  <c r="B299" i="8"/>
  <c r="C299" i="8"/>
  <c r="D299" i="8"/>
  <c r="A300" i="8"/>
  <c r="B300" i="8"/>
  <c r="C300" i="8"/>
  <c r="D300" i="8"/>
  <c r="A301" i="8"/>
  <c r="B301" i="8"/>
  <c r="C301" i="8"/>
  <c r="D301" i="8"/>
  <c r="A302" i="8"/>
  <c r="B302" i="8"/>
  <c r="C302" i="8"/>
  <c r="D302" i="8"/>
  <c r="A303" i="8"/>
  <c r="B303" i="8"/>
  <c r="C303" i="8"/>
  <c r="D303" i="8"/>
  <c r="A304" i="8"/>
  <c r="B304" i="8"/>
  <c r="C304" i="8"/>
  <c r="D304" i="8"/>
  <c r="A305" i="8"/>
  <c r="B305" i="8"/>
  <c r="C305" i="8"/>
  <c r="D305" i="8"/>
  <c r="A306" i="8"/>
  <c r="B306" i="8"/>
  <c r="C306" i="8"/>
  <c r="D306" i="8"/>
  <c r="A307" i="8"/>
  <c r="B307" i="8"/>
  <c r="C307" i="8"/>
  <c r="D307" i="8"/>
  <c r="A308" i="8"/>
  <c r="B308" i="8"/>
  <c r="C308" i="8"/>
  <c r="D308" i="8"/>
  <c r="A309" i="8"/>
  <c r="B309" i="8"/>
  <c r="C309" i="8"/>
  <c r="D309" i="8"/>
  <c r="A310" i="8"/>
  <c r="B310" i="8"/>
  <c r="C310" i="8"/>
  <c r="D310" i="8"/>
  <c r="A311" i="8"/>
  <c r="B311" i="8"/>
  <c r="C311" i="8"/>
  <c r="D311" i="8"/>
  <c r="A312" i="8"/>
  <c r="B312" i="8"/>
  <c r="C312" i="8"/>
  <c r="D312" i="8"/>
  <c r="A313" i="8"/>
  <c r="B313" i="8"/>
  <c r="C313" i="8"/>
  <c r="D313" i="8"/>
  <c r="A314" i="8"/>
  <c r="B314" i="8"/>
  <c r="C314" i="8"/>
  <c r="D314" i="8"/>
  <c r="A315" i="8"/>
  <c r="B315" i="8"/>
  <c r="C315" i="8"/>
  <c r="D315" i="8"/>
  <c r="A316" i="8"/>
  <c r="B316" i="8"/>
  <c r="C316" i="8"/>
  <c r="D316" i="8"/>
  <c r="A317" i="8"/>
  <c r="B317" i="8"/>
  <c r="C317" i="8"/>
  <c r="D317" i="8"/>
  <c r="A318" i="8"/>
  <c r="B318" i="8"/>
  <c r="C318" i="8"/>
  <c r="D318" i="8"/>
  <c r="A319" i="8"/>
  <c r="B319" i="8"/>
  <c r="C319" i="8"/>
  <c r="D319" i="8"/>
  <c r="A320" i="8"/>
  <c r="B320" i="8"/>
  <c r="C320" i="8"/>
  <c r="D320" i="8"/>
  <c r="A321" i="8"/>
  <c r="B321" i="8"/>
  <c r="C321" i="8"/>
  <c r="D321" i="8"/>
  <c r="A322" i="8"/>
  <c r="B322" i="8"/>
  <c r="C322" i="8"/>
  <c r="D322" i="8"/>
  <c r="A323" i="8"/>
  <c r="B323" i="8"/>
  <c r="C323" i="8"/>
  <c r="D323" i="8"/>
  <c r="A324" i="8"/>
  <c r="B324" i="8"/>
  <c r="C324" i="8"/>
  <c r="D324" i="8"/>
  <c r="A325" i="8"/>
  <c r="B325" i="8"/>
  <c r="C325" i="8"/>
  <c r="D325" i="8"/>
  <c r="A326" i="8"/>
  <c r="B326" i="8"/>
  <c r="C326" i="8"/>
  <c r="D326" i="8"/>
  <c r="A327" i="8"/>
  <c r="B327" i="8"/>
  <c r="C327" i="8"/>
  <c r="D327" i="8"/>
  <c r="A328" i="8"/>
  <c r="B328" i="8"/>
  <c r="C328" i="8"/>
  <c r="D328" i="8"/>
  <c r="A329" i="8"/>
  <c r="B329" i="8"/>
  <c r="C329" i="8"/>
  <c r="D329" i="8"/>
  <c r="A330" i="8"/>
  <c r="B330" i="8"/>
  <c r="C330" i="8"/>
  <c r="D330" i="8"/>
  <c r="A331" i="8"/>
  <c r="B331" i="8"/>
  <c r="C331" i="8"/>
  <c r="D331" i="8"/>
  <c r="A332" i="8"/>
  <c r="B332" i="8"/>
  <c r="C332" i="8"/>
  <c r="D332" i="8"/>
  <c r="A333" i="8"/>
  <c r="B333" i="8"/>
  <c r="C333" i="8"/>
  <c r="D333" i="8"/>
  <c r="A334" i="8"/>
  <c r="B334" i="8"/>
  <c r="C334" i="8"/>
  <c r="D334" i="8"/>
  <c r="A335" i="8"/>
  <c r="B335" i="8"/>
  <c r="C335" i="8"/>
  <c r="D335" i="8"/>
  <c r="A336" i="8"/>
  <c r="B336" i="8"/>
  <c r="C336" i="8"/>
  <c r="D336" i="8"/>
  <c r="A337" i="8"/>
  <c r="B337" i="8"/>
  <c r="C337" i="8"/>
  <c r="D337" i="8"/>
  <c r="A338" i="8"/>
  <c r="B338" i="8"/>
  <c r="C338" i="8"/>
  <c r="D338" i="8"/>
  <c r="A339" i="8"/>
  <c r="B339" i="8"/>
  <c r="C339" i="8"/>
  <c r="D339" i="8"/>
  <c r="A340" i="8"/>
  <c r="B340" i="8"/>
  <c r="C340" i="8"/>
  <c r="D340" i="8"/>
  <c r="A341" i="8"/>
  <c r="B341" i="8"/>
  <c r="C341" i="8"/>
  <c r="D341" i="8"/>
  <c r="A342" i="8"/>
  <c r="B342" i="8"/>
  <c r="C342" i="8"/>
  <c r="D342" i="8"/>
  <c r="A343" i="8"/>
  <c r="B343" i="8"/>
  <c r="C343" i="8"/>
  <c r="D343" i="8"/>
  <c r="A344" i="8"/>
  <c r="B344" i="8"/>
  <c r="C344" i="8"/>
  <c r="D344" i="8"/>
  <c r="A345" i="8"/>
  <c r="B345" i="8"/>
  <c r="C345" i="8"/>
  <c r="D345" i="8"/>
  <c r="A346" i="8"/>
  <c r="B346" i="8"/>
  <c r="C346" i="8"/>
  <c r="D346" i="8"/>
  <c r="A347" i="8"/>
  <c r="B347" i="8"/>
  <c r="C347" i="8"/>
  <c r="D347" i="8"/>
  <c r="A348" i="8"/>
  <c r="B348" i="8"/>
  <c r="C348" i="8"/>
  <c r="D348" i="8"/>
  <c r="A349" i="8"/>
  <c r="B349" i="8"/>
  <c r="C349" i="8"/>
  <c r="D349" i="8"/>
  <c r="A350" i="8"/>
  <c r="B350" i="8"/>
  <c r="C350" i="8"/>
  <c r="D350" i="8"/>
  <c r="A351" i="8"/>
  <c r="B351" i="8"/>
  <c r="C351" i="8"/>
  <c r="D351" i="8"/>
  <c r="A352" i="8"/>
  <c r="B352" i="8"/>
  <c r="C352" i="8"/>
  <c r="D352" i="8"/>
  <c r="A353" i="8"/>
  <c r="B353" i="8"/>
  <c r="C353" i="8"/>
  <c r="D353" i="8"/>
  <c r="A354" i="8"/>
  <c r="B354" i="8"/>
  <c r="C354" i="8"/>
  <c r="D354" i="8"/>
  <c r="A355" i="8"/>
  <c r="B355" i="8"/>
  <c r="C355" i="8"/>
  <c r="D355" i="8"/>
  <c r="A356" i="8"/>
  <c r="B356" i="8"/>
  <c r="C356" i="8"/>
  <c r="D356" i="8"/>
  <c r="A357" i="8"/>
  <c r="B357" i="8"/>
  <c r="C357" i="8"/>
  <c r="D357" i="8"/>
  <c r="A358" i="8"/>
  <c r="B358" i="8"/>
  <c r="C358" i="8"/>
  <c r="D358" i="8"/>
  <c r="A359" i="8"/>
  <c r="B359" i="8"/>
  <c r="C359" i="8"/>
  <c r="D359" i="8"/>
  <c r="A360" i="8"/>
  <c r="B360" i="8"/>
  <c r="C360" i="8"/>
  <c r="D360" i="8"/>
  <c r="A361" i="8"/>
  <c r="B361" i="8"/>
  <c r="C361" i="8"/>
  <c r="D361" i="8"/>
  <c r="A362" i="8"/>
  <c r="B362" i="8"/>
  <c r="C362" i="8"/>
  <c r="D362" i="8"/>
  <c r="A363" i="8"/>
  <c r="B363" i="8"/>
  <c r="C363" i="8"/>
  <c r="D363" i="8"/>
  <c r="A364" i="8"/>
  <c r="B364" i="8"/>
  <c r="C364" i="8"/>
  <c r="D364" i="8"/>
  <c r="A365" i="8"/>
  <c r="B365" i="8"/>
  <c r="C365" i="8"/>
  <c r="D365" i="8"/>
  <c r="A366" i="8"/>
  <c r="B366" i="8"/>
  <c r="C366" i="8"/>
  <c r="D366" i="8"/>
  <c r="A367" i="8"/>
  <c r="B367" i="8"/>
  <c r="C367" i="8"/>
  <c r="D367" i="8"/>
  <c r="A368" i="8"/>
  <c r="B368" i="8"/>
  <c r="C368" i="8"/>
  <c r="D368" i="8"/>
  <c r="A369" i="8"/>
  <c r="B369" i="8"/>
  <c r="C369" i="8"/>
  <c r="D369" i="8"/>
  <c r="A370" i="8"/>
  <c r="B370" i="8"/>
  <c r="C370" i="8"/>
  <c r="D370" i="8"/>
  <c r="A371" i="8"/>
  <c r="B371" i="8"/>
  <c r="C371" i="8"/>
  <c r="D371" i="8"/>
  <c r="A372" i="8"/>
  <c r="B372" i="8"/>
  <c r="C372" i="8"/>
  <c r="D372" i="8"/>
  <c r="A373" i="8"/>
  <c r="B373" i="8"/>
  <c r="C373" i="8"/>
  <c r="D373" i="8"/>
  <c r="A374" i="8"/>
  <c r="B374" i="8"/>
  <c r="C374" i="8"/>
  <c r="D374" i="8"/>
  <c r="A375" i="8"/>
  <c r="B375" i="8"/>
  <c r="C375" i="8"/>
  <c r="D375" i="8"/>
  <c r="A376" i="8"/>
  <c r="B376" i="8"/>
  <c r="C376" i="8"/>
  <c r="D376" i="8"/>
  <c r="A377" i="8"/>
  <c r="B377" i="8"/>
  <c r="C377" i="8"/>
  <c r="D377" i="8"/>
  <c r="A378" i="8"/>
  <c r="B378" i="8"/>
  <c r="C378" i="8"/>
  <c r="D378" i="8"/>
  <c r="A379" i="8"/>
  <c r="B379" i="8"/>
  <c r="C379" i="8"/>
  <c r="D379" i="8"/>
  <c r="A380" i="8"/>
  <c r="B380" i="8"/>
  <c r="C380" i="8"/>
  <c r="D380" i="8"/>
  <c r="A381" i="8"/>
  <c r="B381" i="8"/>
  <c r="C381" i="8"/>
  <c r="D381" i="8"/>
  <c r="A382" i="8"/>
  <c r="B382" i="8"/>
  <c r="C382" i="8"/>
  <c r="D382" i="8"/>
  <c r="A383" i="8"/>
  <c r="B383" i="8"/>
  <c r="C383" i="8"/>
  <c r="D383" i="8"/>
  <c r="A384" i="8"/>
  <c r="B384" i="8"/>
  <c r="C384" i="8"/>
  <c r="D384" i="8"/>
  <c r="A385" i="8"/>
  <c r="B385" i="8"/>
  <c r="C385" i="8"/>
  <c r="D385" i="8"/>
  <c r="A386" i="8"/>
  <c r="B386" i="8"/>
  <c r="C386" i="8"/>
  <c r="D386" i="8"/>
  <c r="A387" i="8"/>
  <c r="B387" i="8"/>
  <c r="C387" i="8"/>
  <c r="D387" i="8"/>
  <c r="A388" i="8"/>
  <c r="B388" i="8"/>
  <c r="C388" i="8"/>
  <c r="D388" i="8"/>
  <c r="A389" i="8"/>
  <c r="B389" i="8"/>
  <c r="C389" i="8"/>
  <c r="D389" i="8"/>
  <c r="A390" i="8"/>
  <c r="B390" i="8"/>
  <c r="C390" i="8"/>
  <c r="D390" i="8"/>
  <c r="A391" i="8"/>
  <c r="B391" i="8"/>
  <c r="C391" i="8"/>
  <c r="D391" i="8"/>
  <c r="A392" i="8"/>
  <c r="B392" i="8"/>
  <c r="C392" i="8"/>
  <c r="D392" i="8"/>
  <c r="A393" i="8"/>
  <c r="B393" i="8"/>
  <c r="C393" i="8"/>
  <c r="D393" i="8"/>
  <c r="A394" i="8"/>
  <c r="B394" i="8"/>
  <c r="C394" i="8"/>
  <c r="D394" i="8"/>
  <c r="A395" i="8"/>
  <c r="B395" i="8"/>
  <c r="C395" i="8"/>
  <c r="D395" i="8"/>
  <c r="A396" i="8"/>
  <c r="B396" i="8"/>
  <c r="C396" i="8"/>
  <c r="D396" i="8"/>
  <c r="A397" i="8"/>
  <c r="B397" i="8"/>
  <c r="C397" i="8"/>
  <c r="D397" i="8"/>
  <c r="A398" i="8"/>
  <c r="B398" i="8"/>
  <c r="C398" i="8"/>
  <c r="D398" i="8"/>
  <c r="A399" i="8"/>
  <c r="B399" i="8"/>
  <c r="C399" i="8"/>
  <c r="D399" i="8"/>
  <c r="A400" i="8"/>
  <c r="B400" i="8"/>
  <c r="C400" i="8"/>
  <c r="D400" i="8"/>
  <c r="A401" i="8"/>
  <c r="B401" i="8"/>
  <c r="C401" i="8"/>
  <c r="D401" i="8"/>
  <c r="A402" i="8"/>
  <c r="B402" i="8"/>
  <c r="C402" i="8"/>
  <c r="D402" i="8"/>
  <c r="A403" i="8"/>
  <c r="B403" i="8"/>
  <c r="C403" i="8"/>
  <c r="D403" i="8"/>
  <c r="A404" i="8"/>
  <c r="B404" i="8"/>
  <c r="C404" i="8"/>
  <c r="D404" i="8"/>
  <c r="A405" i="8"/>
  <c r="B405" i="8"/>
  <c r="C405" i="8"/>
  <c r="D405" i="8"/>
  <c r="A406" i="8"/>
  <c r="B406" i="8"/>
  <c r="C406" i="8"/>
  <c r="D406" i="8"/>
  <c r="A407" i="8"/>
  <c r="B407" i="8"/>
  <c r="C407" i="8"/>
  <c r="D407" i="8"/>
  <c r="A408" i="8"/>
  <c r="B408" i="8"/>
  <c r="C408" i="8"/>
  <c r="D408" i="8"/>
  <c r="A409" i="8"/>
  <c r="B409" i="8"/>
  <c r="C409" i="8"/>
  <c r="D409" i="8"/>
  <c r="A410" i="8"/>
  <c r="B410" i="8"/>
  <c r="C410" i="8"/>
  <c r="D410" i="8"/>
  <c r="A411" i="8"/>
  <c r="B411" i="8"/>
  <c r="C411" i="8"/>
  <c r="D411" i="8"/>
  <c r="A412" i="8"/>
  <c r="B412" i="8"/>
  <c r="C412" i="8"/>
  <c r="D412" i="8"/>
  <c r="A413" i="8"/>
  <c r="B413" i="8"/>
  <c r="C413" i="8"/>
  <c r="D413" i="8"/>
  <c r="A414" i="8"/>
  <c r="B414" i="8"/>
  <c r="C414" i="8"/>
  <c r="D414" i="8"/>
  <c r="A415" i="8"/>
  <c r="B415" i="8"/>
  <c r="C415" i="8"/>
  <c r="D415" i="8"/>
  <c r="A416" i="8"/>
  <c r="B416" i="8"/>
  <c r="C416" i="8"/>
  <c r="D416" i="8"/>
  <c r="A417" i="8"/>
  <c r="B417" i="8"/>
  <c r="C417" i="8"/>
  <c r="D417" i="8"/>
  <c r="A418" i="8"/>
  <c r="B418" i="8"/>
  <c r="C418" i="8"/>
  <c r="D418" i="8"/>
  <c r="A419" i="8"/>
  <c r="B419" i="8"/>
  <c r="C419" i="8"/>
  <c r="D419" i="8"/>
  <c r="A420" i="8"/>
  <c r="B420" i="8"/>
  <c r="C420" i="8"/>
  <c r="D420" i="8"/>
  <c r="A421" i="8"/>
  <c r="B421" i="8"/>
  <c r="C421" i="8"/>
  <c r="D421" i="8"/>
  <c r="A422" i="8"/>
  <c r="B422" i="8"/>
  <c r="C422" i="8"/>
  <c r="D422" i="8"/>
  <c r="A423" i="8"/>
  <c r="B423" i="8"/>
  <c r="C423" i="8"/>
  <c r="D423" i="8"/>
  <c r="A424" i="8"/>
  <c r="B424" i="8"/>
  <c r="C424" i="8"/>
  <c r="D424" i="8"/>
  <c r="A425" i="8"/>
  <c r="B425" i="8"/>
  <c r="C425" i="8"/>
  <c r="D425" i="8"/>
  <c r="A426" i="8"/>
  <c r="B426" i="8"/>
  <c r="C426" i="8"/>
  <c r="D426" i="8"/>
  <c r="A427" i="8"/>
  <c r="B427" i="8"/>
  <c r="C427" i="8"/>
  <c r="D427" i="8"/>
  <c r="A428" i="8"/>
  <c r="B428" i="8"/>
  <c r="C428" i="8"/>
  <c r="D428" i="8"/>
  <c r="A429" i="8"/>
  <c r="B429" i="8"/>
  <c r="C429" i="8"/>
  <c r="D429" i="8"/>
  <c r="A430" i="8"/>
  <c r="B430" i="8"/>
  <c r="C430" i="8"/>
  <c r="D430" i="8"/>
  <c r="A431" i="8"/>
  <c r="B431" i="8"/>
  <c r="C431" i="8"/>
  <c r="D431" i="8"/>
  <c r="A432" i="8"/>
  <c r="B432" i="8"/>
  <c r="C432" i="8"/>
  <c r="D432" i="8"/>
  <c r="A433" i="8"/>
  <c r="B433" i="8"/>
  <c r="C433" i="8"/>
  <c r="D433" i="8"/>
  <c r="A434" i="8"/>
  <c r="B434" i="8"/>
  <c r="C434" i="8"/>
  <c r="D434" i="8"/>
  <c r="A435" i="8"/>
  <c r="B435" i="8"/>
  <c r="C435" i="8"/>
  <c r="D435" i="8"/>
  <c r="A436" i="8"/>
  <c r="B436" i="8"/>
  <c r="C436" i="8"/>
  <c r="D436" i="8"/>
  <c r="A437" i="8"/>
  <c r="B437" i="8"/>
  <c r="C437" i="8"/>
  <c r="D437" i="8"/>
  <c r="A438" i="8"/>
  <c r="B438" i="8"/>
  <c r="C438" i="8"/>
  <c r="D438" i="8"/>
  <c r="A439" i="8"/>
  <c r="B439" i="8"/>
  <c r="C439" i="8"/>
  <c r="D439" i="8"/>
  <c r="A440" i="8"/>
  <c r="B440" i="8"/>
  <c r="C440" i="8"/>
  <c r="D440" i="8"/>
  <c r="A441" i="8"/>
  <c r="B441" i="8"/>
  <c r="C441" i="8"/>
  <c r="D441" i="8"/>
  <c r="A442" i="8"/>
  <c r="B442" i="8"/>
  <c r="C442" i="8"/>
  <c r="D442" i="8"/>
  <c r="A443" i="8"/>
  <c r="B443" i="8"/>
  <c r="C443" i="8"/>
  <c r="D443" i="8"/>
  <c r="A444" i="8"/>
  <c r="B444" i="8"/>
  <c r="C444" i="8"/>
  <c r="D444" i="8"/>
  <c r="A445" i="8"/>
  <c r="B445" i="8"/>
  <c r="C445" i="8"/>
  <c r="D445" i="8"/>
  <c r="A446" i="8"/>
  <c r="B446" i="8"/>
  <c r="C446" i="8"/>
  <c r="D446" i="8"/>
  <c r="A447" i="8"/>
  <c r="B447" i="8"/>
  <c r="C447" i="8"/>
  <c r="D447" i="8"/>
  <c r="A448" i="8"/>
  <c r="B448" i="8"/>
  <c r="C448" i="8"/>
  <c r="D448" i="8"/>
  <c r="A449" i="8"/>
  <c r="B449" i="8"/>
  <c r="C449" i="8"/>
  <c r="D449" i="8"/>
  <c r="A450" i="8"/>
  <c r="B450" i="8"/>
  <c r="C450" i="8"/>
  <c r="D450" i="8"/>
  <c r="A451" i="8"/>
  <c r="B451" i="8"/>
  <c r="C451" i="8"/>
  <c r="D451" i="8"/>
  <c r="A452" i="8"/>
  <c r="B452" i="8"/>
  <c r="C452" i="8"/>
  <c r="D452" i="8"/>
  <c r="A453" i="8"/>
  <c r="B453" i="8"/>
  <c r="C453" i="8"/>
  <c r="D453" i="8"/>
  <c r="A454" i="8"/>
  <c r="B454" i="8"/>
  <c r="C454" i="8"/>
  <c r="D454" i="8"/>
  <c r="A455" i="8"/>
  <c r="B455" i="8"/>
  <c r="C455" i="8"/>
  <c r="D455" i="8"/>
  <c r="A456" i="8"/>
  <c r="B456" i="8"/>
  <c r="C456" i="8"/>
  <c r="D456" i="8"/>
  <c r="A457" i="8"/>
  <c r="B457" i="8"/>
  <c r="C457" i="8"/>
  <c r="D457" i="8"/>
  <c r="A458" i="8"/>
  <c r="B458" i="8"/>
  <c r="C458" i="8"/>
  <c r="D458" i="8"/>
  <c r="A459" i="8"/>
  <c r="B459" i="8"/>
  <c r="C459" i="8"/>
  <c r="D459" i="8"/>
  <c r="A460" i="8"/>
  <c r="B460" i="8"/>
  <c r="C460" i="8"/>
  <c r="D460" i="8"/>
  <c r="A461" i="8"/>
  <c r="B461" i="8"/>
  <c r="C461" i="8"/>
  <c r="D461" i="8"/>
  <c r="A462" i="8"/>
  <c r="B462" i="8"/>
  <c r="C462" i="8"/>
  <c r="D462" i="8"/>
  <c r="A463" i="8"/>
  <c r="B463" i="8"/>
  <c r="C463" i="8"/>
  <c r="D463" i="8"/>
  <c r="A464" i="8"/>
  <c r="B464" i="8"/>
  <c r="C464" i="8"/>
  <c r="D464" i="8"/>
  <c r="A465" i="8"/>
  <c r="B465" i="8"/>
  <c r="C465" i="8"/>
  <c r="D465" i="8"/>
  <c r="A466" i="8"/>
  <c r="B466" i="8"/>
  <c r="C466" i="8"/>
  <c r="D466" i="8"/>
  <c r="A467" i="8"/>
  <c r="B467" i="8"/>
  <c r="C467" i="8"/>
  <c r="D467" i="8"/>
  <c r="A468" i="8"/>
  <c r="B468" i="8"/>
  <c r="C468" i="8"/>
  <c r="D468" i="8"/>
  <c r="A469" i="8"/>
  <c r="B469" i="8"/>
  <c r="C469" i="8"/>
  <c r="D469" i="8"/>
  <c r="A470" i="8"/>
  <c r="B470" i="8"/>
  <c r="C470" i="8"/>
  <c r="D470" i="8"/>
  <c r="A471" i="8"/>
  <c r="B471" i="8"/>
  <c r="C471" i="8"/>
  <c r="D471" i="8"/>
  <c r="A472" i="8"/>
  <c r="B472" i="8"/>
  <c r="C472" i="8"/>
  <c r="D472" i="8"/>
  <c r="A473" i="8"/>
  <c r="B473" i="8"/>
  <c r="C473" i="8"/>
  <c r="D473" i="8"/>
  <c r="A474" i="8"/>
  <c r="B474" i="8"/>
  <c r="C474" i="8"/>
  <c r="D474" i="8"/>
  <c r="A475" i="8"/>
  <c r="B475" i="8"/>
  <c r="C475" i="8"/>
  <c r="D475" i="8"/>
  <c r="A476" i="8"/>
  <c r="B476" i="8"/>
  <c r="C476" i="8"/>
  <c r="D476" i="8"/>
  <c r="A477" i="8"/>
  <c r="B477" i="8"/>
  <c r="C477" i="8"/>
  <c r="D477" i="8"/>
  <c r="A478" i="8"/>
  <c r="B478" i="8"/>
  <c r="C478" i="8"/>
  <c r="D478" i="8"/>
  <c r="A479" i="8"/>
  <c r="B479" i="8"/>
  <c r="C479" i="8"/>
  <c r="D479" i="8"/>
  <c r="A480" i="8"/>
  <c r="B480" i="8"/>
  <c r="C480" i="8"/>
  <c r="D480" i="8"/>
  <c r="A481" i="8"/>
  <c r="B481" i="8"/>
  <c r="C481" i="8"/>
  <c r="D481" i="8"/>
  <c r="A482" i="8"/>
  <c r="B482" i="8"/>
  <c r="C482" i="8"/>
  <c r="D482" i="8"/>
  <c r="A483" i="8"/>
  <c r="B483" i="8"/>
  <c r="C483" i="8"/>
  <c r="D483" i="8"/>
  <c r="A484" i="8"/>
  <c r="B484" i="8"/>
  <c r="C484" i="8"/>
  <c r="D484" i="8"/>
  <c r="A485" i="8"/>
  <c r="B485" i="8"/>
  <c r="C485" i="8"/>
  <c r="D485" i="8"/>
  <c r="A486" i="8"/>
  <c r="B486" i="8"/>
  <c r="C486" i="8"/>
  <c r="D486" i="8"/>
  <c r="A487" i="8"/>
  <c r="B487" i="8"/>
  <c r="C487" i="8"/>
  <c r="D487" i="8"/>
  <c r="A488" i="8"/>
  <c r="B488" i="8"/>
  <c r="C488" i="8"/>
  <c r="D488" i="8"/>
  <c r="A489" i="8"/>
  <c r="B489" i="8"/>
  <c r="C489" i="8"/>
  <c r="D489" i="8"/>
  <c r="A490" i="8"/>
  <c r="B490" i="8"/>
  <c r="C490" i="8"/>
  <c r="D490" i="8"/>
  <c r="A491" i="8"/>
  <c r="B491" i="8"/>
  <c r="C491" i="8"/>
  <c r="D491" i="8"/>
  <c r="A492" i="8"/>
  <c r="B492" i="8"/>
  <c r="C492" i="8"/>
  <c r="D492" i="8"/>
  <c r="A493" i="8"/>
  <c r="B493" i="8"/>
  <c r="C493" i="8"/>
  <c r="D493" i="8"/>
  <c r="A494" i="8"/>
  <c r="B494" i="8"/>
  <c r="C494" i="8"/>
  <c r="D494" i="8"/>
  <c r="A495" i="8"/>
  <c r="B495" i="8"/>
  <c r="C495" i="8"/>
  <c r="D495" i="8"/>
  <c r="A496" i="8"/>
  <c r="B496" i="8"/>
  <c r="C496" i="8"/>
  <c r="D496" i="8"/>
  <c r="A497" i="8"/>
  <c r="B497" i="8"/>
  <c r="C497" i="8"/>
  <c r="D497" i="8"/>
  <c r="A498" i="8"/>
  <c r="B498" i="8"/>
  <c r="C498" i="8"/>
  <c r="D498" i="8"/>
  <c r="A499" i="8"/>
  <c r="B499" i="8"/>
  <c r="C499" i="8"/>
  <c r="D499" i="8"/>
  <c r="A500" i="8"/>
  <c r="B500" i="8"/>
  <c r="C500" i="8"/>
  <c r="D500" i="8"/>
  <c r="A501" i="8"/>
  <c r="B501" i="8"/>
  <c r="C501" i="8"/>
  <c r="D501" i="8"/>
  <c r="A502" i="8"/>
  <c r="B502" i="8"/>
  <c r="C502" i="8"/>
  <c r="D502" i="8"/>
  <c r="A503" i="8"/>
  <c r="B503" i="8"/>
  <c r="C503" i="8"/>
  <c r="D503" i="8"/>
  <c r="A504" i="8"/>
  <c r="B504" i="8"/>
  <c r="C504" i="8"/>
  <c r="D504" i="8"/>
  <c r="A505" i="8"/>
  <c r="B505" i="8"/>
  <c r="C505" i="8"/>
  <c r="D505" i="8"/>
  <c r="A506" i="8"/>
  <c r="B506" i="8"/>
  <c r="C506" i="8"/>
  <c r="D506" i="8"/>
  <c r="A507" i="8"/>
  <c r="B507" i="8"/>
  <c r="C507" i="8"/>
  <c r="D507" i="8"/>
  <c r="A508" i="8"/>
  <c r="B508" i="8"/>
  <c r="C508" i="8"/>
  <c r="D508" i="8"/>
  <c r="A509" i="8"/>
  <c r="B509" i="8"/>
  <c r="C509" i="8"/>
  <c r="D509" i="8"/>
  <c r="A510" i="8"/>
  <c r="B510" i="8"/>
  <c r="C510" i="8"/>
  <c r="D510" i="8"/>
  <c r="A511" i="8"/>
  <c r="B511" i="8"/>
  <c r="C511" i="8"/>
  <c r="D511" i="8"/>
  <c r="A512" i="8"/>
  <c r="B512" i="8"/>
  <c r="C512" i="8"/>
  <c r="D512" i="8"/>
  <c r="A513" i="8"/>
  <c r="B513" i="8"/>
  <c r="C513" i="8"/>
  <c r="D513" i="8"/>
  <c r="A514" i="8"/>
  <c r="B514" i="8"/>
  <c r="C514" i="8"/>
  <c r="D514" i="8"/>
  <c r="A515" i="8"/>
  <c r="B515" i="8"/>
  <c r="C515" i="8"/>
  <c r="D515" i="8"/>
  <c r="A516" i="8"/>
  <c r="B516" i="8"/>
  <c r="C516" i="8"/>
  <c r="D516" i="8"/>
  <c r="A517" i="8"/>
  <c r="B517" i="8"/>
  <c r="C517" i="8"/>
  <c r="D517" i="8"/>
  <c r="A518" i="8"/>
  <c r="B518" i="8"/>
  <c r="C518" i="8"/>
  <c r="D518" i="8"/>
  <c r="A519" i="8"/>
  <c r="B519" i="8"/>
  <c r="C519" i="8"/>
  <c r="D519" i="8"/>
  <c r="A520" i="8"/>
  <c r="B520" i="8"/>
  <c r="C520" i="8"/>
  <c r="D520" i="8"/>
  <c r="A521" i="8"/>
  <c r="B521" i="8"/>
  <c r="C521" i="8"/>
  <c r="D521" i="8"/>
  <c r="A522" i="8"/>
  <c r="B522" i="8"/>
  <c r="C522" i="8"/>
  <c r="D522" i="8"/>
  <c r="A523" i="8"/>
  <c r="B523" i="8"/>
  <c r="C523" i="8"/>
  <c r="D523" i="8"/>
  <c r="A524" i="8"/>
  <c r="B524" i="8"/>
  <c r="C524" i="8"/>
  <c r="D524" i="8"/>
  <c r="A525" i="8"/>
  <c r="B525" i="8"/>
  <c r="C525" i="8"/>
  <c r="D525" i="8"/>
  <c r="A526" i="8"/>
  <c r="B526" i="8"/>
  <c r="C526" i="8"/>
  <c r="D526" i="8"/>
  <c r="A527" i="8"/>
  <c r="B527" i="8"/>
  <c r="C527" i="8"/>
  <c r="D527" i="8"/>
  <c r="A528" i="8"/>
  <c r="B528" i="8"/>
  <c r="C528" i="8"/>
  <c r="D528" i="8"/>
  <c r="A529" i="8"/>
  <c r="B529" i="8"/>
  <c r="C529" i="8"/>
  <c r="D529" i="8"/>
  <c r="A530" i="8"/>
  <c r="B530" i="8"/>
  <c r="C530" i="8"/>
  <c r="D530" i="8"/>
  <c r="A531" i="8"/>
  <c r="B531" i="8"/>
  <c r="C531" i="8"/>
  <c r="D531" i="8"/>
  <c r="A532" i="8"/>
  <c r="B532" i="8"/>
  <c r="C532" i="8"/>
  <c r="D532" i="8"/>
  <c r="A533" i="8"/>
  <c r="B533" i="8"/>
  <c r="C533" i="8"/>
  <c r="D533" i="8"/>
  <c r="A534" i="8"/>
  <c r="B534" i="8"/>
  <c r="C534" i="8"/>
  <c r="D534" i="8"/>
  <c r="A535" i="8"/>
  <c r="B535" i="8"/>
  <c r="C535" i="8"/>
  <c r="D535" i="8"/>
  <c r="A536" i="8"/>
  <c r="B536" i="8"/>
  <c r="C536" i="8"/>
  <c r="D536" i="8"/>
  <c r="A537" i="8"/>
  <c r="B537" i="8"/>
  <c r="C537" i="8"/>
  <c r="D537" i="8"/>
  <c r="A538" i="8"/>
  <c r="B538" i="8"/>
  <c r="C538" i="8"/>
  <c r="D538" i="8"/>
  <c r="A539" i="8"/>
  <c r="B539" i="8"/>
  <c r="C539" i="8"/>
  <c r="D539" i="8"/>
  <c r="A540" i="8"/>
  <c r="B540" i="8"/>
  <c r="C540" i="8"/>
  <c r="D540" i="8"/>
  <c r="A541" i="8"/>
  <c r="B541" i="8"/>
  <c r="C541" i="8"/>
  <c r="D541" i="8"/>
  <c r="A542" i="8"/>
  <c r="B542" i="8"/>
  <c r="C542" i="8"/>
  <c r="D542" i="8"/>
  <c r="A543" i="8"/>
  <c r="B543" i="8"/>
  <c r="C543" i="8"/>
  <c r="D543" i="8"/>
  <c r="A544" i="8"/>
  <c r="B544" i="8"/>
  <c r="C544" i="8"/>
  <c r="D544" i="8"/>
  <c r="A545" i="8"/>
  <c r="B545" i="8"/>
  <c r="C545" i="8"/>
  <c r="D545" i="8"/>
  <c r="A546" i="8"/>
  <c r="B546" i="8"/>
  <c r="C546" i="8"/>
  <c r="D546" i="8"/>
  <c r="A547" i="8"/>
  <c r="B547" i="8"/>
  <c r="C547" i="8"/>
  <c r="D547" i="8"/>
  <c r="A548" i="8"/>
  <c r="B548" i="8"/>
  <c r="C548" i="8"/>
  <c r="D548" i="8"/>
  <c r="A549" i="8"/>
  <c r="B549" i="8"/>
  <c r="C549" i="8"/>
  <c r="D549" i="8"/>
  <c r="A550" i="8"/>
  <c r="B550" i="8"/>
  <c r="C550" i="8"/>
  <c r="D550" i="8"/>
  <c r="A551" i="8"/>
  <c r="B551" i="8"/>
  <c r="C551" i="8"/>
  <c r="D551" i="8"/>
  <c r="A552" i="8"/>
  <c r="B552" i="8"/>
  <c r="C552" i="8"/>
  <c r="D552" i="8"/>
  <c r="A553" i="8"/>
  <c r="B553" i="8"/>
  <c r="C553" i="8"/>
  <c r="D553" i="8"/>
  <c r="A554" i="8"/>
  <c r="B554" i="8"/>
  <c r="C554" i="8"/>
  <c r="D554" i="8"/>
  <c r="A555" i="8"/>
  <c r="B555" i="8"/>
  <c r="C555" i="8"/>
  <c r="D555" i="8"/>
  <c r="A556" i="8"/>
  <c r="B556" i="8"/>
  <c r="C556" i="8"/>
  <c r="D556" i="8"/>
  <c r="A557" i="8"/>
  <c r="B557" i="8"/>
  <c r="C557" i="8"/>
  <c r="D557" i="8"/>
  <c r="A558" i="8"/>
  <c r="B558" i="8"/>
  <c r="C558" i="8"/>
  <c r="D558" i="8"/>
  <c r="A559" i="8"/>
  <c r="B559" i="8"/>
  <c r="C559" i="8"/>
  <c r="D559" i="8"/>
  <c r="A560" i="8"/>
  <c r="B560" i="8"/>
  <c r="C560" i="8"/>
  <c r="D560" i="8"/>
  <c r="A561" i="8"/>
  <c r="B561" i="8"/>
  <c r="C561" i="8"/>
  <c r="D561" i="8"/>
  <c r="A562" i="8"/>
  <c r="B562" i="8"/>
  <c r="C562" i="8"/>
  <c r="D562" i="8"/>
  <c r="A563" i="8"/>
  <c r="B563" i="8"/>
  <c r="C563" i="8"/>
  <c r="D563" i="8"/>
  <c r="A564" i="8"/>
  <c r="B564" i="8"/>
  <c r="C564" i="8"/>
  <c r="D564" i="8"/>
  <c r="A565" i="8"/>
  <c r="B565" i="8"/>
  <c r="C565" i="8"/>
  <c r="D565" i="8"/>
  <c r="A566" i="8"/>
  <c r="B566" i="8"/>
  <c r="C566" i="8"/>
  <c r="D566" i="8"/>
  <c r="A567" i="8"/>
  <c r="B567" i="8"/>
  <c r="C567" i="8"/>
  <c r="D567" i="8"/>
  <c r="A568" i="8"/>
  <c r="B568" i="8"/>
  <c r="C568" i="8"/>
  <c r="D568" i="8"/>
  <c r="A569" i="8"/>
  <c r="B569" i="8"/>
  <c r="C569" i="8"/>
  <c r="D569" i="8"/>
  <c r="A570" i="8"/>
  <c r="B570" i="8"/>
  <c r="C570" i="8"/>
  <c r="D570" i="8"/>
  <c r="A571" i="8"/>
  <c r="B571" i="8"/>
  <c r="C571" i="8"/>
  <c r="D571" i="8"/>
  <c r="A572" i="8"/>
  <c r="B572" i="8"/>
  <c r="C572" i="8"/>
  <c r="D572" i="8"/>
  <c r="A573" i="8"/>
  <c r="B573" i="8"/>
  <c r="C573" i="8"/>
  <c r="D573" i="8"/>
  <c r="A574" i="8"/>
  <c r="B574" i="8"/>
  <c r="C574" i="8"/>
  <c r="D574" i="8"/>
  <c r="A575" i="8"/>
  <c r="B575" i="8"/>
  <c r="C575" i="8"/>
  <c r="D575" i="8"/>
  <c r="A576" i="8"/>
  <c r="B576" i="8"/>
  <c r="C576" i="8"/>
  <c r="D576" i="8"/>
  <c r="A577" i="8"/>
  <c r="B577" i="8"/>
  <c r="C577" i="8"/>
  <c r="D577" i="8"/>
  <c r="A578" i="8"/>
  <c r="B578" i="8"/>
  <c r="C578" i="8"/>
  <c r="D578" i="8"/>
  <c r="A579" i="8"/>
  <c r="B579" i="8"/>
  <c r="C579" i="8"/>
  <c r="D579" i="8"/>
  <c r="A580" i="8"/>
  <c r="B580" i="8"/>
  <c r="C580" i="8"/>
  <c r="D580" i="8"/>
  <c r="A581" i="8"/>
  <c r="B581" i="8"/>
  <c r="C581" i="8"/>
  <c r="D581" i="8"/>
  <c r="A582" i="8"/>
  <c r="B582" i="8"/>
  <c r="C582" i="8"/>
  <c r="D582" i="8"/>
  <c r="A583" i="8"/>
  <c r="B583" i="8"/>
  <c r="C583" i="8"/>
  <c r="D583" i="8"/>
  <c r="A584" i="8"/>
  <c r="B584" i="8"/>
  <c r="C584" i="8"/>
  <c r="D584" i="8"/>
  <c r="A585" i="8"/>
  <c r="B585" i="8"/>
  <c r="C585" i="8"/>
  <c r="D585" i="8"/>
  <c r="A586" i="8"/>
  <c r="B586" i="8"/>
  <c r="C586" i="8"/>
  <c r="D586" i="8"/>
  <c r="A587" i="8"/>
  <c r="B587" i="8"/>
  <c r="C587" i="8"/>
  <c r="D587" i="8"/>
  <c r="A588" i="8"/>
  <c r="B588" i="8"/>
  <c r="C588" i="8"/>
  <c r="D588" i="8"/>
  <c r="A589" i="8"/>
  <c r="B589" i="8"/>
  <c r="C589" i="8"/>
  <c r="D589" i="8"/>
  <c r="A590" i="8"/>
  <c r="B590" i="8"/>
  <c r="C590" i="8"/>
  <c r="D590" i="8"/>
  <c r="A591" i="8"/>
  <c r="B591" i="8"/>
  <c r="C591" i="8"/>
  <c r="D591" i="8"/>
  <c r="A592" i="8"/>
  <c r="B592" i="8"/>
  <c r="C592" i="8"/>
  <c r="D592" i="8"/>
  <c r="A593" i="8"/>
  <c r="B593" i="8"/>
  <c r="C593" i="8"/>
  <c r="D593" i="8"/>
  <c r="A594" i="8"/>
  <c r="B594" i="8"/>
  <c r="C594" i="8"/>
  <c r="D594" i="8"/>
  <c r="A595" i="8"/>
  <c r="B595" i="8"/>
  <c r="C595" i="8"/>
  <c r="D595" i="8"/>
  <c r="A596" i="8"/>
  <c r="B596" i="8"/>
  <c r="C596" i="8"/>
  <c r="D596" i="8"/>
  <c r="A597" i="8"/>
  <c r="B597" i="8"/>
  <c r="C597" i="8"/>
  <c r="D597" i="8"/>
  <c r="A598" i="8"/>
  <c r="B598" i="8"/>
  <c r="C598" i="8"/>
  <c r="D598" i="8"/>
  <c r="A599" i="8"/>
  <c r="B599" i="8"/>
  <c r="C599" i="8"/>
  <c r="D599" i="8"/>
  <c r="A600" i="8"/>
  <c r="B600" i="8"/>
  <c r="C600" i="8"/>
  <c r="D600" i="8"/>
  <c r="A601" i="8"/>
  <c r="B601" i="8"/>
  <c r="C601" i="8"/>
  <c r="D601" i="8"/>
  <c r="A602" i="8"/>
  <c r="B602" i="8"/>
  <c r="C602" i="8"/>
  <c r="D602" i="8"/>
  <c r="A603" i="8"/>
  <c r="B603" i="8"/>
  <c r="C603" i="8"/>
  <c r="D603" i="8"/>
  <c r="A604" i="8"/>
  <c r="B604" i="8"/>
  <c r="C604" i="8"/>
  <c r="D604" i="8"/>
  <c r="A605" i="8"/>
  <c r="B605" i="8"/>
  <c r="C605" i="8"/>
  <c r="D605" i="8"/>
  <c r="A606" i="8"/>
  <c r="B606" i="8"/>
  <c r="C606" i="8"/>
  <c r="D606" i="8"/>
  <c r="A607" i="8"/>
  <c r="B607" i="8"/>
  <c r="C607" i="8"/>
  <c r="D607" i="8"/>
  <c r="A608" i="8"/>
  <c r="B608" i="8"/>
  <c r="C608" i="8"/>
  <c r="D608" i="8"/>
  <c r="A609" i="8"/>
  <c r="B609" i="8"/>
  <c r="C609" i="8"/>
  <c r="D609" i="8"/>
  <c r="A610" i="8"/>
  <c r="B610" i="8"/>
  <c r="C610" i="8"/>
  <c r="D610" i="8"/>
  <c r="A611" i="8"/>
  <c r="B611" i="8"/>
  <c r="C611" i="8"/>
  <c r="D611" i="8"/>
  <c r="A612" i="8"/>
  <c r="B612" i="8"/>
  <c r="C612" i="8"/>
  <c r="D612" i="8"/>
  <c r="A613" i="8"/>
  <c r="B613" i="8"/>
  <c r="C613" i="8"/>
  <c r="D613" i="8"/>
  <c r="A614" i="8"/>
  <c r="B614" i="8"/>
  <c r="C614" i="8"/>
  <c r="D614" i="8"/>
  <c r="A615" i="8"/>
  <c r="B615" i="8"/>
  <c r="C615" i="8"/>
  <c r="D615" i="8"/>
  <c r="A616" i="8"/>
  <c r="B616" i="8"/>
  <c r="C616" i="8"/>
  <c r="D616" i="8"/>
  <c r="A617" i="8"/>
  <c r="B617" i="8"/>
  <c r="C617" i="8"/>
  <c r="D617" i="8"/>
  <c r="A618" i="8"/>
  <c r="B618" i="8"/>
  <c r="C618" i="8"/>
  <c r="D618" i="8"/>
  <c r="A619" i="8"/>
  <c r="B619" i="8"/>
  <c r="C619" i="8"/>
  <c r="D619" i="8"/>
  <c r="A620" i="8"/>
  <c r="B620" i="8"/>
  <c r="C620" i="8"/>
  <c r="D620" i="8"/>
  <c r="A621" i="8"/>
  <c r="B621" i="8"/>
  <c r="C621" i="8"/>
  <c r="D621" i="8"/>
  <c r="A622" i="8"/>
  <c r="B622" i="8"/>
  <c r="C622" i="8"/>
  <c r="D622" i="8"/>
  <c r="A623" i="8"/>
  <c r="B623" i="8"/>
  <c r="C623" i="8"/>
  <c r="D623" i="8"/>
  <c r="A624" i="8"/>
  <c r="B624" i="8"/>
  <c r="C624" i="8"/>
  <c r="D624" i="8"/>
  <c r="A625" i="8"/>
  <c r="B625" i="8"/>
  <c r="C625" i="8"/>
  <c r="D625" i="8"/>
  <c r="A626" i="8"/>
  <c r="B626" i="8"/>
  <c r="C626" i="8"/>
  <c r="D626" i="8"/>
  <c r="A627" i="8"/>
  <c r="B627" i="8"/>
  <c r="C627" i="8"/>
  <c r="D627" i="8"/>
  <c r="A628" i="8"/>
  <c r="B628" i="8"/>
  <c r="C628" i="8"/>
  <c r="D628" i="8"/>
  <c r="A629" i="8"/>
  <c r="B629" i="8"/>
  <c r="C629" i="8"/>
  <c r="D629" i="8"/>
  <c r="A630" i="8"/>
  <c r="B630" i="8"/>
  <c r="C630" i="8"/>
  <c r="D630" i="8"/>
  <c r="A631" i="8"/>
  <c r="B631" i="8"/>
  <c r="C631" i="8"/>
  <c r="D631" i="8"/>
  <c r="A632" i="8"/>
  <c r="B632" i="8"/>
  <c r="C632" i="8"/>
  <c r="D632" i="8"/>
  <c r="A633" i="8"/>
  <c r="B633" i="8"/>
  <c r="C633" i="8"/>
  <c r="D633" i="8"/>
  <c r="A634" i="8"/>
  <c r="B634" i="8"/>
  <c r="C634" i="8"/>
  <c r="D634" i="8"/>
  <c r="A635" i="8"/>
  <c r="B635" i="8"/>
  <c r="C635" i="8"/>
  <c r="D635" i="8"/>
  <c r="A636" i="8"/>
  <c r="B636" i="8"/>
  <c r="C636" i="8"/>
  <c r="D636" i="8"/>
  <c r="A637" i="8"/>
  <c r="B637" i="8"/>
  <c r="C637" i="8"/>
  <c r="D637" i="8"/>
  <c r="A638" i="8"/>
  <c r="B638" i="8"/>
  <c r="C638" i="8"/>
  <c r="D638" i="8"/>
  <c r="A639" i="8"/>
  <c r="B639" i="8"/>
  <c r="C639" i="8"/>
  <c r="D639" i="8"/>
  <c r="A640" i="8"/>
  <c r="B640" i="8"/>
  <c r="C640" i="8"/>
  <c r="D640" i="8"/>
  <c r="A641" i="8"/>
  <c r="B641" i="8"/>
  <c r="C641" i="8"/>
  <c r="D641" i="8"/>
  <c r="A642" i="8"/>
  <c r="B642" i="8"/>
  <c r="C642" i="8"/>
  <c r="D642" i="8"/>
  <c r="A643" i="8"/>
  <c r="B643" i="8"/>
  <c r="C643" i="8"/>
  <c r="D643" i="8"/>
  <c r="A644" i="8"/>
  <c r="B644" i="8"/>
  <c r="C644" i="8"/>
  <c r="D644" i="8"/>
  <c r="A645" i="8"/>
  <c r="B645" i="8"/>
  <c r="C645" i="8"/>
  <c r="D645" i="8"/>
  <c r="A646" i="8"/>
  <c r="B646" i="8"/>
  <c r="C646" i="8"/>
  <c r="D646" i="8"/>
  <c r="A647" i="8"/>
  <c r="B647" i="8"/>
  <c r="C647" i="8"/>
  <c r="D647" i="8"/>
  <c r="A648" i="8"/>
  <c r="B648" i="8"/>
  <c r="C648" i="8"/>
  <c r="D648" i="8"/>
  <c r="A649" i="8"/>
  <c r="B649" i="8"/>
  <c r="C649" i="8"/>
  <c r="D649" i="8"/>
  <c r="A650" i="8"/>
  <c r="B650" i="8"/>
  <c r="C650" i="8"/>
  <c r="D650" i="8"/>
  <c r="A651" i="8"/>
  <c r="B651" i="8"/>
  <c r="C651" i="8"/>
  <c r="D651" i="8"/>
  <c r="A652" i="8"/>
  <c r="B652" i="8"/>
  <c r="C652" i="8"/>
  <c r="D652" i="8"/>
  <c r="A653" i="8"/>
  <c r="B653" i="8"/>
  <c r="C653" i="8"/>
  <c r="D653" i="8"/>
  <c r="A654" i="8"/>
  <c r="B654" i="8"/>
  <c r="C654" i="8"/>
  <c r="D654" i="8"/>
  <c r="A655" i="8"/>
  <c r="B655" i="8"/>
  <c r="C655" i="8"/>
  <c r="D655" i="8"/>
  <c r="A656" i="8"/>
  <c r="B656" i="8"/>
  <c r="C656" i="8"/>
  <c r="D656" i="8"/>
  <c r="A657" i="8"/>
  <c r="B657" i="8"/>
  <c r="C657" i="8"/>
  <c r="D657" i="8"/>
  <c r="A658" i="8"/>
  <c r="B658" i="8"/>
  <c r="C658" i="8"/>
  <c r="D658" i="8"/>
  <c r="A659" i="8"/>
  <c r="B659" i="8"/>
  <c r="C659" i="8"/>
  <c r="D659" i="8"/>
  <c r="A660" i="8"/>
  <c r="B660" i="8"/>
  <c r="C660" i="8"/>
  <c r="D660" i="8"/>
  <c r="A661" i="8"/>
  <c r="B661" i="8"/>
  <c r="C661" i="8"/>
  <c r="D661" i="8"/>
  <c r="A662" i="8"/>
  <c r="B662" i="8"/>
  <c r="C662" i="8"/>
  <c r="D662" i="8"/>
  <c r="A663" i="8"/>
  <c r="B663" i="8"/>
  <c r="C663" i="8"/>
  <c r="D663" i="8"/>
  <c r="A664" i="8"/>
  <c r="B664" i="8"/>
  <c r="C664" i="8"/>
  <c r="D664" i="8"/>
  <c r="A665" i="8"/>
  <c r="B665" i="8"/>
  <c r="C665" i="8"/>
  <c r="D665" i="8"/>
  <c r="A666" i="8"/>
  <c r="B666" i="8"/>
  <c r="C666" i="8"/>
  <c r="D666" i="8"/>
  <c r="A667" i="8"/>
  <c r="B667" i="8"/>
  <c r="C667" i="8"/>
  <c r="D667" i="8"/>
  <c r="A668" i="8"/>
  <c r="B668" i="8"/>
  <c r="C668" i="8"/>
  <c r="D668" i="8"/>
  <c r="A669" i="8"/>
  <c r="B669" i="8"/>
  <c r="C669" i="8"/>
  <c r="D669" i="8"/>
  <c r="A670" i="8"/>
  <c r="B670" i="8"/>
  <c r="C670" i="8"/>
  <c r="D670" i="8"/>
  <c r="A671" i="8"/>
  <c r="B671" i="8"/>
  <c r="C671" i="8"/>
  <c r="D671" i="8"/>
  <c r="A672" i="8"/>
  <c r="B672" i="8"/>
  <c r="C672" i="8"/>
  <c r="D672" i="8"/>
  <c r="A673" i="8"/>
  <c r="B673" i="8"/>
  <c r="C673" i="8"/>
  <c r="D673" i="8"/>
  <c r="A674" i="8"/>
  <c r="B674" i="8"/>
  <c r="C674" i="8"/>
  <c r="D674" i="8"/>
  <c r="A675" i="8"/>
  <c r="B675" i="8"/>
  <c r="C675" i="8"/>
  <c r="D675" i="8"/>
  <c r="A676" i="8"/>
  <c r="B676" i="8"/>
  <c r="C676" i="8"/>
  <c r="D676" i="8"/>
  <c r="A677" i="8"/>
  <c r="B677" i="8"/>
  <c r="C677" i="8"/>
  <c r="D677" i="8"/>
  <c r="A678" i="8"/>
  <c r="B678" i="8"/>
  <c r="C678" i="8"/>
  <c r="D678" i="8"/>
  <c r="A679" i="8"/>
  <c r="B679" i="8"/>
  <c r="C679" i="8"/>
  <c r="D679" i="8"/>
  <c r="A680" i="8"/>
  <c r="B680" i="8"/>
  <c r="C680" i="8"/>
  <c r="D680" i="8"/>
  <c r="A681" i="8"/>
  <c r="B681" i="8"/>
  <c r="C681" i="8"/>
  <c r="D681" i="8"/>
  <c r="A682" i="8"/>
  <c r="B682" i="8"/>
  <c r="C682" i="8"/>
  <c r="D682" i="8"/>
  <c r="A683" i="8"/>
  <c r="B683" i="8"/>
  <c r="C683" i="8"/>
  <c r="D683" i="8"/>
  <c r="A684" i="8"/>
  <c r="B684" i="8"/>
  <c r="C684" i="8"/>
  <c r="D684" i="8"/>
  <c r="A685" i="8"/>
  <c r="B685" i="8"/>
  <c r="C685" i="8"/>
  <c r="D685" i="8"/>
  <c r="A686" i="8"/>
  <c r="B686" i="8"/>
  <c r="C686" i="8"/>
  <c r="D686" i="8"/>
  <c r="A687" i="8"/>
  <c r="B687" i="8"/>
  <c r="C687" i="8"/>
  <c r="D687" i="8"/>
  <c r="A688" i="8"/>
  <c r="B688" i="8"/>
  <c r="C688" i="8"/>
  <c r="D688" i="8"/>
  <c r="A689" i="8"/>
  <c r="B689" i="8"/>
  <c r="C689" i="8"/>
  <c r="D689" i="8"/>
  <c r="A690" i="8"/>
  <c r="B690" i="8"/>
  <c r="C690" i="8"/>
  <c r="D690" i="8"/>
  <c r="A691" i="8"/>
  <c r="B691" i="8"/>
  <c r="C691" i="8"/>
  <c r="D691" i="8"/>
  <c r="A692" i="8"/>
  <c r="B692" i="8"/>
  <c r="C692" i="8"/>
  <c r="D692" i="8"/>
  <c r="A693" i="8"/>
  <c r="B693" i="8"/>
  <c r="C693" i="8"/>
  <c r="D693" i="8"/>
  <c r="A694" i="8"/>
  <c r="B694" i="8"/>
  <c r="C694" i="8"/>
  <c r="D694" i="8"/>
  <c r="A695" i="8"/>
  <c r="B695" i="8"/>
  <c r="C695" i="8"/>
  <c r="D695" i="8"/>
  <c r="D697" i="8"/>
  <c r="C697" i="8"/>
  <c r="B697" i="8"/>
  <c r="A697" i="8"/>
  <c r="D696" i="8"/>
  <c r="C696" i="8"/>
  <c r="B696" i="8"/>
  <c r="A696" i="8"/>
  <c r="F147" i="9" l="1"/>
  <c r="G146" i="9"/>
  <c r="E52" i="15"/>
  <c r="E51" i="16"/>
  <c r="G50" i="16"/>
  <c r="F49" i="15"/>
  <c r="G48" i="15"/>
  <c r="E160" i="9"/>
  <c r="Y5" i="9"/>
  <c r="A1776" i="6"/>
  <c r="B1776" i="6"/>
  <c r="C1776" i="6"/>
  <c r="D1776" i="6"/>
  <c r="E1776" i="6"/>
  <c r="A1777" i="6"/>
  <c r="B1777" i="6"/>
  <c r="C1777" i="6"/>
  <c r="D1777" i="6"/>
  <c r="E1777" i="6"/>
  <c r="A1778" i="6"/>
  <c r="B1778" i="6"/>
  <c r="C1778" i="6"/>
  <c r="D1778" i="6"/>
  <c r="E1778" i="6"/>
  <c r="A1779" i="6"/>
  <c r="B1779" i="6"/>
  <c r="C1779" i="6"/>
  <c r="D1779" i="6"/>
  <c r="E1779" i="6"/>
  <c r="A1780" i="6"/>
  <c r="B1780" i="6"/>
  <c r="C1780" i="6"/>
  <c r="D1780" i="6"/>
  <c r="E1780" i="6"/>
  <c r="A1781" i="6"/>
  <c r="B1781" i="6"/>
  <c r="C1781" i="6"/>
  <c r="D1781" i="6"/>
  <c r="E1781" i="6"/>
  <c r="A1782" i="6"/>
  <c r="B1782" i="6"/>
  <c r="C1782" i="6"/>
  <c r="D1782" i="6"/>
  <c r="E1782" i="6"/>
  <c r="A1783" i="6"/>
  <c r="B1783" i="6"/>
  <c r="C1783" i="6"/>
  <c r="D1783" i="6"/>
  <c r="E1783" i="6"/>
  <c r="A1784" i="6"/>
  <c r="B1784" i="6"/>
  <c r="C1784" i="6"/>
  <c r="D1784" i="6"/>
  <c r="E1784" i="6"/>
  <c r="A1785" i="6"/>
  <c r="B1785" i="6"/>
  <c r="C1785" i="6"/>
  <c r="D1785" i="6"/>
  <c r="E1785" i="6"/>
  <c r="A1786" i="6"/>
  <c r="B1786" i="6"/>
  <c r="C1786" i="6"/>
  <c r="D1786" i="6"/>
  <c r="E1786" i="6"/>
  <c r="A1787" i="6"/>
  <c r="B1787" i="6"/>
  <c r="C1787" i="6"/>
  <c r="D1787" i="6"/>
  <c r="E1787" i="6"/>
  <c r="A1788" i="6"/>
  <c r="B1788" i="6"/>
  <c r="C1788" i="6"/>
  <c r="D1788" i="6"/>
  <c r="E1788" i="6"/>
  <c r="A1789" i="6"/>
  <c r="B1789" i="6"/>
  <c r="C1789" i="6"/>
  <c r="D1789" i="6"/>
  <c r="E1789" i="6"/>
  <c r="A1790" i="6"/>
  <c r="B1790" i="6"/>
  <c r="C1790" i="6"/>
  <c r="D1790" i="6"/>
  <c r="E1790" i="6"/>
  <c r="A1791" i="6"/>
  <c r="B1791" i="6"/>
  <c r="C1791" i="6"/>
  <c r="D1791" i="6"/>
  <c r="E1791" i="6"/>
  <c r="A1792" i="6"/>
  <c r="B1792" i="6"/>
  <c r="C1792" i="6"/>
  <c r="D1792" i="6"/>
  <c r="E1792" i="6"/>
  <c r="A1793" i="6"/>
  <c r="B1793" i="6"/>
  <c r="C1793" i="6"/>
  <c r="D1793" i="6"/>
  <c r="E1793" i="6"/>
  <c r="A1794" i="6"/>
  <c r="B1794" i="6"/>
  <c r="C1794" i="6"/>
  <c r="D1794" i="6"/>
  <c r="E1794" i="6"/>
  <c r="F148" i="9" l="1"/>
  <c r="G147" i="9"/>
  <c r="G51" i="16"/>
  <c r="E52" i="16"/>
  <c r="E53" i="15"/>
  <c r="F50" i="15"/>
  <c r="G49" i="15"/>
  <c r="E161" i="9"/>
  <c r="C6" i="9"/>
  <c r="F149" i="9" l="1"/>
  <c r="G148" i="9"/>
  <c r="E54" i="15"/>
  <c r="E53" i="16"/>
  <c r="G52" i="16"/>
  <c r="F51" i="15"/>
  <c r="G50" i="15"/>
  <c r="E162" i="9"/>
  <c r="Y6" i="9"/>
  <c r="C7" i="9"/>
  <c r="E71" i="8"/>
  <c r="E214" i="8"/>
  <c r="E458" i="8"/>
  <c r="E110" i="8"/>
  <c r="E97" i="8"/>
  <c r="E160" i="8"/>
  <c r="E145" i="8"/>
  <c r="E575" i="8"/>
  <c r="E6" i="8"/>
  <c r="E40" i="8"/>
  <c r="E235" i="8"/>
  <c r="E129" i="8"/>
  <c r="E52" i="8"/>
  <c r="E183" i="8"/>
  <c r="E9" i="8"/>
  <c r="E21" i="8"/>
  <c r="E559" i="8"/>
  <c r="E290" i="8"/>
  <c r="E178" i="8"/>
  <c r="E383" i="8"/>
  <c r="E172" i="8"/>
  <c r="E116" i="8"/>
  <c r="E208" i="8"/>
  <c r="E243" i="8"/>
  <c r="E614" i="8"/>
  <c r="E25" i="8"/>
  <c r="E66" i="8"/>
  <c r="E8" i="8"/>
  <c r="E217" i="8"/>
  <c r="E401" i="8"/>
  <c r="E524" i="8"/>
  <c r="E409" i="8"/>
  <c r="E577" i="8"/>
  <c r="E671" i="8"/>
  <c r="E92" i="8"/>
  <c r="E49" i="8"/>
  <c r="E271" i="8"/>
  <c r="E62" i="8"/>
  <c r="E358" i="8"/>
  <c r="E45" i="8"/>
  <c r="E242" i="8"/>
  <c r="E138" i="8"/>
  <c r="E65" i="8"/>
  <c r="E23" i="8"/>
  <c r="E123" i="8"/>
  <c r="E134" i="8"/>
  <c r="E50" i="8"/>
  <c r="E344" i="8"/>
  <c r="E258" i="8"/>
  <c r="E535" i="8"/>
  <c r="E77" i="8"/>
  <c r="E28" i="8"/>
  <c r="E26" i="8"/>
  <c r="E135" i="8"/>
  <c r="E300" i="8"/>
  <c r="E226" i="8"/>
  <c r="E689" i="8"/>
  <c r="E233" i="8"/>
  <c r="E502" i="8"/>
  <c r="E288" i="8"/>
  <c r="E245" i="8"/>
  <c r="E563" i="8"/>
  <c r="E633" i="8"/>
  <c r="E276" i="8"/>
  <c r="E266" i="8"/>
  <c r="E326" i="8"/>
  <c r="E69" i="8"/>
  <c r="E73" i="8"/>
  <c r="E203" i="8"/>
  <c r="E47" i="8"/>
  <c r="E469" i="8"/>
  <c r="E472" i="8"/>
  <c r="E397" i="8"/>
  <c r="E194" i="8"/>
  <c r="E403" i="8"/>
  <c r="E567" i="8"/>
  <c r="E608" i="8"/>
  <c r="E94" i="8"/>
  <c r="E696" i="8"/>
  <c r="E318" i="8"/>
  <c r="E667" i="8"/>
  <c r="E353" i="8"/>
  <c r="E400" i="8"/>
  <c r="E61" i="8"/>
  <c r="E466" i="8"/>
  <c r="E511" i="8"/>
  <c r="E505" i="8"/>
  <c r="E114" i="8"/>
  <c r="E658" i="8"/>
  <c r="E85" i="8"/>
  <c r="E504" i="8"/>
  <c r="E164" i="8"/>
  <c r="E361" i="8"/>
  <c r="E604" i="8"/>
  <c r="E653" i="8"/>
  <c r="E606" i="8"/>
  <c r="E322" i="8"/>
  <c r="E53" i="8"/>
  <c r="E184" i="8"/>
  <c r="E320" i="8"/>
  <c r="E488" i="8"/>
  <c r="E675" i="8"/>
  <c r="E640" i="8"/>
  <c r="E413" i="8"/>
  <c r="E18" i="8"/>
  <c r="E654" i="8"/>
  <c r="E636" i="8"/>
  <c r="E588" i="8"/>
  <c r="E340" i="8"/>
  <c r="E508" i="8"/>
  <c r="E510" i="8"/>
  <c r="E102" i="8"/>
  <c r="E153" i="8"/>
  <c r="E426" i="8"/>
  <c r="E57" i="8"/>
  <c r="E494" i="8"/>
  <c r="E391" i="8"/>
  <c r="E41" i="8"/>
  <c r="E645" i="8"/>
  <c r="E560" i="8"/>
  <c r="E207" i="8"/>
  <c r="E539" i="8"/>
  <c r="E626" i="8"/>
  <c r="E515" i="8"/>
  <c r="E198" i="8"/>
  <c r="E431" i="8"/>
  <c r="E67" i="8"/>
  <c r="E384" i="8"/>
  <c r="E670" i="8"/>
  <c r="E630" i="8"/>
  <c r="E299" i="8"/>
  <c r="E444" i="8"/>
  <c r="E613" i="8"/>
  <c r="E673" i="8"/>
  <c r="E234" i="8"/>
  <c r="E405" i="8"/>
  <c r="E192" i="8"/>
  <c r="E17" i="8"/>
  <c r="E376" i="8"/>
  <c r="E564" i="8"/>
  <c r="E189" i="8"/>
  <c r="E435" i="8"/>
  <c r="E644" i="8"/>
  <c r="E273" i="8"/>
  <c r="E42" i="8"/>
  <c r="E117" i="8"/>
  <c r="E196" i="8"/>
  <c r="E163" i="8"/>
  <c r="E89" i="8"/>
  <c r="E82" i="8"/>
  <c r="E392" i="8"/>
  <c r="E546" i="8"/>
  <c r="E531" i="8"/>
  <c r="E668" i="8"/>
  <c r="E601" i="8"/>
  <c r="E86" i="8"/>
  <c r="E100" i="8"/>
  <c r="E63" i="8"/>
  <c r="E104" i="8"/>
  <c r="E209" i="8"/>
  <c r="E84" i="8"/>
  <c r="E503" i="8"/>
  <c r="E611" i="8"/>
  <c r="E620" i="8"/>
  <c r="E120" i="8"/>
  <c r="E634" i="8"/>
  <c r="E176" i="8"/>
  <c r="E352" i="8"/>
  <c r="E10" i="8"/>
  <c r="E610" i="8"/>
  <c r="E499" i="8"/>
  <c r="E215" i="8"/>
  <c r="E111" i="8"/>
  <c r="E278" i="8"/>
  <c r="E177" i="8"/>
  <c r="E314" i="8"/>
  <c r="E29" i="8"/>
  <c r="E479" i="8"/>
  <c r="E682" i="8"/>
  <c r="E137" i="8"/>
  <c r="E222" i="8"/>
  <c r="E90" i="8"/>
  <c r="E572" i="8"/>
  <c r="E317" i="8"/>
  <c r="E432" i="8"/>
  <c r="E188" i="8"/>
  <c r="E635" i="8"/>
  <c r="E533" i="8"/>
  <c r="E374" i="8"/>
  <c r="E274" i="8"/>
  <c r="E64" i="8"/>
  <c r="E486" i="8"/>
  <c r="E628" i="8"/>
  <c r="E375" i="8"/>
  <c r="E624" i="8"/>
  <c r="E434" i="8"/>
  <c r="E298" i="8"/>
  <c r="E236" i="8"/>
  <c r="E142" i="8"/>
  <c r="E462" i="8"/>
  <c r="E238" i="8"/>
  <c r="E319" i="8"/>
  <c r="E617" i="8"/>
  <c r="E561" i="8"/>
  <c r="E287" i="8"/>
  <c r="E7" i="8"/>
  <c r="E622" i="8"/>
  <c r="E330" i="8"/>
  <c r="E262" i="8"/>
  <c r="E388" i="8"/>
  <c r="E450" i="8"/>
  <c r="E529" i="8"/>
  <c r="E471" i="8"/>
  <c r="E370" i="8"/>
  <c r="E270" i="8"/>
  <c r="E79" i="8"/>
  <c r="E81" i="8"/>
  <c r="E585" i="8"/>
  <c r="E662" i="8"/>
  <c r="E301" i="8"/>
  <c r="E316" i="8"/>
  <c r="E30" i="8"/>
  <c r="E600" i="8"/>
  <c r="E354" i="8"/>
  <c r="E360" i="8"/>
  <c r="E406" i="8"/>
  <c r="E419" i="8"/>
  <c r="E569" i="8"/>
  <c r="E661" i="8"/>
  <c r="E528" i="8"/>
  <c r="E44" i="8"/>
  <c r="E325" i="8"/>
  <c r="E540" i="8"/>
  <c r="E128" i="8"/>
  <c r="E616" i="8"/>
  <c r="E483" i="8"/>
  <c r="E581" i="8"/>
  <c r="E446" i="8"/>
  <c r="E372" i="8"/>
  <c r="E684" i="8"/>
  <c r="E200" i="8"/>
  <c r="E638" i="8"/>
  <c r="E460" i="8"/>
  <c r="E338" i="8"/>
  <c r="E580" i="8"/>
  <c r="E416" i="8"/>
  <c r="E573" i="8"/>
  <c r="E571" i="8"/>
  <c r="E369" i="8"/>
  <c r="E312" i="8"/>
  <c r="E355" i="8"/>
  <c r="E676" i="8"/>
  <c r="E251" i="8"/>
  <c r="E150" i="8"/>
  <c r="E551" i="8"/>
  <c r="E501" i="8"/>
  <c r="E342" i="8"/>
  <c r="E154" i="8"/>
  <c r="E295" i="8"/>
  <c r="E38" i="8"/>
  <c r="E455" i="8"/>
  <c r="E677" i="8"/>
  <c r="E421" i="8"/>
  <c r="E482" i="8"/>
  <c r="E646" i="8"/>
  <c r="E506" i="8"/>
  <c r="E556" i="8"/>
  <c r="E612" i="8"/>
  <c r="E652" i="8"/>
  <c r="E587" i="8"/>
  <c r="E333" i="8"/>
  <c r="E213" i="8"/>
  <c r="E13" i="8"/>
  <c r="E305" i="8"/>
  <c r="E255" i="8"/>
  <c r="E542" i="8"/>
  <c r="E459" i="8"/>
  <c r="E315" i="8"/>
  <c r="E34" i="8"/>
  <c r="E197" i="8"/>
  <c r="E525" i="8"/>
  <c r="E429" i="8"/>
  <c r="E549" i="8"/>
  <c r="E218" i="8"/>
  <c r="E427" i="8"/>
  <c r="E336" i="8"/>
  <c r="E552" i="8"/>
  <c r="E230" i="8"/>
  <c r="E126" i="8"/>
  <c r="E227" i="8"/>
  <c r="E286" i="8"/>
  <c r="E672" i="8"/>
  <c r="E440" i="8"/>
  <c r="E170" i="8"/>
  <c r="E20" i="8"/>
  <c r="E368" i="8"/>
  <c r="E443" i="8"/>
  <c r="E152" i="8"/>
  <c r="E345" i="8"/>
  <c r="E550" i="8"/>
  <c r="E379" i="8"/>
  <c r="E664" i="8"/>
  <c r="E356" i="8"/>
  <c r="E119" i="8"/>
  <c r="E545" i="8"/>
  <c r="E470" i="8"/>
  <c r="E445" i="8"/>
  <c r="E428" i="8"/>
  <c r="E205" i="8"/>
  <c r="E337" i="8"/>
  <c r="E332" i="8"/>
  <c r="E101" i="8"/>
  <c r="E366" i="8"/>
  <c r="E364" i="8"/>
  <c r="E639" i="8"/>
  <c r="E378" i="8"/>
  <c r="E544" i="8"/>
  <c r="E521" i="8"/>
  <c r="E398" i="8"/>
  <c r="E187" i="8"/>
  <c r="E182" i="8"/>
  <c r="E297" i="8"/>
  <c r="E283" i="8"/>
  <c r="E223" i="8"/>
  <c r="E697" i="8"/>
  <c r="E648" i="8"/>
  <c r="E56" i="8"/>
  <c r="E656" i="8"/>
  <c r="E418" i="8"/>
  <c r="E553" i="8"/>
  <c r="E237" i="8"/>
  <c r="E281" i="8"/>
  <c r="E130" i="8"/>
  <c r="E351" i="8"/>
  <c r="E346" i="8"/>
  <c r="E493" i="8"/>
  <c r="E175" i="8"/>
  <c r="E285" i="8"/>
  <c r="E584" i="8"/>
  <c r="E438" i="8"/>
  <c r="E357" i="8"/>
  <c r="E663" i="8"/>
  <c r="E489" i="8"/>
  <c r="E88" i="8"/>
  <c r="E99" i="8"/>
  <c r="E32" i="8"/>
  <c r="E415" i="8"/>
  <c r="E554" i="8"/>
  <c r="E414" i="8"/>
  <c r="E473" i="8"/>
  <c r="E74" i="8"/>
  <c r="E220" i="8"/>
  <c r="E625" i="8"/>
  <c r="E149" i="8"/>
  <c r="E390" i="8"/>
  <c r="E60" i="8"/>
  <c r="E131" i="8"/>
  <c r="E695" i="8"/>
  <c r="E211" i="8"/>
  <c r="E594" i="8"/>
  <c r="E367" i="8"/>
  <c r="E162" i="8"/>
  <c r="E685" i="8"/>
  <c r="E36" i="8"/>
  <c r="E186" i="8"/>
  <c r="E191" i="8"/>
  <c r="E253" i="8"/>
  <c r="E693" i="8"/>
  <c r="E231" i="8"/>
  <c r="E478" i="8"/>
  <c r="E394" i="8"/>
  <c r="E232" i="8"/>
  <c r="E480" i="8"/>
  <c r="E11" i="8"/>
  <c r="E313" i="8"/>
  <c r="E331" i="8"/>
  <c r="E293" i="8"/>
  <c r="E59" i="8"/>
  <c r="E240" i="8"/>
  <c r="E408" i="8"/>
  <c r="E451" i="8"/>
  <c r="E526" i="8"/>
  <c r="E87" i="8"/>
  <c r="E193" i="8"/>
  <c r="E605" i="8"/>
  <c r="E310" i="8"/>
  <c r="E420" i="8"/>
  <c r="E619" i="8"/>
  <c r="E464" i="8"/>
  <c r="E547" i="8"/>
  <c r="E93" i="8"/>
  <c r="E35" i="8"/>
  <c r="E655" i="8"/>
  <c r="E627" i="8"/>
  <c r="E239" i="8"/>
  <c r="E329" i="8"/>
  <c r="E103" i="8"/>
  <c r="E688" i="8"/>
  <c r="E14" i="8"/>
  <c r="E22" i="8"/>
  <c r="E304" i="8"/>
  <c r="E269" i="8"/>
  <c r="E122" i="8"/>
  <c r="E433" i="8"/>
  <c r="E497" i="8"/>
  <c r="E229" i="8"/>
  <c r="E204" i="8"/>
  <c r="E324" i="8"/>
  <c r="E597" i="8"/>
  <c r="E527" i="8"/>
  <c r="E642" i="8"/>
  <c r="E599" i="8"/>
  <c r="E307" i="8"/>
  <c r="E468" i="8"/>
  <c r="E168" i="8"/>
  <c r="E280" i="8"/>
  <c r="E449" i="8"/>
  <c r="E447" i="8"/>
  <c r="E105" i="8"/>
  <c r="E623" i="8"/>
  <c r="E136" i="8"/>
  <c r="E54" i="8"/>
  <c r="E674" i="8"/>
  <c r="E492" i="8"/>
  <c r="E411" i="8"/>
  <c r="E109" i="8"/>
  <c r="E402" i="8"/>
  <c r="E467" i="8"/>
  <c r="E171" i="8"/>
  <c r="E148" i="8"/>
  <c r="E308" i="8"/>
  <c r="E96" i="8"/>
  <c r="E261" i="8"/>
  <c r="E210" i="8"/>
  <c r="E463" i="8"/>
  <c r="E267" i="8"/>
  <c r="E417" i="8"/>
  <c r="E520" i="8"/>
  <c r="E681" i="8"/>
  <c r="E98" i="8"/>
  <c r="E106" i="8"/>
  <c r="E615" i="8"/>
  <c r="E476" i="8"/>
  <c r="E173" i="8"/>
  <c r="E465" i="8"/>
  <c r="E422" i="8"/>
  <c r="E347" i="8"/>
  <c r="E199" i="8"/>
  <c r="E294" i="8"/>
  <c r="E277" i="8"/>
  <c r="E637" i="8"/>
  <c r="E282" i="8"/>
  <c r="E257" i="8"/>
  <c r="E167" i="8"/>
  <c r="E641" i="8"/>
  <c r="E386" i="8"/>
  <c r="E181" i="8"/>
  <c r="E124" i="8"/>
  <c r="E555" i="8"/>
  <c r="E541" i="8"/>
  <c r="E216" i="8"/>
  <c r="E621" i="8"/>
  <c r="E598" i="8"/>
  <c r="E678" i="8"/>
  <c r="E589" i="8"/>
  <c r="E690" i="8"/>
  <c r="E691" i="8"/>
  <c r="E596" i="8"/>
  <c r="E407" i="8"/>
  <c r="E31" i="8"/>
  <c r="E5" i="8"/>
  <c r="E202" i="8"/>
  <c r="E132" i="8"/>
  <c r="E343" i="8"/>
  <c r="E513" i="8"/>
  <c r="E591" i="8"/>
  <c r="E382" i="8"/>
  <c r="E359" i="8"/>
  <c r="E296" i="8"/>
  <c r="E530" i="8"/>
  <c r="E399" i="8"/>
  <c r="E254" i="8"/>
  <c r="E75" i="8"/>
  <c r="E538" i="8"/>
  <c r="E246" i="8"/>
  <c r="E500" i="8"/>
  <c r="E37" i="8"/>
  <c r="E424" i="8"/>
  <c r="E387" i="8"/>
  <c r="E179" i="8"/>
  <c r="E474" i="8"/>
  <c r="E206" i="8"/>
  <c r="E108" i="8"/>
  <c r="E683" i="8"/>
  <c r="E363" i="8"/>
  <c r="E144" i="8"/>
  <c r="E694" i="8"/>
  <c r="E532" i="8"/>
  <c r="E127" i="8"/>
  <c r="E339" i="8"/>
  <c r="E437" i="8"/>
  <c r="E576" i="8"/>
  <c r="E665" i="8"/>
  <c r="E83" i="8"/>
  <c r="E72" i="8"/>
  <c r="E647" i="8"/>
  <c r="E490" i="8"/>
  <c r="E165" i="8"/>
  <c r="E477" i="8"/>
  <c r="E686" i="8"/>
  <c r="E498" i="8"/>
  <c r="E657" i="8"/>
  <c r="E221" i="8"/>
  <c r="E247" i="8"/>
  <c r="E570" i="8"/>
  <c r="E311" i="8"/>
  <c r="E78" i="8"/>
  <c r="E146" i="8"/>
  <c r="E158" i="8"/>
  <c r="E328" i="8"/>
  <c r="E113" i="8"/>
  <c r="E256" i="8"/>
  <c r="E107" i="8"/>
  <c r="E592" i="8"/>
  <c r="E618" i="8"/>
  <c r="E602" i="8"/>
  <c r="E327" i="8"/>
  <c r="E557" i="8"/>
  <c r="E195" i="8"/>
  <c r="E590" i="8"/>
  <c r="E395" i="8"/>
  <c r="E115" i="8"/>
  <c r="E487" i="8"/>
  <c r="E423" i="8"/>
  <c r="E39" i="8"/>
  <c r="E58" i="8"/>
  <c r="E121" i="8"/>
  <c r="E244" i="8"/>
  <c r="E660" i="8"/>
  <c r="E452" i="8"/>
  <c r="E133" i="8"/>
  <c r="E147" i="8"/>
  <c r="E522" i="8"/>
  <c r="E80" i="8"/>
  <c r="E228" i="8"/>
  <c r="E260" i="8"/>
  <c r="E289" i="8"/>
  <c r="E669" i="8"/>
  <c r="E275" i="8"/>
  <c r="E365" i="8"/>
  <c r="E373" i="8"/>
  <c r="E481" i="8"/>
  <c r="E650" i="8"/>
  <c r="E268" i="8"/>
  <c r="E180" i="8"/>
  <c r="E91" i="8"/>
  <c r="E543" i="8"/>
  <c r="E425" i="8"/>
  <c r="E284" i="8"/>
  <c r="E219" i="8"/>
  <c r="E155" i="8"/>
  <c r="E666" i="8"/>
  <c r="E518" i="8"/>
  <c r="E272" i="8"/>
  <c r="E687" i="8"/>
  <c r="E190" i="8"/>
  <c r="E156" i="8"/>
  <c r="E241" i="8"/>
  <c r="E112" i="8"/>
  <c r="E534" i="8"/>
  <c r="E12" i="8"/>
  <c r="E248" i="8"/>
  <c r="E55" i="8"/>
  <c r="E68" i="8"/>
  <c r="E381" i="8"/>
  <c r="E495" i="8"/>
  <c r="E291" i="8"/>
  <c r="E70" i="8"/>
  <c r="E692" i="8"/>
  <c r="E16" i="8"/>
  <c r="E201" i="8"/>
  <c r="E566" i="8"/>
  <c r="E169" i="8"/>
  <c r="E410" i="8"/>
  <c r="E335" i="8"/>
  <c r="E475" i="8"/>
  <c r="E265" i="8"/>
  <c r="E519" i="8"/>
  <c r="E595" i="8"/>
  <c r="E496" i="8"/>
  <c r="E579" i="8"/>
  <c r="E349" i="8"/>
  <c r="E536" i="8"/>
  <c r="E512" i="8"/>
  <c r="E396" i="8"/>
  <c r="E27" i="8"/>
  <c r="E303" i="8"/>
  <c r="E140" i="8"/>
  <c r="E250" i="8"/>
  <c r="E362" i="8"/>
  <c r="E377" i="8"/>
  <c r="E412" i="8"/>
  <c r="E659" i="8"/>
  <c r="E141" i="8"/>
  <c r="E143" i="8"/>
  <c r="E491" i="8"/>
  <c r="E609" i="8"/>
  <c r="E95" i="8"/>
  <c r="E46" i="8"/>
  <c r="E348" i="8"/>
  <c r="E568" i="8"/>
  <c r="E389" i="8"/>
  <c r="E225" i="8"/>
  <c r="E166" i="8"/>
  <c r="E224" i="8"/>
  <c r="E33" i="8"/>
  <c r="E252" i="8"/>
  <c r="E629" i="8"/>
  <c r="E649" i="8"/>
  <c r="E404" i="8"/>
  <c r="E485" i="8"/>
  <c r="E439" i="8"/>
  <c r="E586" i="8"/>
  <c r="E139" i="8"/>
  <c r="E517" i="8"/>
  <c r="E157" i="8"/>
  <c r="E679" i="8"/>
  <c r="E159" i="8"/>
  <c r="E603" i="8"/>
  <c r="E509" i="8"/>
  <c r="E537" i="8"/>
  <c r="E565" i="8"/>
  <c r="E350" i="8"/>
  <c r="E643" i="8"/>
  <c r="E514" i="8"/>
  <c r="E76" i="8"/>
  <c r="E259" i="8"/>
  <c r="E593" i="8"/>
  <c r="E15" i="8"/>
  <c r="E548" i="8"/>
  <c r="E309" i="8"/>
  <c r="E125" i="8"/>
  <c r="E523" i="8"/>
  <c r="E562" i="8"/>
  <c r="E19" i="8"/>
  <c r="E583" i="8"/>
  <c r="E393" i="8"/>
  <c r="E456" i="8"/>
  <c r="E632" i="8"/>
  <c r="E574" i="8"/>
  <c r="E484" i="8"/>
  <c r="E43" i="8"/>
  <c r="E264" i="8"/>
  <c r="E161" i="8"/>
  <c r="E436" i="8"/>
  <c r="E461" i="8"/>
  <c r="E607" i="8"/>
  <c r="E334" i="8"/>
  <c r="E430" i="8"/>
  <c r="E51" i="8"/>
  <c r="E680" i="8"/>
  <c r="E321" i="8"/>
  <c r="E453" i="8"/>
  <c r="E185" i="8"/>
  <c r="E118" i="8"/>
  <c r="E151" i="8"/>
  <c r="E385" i="8"/>
  <c r="E441" i="8"/>
  <c r="E507" i="8"/>
  <c r="E212" i="8"/>
  <c r="E306" i="8"/>
  <c r="E380" i="8"/>
  <c r="E582" i="8"/>
  <c r="E448" i="8"/>
  <c r="E454" i="8"/>
  <c r="E263" i="8"/>
  <c r="E457" i="8"/>
  <c r="E651" i="8"/>
  <c r="E558" i="8"/>
  <c r="E174" i="8"/>
  <c r="E302" i="8"/>
  <c r="E292" i="8"/>
  <c r="E631" i="8"/>
  <c r="E341" i="8"/>
  <c r="E279" i="8"/>
  <c r="E48" i="8"/>
  <c r="E323" i="8"/>
  <c r="E516" i="8"/>
  <c r="E442" i="8"/>
  <c r="E578" i="8"/>
  <c r="E371" i="8"/>
  <c r="E249" i="8"/>
  <c r="E24" i="8"/>
  <c r="F150" i="9" l="1"/>
  <c r="G149" i="9"/>
  <c r="G53" i="16"/>
  <c r="E54" i="16"/>
  <c r="E55" i="15"/>
  <c r="F52" i="15"/>
  <c r="G51" i="15"/>
  <c r="E163" i="9"/>
  <c r="C9" i="9"/>
  <c r="C8" i="9"/>
  <c r="Y7" i="9"/>
  <c r="A1768" i="6"/>
  <c r="B1768" i="6"/>
  <c r="C1768" i="6"/>
  <c r="D1768" i="6"/>
  <c r="E1768" i="6"/>
  <c r="A1769" i="6"/>
  <c r="B1769" i="6"/>
  <c r="C1769" i="6"/>
  <c r="D1769" i="6"/>
  <c r="E1769" i="6"/>
  <c r="A1770" i="6"/>
  <c r="B1770" i="6"/>
  <c r="C1770" i="6"/>
  <c r="D1770" i="6"/>
  <c r="E1770" i="6"/>
  <c r="A1771" i="6"/>
  <c r="B1771" i="6"/>
  <c r="C1771" i="6"/>
  <c r="D1771" i="6"/>
  <c r="E1771" i="6"/>
  <c r="A1772" i="6"/>
  <c r="B1772" i="6"/>
  <c r="C1772" i="6"/>
  <c r="D1772" i="6"/>
  <c r="E1772" i="6"/>
  <c r="A1773" i="6"/>
  <c r="B1773" i="6"/>
  <c r="C1773" i="6"/>
  <c r="D1773" i="6"/>
  <c r="E1773" i="6"/>
  <c r="A1774" i="6"/>
  <c r="B1774" i="6"/>
  <c r="C1774" i="6"/>
  <c r="D1774" i="6"/>
  <c r="E1774" i="6"/>
  <c r="A1775" i="6"/>
  <c r="B1775" i="6"/>
  <c r="C1775" i="6"/>
  <c r="D1775" i="6"/>
  <c r="E1775" i="6"/>
  <c r="E1767" i="6"/>
  <c r="D1767" i="6"/>
  <c r="C1767" i="6"/>
  <c r="B1767" i="6"/>
  <c r="A1767" i="6"/>
  <c r="E1766" i="6"/>
  <c r="D1766" i="6"/>
  <c r="C1766" i="6"/>
  <c r="B1766" i="6"/>
  <c r="A1766" i="6"/>
  <c r="E1765" i="6"/>
  <c r="D1765" i="6"/>
  <c r="C1765" i="6"/>
  <c r="B1765" i="6"/>
  <c r="A1765" i="6"/>
  <c r="E1764" i="6"/>
  <c r="D1764" i="6"/>
  <c r="C1764" i="6"/>
  <c r="B1764" i="6"/>
  <c r="A1764" i="6"/>
  <c r="E1763" i="6"/>
  <c r="D1763" i="6"/>
  <c r="C1763" i="6"/>
  <c r="B1763" i="6"/>
  <c r="A1763" i="6"/>
  <c r="E1762" i="6"/>
  <c r="D1762" i="6"/>
  <c r="C1762" i="6"/>
  <c r="B1762" i="6"/>
  <c r="A1762" i="6"/>
  <c r="E1761" i="6"/>
  <c r="D1761" i="6"/>
  <c r="C1761" i="6"/>
  <c r="B1761" i="6"/>
  <c r="A1761" i="6"/>
  <c r="E1760" i="6"/>
  <c r="D1760" i="6"/>
  <c r="C1760" i="6"/>
  <c r="B1760" i="6"/>
  <c r="A1760" i="6"/>
  <c r="E1759" i="6"/>
  <c r="D1759" i="6"/>
  <c r="C1759" i="6"/>
  <c r="B1759" i="6"/>
  <c r="A1759" i="6"/>
  <c r="E1758" i="6"/>
  <c r="D1758" i="6"/>
  <c r="C1758" i="6"/>
  <c r="B1758" i="6"/>
  <c r="A1758" i="6"/>
  <c r="E1757" i="6"/>
  <c r="D1757" i="6"/>
  <c r="C1757" i="6"/>
  <c r="B1757" i="6"/>
  <c r="A1757" i="6"/>
  <c r="E1756" i="6"/>
  <c r="D1756" i="6"/>
  <c r="C1756" i="6"/>
  <c r="B1756" i="6"/>
  <c r="A1756" i="6"/>
  <c r="E1755" i="6"/>
  <c r="D1755" i="6"/>
  <c r="C1755" i="6"/>
  <c r="B1755" i="6"/>
  <c r="A1755" i="6"/>
  <c r="H6" i="6"/>
  <c r="H5" i="6"/>
  <c r="I2" i="6"/>
  <c r="F151" i="9" l="1"/>
  <c r="G150" i="9"/>
  <c r="E56" i="15"/>
  <c r="E55" i="16"/>
  <c r="G54" i="16"/>
  <c r="F53" i="15"/>
  <c r="G52" i="15"/>
  <c r="E164" i="9"/>
  <c r="C10" i="9"/>
  <c r="H7" i="6"/>
  <c r="F152" i="9" l="1"/>
  <c r="G151" i="9"/>
  <c r="E57" i="15"/>
  <c r="G55" i="16"/>
  <c r="E56" i="16"/>
  <c r="F54" i="15"/>
  <c r="G53" i="15"/>
  <c r="E165" i="9"/>
  <c r="J11" i="9"/>
  <c r="W11" i="9" s="1"/>
  <c r="Y8" i="9"/>
  <c r="I7" i="6"/>
  <c r="H8" i="6"/>
  <c r="F153" i="9" l="1"/>
  <c r="G152" i="9"/>
  <c r="E57" i="16"/>
  <c r="G56" i="16"/>
  <c r="F55" i="15"/>
  <c r="G54" i="15"/>
  <c r="E58" i="15"/>
  <c r="E166" i="9"/>
  <c r="C11" i="9"/>
  <c r="I8" i="6"/>
  <c r="N8" i="6" s="1"/>
  <c r="H9" i="6"/>
  <c r="F154" i="9" l="1"/>
  <c r="G153" i="9"/>
  <c r="F56" i="15"/>
  <c r="G55" i="15"/>
  <c r="G57" i="16"/>
  <c r="E58" i="16"/>
  <c r="G58" i="16" s="1"/>
  <c r="E167" i="9"/>
  <c r="Y9" i="9"/>
  <c r="I9" i="6"/>
  <c r="N9" i="6" s="1"/>
  <c r="H10" i="6"/>
  <c r="F155" i="9" l="1"/>
  <c r="G154" i="9"/>
  <c r="F57" i="15"/>
  <c r="G56" i="15"/>
  <c r="J12" i="9"/>
  <c r="W12" i="9" s="1"/>
  <c r="I10" i="6"/>
  <c r="N10" i="6" s="1"/>
  <c r="O10" i="6" s="1"/>
  <c r="H11" i="6"/>
  <c r="F156" i="9" l="1"/>
  <c r="G155" i="9"/>
  <c r="F58" i="15"/>
  <c r="G58" i="15" s="1"/>
  <c r="G57" i="15"/>
  <c r="C12" i="9"/>
  <c r="Y10" i="9"/>
  <c r="I11" i="6"/>
  <c r="N11" i="6" s="1"/>
  <c r="O11" i="6" s="1"/>
  <c r="H12" i="6"/>
  <c r="I2" i="3"/>
  <c r="F157" i="9" l="1"/>
  <c r="G156" i="9"/>
  <c r="J13" i="9"/>
  <c r="W13" i="9" s="1"/>
  <c r="I12" i="6"/>
  <c r="N12" i="6" s="1"/>
  <c r="O12" i="6" s="1"/>
  <c r="H13" i="6"/>
  <c r="F158" i="9" l="1"/>
  <c r="G157" i="9"/>
  <c r="C13" i="9"/>
  <c r="Y11" i="9"/>
  <c r="I13" i="6"/>
  <c r="N13" i="6" s="1"/>
  <c r="O13" i="6" s="1"/>
  <c r="H14" i="6"/>
  <c r="F159" i="9" l="1"/>
  <c r="G158" i="9"/>
  <c r="J14" i="9"/>
  <c r="W14" i="9" s="1"/>
  <c r="I14" i="6"/>
  <c r="N14" i="6" s="1"/>
  <c r="O14" i="6" s="1"/>
  <c r="H15" i="6"/>
  <c r="F160" i="9" l="1"/>
  <c r="G159" i="9"/>
  <c r="C14" i="9"/>
  <c r="Y12" i="9"/>
  <c r="H16" i="6"/>
  <c r="I15" i="6"/>
  <c r="N15" i="6" s="1"/>
  <c r="O15" i="6" s="1"/>
  <c r="F161" i="9" l="1"/>
  <c r="G160" i="9"/>
  <c r="J15" i="9"/>
  <c r="W15" i="9" s="1"/>
  <c r="I16" i="6"/>
  <c r="N16" i="6" s="1"/>
  <c r="O16" i="6" s="1"/>
  <c r="H17" i="6"/>
  <c r="F162" i="9" l="1"/>
  <c r="G161" i="9"/>
  <c r="C15" i="9"/>
  <c r="Y13" i="9"/>
  <c r="I17" i="6"/>
  <c r="N17" i="6" s="1"/>
  <c r="H18" i="6"/>
  <c r="F163" i="9" l="1"/>
  <c r="G162" i="9"/>
  <c r="J16" i="9"/>
  <c r="W16" i="9" s="1"/>
  <c r="S17" i="6"/>
  <c r="O17" i="6"/>
  <c r="P17" i="6" s="1"/>
  <c r="Q17" i="6" s="1"/>
  <c r="I18" i="6"/>
  <c r="N18" i="6" s="1"/>
  <c r="H19" i="6"/>
  <c r="O18" i="6" l="1"/>
  <c r="P18" i="6" s="1"/>
  <c r="Q18" i="6" s="1"/>
  <c r="S18" i="6" s="1"/>
  <c r="F164" i="9"/>
  <c r="G163" i="9"/>
  <c r="C16" i="9"/>
  <c r="Y14" i="9"/>
  <c r="I19" i="6"/>
  <c r="N19" i="6" s="1"/>
  <c r="H20" i="6"/>
  <c r="O19" i="6" l="1"/>
  <c r="P19" i="6" s="1"/>
  <c r="Q19" i="6" s="1"/>
  <c r="S19" i="6" s="1"/>
  <c r="F165" i="9"/>
  <c r="G164" i="9"/>
  <c r="J17" i="9"/>
  <c r="W17" i="9" s="1"/>
  <c r="I20" i="6"/>
  <c r="N20" i="6" s="1"/>
  <c r="O20" i="6" s="1"/>
  <c r="P20" i="6" s="1"/>
  <c r="Q20" i="6" s="1"/>
  <c r="S20" i="6" s="1"/>
  <c r="H21" i="6"/>
  <c r="F166" i="9" l="1"/>
  <c r="G165" i="9"/>
  <c r="C17" i="9"/>
  <c r="Y15" i="9"/>
  <c r="I21" i="6"/>
  <c r="N21" i="6" s="1"/>
  <c r="H22" i="6"/>
  <c r="F167" i="9" l="1"/>
  <c r="G167" i="9" s="1"/>
  <c r="G166" i="9"/>
  <c r="J18" i="9"/>
  <c r="W18" i="9" s="1"/>
  <c r="O21" i="6"/>
  <c r="P21" i="6" s="1"/>
  <c r="Q21" i="6" s="1"/>
  <c r="S21" i="6" s="1"/>
  <c r="I22" i="6"/>
  <c r="N22" i="6" s="1"/>
  <c r="H23" i="6"/>
  <c r="C18" i="9" l="1"/>
  <c r="Y16" i="9"/>
  <c r="O22" i="6"/>
  <c r="P22" i="6" s="1"/>
  <c r="Q22" i="6" s="1"/>
  <c r="S22" i="6"/>
  <c r="H24" i="6"/>
  <c r="I23" i="6"/>
  <c r="N23" i="6" s="1"/>
  <c r="O23" i="6" l="1"/>
  <c r="P23" i="6" s="1"/>
  <c r="Q23" i="6" s="1"/>
  <c r="S23" i="6" s="1"/>
  <c r="J19" i="9"/>
  <c r="W19" i="9" s="1"/>
  <c r="I24" i="6"/>
  <c r="N24" i="6" s="1"/>
  <c r="H25" i="6"/>
  <c r="O24" i="6" l="1"/>
  <c r="P24" i="6" s="1"/>
  <c r="Q24" i="6" s="1"/>
  <c r="S24" i="6" s="1"/>
  <c r="C19" i="9"/>
  <c r="Y17" i="9"/>
  <c r="I25" i="6"/>
  <c r="N25" i="6" s="1"/>
  <c r="H26" i="6"/>
  <c r="O25" i="6" l="1"/>
  <c r="P25" i="6" s="1"/>
  <c r="Q25" i="6" s="1"/>
  <c r="S25" i="6"/>
  <c r="J20" i="9"/>
  <c r="W20" i="9" s="1"/>
  <c r="I26" i="6"/>
  <c r="N26" i="6" s="1"/>
  <c r="O26" i="6" s="1"/>
  <c r="P26" i="6" s="1"/>
  <c r="Q26" i="6" s="1"/>
  <c r="S26" i="6" s="1"/>
  <c r="H27" i="6"/>
  <c r="C20" i="9" l="1"/>
  <c r="Y18" i="9"/>
  <c r="I27" i="6"/>
  <c r="N27" i="6" s="1"/>
  <c r="O27" i="6" s="1"/>
  <c r="P27" i="6" s="1"/>
  <c r="Q27" i="6" s="1"/>
  <c r="S27" i="6" s="1"/>
  <c r="H28" i="6"/>
  <c r="J21" i="9" l="1"/>
  <c r="W21" i="9" s="1"/>
  <c r="I28" i="6"/>
  <c r="N28" i="6" s="1"/>
  <c r="H29" i="6"/>
  <c r="C21" i="9" l="1"/>
  <c r="Y19" i="9"/>
  <c r="O28" i="6"/>
  <c r="P28" i="6" s="1"/>
  <c r="Q28" i="6" s="1"/>
  <c r="S28" i="6"/>
  <c r="I29" i="6"/>
  <c r="N29" i="6" s="1"/>
  <c r="H30" i="6"/>
  <c r="O29" i="6" l="1"/>
  <c r="P29" i="6" s="1"/>
  <c r="Q29" i="6" s="1"/>
  <c r="S29" i="6" s="1"/>
  <c r="J22" i="9"/>
  <c r="W22" i="9" s="1"/>
  <c r="I30" i="6"/>
  <c r="N30" i="6" s="1"/>
  <c r="H31" i="6"/>
  <c r="O30" i="6" l="1"/>
  <c r="P30" i="6" s="1"/>
  <c r="Q30" i="6" s="1"/>
  <c r="S30" i="6" s="1"/>
  <c r="C22" i="9"/>
  <c r="Y20" i="9"/>
  <c r="H32" i="6"/>
  <c r="I31" i="6"/>
  <c r="N31" i="6" s="1"/>
  <c r="O31" i="6" l="1"/>
  <c r="P31" i="6" s="1"/>
  <c r="Q31" i="6" s="1"/>
  <c r="S31" i="6"/>
  <c r="J23" i="9"/>
  <c r="W23" i="9" s="1"/>
  <c r="I32" i="6"/>
  <c r="N32" i="6" s="1"/>
  <c r="O32" i="6" s="1"/>
  <c r="P32" i="6" s="1"/>
  <c r="Q32" i="6" s="1"/>
  <c r="H33" i="6"/>
  <c r="S32" i="6" l="1"/>
  <c r="C23" i="9"/>
  <c r="Y21" i="9"/>
  <c r="I33" i="6"/>
  <c r="N33" i="6" s="1"/>
  <c r="O33" i="6" s="1"/>
  <c r="P33" i="6" s="1"/>
  <c r="Q33" i="6" s="1"/>
  <c r="S33" i="6" s="1"/>
  <c r="H34" i="6"/>
  <c r="J24" i="9" l="1"/>
  <c r="W24" i="9" s="1"/>
  <c r="I34" i="6"/>
  <c r="N34" i="6" s="1"/>
  <c r="O34" i="6" s="1"/>
  <c r="P34" i="6" s="1"/>
  <c r="Q34" i="6" s="1"/>
  <c r="S34" i="6" s="1"/>
  <c r="H35" i="6"/>
  <c r="C24" i="9" l="1"/>
  <c r="Y22" i="9"/>
  <c r="I35" i="6"/>
  <c r="N35" i="6" s="1"/>
  <c r="O35" i="6" s="1"/>
  <c r="P35" i="6" s="1"/>
  <c r="Q35" i="6" s="1"/>
  <c r="S35" i="6" s="1"/>
  <c r="H36" i="6"/>
  <c r="J25" i="9" l="1"/>
  <c r="W25" i="9" s="1"/>
  <c r="I36" i="6"/>
  <c r="N36" i="6" s="1"/>
  <c r="O36" i="6" s="1"/>
  <c r="P36" i="6" s="1"/>
  <c r="Q36" i="6" s="1"/>
  <c r="S36" i="6" s="1"/>
  <c r="H37" i="6"/>
  <c r="C25" i="9" l="1"/>
  <c r="Y23" i="9"/>
  <c r="H38" i="6"/>
  <c r="I37" i="6"/>
  <c r="N37" i="6" s="1"/>
  <c r="O37" i="6" s="1"/>
  <c r="P37" i="6" s="1"/>
  <c r="Q37" i="6" s="1"/>
  <c r="S37" i="6" s="1"/>
  <c r="J26" i="9" l="1"/>
  <c r="W26" i="9" s="1"/>
  <c r="I38" i="6"/>
  <c r="N38" i="6" s="1"/>
  <c r="O38" i="6" s="1"/>
  <c r="P38" i="6" s="1"/>
  <c r="Q38" i="6" s="1"/>
  <c r="S38" i="6" s="1"/>
  <c r="H39" i="6"/>
  <c r="C26" i="9" l="1"/>
  <c r="Y24" i="9"/>
  <c r="H40" i="6"/>
  <c r="I39" i="6"/>
  <c r="N39" i="6" s="1"/>
  <c r="O39" i="6" s="1"/>
  <c r="P39" i="6" s="1"/>
  <c r="Q39" i="6" s="1"/>
  <c r="S39" i="6" s="1"/>
  <c r="J27" i="9" l="1"/>
  <c r="W27" i="9" s="1"/>
  <c r="I40" i="6"/>
  <c r="N40" i="6" s="1"/>
  <c r="O40" i="6" s="1"/>
  <c r="P40" i="6" s="1"/>
  <c r="Q40" i="6" s="1"/>
  <c r="S40" i="6" s="1"/>
  <c r="H41" i="6"/>
  <c r="C27" i="9" l="1"/>
  <c r="Y25" i="9"/>
  <c r="I41" i="6"/>
  <c r="N41" i="6" s="1"/>
  <c r="O41" i="6" s="1"/>
  <c r="P41" i="6" s="1"/>
  <c r="Q41" i="6" s="1"/>
  <c r="S41" i="6" s="1"/>
  <c r="H42" i="6"/>
  <c r="J28" i="9" l="1"/>
  <c r="W28" i="9" s="1"/>
  <c r="I42" i="6"/>
  <c r="N42" i="6" s="1"/>
  <c r="O42" i="6" s="1"/>
  <c r="P42" i="6" s="1"/>
  <c r="Q42" i="6" s="1"/>
  <c r="S42" i="6" s="1"/>
  <c r="H43" i="6"/>
  <c r="C28" i="9" l="1"/>
  <c r="Y26" i="9"/>
  <c r="I43" i="6"/>
  <c r="N43" i="6" s="1"/>
  <c r="O43" i="6" s="1"/>
  <c r="P43" i="6" s="1"/>
  <c r="Q43" i="6" s="1"/>
  <c r="S43" i="6" s="1"/>
  <c r="H44" i="6"/>
  <c r="J29" i="9" l="1"/>
  <c r="W29" i="9" s="1"/>
  <c r="I44" i="6"/>
  <c r="N44" i="6" s="1"/>
  <c r="O44" i="6" s="1"/>
  <c r="P44" i="6" s="1"/>
  <c r="Q44" i="6" s="1"/>
  <c r="S44" i="6" s="1"/>
  <c r="H45" i="6"/>
  <c r="C29" i="9" l="1"/>
  <c r="J30" i="9"/>
  <c r="W30" i="9" s="1"/>
  <c r="Y27" i="9"/>
  <c r="H46" i="6"/>
  <c r="I45" i="6"/>
  <c r="N45" i="6" s="1"/>
  <c r="O45" i="6" s="1"/>
  <c r="P45" i="6" s="1"/>
  <c r="Q45" i="6" s="1"/>
  <c r="S45" i="6" s="1"/>
  <c r="C30" i="9" l="1"/>
  <c r="I46" i="6"/>
  <c r="N46" i="6" s="1"/>
  <c r="O46" i="6" s="1"/>
  <c r="P46" i="6" s="1"/>
  <c r="Q46" i="6" s="1"/>
  <c r="S46" i="6" s="1"/>
  <c r="H47" i="6"/>
  <c r="Y28" i="9" l="1"/>
  <c r="H48" i="6"/>
  <c r="I47" i="6"/>
  <c r="N47" i="6" s="1"/>
  <c r="O47" i="6" s="1"/>
  <c r="P47" i="6" s="1"/>
  <c r="Q47" i="6" s="1"/>
  <c r="S47" i="6" s="1"/>
  <c r="J31" i="9" l="1"/>
  <c r="W31" i="9" s="1"/>
  <c r="I48" i="6"/>
  <c r="N48" i="6" s="1"/>
  <c r="O48" i="6" s="1"/>
  <c r="P48" i="6" s="1"/>
  <c r="Q48" i="6" s="1"/>
  <c r="S48" i="6" s="1"/>
  <c r="H49" i="6"/>
  <c r="C31" i="9" l="1"/>
  <c r="Y29" i="9"/>
  <c r="I49" i="6"/>
  <c r="N49" i="6" s="1"/>
  <c r="O49" i="6" s="1"/>
  <c r="P49" i="6" s="1"/>
  <c r="Q49" i="6" s="1"/>
  <c r="S49" i="6" s="1"/>
  <c r="H50" i="6"/>
  <c r="J32" i="9" l="1"/>
  <c r="W32" i="9" s="1"/>
  <c r="I50" i="6"/>
  <c r="N50" i="6" s="1"/>
  <c r="O50" i="6" s="1"/>
  <c r="P50" i="6" s="1"/>
  <c r="Q50" i="6" s="1"/>
  <c r="S50" i="6" s="1"/>
  <c r="H51" i="6"/>
  <c r="C32" i="9" l="1"/>
  <c r="Y30" i="9"/>
  <c r="I51" i="6"/>
  <c r="N51" i="6" s="1"/>
  <c r="O51" i="6" s="1"/>
  <c r="P51" i="6" s="1"/>
  <c r="Q51" i="6" s="1"/>
  <c r="S51" i="6" s="1"/>
  <c r="H52" i="6"/>
  <c r="J33" i="9" l="1"/>
  <c r="W33" i="9" s="1"/>
  <c r="I52" i="6"/>
  <c r="N52" i="6" s="1"/>
  <c r="O52" i="6" s="1"/>
  <c r="P52" i="6" s="1"/>
  <c r="Q52" i="6" s="1"/>
  <c r="S52" i="6" s="1"/>
  <c r="H53" i="6"/>
  <c r="C33" i="9" l="1"/>
  <c r="Y31" i="9"/>
  <c r="H54" i="6"/>
  <c r="I53" i="6"/>
  <c r="N53" i="6" s="1"/>
  <c r="O53" i="6" s="1"/>
  <c r="P53" i="6" s="1"/>
  <c r="Q53" i="6" s="1"/>
  <c r="S53" i="6" s="1"/>
  <c r="J34" i="9" l="1"/>
  <c r="W34" i="9" s="1"/>
  <c r="I54" i="6"/>
  <c r="N54" i="6" s="1"/>
  <c r="O54" i="6" s="1"/>
  <c r="P54" i="6" s="1"/>
  <c r="Q54" i="6" s="1"/>
  <c r="S54" i="6" s="1"/>
  <c r="H55" i="6"/>
  <c r="C34" i="9" l="1"/>
  <c r="Y32" i="9"/>
  <c r="H56" i="6"/>
  <c r="I55" i="6"/>
  <c r="N55" i="6" s="1"/>
  <c r="O55" i="6" s="1"/>
  <c r="P55" i="6" s="1"/>
  <c r="Q55" i="6" s="1"/>
  <c r="S55" i="6" s="1"/>
  <c r="J35" i="9" l="1"/>
  <c r="W35" i="9" s="1"/>
  <c r="I56" i="6"/>
  <c r="N56" i="6" s="1"/>
  <c r="O56" i="6" s="1"/>
  <c r="P56" i="6" s="1"/>
  <c r="Q56" i="6" s="1"/>
  <c r="S56" i="6" s="1"/>
  <c r="H57" i="6"/>
  <c r="C35" i="9" l="1"/>
  <c r="J36" i="9"/>
  <c r="W36" i="9" s="1"/>
  <c r="Y33" i="9"/>
  <c r="I57" i="6"/>
  <c r="N57" i="6" s="1"/>
  <c r="O57" i="6" s="1"/>
  <c r="P57" i="6" s="1"/>
  <c r="Q57" i="6" s="1"/>
  <c r="S57" i="6" s="1"/>
  <c r="H58" i="6"/>
  <c r="C36" i="9" l="1"/>
  <c r="I58" i="6"/>
  <c r="N58" i="6" s="1"/>
  <c r="O58" i="6" s="1"/>
  <c r="P58" i="6" s="1"/>
  <c r="Q58" i="6" s="1"/>
  <c r="S58" i="6" s="1"/>
  <c r="H59" i="6"/>
  <c r="Y34" i="9" l="1"/>
  <c r="I59" i="6"/>
  <c r="N59" i="6" s="1"/>
  <c r="O59" i="6" s="1"/>
  <c r="P59" i="6" s="1"/>
  <c r="Q59" i="6" s="1"/>
  <c r="S59" i="6" s="1"/>
  <c r="H60" i="6"/>
  <c r="J37" i="9" l="1"/>
  <c r="W37" i="9" s="1"/>
  <c r="I60" i="6"/>
  <c r="N60" i="6" s="1"/>
  <c r="O60" i="6" s="1"/>
  <c r="P60" i="6" s="1"/>
  <c r="Q60" i="6" s="1"/>
  <c r="S60" i="6" s="1"/>
  <c r="H61" i="6"/>
  <c r="C37" i="9" l="1"/>
  <c r="Y35" i="9"/>
  <c r="I61" i="6"/>
  <c r="N61" i="6" s="1"/>
  <c r="O61" i="6" s="1"/>
  <c r="P61" i="6" s="1"/>
  <c r="Q61" i="6" s="1"/>
  <c r="S61" i="6" s="1"/>
  <c r="H62" i="6"/>
  <c r="J38" i="9" l="1"/>
  <c r="W38" i="9" s="1"/>
  <c r="I62" i="6"/>
  <c r="N62" i="6" s="1"/>
  <c r="O62" i="6" s="1"/>
  <c r="P62" i="6" s="1"/>
  <c r="Q62" i="6" s="1"/>
  <c r="S62" i="6" s="1"/>
  <c r="H63" i="6"/>
  <c r="C38" i="9" l="1"/>
  <c r="Y36" i="9"/>
  <c r="H64" i="6"/>
  <c r="I63" i="6"/>
  <c r="N63" i="6" s="1"/>
  <c r="O63" i="6" s="1"/>
  <c r="P63" i="6" s="1"/>
  <c r="Q63" i="6" s="1"/>
  <c r="S63" i="6" s="1"/>
  <c r="J39" i="9" l="1"/>
  <c r="W39" i="9" s="1"/>
  <c r="I64" i="6"/>
  <c r="N64" i="6" s="1"/>
  <c r="O64" i="6" s="1"/>
  <c r="P64" i="6" s="1"/>
  <c r="Q64" i="6" s="1"/>
  <c r="S64" i="6" s="1"/>
  <c r="H65" i="6"/>
  <c r="C39" i="9" l="1"/>
  <c r="Y37" i="9"/>
  <c r="I65" i="6"/>
  <c r="N65" i="6" s="1"/>
  <c r="O65" i="6" s="1"/>
  <c r="P65" i="6" s="1"/>
  <c r="Q65" i="6" s="1"/>
  <c r="S65" i="6" s="1"/>
  <c r="H66" i="6"/>
  <c r="J40" i="9" l="1"/>
  <c r="W40" i="9" s="1"/>
  <c r="I66" i="6"/>
  <c r="N66" i="6" s="1"/>
  <c r="O66" i="6" s="1"/>
  <c r="P66" i="6" s="1"/>
  <c r="Q66" i="6" s="1"/>
  <c r="S66" i="6" s="1"/>
  <c r="H67" i="6"/>
  <c r="C40" i="9" l="1"/>
  <c r="Y38" i="9"/>
  <c r="I67" i="6"/>
  <c r="N67" i="6" s="1"/>
  <c r="O67" i="6" s="1"/>
  <c r="P67" i="6" s="1"/>
  <c r="Q67" i="6" s="1"/>
  <c r="S67" i="6" s="1"/>
  <c r="H68" i="6"/>
  <c r="J41" i="9" l="1"/>
  <c r="W41" i="9" s="1"/>
  <c r="I68" i="6"/>
  <c r="N68" i="6" s="1"/>
  <c r="O68" i="6" s="1"/>
  <c r="P68" i="6" s="1"/>
  <c r="Q68" i="6" s="1"/>
  <c r="S68" i="6" s="1"/>
  <c r="H69" i="6"/>
  <c r="C41" i="9" l="1"/>
  <c r="Y39" i="9"/>
  <c r="H70" i="6"/>
  <c r="I69" i="6"/>
  <c r="N69" i="6" s="1"/>
  <c r="O69" i="6" s="1"/>
  <c r="P69" i="6" s="1"/>
  <c r="Q69" i="6" s="1"/>
  <c r="S69" i="6" s="1"/>
  <c r="J42" i="9" l="1"/>
  <c r="W42" i="9" s="1"/>
  <c r="I70" i="6"/>
  <c r="N70" i="6" s="1"/>
  <c r="O70" i="6" s="1"/>
  <c r="P70" i="6" s="1"/>
  <c r="Q70" i="6" s="1"/>
  <c r="S70" i="6" s="1"/>
  <c r="H71" i="6"/>
  <c r="C42" i="9" l="1"/>
  <c r="Y40" i="9"/>
  <c r="H72" i="6"/>
  <c r="I71" i="6"/>
  <c r="N71" i="6" s="1"/>
  <c r="O71" i="6" s="1"/>
  <c r="P71" i="6" s="1"/>
  <c r="Q71" i="6" s="1"/>
  <c r="S71" i="6" s="1"/>
  <c r="J43" i="9" l="1"/>
  <c r="W43" i="9" s="1"/>
  <c r="I72" i="6"/>
  <c r="N72" i="6" s="1"/>
  <c r="O72" i="6" s="1"/>
  <c r="P72" i="6" s="1"/>
  <c r="Q72" i="6" s="1"/>
  <c r="S72" i="6" s="1"/>
  <c r="H73" i="6"/>
  <c r="C43" i="9" l="1"/>
  <c r="Y41" i="9"/>
  <c r="I73" i="6"/>
  <c r="N73" i="6" s="1"/>
  <c r="O73" i="6" s="1"/>
  <c r="P73" i="6" s="1"/>
  <c r="Q73" i="6" s="1"/>
  <c r="S73" i="6" s="1"/>
  <c r="H74" i="6"/>
  <c r="J44" i="9" l="1"/>
  <c r="W44" i="9" s="1"/>
  <c r="I74" i="6"/>
  <c r="N74" i="6" s="1"/>
  <c r="O74" i="6" s="1"/>
  <c r="P74" i="6" s="1"/>
  <c r="Q74" i="6" s="1"/>
  <c r="S74" i="6" s="1"/>
  <c r="H75" i="6"/>
  <c r="C44" i="9" l="1"/>
  <c r="Y42" i="9"/>
  <c r="I75" i="6"/>
  <c r="N75" i="6" s="1"/>
  <c r="O75" i="6" s="1"/>
  <c r="P75" i="6" s="1"/>
  <c r="Q75" i="6" s="1"/>
  <c r="S75" i="6" s="1"/>
  <c r="H76" i="6"/>
  <c r="J45" i="9" l="1"/>
  <c r="W45" i="9" s="1"/>
  <c r="I76" i="6"/>
  <c r="N76" i="6" s="1"/>
  <c r="O76" i="6" s="1"/>
  <c r="P76" i="6" s="1"/>
  <c r="Q76" i="6" s="1"/>
  <c r="S76" i="6" s="1"/>
  <c r="H77" i="6"/>
  <c r="C45" i="9" l="1"/>
  <c r="Y43" i="9"/>
  <c r="H78" i="6"/>
  <c r="I77" i="6"/>
  <c r="N77" i="6" s="1"/>
  <c r="O77" i="6" s="1"/>
  <c r="P77" i="6" s="1"/>
  <c r="Q77" i="6" s="1"/>
  <c r="S77" i="6" s="1"/>
  <c r="J46" i="9" l="1"/>
  <c r="W46" i="9" s="1"/>
  <c r="I78" i="6"/>
  <c r="N78" i="6" s="1"/>
  <c r="O78" i="6" s="1"/>
  <c r="P78" i="6" s="1"/>
  <c r="Q78" i="6" s="1"/>
  <c r="S78" i="6" s="1"/>
  <c r="H79" i="6"/>
  <c r="C46" i="9" l="1"/>
  <c r="Y44" i="9"/>
  <c r="H80" i="6"/>
  <c r="I79" i="6"/>
  <c r="N79" i="6" s="1"/>
  <c r="O79" i="6" s="1"/>
  <c r="P79" i="6" s="1"/>
  <c r="Q79" i="6" s="1"/>
  <c r="S79" i="6" s="1"/>
  <c r="J47" i="9" l="1"/>
  <c r="W47" i="9" s="1"/>
  <c r="I80" i="6"/>
  <c r="N80" i="6" s="1"/>
  <c r="O80" i="6" s="1"/>
  <c r="P80" i="6" s="1"/>
  <c r="Q80" i="6" s="1"/>
  <c r="S80" i="6" s="1"/>
  <c r="H81" i="6"/>
  <c r="C47" i="9" l="1"/>
  <c r="Y45" i="9"/>
  <c r="I81" i="6"/>
  <c r="N81" i="6" s="1"/>
  <c r="O81" i="6" s="1"/>
  <c r="P81" i="6" s="1"/>
  <c r="Q81" i="6" s="1"/>
  <c r="S81" i="6" s="1"/>
  <c r="H82" i="6"/>
  <c r="J48" i="9" l="1"/>
  <c r="W48" i="9" s="1"/>
  <c r="I82" i="6"/>
  <c r="N82" i="6" s="1"/>
  <c r="O82" i="6" s="1"/>
  <c r="P82" i="6" s="1"/>
  <c r="Q82" i="6" s="1"/>
  <c r="S82" i="6" s="1"/>
  <c r="H83" i="6"/>
  <c r="C48" i="9" l="1"/>
  <c r="Y46" i="9"/>
  <c r="I83" i="6"/>
  <c r="N83" i="6" s="1"/>
  <c r="O83" i="6" s="1"/>
  <c r="P83" i="6" s="1"/>
  <c r="Q83" i="6" s="1"/>
  <c r="S83" i="6" s="1"/>
  <c r="H84" i="6"/>
  <c r="J49" i="9" l="1"/>
  <c r="W49" i="9" s="1"/>
  <c r="I84" i="6"/>
  <c r="N84" i="6" s="1"/>
  <c r="O84" i="6" s="1"/>
  <c r="P84" i="6" s="1"/>
  <c r="Q84" i="6" s="1"/>
  <c r="S84" i="6" s="1"/>
  <c r="H85" i="6"/>
  <c r="C49" i="9" l="1"/>
  <c r="Y47" i="9"/>
  <c r="H86" i="6"/>
  <c r="I85" i="6"/>
  <c r="N85" i="6" s="1"/>
  <c r="O85" i="6" s="1"/>
  <c r="P85" i="6" s="1"/>
  <c r="Q85" i="6" s="1"/>
  <c r="S85" i="6" s="1"/>
  <c r="J50" i="9" l="1"/>
  <c r="W50" i="9" s="1"/>
  <c r="I86" i="6"/>
  <c r="N86" i="6" s="1"/>
  <c r="O86" i="6" s="1"/>
  <c r="P86" i="6" s="1"/>
  <c r="Q86" i="6" s="1"/>
  <c r="S86" i="6" s="1"/>
  <c r="H87" i="6"/>
  <c r="C50" i="9" l="1"/>
  <c r="J51" i="9"/>
  <c r="W51" i="9" s="1"/>
  <c r="Y48" i="9"/>
  <c r="H88" i="6"/>
  <c r="I87" i="6"/>
  <c r="N87" i="6" s="1"/>
  <c r="O87" i="6" s="1"/>
  <c r="P87" i="6" s="1"/>
  <c r="Q87" i="6" s="1"/>
  <c r="S87" i="6" s="1"/>
  <c r="C51" i="9" l="1"/>
  <c r="I88" i="6"/>
  <c r="N88" i="6" s="1"/>
  <c r="O88" i="6" s="1"/>
  <c r="P88" i="6" s="1"/>
  <c r="Q88" i="6" s="1"/>
  <c r="S88" i="6" s="1"/>
  <c r="H89" i="6"/>
  <c r="Y49" i="9" l="1"/>
  <c r="J52" i="9"/>
  <c r="W52" i="9" s="1"/>
  <c r="I89" i="6"/>
  <c r="N89" i="6" s="1"/>
  <c r="O89" i="6" s="1"/>
  <c r="P89" i="6" s="1"/>
  <c r="Q89" i="6" s="1"/>
  <c r="S89" i="6" s="1"/>
  <c r="H90" i="6"/>
  <c r="J53" i="9" l="1"/>
  <c r="W53" i="9" s="1"/>
  <c r="C52" i="9"/>
  <c r="I90" i="6"/>
  <c r="N90" i="6" s="1"/>
  <c r="O90" i="6" s="1"/>
  <c r="P90" i="6" s="1"/>
  <c r="Q90" i="6" s="1"/>
  <c r="S90" i="6" s="1"/>
  <c r="H91" i="6"/>
  <c r="C53" i="9" l="1"/>
  <c r="Y50" i="9"/>
  <c r="I91" i="6"/>
  <c r="N91" i="6" s="1"/>
  <c r="O91" i="6" s="1"/>
  <c r="P91" i="6" s="1"/>
  <c r="Q91" i="6" s="1"/>
  <c r="S91" i="6" s="1"/>
  <c r="H92" i="6"/>
  <c r="I92" i="6" l="1"/>
  <c r="N92" i="6" s="1"/>
  <c r="O92" i="6" s="1"/>
  <c r="P92" i="6" s="1"/>
  <c r="Q92" i="6" s="1"/>
  <c r="S92" i="6" s="1"/>
  <c r="H93" i="6"/>
  <c r="Y51" i="9" l="1"/>
  <c r="I93" i="6"/>
  <c r="N93" i="6" s="1"/>
  <c r="O93" i="6" s="1"/>
  <c r="P93" i="6" s="1"/>
  <c r="Q93" i="6" s="1"/>
  <c r="S93" i="6" s="1"/>
  <c r="H94" i="6"/>
  <c r="J54" i="9" l="1"/>
  <c r="W54" i="9" s="1"/>
  <c r="I94" i="6"/>
  <c r="N94" i="6" s="1"/>
  <c r="O94" i="6" s="1"/>
  <c r="P94" i="6" s="1"/>
  <c r="Q94" i="6" s="1"/>
  <c r="S94" i="6" s="1"/>
  <c r="H95" i="6"/>
  <c r="C54" i="9" l="1"/>
  <c r="Y52" i="9"/>
  <c r="H96" i="6"/>
  <c r="I95" i="6"/>
  <c r="N95" i="6" s="1"/>
  <c r="O95" i="6" s="1"/>
  <c r="P95" i="6" s="1"/>
  <c r="Q95" i="6" s="1"/>
  <c r="S95" i="6" s="1"/>
  <c r="J55" i="9" l="1"/>
  <c r="W55" i="9" s="1"/>
  <c r="I96" i="6"/>
  <c r="N96" i="6" s="1"/>
  <c r="O96" i="6" s="1"/>
  <c r="P96" i="6" s="1"/>
  <c r="Q96" i="6" s="1"/>
  <c r="S96" i="6" s="1"/>
  <c r="H97" i="6"/>
  <c r="C55" i="9" l="1"/>
  <c r="Y53" i="9"/>
  <c r="I97" i="6"/>
  <c r="N97" i="6" s="1"/>
  <c r="O97" i="6" s="1"/>
  <c r="P97" i="6" s="1"/>
  <c r="Q97" i="6" s="1"/>
  <c r="S97" i="6" s="1"/>
  <c r="H98" i="6"/>
  <c r="J56" i="9" l="1"/>
  <c r="W56" i="9" s="1"/>
  <c r="I98" i="6"/>
  <c r="N98" i="6" s="1"/>
  <c r="O98" i="6" s="1"/>
  <c r="P98" i="6" s="1"/>
  <c r="Q98" i="6" s="1"/>
  <c r="S98" i="6" s="1"/>
  <c r="H99" i="6"/>
  <c r="C56" i="9" l="1"/>
  <c r="J57" i="9"/>
  <c r="W57" i="9" s="1"/>
  <c r="Y54" i="9"/>
  <c r="I99" i="6"/>
  <c r="N99" i="6" s="1"/>
  <c r="O99" i="6" s="1"/>
  <c r="P99" i="6" s="1"/>
  <c r="Q99" i="6" s="1"/>
  <c r="S99" i="6" s="1"/>
  <c r="H100" i="6"/>
  <c r="J58" i="9" l="1"/>
  <c r="W58" i="9" s="1"/>
  <c r="C57" i="9"/>
  <c r="I100" i="6"/>
  <c r="N100" i="6" s="1"/>
  <c r="O100" i="6" s="1"/>
  <c r="P100" i="6" s="1"/>
  <c r="Q100" i="6" s="1"/>
  <c r="S100" i="6" s="1"/>
  <c r="H101" i="6"/>
  <c r="C58" i="9" l="1"/>
  <c r="Y55" i="9"/>
  <c r="I101" i="6"/>
  <c r="N101" i="6" s="1"/>
  <c r="O101" i="6" s="1"/>
  <c r="P101" i="6" s="1"/>
  <c r="Q101" i="6" s="1"/>
  <c r="S101" i="6" s="1"/>
  <c r="H102" i="6"/>
  <c r="I102" i="6" l="1"/>
  <c r="N102" i="6" s="1"/>
  <c r="H103" i="6"/>
  <c r="Y56" i="9" l="1"/>
  <c r="S102" i="6"/>
  <c r="O102" i="6"/>
  <c r="P102" i="6" s="1"/>
  <c r="Q102" i="6" s="1"/>
  <c r="H104" i="6"/>
  <c r="I103" i="6"/>
  <c r="N103" i="6" s="1"/>
  <c r="O103" i="6" l="1"/>
  <c r="P103" i="6" s="1"/>
  <c r="Q103" i="6" s="1"/>
  <c r="S103" i="6" s="1"/>
  <c r="J59" i="9"/>
  <c r="W59" i="9" s="1"/>
  <c r="I104" i="6"/>
  <c r="N104" i="6" s="1"/>
  <c r="H105" i="6"/>
  <c r="O104" i="6" l="1"/>
  <c r="P104" i="6" s="1"/>
  <c r="Q104" i="6" s="1"/>
  <c r="S104" i="6" s="1"/>
  <c r="C59" i="9"/>
  <c r="Y57" i="9"/>
  <c r="I105" i="6"/>
  <c r="N105" i="6" s="1"/>
  <c r="O105" i="6" s="1"/>
  <c r="P105" i="6" s="1"/>
  <c r="Q105" i="6" s="1"/>
  <c r="H106" i="6"/>
  <c r="S105" i="6" l="1"/>
  <c r="J60" i="9"/>
  <c r="W60" i="9" s="1"/>
  <c r="I106" i="6"/>
  <c r="N106" i="6" s="1"/>
  <c r="O106" i="6" s="1"/>
  <c r="P106" i="6" s="1"/>
  <c r="Q106" i="6" s="1"/>
  <c r="S106" i="6" s="1"/>
  <c r="H107" i="6"/>
  <c r="C60" i="9" l="1"/>
  <c r="Y58" i="9"/>
  <c r="I107" i="6"/>
  <c r="N107" i="6" s="1"/>
  <c r="O107" i="6" s="1"/>
  <c r="P107" i="6" s="1"/>
  <c r="Q107" i="6" s="1"/>
  <c r="S107" i="6" s="1"/>
  <c r="H108" i="6"/>
  <c r="J61" i="9" l="1"/>
  <c r="W61" i="9" s="1"/>
  <c r="I108" i="6"/>
  <c r="N108" i="6" s="1"/>
  <c r="O108" i="6" s="1"/>
  <c r="P108" i="6" s="1"/>
  <c r="Q108" i="6" s="1"/>
  <c r="S108" i="6" s="1"/>
  <c r="H109" i="6"/>
  <c r="C61" i="9" l="1"/>
  <c r="Y59" i="9"/>
  <c r="I109" i="6"/>
  <c r="N109" i="6" s="1"/>
  <c r="O109" i="6" s="1"/>
  <c r="P109" i="6" s="1"/>
  <c r="Q109" i="6" s="1"/>
  <c r="S109" i="6" s="1"/>
  <c r="H110" i="6"/>
  <c r="J62" i="9" l="1"/>
  <c r="W62" i="9" s="1"/>
  <c r="I110" i="6"/>
  <c r="N110" i="6" s="1"/>
  <c r="O110" i="6" s="1"/>
  <c r="P110" i="6" s="1"/>
  <c r="Q110" i="6" s="1"/>
  <c r="S110" i="6" s="1"/>
  <c r="H111" i="6"/>
  <c r="C62" i="9" l="1"/>
  <c r="Y60" i="9"/>
  <c r="H112" i="6"/>
  <c r="I111" i="6"/>
  <c r="N111" i="6" s="1"/>
  <c r="O111" i="6" s="1"/>
  <c r="P111" i="6" s="1"/>
  <c r="Q111" i="6" s="1"/>
  <c r="S111" i="6" s="1"/>
  <c r="J63" i="9" l="1"/>
  <c r="W63" i="9" s="1"/>
  <c r="I112" i="6"/>
  <c r="N112" i="6" s="1"/>
  <c r="O112" i="6" s="1"/>
  <c r="P112" i="6" s="1"/>
  <c r="Q112" i="6" s="1"/>
  <c r="S112" i="6" s="1"/>
  <c r="H113" i="6"/>
  <c r="C63" i="9" l="1"/>
  <c r="Y61" i="9"/>
  <c r="I113" i="6"/>
  <c r="N113" i="6" s="1"/>
  <c r="O113" i="6" s="1"/>
  <c r="P113" i="6" s="1"/>
  <c r="Q113" i="6" s="1"/>
  <c r="S113" i="6" s="1"/>
  <c r="H114" i="6"/>
  <c r="J64" i="9" l="1"/>
  <c r="W64" i="9" s="1"/>
  <c r="I114" i="6"/>
  <c r="N114" i="6" s="1"/>
  <c r="O114" i="6" s="1"/>
  <c r="P114" i="6" s="1"/>
  <c r="Q114" i="6" s="1"/>
  <c r="S114" i="6" s="1"/>
  <c r="H115" i="6"/>
  <c r="C64" i="9" l="1"/>
  <c r="Y62" i="9"/>
  <c r="I115" i="6"/>
  <c r="N115" i="6" s="1"/>
  <c r="O115" i="6" s="1"/>
  <c r="P115" i="6" s="1"/>
  <c r="Q115" i="6" s="1"/>
  <c r="S115" i="6" s="1"/>
  <c r="H116" i="6"/>
  <c r="J65" i="9" l="1"/>
  <c r="W65" i="9" s="1"/>
  <c r="I116" i="6"/>
  <c r="N116" i="6" s="1"/>
  <c r="O116" i="6" s="1"/>
  <c r="P116" i="6" s="1"/>
  <c r="Q116" i="6" s="1"/>
  <c r="S116" i="6" s="1"/>
  <c r="H117" i="6"/>
  <c r="C65" i="9" l="1"/>
  <c r="Y63" i="9"/>
  <c r="I117" i="6"/>
  <c r="N117" i="6" s="1"/>
  <c r="O117" i="6" s="1"/>
  <c r="P117" i="6" s="1"/>
  <c r="Q117" i="6" s="1"/>
  <c r="S117" i="6" s="1"/>
  <c r="H118" i="6"/>
  <c r="J66" i="9" l="1"/>
  <c r="W66" i="9" s="1"/>
  <c r="I118" i="6"/>
  <c r="N118" i="6" s="1"/>
  <c r="O118" i="6" s="1"/>
  <c r="P118" i="6" s="1"/>
  <c r="Q118" i="6" s="1"/>
  <c r="S118" i="6" s="1"/>
  <c r="H119" i="6"/>
  <c r="C66" i="9" l="1"/>
  <c r="Y64" i="9"/>
  <c r="I119" i="6"/>
  <c r="N119" i="6" s="1"/>
  <c r="O119" i="6" s="1"/>
  <c r="P119" i="6" s="1"/>
  <c r="Q119" i="6" s="1"/>
  <c r="S119" i="6" s="1"/>
  <c r="H120" i="6"/>
  <c r="J67" i="9" l="1"/>
  <c r="W67" i="9" s="1"/>
  <c r="I120" i="6"/>
  <c r="N120" i="6" s="1"/>
  <c r="O120" i="6" s="1"/>
  <c r="P120" i="6" s="1"/>
  <c r="Q120" i="6" s="1"/>
  <c r="S120" i="6" s="1"/>
  <c r="H121" i="6"/>
  <c r="C67" i="9" l="1"/>
  <c r="Y65" i="9"/>
  <c r="I121" i="6"/>
  <c r="N121" i="6" s="1"/>
  <c r="O121" i="6" s="1"/>
  <c r="P121" i="6" s="1"/>
  <c r="Q121" i="6" s="1"/>
  <c r="S121" i="6" s="1"/>
  <c r="H122" i="6"/>
  <c r="J68" i="9" l="1"/>
  <c r="W68" i="9" s="1"/>
  <c r="I122" i="6"/>
  <c r="N122" i="6" s="1"/>
  <c r="O122" i="6" s="1"/>
  <c r="P122" i="6" s="1"/>
  <c r="Q122" i="6" s="1"/>
  <c r="S122" i="6" s="1"/>
  <c r="H123" i="6"/>
  <c r="C68" i="9" l="1"/>
  <c r="Y66" i="9"/>
  <c r="H124" i="6"/>
  <c r="I123" i="6"/>
  <c r="N123" i="6" s="1"/>
  <c r="O123" i="6" s="1"/>
  <c r="P123" i="6" s="1"/>
  <c r="Q123" i="6" s="1"/>
  <c r="S123" i="6" s="1"/>
  <c r="J69" i="9" l="1"/>
  <c r="W69" i="9" s="1"/>
  <c r="I124" i="6"/>
  <c r="N124" i="6" s="1"/>
  <c r="O124" i="6" s="1"/>
  <c r="P124" i="6" s="1"/>
  <c r="Q124" i="6" s="1"/>
  <c r="S124" i="6" s="1"/>
  <c r="H125" i="6"/>
  <c r="C69" i="9" l="1"/>
  <c r="Y67" i="9"/>
  <c r="I125" i="6"/>
  <c r="N125" i="6" s="1"/>
  <c r="O125" i="6" s="1"/>
  <c r="P125" i="6" s="1"/>
  <c r="Q125" i="6" s="1"/>
  <c r="S125" i="6" s="1"/>
  <c r="H126" i="6"/>
  <c r="J70" i="9" l="1"/>
  <c r="W70" i="9" s="1"/>
  <c r="I126" i="6"/>
  <c r="N126" i="6" s="1"/>
  <c r="O126" i="6" s="1"/>
  <c r="P126" i="6" s="1"/>
  <c r="Q126" i="6" s="1"/>
  <c r="S126" i="6" s="1"/>
  <c r="H127" i="6"/>
  <c r="C70" i="9" l="1"/>
  <c r="J71" i="9"/>
  <c r="W71" i="9" s="1"/>
  <c r="Y70" i="9"/>
  <c r="Y68" i="9"/>
  <c r="I127" i="6"/>
  <c r="N127" i="6" s="1"/>
  <c r="O127" i="6" s="1"/>
  <c r="P127" i="6" s="1"/>
  <c r="Q127" i="6" s="1"/>
  <c r="S127" i="6" s="1"/>
  <c r="H128" i="6"/>
  <c r="C71" i="9" l="1"/>
  <c r="Y69" i="9"/>
  <c r="I128" i="6"/>
  <c r="N128" i="6" s="1"/>
  <c r="O128" i="6" s="1"/>
  <c r="P128" i="6" s="1"/>
  <c r="Q128" i="6" s="1"/>
  <c r="S128" i="6" s="1"/>
  <c r="H129" i="6"/>
  <c r="J72" i="9" l="1"/>
  <c r="W72" i="9" s="1"/>
  <c r="Y71" i="9"/>
  <c r="I129" i="6"/>
  <c r="N129" i="6" s="1"/>
  <c r="O129" i="6" s="1"/>
  <c r="P129" i="6" s="1"/>
  <c r="Q129" i="6" s="1"/>
  <c r="S129" i="6" s="1"/>
  <c r="H130" i="6"/>
  <c r="C72" i="9" l="1"/>
  <c r="I130" i="6"/>
  <c r="N130" i="6" s="1"/>
  <c r="O130" i="6" s="1"/>
  <c r="P130" i="6" s="1"/>
  <c r="Q130" i="6" s="1"/>
  <c r="S130" i="6" s="1"/>
  <c r="H131" i="6"/>
  <c r="J73" i="9" l="1"/>
  <c r="W73" i="9" s="1"/>
  <c r="Y72" i="9"/>
  <c r="H132" i="6"/>
  <c r="I131" i="6"/>
  <c r="N131" i="6" s="1"/>
  <c r="O131" i="6" s="1"/>
  <c r="P131" i="6" s="1"/>
  <c r="Q131" i="6" s="1"/>
  <c r="S131" i="6" s="1"/>
  <c r="C73" i="9" l="1"/>
  <c r="J74" i="9"/>
  <c r="W74" i="9" s="1"/>
  <c r="I132" i="6"/>
  <c r="N132" i="6" s="1"/>
  <c r="O132" i="6" s="1"/>
  <c r="P132" i="6" s="1"/>
  <c r="Q132" i="6" s="1"/>
  <c r="S132" i="6" s="1"/>
  <c r="H133" i="6"/>
  <c r="C74" i="9" l="1"/>
  <c r="Y73" i="9"/>
  <c r="I133" i="6"/>
  <c r="N133" i="6" s="1"/>
  <c r="O133" i="6" s="1"/>
  <c r="P133" i="6" s="1"/>
  <c r="Q133" i="6" s="1"/>
  <c r="S133" i="6" s="1"/>
  <c r="H134" i="6"/>
  <c r="J75" i="9" l="1"/>
  <c r="W75" i="9" s="1"/>
  <c r="I134" i="6"/>
  <c r="N134" i="6" s="1"/>
  <c r="O134" i="6" s="1"/>
  <c r="P134" i="6" s="1"/>
  <c r="Q134" i="6" s="1"/>
  <c r="S134" i="6" s="1"/>
  <c r="H135" i="6"/>
  <c r="C75" i="9" l="1"/>
  <c r="Y74" i="9"/>
  <c r="H136" i="6"/>
  <c r="I135" i="6"/>
  <c r="N135" i="6" s="1"/>
  <c r="O135" i="6" s="1"/>
  <c r="P135" i="6" s="1"/>
  <c r="Q135" i="6" s="1"/>
  <c r="S135" i="6" s="1"/>
  <c r="J76" i="9" l="1"/>
  <c r="W76" i="9" s="1"/>
  <c r="I136" i="6"/>
  <c r="N136" i="6" s="1"/>
  <c r="O136" i="6" s="1"/>
  <c r="P136" i="6" s="1"/>
  <c r="Q136" i="6" s="1"/>
  <c r="S136" i="6" s="1"/>
  <c r="H137" i="6"/>
  <c r="C76" i="9" l="1"/>
  <c r="Y75" i="9"/>
  <c r="I137" i="6"/>
  <c r="N137" i="6" s="1"/>
  <c r="O137" i="6" s="1"/>
  <c r="P137" i="6" s="1"/>
  <c r="Q137" i="6" s="1"/>
  <c r="S137" i="6" s="1"/>
  <c r="H138" i="6"/>
  <c r="J77" i="9" l="1"/>
  <c r="W77" i="9" s="1"/>
  <c r="I138" i="6"/>
  <c r="N138" i="6" s="1"/>
  <c r="O138" i="6" s="1"/>
  <c r="P138" i="6" s="1"/>
  <c r="Q138" i="6" s="1"/>
  <c r="S138" i="6" s="1"/>
  <c r="H139" i="6"/>
  <c r="C77" i="9" l="1"/>
  <c r="Y76" i="9"/>
  <c r="I139" i="6"/>
  <c r="N139" i="6" s="1"/>
  <c r="O139" i="6" s="1"/>
  <c r="P139" i="6" s="1"/>
  <c r="Q139" i="6" s="1"/>
  <c r="S139" i="6" s="1"/>
  <c r="H140" i="6"/>
  <c r="J78" i="9" l="1"/>
  <c r="W78" i="9" s="1"/>
  <c r="I140" i="6"/>
  <c r="N140" i="6" s="1"/>
  <c r="H141" i="6"/>
  <c r="C78" i="9" l="1"/>
  <c r="Y77" i="9"/>
  <c r="O140" i="6"/>
  <c r="P140" i="6" s="1"/>
  <c r="Q140" i="6" s="1"/>
  <c r="S140" i="6" s="1"/>
  <c r="I141" i="6"/>
  <c r="N141" i="6" s="1"/>
  <c r="H142" i="6"/>
  <c r="J79" i="9" l="1"/>
  <c r="W79" i="9" s="1"/>
  <c r="O141" i="6"/>
  <c r="P141" i="6" s="1"/>
  <c r="Q141" i="6" s="1"/>
  <c r="S141" i="6"/>
  <c r="I142" i="6"/>
  <c r="N142" i="6" s="1"/>
  <c r="H143" i="6"/>
  <c r="C79" i="9" l="1"/>
  <c r="Y78" i="9"/>
  <c r="O142" i="6"/>
  <c r="P142" i="6" s="1"/>
  <c r="Q142" i="6" s="1"/>
  <c r="S142" i="6" s="1"/>
  <c r="I143" i="6"/>
  <c r="N143" i="6" s="1"/>
  <c r="H144" i="6"/>
  <c r="O143" i="6" l="1"/>
  <c r="P143" i="6" s="1"/>
  <c r="Q143" i="6" s="1"/>
  <c r="S143" i="6" s="1"/>
  <c r="I144" i="6"/>
  <c r="N144" i="6" s="1"/>
  <c r="H145" i="6"/>
  <c r="O144" i="6" l="1"/>
  <c r="P144" i="6" s="1"/>
  <c r="Q144" i="6" s="1"/>
  <c r="S144" i="6" s="1"/>
  <c r="J80" i="9"/>
  <c r="W80" i="9" s="1"/>
  <c r="Y79" i="9"/>
  <c r="H146" i="6"/>
  <c r="I145" i="6"/>
  <c r="N145" i="6" s="1"/>
  <c r="O145" i="6" l="1"/>
  <c r="P145" i="6" s="1"/>
  <c r="Q145" i="6" s="1"/>
  <c r="S145" i="6" s="1"/>
  <c r="C80" i="9"/>
  <c r="J81" i="9"/>
  <c r="W81" i="9" s="1"/>
  <c r="I146" i="6"/>
  <c r="N146" i="6" s="1"/>
  <c r="H147" i="6"/>
  <c r="O146" i="6" l="1"/>
  <c r="P146" i="6" s="1"/>
  <c r="Q146" i="6" s="1"/>
  <c r="S146" i="6" s="1"/>
  <c r="C81" i="9"/>
  <c r="Y80" i="9"/>
  <c r="H148" i="6"/>
  <c r="I147" i="6"/>
  <c r="N147" i="6" s="1"/>
  <c r="O147" i="6" l="1"/>
  <c r="P147" i="6" s="1"/>
  <c r="Q147" i="6" s="1"/>
  <c r="S147" i="6" s="1"/>
  <c r="J82" i="9"/>
  <c r="W82" i="9" s="1"/>
  <c r="I148" i="6"/>
  <c r="N148" i="6" s="1"/>
  <c r="H149" i="6"/>
  <c r="O148" i="6" l="1"/>
  <c r="P148" i="6" s="1"/>
  <c r="Q148" i="6" s="1"/>
  <c r="S148" i="6" s="1"/>
  <c r="C82" i="9"/>
  <c r="Y81" i="9"/>
  <c r="I149" i="6"/>
  <c r="N149" i="6" s="1"/>
  <c r="H150" i="6"/>
  <c r="O149" i="6" l="1"/>
  <c r="P149" i="6" s="1"/>
  <c r="Q149" i="6" s="1"/>
  <c r="S149" i="6" s="1"/>
  <c r="J83" i="9"/>
  <c r="W83" i="9" s="1"/>
  <c r="I150" i="6"/>
  <c r="N150" i="6" s="1"/>
  <c r="H151" i="6"/>
  <c r="O150" i="6" l="1"/>
  <c r="P150" i="6" s="1"/>
  <c r="Q150" i="6" s="1"/>
  <c r="S150" i="6" s="1"/>
  <c r="C83" i="9"/>
  <c r="Y82" i="9"/>
  <c r="H152" i="6"/>
  <c r="I151" i="6"/>
  <c r="N151" i="6" s="1"/>
  <c r="O151" i="6" l="1"/>
  <c r="P151" i="6" s="1"/>
  <c r="Q151" i="6" s="1"/>
  <c r="S151" i="6" s="1"/>
  <c r="J84" i="9"/>
  <c r="W84" i="9" s="1"/>
  <c r="I152" i="6"/>
  <c r="N152" i="6" s="1"/>
  <c r="O152" i="6" s="1"/>
  <c r="P152" i="6" s="1"/>
  <c r="Q152" i="6" s="1"/>
  <c r="S152" i="6" s="1"/>
  <c r="H153" i="6"/>
  <c r="C84" i="9" l="1"/>
  <c r="Y83" i="9"/>
  <c r="I153" i="6"/>
  <c r="N153" i="6" s="1"/>
  <c r="O153" i="6" s="1"/>
  <c r="P153" i="6" s="1"/>
  <c r="Q153" i="6" s="1"/>
  <c r="S153" i="6" s="1"/>
  <c r="H154" i="6"/>
  <c r="J85" i="9" l="1"/>
  <c r="W85" i="9" s="1"/>
  <c r="I154" i="6"/>
  <c r="N154" i="6" s="1"/>
  <c r="O154" i="6" s="1"/>
  <c r="P154" i="6" s="1"/>
  <c r="Q154" i="6" s="1"/>
  <c r="S154" i="6" s="1"/>
  <c r="H155" i="6"/>
  <c r="C85" i="9" l="1"/>
  <c r="Y84" i="9"/>
  <c r="H156" i="6"/>
  <c r="I155" i="6"/>
  <c r="N155" i="6" s="1"/>
  <c r="O155" i="6" s="1"/>
  <c r="P155" i="6" s="1"/>
  <c r="Q155" i="6" s="1"/>
  <c r="S155" i="6" s="1"/>
  <c r="J86" i="9" l="1"/>
  <c r="W86" i="9" s="1"/>
  <c r="I156" i="6"/>
  <c r="N156" i="6" s="1"/>
  <c r="O156" i="6" s="1"/>
  <c r="P156" i="6" s="1"/>
  <c r="Q156" i="6" s="1"/>
  <c r="S156" i="6" s="1"/>
  <c r="H157" i="6"/>
  <c r="C86" i="9" l="1"/>
  <c r="Y85" i="9"/>
  <c r="I157" i="6"/>
  <c r="N157" i="6" s="1"/>
  <c r="O157" i="6" s="1"/>
  <c r="P157" i="6" s="1"/>
  <c r="Q157" i="6" s="1"/>
  <c r="S157" i="6" s="1"/>
  <c r="H158" i="6"/>
  <c r="I158" i="6" l="1"/>
  <c r="N158" i="6" s="1"/>
  <c r="O158" i="6" s="1"/>
  <c r="P158" i="6" s="1"/>
  <c r="Q158" i="6" s="1"/>
  <c r="S158" i="6" s="1"/>
  <c r="H159" i="6"/>
  <c r="J87" i="9" l="1"/>
  <c r="W87" i="9" s="1"/>
  <c r="Y86" i="9"/>
  <c r="H160" i="6"/>
  <c r="I159" i="6"/>
  <c r="N159" i="6" s="1"/>
  <c r="O159" i="6" s="1"/>
  <c r="P159" i="6" s="1"/>
  <c r="Q159" i="6" s="1"/>
  <c r="S159" i="6" s="1"/>
  <c r="C87" i="9" l="1"/>
  <c r="I160" i="6"/>
  <c r="N160" i="6" s="1"/>
  <c r="O160" i="6" s="1"/>
  <c r="P160" i="6" s="1"/>
  <c r="Q160" i="6" s="1"/>
  <c r="S160" i="6" s="1"/>
  <c r="H161" i="6"/>
  <c r="J88" i="9" l="1"/>
  <c r="W88" i="9" s="1"/>
  <c r="Y87" i="9"/>
  <c r="I161" i="6"/>
  <c r="N161" i="6" s="1"/>
  <c r="O161" i="6" s="1"/>
  <c r="P161" i="6" s="1"/>
  <c r="Q161" i="6" s="1"/>
  <c r="S161" i="6" s="1"/>
  <c r="H162" i="6"/>
  <c r="C88" i="9" l="1"/>
  <c r="I162" i="6"/>
  <c r="N162" i="6" s="1"/>
  <c r="O162" i="6" s="1"/>
  <c r="P162" i="6" s="1"/>
  <c r="Q162" i="6" s="1"/>
  <c r="S162" i="6" s="1"/>
  <c r="H163" i="6"/>
  <c r="J89" i="9" l="1"/>
  <c r="W89" i="9" s="1"/>
  <c r="Y88" i="9"/>
  <c r="H164" i="6"/>
  <c r="I163" i="6"/>
  <c r="N163" i="6" s="1"/>
  <c r="O163" i="6" s="1"/>
  <c r="P163" i="6" s="1"/>
  <c r="Q163" i="6" s="1"/>
  <c r="S163" i="6" s="1"/>
  <c r="C89" i="9" l="1"/>
  <c r="J90" i="9"/>
  <c r="W90" i="9" s="1"/>
  <c r="I164" i="6"/>
  <c r="N164" i="6" s="1"/>
  <c r="O164" i="6" s="1"/>
  <c r="P164" i="6" s="1"/>
  <c r="Q164" i="6" s="1"/>
  <c r="S164" i="6" s="1"/>
  <c r="H165" i="6"/>
  <c r="C90" i="9" l="1"/>
  <c r="Y89" i="9"/>
  <c r="I165" i="6"/>
  <c r="N165" i="6" s="1"/>
  <c r="O165" i="6" s="1"/>
  <c r="P165" i="6" s="1"/>
  <c r="Q165" i="6" s="1"/>
  <c r="S165" i="6" s="1"/>
  <c r="H166" i="6"/>
  <c r="J91" i="9" l="1"/>
  <c r="W91" i="9" s="1"/>
  <c r="I166" i="6"/>
  <c r="N166" i="6" s="1"/>
  <c r="O166" i="6" s="1"/>
  <c r="P166" i="6" s="1"/>
  <c r="Q166" i="6" s="1"/>
  <c r="S166" i="6" s="1"/>
  <c r="H167" i="6"/>
  <c r="C91" i="9" l="1"/>
  <c r="Y90" i="9"/>
  <c r="H168" i="6"/>
  <c r="I167" i="6"/>
  <c r="N167" i="6" s="1"/>
  <c r="O167" i="6" s="1"/>
  <c r="P167" i="6" s="1"/>
  <c r="Q167" i="6" s="1"/>
  <c r="S167" i="6" s="1"/>
  <c r="J92" i="9" l="1"/>
  <c r="W92" i="9" s="1"/>
  <c r="I168" i="6"/>
  <c r="N168" i="6" s="1"/>
  <c r="O168" i="6" s="1"/>
  <c r="P168" i="6" s="1"/>
  <c r="Q168" i="6" s="1"/>
  <c r="S168" i="6" s="1"/>
  <c r="H169" i="6"/>
  <c r="C92" i="9" l="1"/>
  <c r="Y91" i="9"/>
  <c r="I169" i="6"/>
  <c r="N169" i="6" s="1"/>
  <c r="O169" i="6" s="1"/>
  <c r="P169" i="6" s="1"/>
  <c r="Q169" i="6" s="1"/>
  <c r="S169" i="6" s="1"/>
  <c r="H170" i="6"/>
  <c r="J93" i="9" l="1"/>
  <c r="W93" i="9" s="1"/>
  <c r="I170" i="6"/>
  <c r="N170" i="6" s="1"/>
  <c r="O170" i="6" s="1"/>
  <c r="P170" i="6" s="1"/>
  <c r="Q170" i="6" s="1"/>
  <c r="S170" i="6" s="1"/>
  <c r="H171" i="6"/>
  <c r="C93" i="9" l="1"/>
  <c r="Y92" i="9"/>
  <c r="H172" i="6"/>
  <c r="I171" i="6"/>
  <c r="N171" i="6" s="1"/>
  <c r="O171" i="6" s="1"/>
  <c r="P171" i="6" s="1"/>
  <c r="Q171" i="6" s="1"/>
  <c r="S171" i="6" s="1"/>
  <c r="J94" i="9" l="1"/>
  <c r="W94" i="9" s="1"/>
  <c r="I172" i="6"/>
  <c r="N172" i="6" s="1"/>
  <c r="O172" i="6" s="1"/>
  <c r="P172" i="6" s="1"/>
  <c r="Q172" i="6" s="1"/>
  <c r="S172" i="6" s="1"/>
  <c r="H173" i="6"/>
  <c r="C94" i="9" l="1"/>
  <c r="Y93" i="9"/>
  <c r="I173" i="6"/>
  <c r="N173" i="6" s="1"/>
  <c r="O173" i="6" s="1"/>
  <c r="P173" i="6" s="1"/>
  <c r="Q173" i="6" s="1"/>
  <c r="S173" i="6" s="1"/>
  <c r="H174" i="6"/>
  <c r="J95" i="9" l="1"/>
  <c r="W95" i="9" s="1"/>
  <c r="I174" i="6"/>
  <c r="N174" i="6" s="1"/>
  <c r="O174" i="6" s="1"/>
  <c r="P174" i="6" s="1"/>
  <c r="Q174" i="6" s="1"/>
  <c r="S174" i="6" s="1"/>
  <c r="H175" i="6"/>
  <c r="C95" i="9" l="1"/>
  <c r="Y94" i="9"/>
  <c r="H176" i="6"/>
  <c r="I175" i="6"/>
  <c r="N175" i="6" s="1"/>
  <c r="O175" i="6" s="1"/>
  <c r="P175" i="6" s="1"/>
  <c r="Q175" i="6" s="1"/>
  <c r="S175" i="6" s="1"/>
  <c r="J96" i="9" l="1"/>
  <c r="W96" i="9" s="1"/>
  <c r="I176" i="6"/>
  <c r="N176" i="6" s="1"/>
  <c r="O176" i="6" s="1"/>
  <c r="P176" i="6" s="1"/>
  <c r="Q176" i="6" s="1"/>
  <c r="S176" i="6" s="1"/>
  <c r="H177" i="6"/>
  <c r="C96" i="9" l="1"/>
  <c r="Y95" i="9"/>
  <c r="I177" i="6"/>
  <c r="N177" i="6" s="1"/>
  <c r="O177" i="6" s="1"/>
  <c r="P177" i="6" s="1"/>
  <c r="Q177" i="6" s="1"/>
  <c r="S177" i="6" s="1"/>
  <c r="H178" i="6"/>
  <c r="J97" i="9" l="1"/>
  <c r="W97" i="9" s="1"/>
  <c r="I178" i="6"/>
  <c r="N178" i="6" s="1"/>
  <c r="O178" i="6" s="1"/>
  <c r="P178" i="6" s="1"/>
  <c r="Q178" i="6" s="1"/>
  <c r="S178" i="6" s="1"/>
  <c r="H179" i="6"/>
  <c r="Y96" i="9" l="1"/>
  <c r="C97" i="9"/>
  <c r="H180" i="6"/>
  <c r="I179" i="6"/>
  <c r="N179" i="6" s="1"/>
  <c r="O179" i="6" s="1"/>
  <c r="P179" i="6" s="1"/>
  <c r="Q179" i="6" s="1"/>
  <c r="S179" i="6" s="1"/>
  <c r="J98" i="9" l="1"/>
  <c r="W98" i="9" s="1"/>
  <c r="I180" i="6"/>
  <c r="N180" i="6" s="1"/>
  <c r="O180" i="6" s="1"/>
  <c r="P180" i="6" s="1"/>
  <c r="Q180" i="6" s="1"/>
  <c r="S180" i="6" s="1"/>
  <c r="H181" i="6"/>
  <c r="Y97" i="9" l="1"/>
  <c r="C98" i="9"/>
  <c r="I181" i="6"/>
  <c r="N181" i="6" s="1"/>
  <c r="O181" i="6" s="1"/>
  <c r="P181" i="6" s="1"/>
  <c r="Q181" i="6" s="1"/>
  <c r="S181" i="6" s="1"/>
  <c r="H182" i="6"/>
  <c r="J99" i="9" l="1"/>
  <c r="W99" i="9" s="1"/>
  <c r="I182" i="6"/>
  <c r="N182" i="6" s="1"/>
  <c r="O182" i="6" s="1"/>
  <c r="P182" i="6" s="1"/>
  <c r="Q182" i="6" s="1"/>
  <c r="S182" i="6" s="1"/>
  <c r="H183" i="6"/>
  <c r="Y98" i="9" l="1"/>
  <c r="C99" i="9"/>
  <c r="H184" i="6"/>
  <c r="I183" i="6"/>
  <c r="N183" i="6" s="1"/>
  <c r="O183" i="6" s="1"/>
  <c r="P183" i="6" s="1"/>
  <c r="Q183" i="6" s="1"/>
  <c r="S183" i="6" s="1"/>
  <c r="J100" i="9" l="1"/>
  <c r="W100" i="9" s="1"/>
  <c r="I184" i="6"/>
  <c r="N184" i="6" s="1"/>
  <c r="O184" i="6" s="1"/>
  <c r="P184" i="6" s="1"/>
  <c r="Q184" i="6" s="1"/>
  <c r="S184" i="6" s="1"/>
  <c r="H185" i="6"/>
  <c r="Y99" i="9" l="1"/>
  <c r="C100" i="9"/>
  <c r="I185" i="6"/>
  <c r="N185" i="6" s="1"/>
  <c r="O185" i="6" s="1"/>
  <c r="P185" i="6" s="1"/>
  <c r="Q185" i="6" s="1"/>
  <c r="S185" i="6" s="1"/>
  <c r="H186" i="6"/>
  <c r="J101" i="9" l="1"/>
  <c r="W101" i="9" s="1"/>
  <c r="I186" i="6"/>
  <c r="N186" i="6" s="1"/>
  <c r="O186" i="6" s="1"/>
  <c r="P186" i="6" s="1"/>
  <c r="Q186" i="6" s="1"/>
  <c r="S186" i="6" s="1"/>
  <c r="H187" i="6"/>
  <c r="Y100" i="9" l="1"/>
  <c r="C101" i="9"/>
  <c r="H188" i="6"/>
  <c r="I187" i="6"/>
  <c r="N187" i="6" s="1"/>
  <c r="O187" i="6" s="1"/>
  <c r="P187" i="6" s="1"/>
  <c r="Q187" i="6" s="1"/>
  <c r="S187" i="6" s="1"/>
  <c r="J102" i="9" l="1"/>
  <c r="W102" i="9" s="1"/>
  <c r="I188" i="6"/>
  <c r="N188" i="6" s="1"/>
  <c r="O188" i="6" s="1"/>
  <c r="P188" i="6" s="1"/>
  <c r="Q188" i="6" s="1"/>
  <c r="S188" i="6" s="1"/>
  <c r="H189" i="6"/>
  <c r="Y101" i="9" l="1"/>
  <c r="C102" i="9"/>
  <c r="I189" i="6"/>
  <c r="N189" i="6" s="1"/>
  <c r="O189" i="6" s="1"/>
  <c r="P189" i="6" s="1"/>
  <c r="Q189" i="6" s="1"/>
  <c r="S189" i="6" s="1"/>
  <c r="H190" i="6"/>
  <c r="J103" i="9" l="1"/>
  <c r="W103" i="9" s="1"/>
  <c r="I190" i="6"/>
  <c r="N190" i="6" s="1"/>
  <c r="O190" i="6" s="1"/>
  <c r="P190" i="6" s="1"/>
  <c r="Q190" i="6" s="1"/>
  <c r="S190" i="6" s="1"/>
  <c r="H191" i="6"/>
  <c r="Y102" i="9" l="1"/>
  <c r="C103" i="9"/>
  <c r="H192" i="6"/>
  <c r="I191" i="6"/>
  <c r="N191" i="6" s="1"/>
  <c r="O191" i="6" s="1"/>
  <c r="P191" i="6" s="1"/>
  <c r="Q191" i="6" s="1"/>
  <c r="S191" i="6" s="1"/>
  <c r="J104" i="9" l="1"/>
  <c r="W104" i="9" s="1"/>
  <c r="I192" i="6"/>
  <c r="N192" i="6" s="1"/>
  <c r="O192" i="6" s="1"/>
  <c r="P192" i="6" s="1"/>
  <c r="Q192" i="6" s="1"/>
  <c r="S192" i="6" s="1"/>
  <c r="H193" i="6"/>
  <c r="Y103" i="9" l="1"/>
  <c r="C104" i="9"/>
  <c r="I193" i="6"/>
  <c r="N193" i="6" s="1"/>
  <c r="O193" i="6" s="1"/>
  <c r="P193" i="6" s="1"/>
  <c r="Q193" i="6" s="1"/>
  <c r="S193" i="6" s="1"/>
  <c r="H194" i="6"/>
  <c r="J105" i="9" l="1"/>
  <c r="W105" i="9" s="1"/>
  <c r="I194" i="6"/>
  <c r="N194" i="6" s="1"/>
  <c r="O194" i="6" s="1"/>
  <c r="P194" i="6" s="1"/>
  <c r="Q194" i="6" s="1"/>
  <c r="S194" i="6" s="1"/>
  <c r="H195" i="6"/>
  <c r="Y104" i="9" l="1"/>
  <c r="C105" i="9"/>
  <c r="H196" i="6"/>
  <c r="I195" i="6"/>
  <c r="N195" i="6" s="1"/>
  <c r="O195" i="6" s="1"/>
  <c r="P195" i="6" s="1"/>
  <c r="Q195" i="6" s="1"/>
  <c r="S195" i="6" s="1"/>
  <c r="J106" i="9" l="1"/>
  <c r="W106" i="9" s="1"/>
  <c r="I196" i="6"/>
  <c r="N196" i="6" s="1"/>
  <c r="O196" i="6" s="1"/>
  <c r="P196" i="6" s="1"/>
  <c r="Q196" i="6" s="1"/>
  <c r="S196" i="6" s="1"/>
  <c r="H197" i="6"/>
  <c r="Y105" i="9" l="1"/>
  <c r="C106" i="9"/>
  <c r="I197" i="6"/>
  <c r="N197" i="6" s="1"/>
  <c r="O197" i="6" s="1"/>
  <c r="P197" i="6" s="1"/>
  <c r="Q197" i="6" s="1"/>
  <c r="S197" i="6" s="1"/>
  <c r="H198" i="6"/>
  <c r="J107" i="9" l="1"/>
  <c r="W107" i="9" s="1"/>
  <c r="I198" i="6"/>
  <c r="N198" i="6" s="1"/>
  <c r="O198" i="6" s="1"/>
  <c r="P198" i="6" s="1"/>
  <c r="Q198" i="6" s="1"/>
  <c r="S198" i="6" s="1"/>
  <c r="H199" i="6"/>
  <c r="Y106" i="9" l="1"/>
  <c r="C107" i="9"/>
  <c r="H200" i="6"/>
  <c r="I199" i="6"/>
  <c r="N199" i="6" s="1"/>
  <c r="O199" i="6" s="1"/>
  <c r="P199" i="6" s="1"/>
  <c r="Q199" i="6" s="1"/>
  <c r="S199" i="6" s="1"/>
  <c r="J108" i="9" l="1"/>
  <c r="W108" i="9" s="1"/>
  <c r="I200" i="6"/>
  <c r="N200" i="6" s="1"/>
  <c r="O200" i="6" s="1"/>
  <c r="P200" i="6" s="1"/>
  <c r="Q200" i="6" s="1"/>
  <c r="S200" i="6" s="1"/>
  <c r="H201" i="6"/>
  <c r="Y107" i="9" l="1"/>
  <c r="C108" i="9"/>
  <c r="H202" i="6"/>
  <c r="I201" i="6"/>
  <c r="N201" i="6" s="1"/>
  <c r="O201" i="6" s="1"/>
  <c r="P201" i="6" s="1"/>
  <c r="Q201" i="6" s="1"/>
  <c r="S201" i="6" s="1"/>
  <c r="J109" i="9" l="1"/>
  <c r="W109" i="9" s="1"/>
  <c r="I202" i="6"/>
  <c r="N202" i="6" s="1"/>
  <c r="O202" i="6" s="1"/>
  <c r="P202" i="6" s="1"/>
  <c r="Q202" i="6" s="1"/>
  <c r="S202" i="6" s="1"/>
  <c r="H203" i="6"/>
  <c r="Y108" i="9" l="1"/>
  <c r="C109" i="9"/>
  <c r="H204" i="6"/>
  <c r="I203" i="6"/>
  <c r="N203" i="6" s="1"/>
  <c r="J110" i="9" l="1"/>
  <c r="W110" i="9" s="1"/>
  <c r="O203" i="6"/>
  <c r="P203" i="6" s="1"/>
  <c r="Q203" i="6" s="1"/>
  <c r="S203" i="6"/>
  <c r="I204" i="6"/>
  <c r="N204" i="6" s="1"/>
  <c r="H205" i="6"/>
  <c r="Y109" i="9" l="1"/>
  <c r="O204" i="6"/>
  <c r="P204" i="6" s="1"/>
  <c r="Q204" i="6" s="1"/>
  <c r="S204" i="6" s="1"/>
  <c r="I205" i="6"/>
  <c r="N205" i="6" s="1"/>
  <c r="H206" i="6"/>
  <c r="O205" i="6" l="1"/>
  <c r="P205" i="6" s="1"/>
  <c r="Q205" i="6" s="1"/>
  <c r="S205" i="6" s="1"/>
  <c r="C110" i="9"/>
  <c r="J111" i="9"/>
  <c r="W111" i="9" s="1"/>
  <c r="I206" i="6"/>
  <c r="N206" i="6" s="1"/>
  <c r="H207" i="6"/>
  <c r="O206" i="6" l="1"/>
  <c r="P206" i="6" s="1"/>
  <c r="Q206" i="6" s="1"/>
  <c r="S206" i="6" s="1"/>
  <c r="Y110" i="9"/>
  <c r="H208" i="6"/>
  <c r="I207" i="6"/>
  <c r="N207" i="6" s="1"/>
  <c r="O207" i="6" l="1"/>
  <c r="P207" i="6" s="1"/>
  <c r="Q207" i="6" s="1"/>
  <c r="S207" i="6" s="1"/>
  <c r="C111" i="9"/>
  <c r="J112" i="9"/>
  <c r="W112" i="9" s="1"/>
  <c r="I208" i="6"/>
  <c r="N208" i="6" s="1"/>
  <c r="H209" i="6"/>
  <c r="O208" i="6" l="1"/>
  <c r="P208" i="6" s="1"/>
  <c r="Q208" i="6" s="1"/>
  <c r="S208" i="6" s="1"/>
  <c r="B2" i="14"/>
  <c r="Y111" i="9"/>
  <c r="H210" i="6"/>
  <c r="I209" i="6"/>
  <c r="N209" i="6" s="1"/>
  <c r="O209" i="6" s="1"/>
  <c r="P209" i="6" s="1"/>
  <c r="Q209" i="6" s="1"/>
  <c r="S209" i="6" s="1"/>
  <c r="L2" i="14" l="1"/>
  <c r="C112" i="9"/>
  <c r="J113" i="9"/>
  <c r="W113" i="9" s="1"/>
  <c r="I210" i="6"/>
  <c r="N210" i="6" s="1"/>
  <c r="O210" i="6" s="1"/>
  <c r="P210" i="6" s="1"/>
  <c r="Q210" i="6" s="1"/>
  <c r="S210" i="6" s="1"/>
  <c r="H211" i="6"/>
  <c r="B3" i="14" l="1"/>
  <c r="L3" i="14" s="1"/>
  <c r="Y112" i="9"/>
  <c r="H212" i="6"/>
  <c r="I211" i="6"/>
  <c r="N211" i="6" s="1"/>
  <c r="O211" i="6" s="1"/>
  <c r="P211" i="6" s="1"/>
  <c r="Q211" i="6" s="1"/>
  <c r="S211" i="6" s="1"/>
  <c r="B4" i="14" l="1"/>
  <c r="L4" i="14" s="1"/>
  <c r="J114" i="9"/>
  <c r="W114" i="9" s="1"/>
  <c r="C113" i="9"/>
  <c r="I212" i="6"/>
  <c r="N212" i="6" s="1"/>
  <c r="O212" i="6" s="1"/>
  <c r="P212" i="6" s="1"/>
  <c r="Q212" i="6" s="1"/>
  <c r="S212" i="6" s="1"/>
  <c r="H213" i="6"/>
  <c r="Y113" i="9" l="1"/>
  <c r="I213" i="6"/>
  <c r="N213" i="6" s="1"/>
  <c r="O213" i="6" s="1"/>
  <c r="P213" i="6" s="1"/>
  <c r="Q213" i="6" s="1"/>
  <c r="S213" i="6" s="1"/>
  <c r="H214" i="6"/>
  <c r="B5" i="14" l="1"/>
  <c r="J115" i="9"/>
  <c r="W115" i="9" s="1"/>
  <c r="C114" i="9"/>
  <c r="I214" i="6"/>
  <c r="N214" i="6" s="1"/>
  <c r="O214" i="6" s="1"/>
  <c r="P214" i="6" s="1"/>
  <c r="Q214" i="6" s="1"/>
  <c r="S214" i="6" s="1"/>
  <c r="H215" i="6"/>
  <c r="L5" i="14" l="1"/>
  <c r="Y114" i="9"/>
  <c r="H216" i="6"/>
  <c r="I215" i="6"/>
  <c r="N215" i="6" s="1"/>
  <c r="O215" i="6" s="1"/>
  <c r="P215" i="6" s="1"/>
  <c r="Q215" i="6" s="1"/>
  <c r="S215" i="6" s="1"/>
  <c r="B6" i="14" l="1"/>
  <c r="J116" i="9"/>
  <c r="W116" i="9" s="1"/>
  <c r="C115" i="9"/>
  <c r="I216" i="6"/>
  <c r="N216" i="6" s="1"/>
  <c r="O216" i="6" s="1"/>
  <c r="P216" i="6" s="1"/>
  <c r="Q216" i="6" s="1"/>
  <c r="S216" i="6" s="1"/>
  <c r="H217" i="6"/>
  <c r="L6" i="14" l="1"/>
  <c r="Y115" i="9"/>
  <c r="J117" i="9"/>
  <c r="W117" i="9" s="1"/>
  <c r="H218" i="6"/>
  <c r="I217" i="6"/>
  <c r="N217" i="6" s="1"/>
  <c r="O217" i="6" s="1"/>
  <c r="P217" i="6" s="1"/>
  <c r="Q217" i="6" s="1"/>
  <c r="S217" i="6" s="1"/>
  <c r="B7" i="14" l="1"/>
  <c r="L7" i="14" s="1"/>
  <c r="C117" i="9"/>
  <c r="C116" i="9"/>
  <c r="I218" i="6"/>
  <c r="N218" i="6" s="1"/>
  <c r="O218" i="6" s="1"/>
  <c r="P218" i="6" s="1"/>
  <c r="Q218" i="6" s="1"/>
  <c r="S218" i="6" s="1"/>
  <c r="H219" i="6"/>
  <c r="Y116" i="9" l="1"/>
  <c r="H220" i="6"/>
  <c r="I219" i="6"/>
  <c r="N219" i="6" s="1"/>
  <c r="O219" i="6" s="1"/>
  <c r="P219" i="6" s="1"/>
  <c r="Q219" i="6" s="1"/>
  <c r="S219" i="6" s="1"/>
  <c r="B8" i="14" l="1"/>
  <c r="L8" i="14" s="1"/>
  <c r="J118" i="9"/>
  <c r="W118" i="9" s="1"/>
  <c r="I220" i="6"/>
  <c r="N220" i="6" s="1"/>
  <c r="O220" i="6" s="1"/>
  <c r="P220" i="6" s="1"/>
  <c r="Q220" i="6" s="1"/>
  <c r="S220" i="6" s="1"/>
  <c r="H221" i="6"/>
  <c r="Y117" i="9" l="1"/>
  <c r="I221" i="6"/>
  <c r="N221" i="6" s="1"/>
  <c r="O221" i="6" s="1"/>
  <c r="P221" i="6" s="1"/>
  <c r="Q221" i="6" s="1"/>
  <c r="S221" i="6" s="1"/>
  <c r="H222" i="6"/>
  <c r="B9" i="14" l="1"/>
  <c r="J119" i="9"/>
  <c r="W119" i="9" s="1"/>
  <c r="C118" i="9"/>
  <c r="I222" i="6"/>
  <c r="N222" i="6" s="1"/>
  <c r="O222" i="6" s="1"/>
  <c r="P222" i="6" s="1"/>
  <c r="Q222" i="6" s="1"/>
  <c r="S222" i="6" s="1"/>
  <c r="H223" i="6"/>
  <c r="L9" i="14" l="1"/>
  <c r="Y118" i="9"/>
  <c r="H224" i="6"/>
  <c r="I223" i="6"/>
  <c r="N223" i="6" s="1"/>
  <c r="B10" i="14" l="1"/>
  <c r="L10" i="14" s="1"/>
  <c r="J120" i="9"/>
  <c r="W120" i="9" s="1"/>
  <c r="C119" i="9"/>
  <c r="O223" i="6"/>
  <c r="P223" i="6" s="1"/>
  <c r="Q223" i="6" s="1"/>
  <c r="S223" i="6" s="1"/>
  <c r="I224" i="6"/>
  <c r="N224" i="6" s="1"/>
  <c r="H225" i="6"/>
  <c r="Y119" i="9" l="1"/>
  <c r="O224" i="6"/>
  <c r="P224" i="6" s="1"/>
  <c r="Q224" i="6" s="1"/>
  <c r="S224" i="6"/>
  <c r="H226" i="6"/>
  <c r="I225" i="6"/>
  <c r="N225" i="6" s="1"/>
  <c r="O225" i="6" l="1"/>
  <c r="P225" i="6" s="1"/>
  <c r="Q225" i="6" s="1"/>
  <c r="S225" i="6" s="1"/>
  <c r="B11" i="14"/>
  <c r="L11" i="14" s="1"/>
  <c r="J121" i="9"/>
  <c r="W121" i="9" s="1"/>
  <c r="C120" i="9"/>
  <c r="I226" i="6"/>
  <c r="N226" i="6" s="1"/>
  <c r="H227" i="6"/>
  <c r="O226" i="6" l="1"/>
  <c r="P226" i="6" s="1"/>
  <c r="Q226" i="6" s="1"/>
  <c r="S226" i="6" s="1"/>
  <c r="Y120" i="9"/>
  <c r="H228" i="6"/>
  <c r="I227" i="6"/>
  <c r="N227" i="6" s="1"/>
  <c r="O227" i="6" s="1"/>
  <c r="P227" i="6" s="1"/>
  <c r="Q227" i="6" s="1"/>
  <c r="S227" i="6" s="1"/>
  <c r="B12" i="14" l="1"/>
  <c r="J122" i="9"/>
  <c r="W122" i="9" s="1"/>
  <c r="C121" i="9"/>
  <c r="I228" i="6"/>
  <c r="N228" i="6" s="1"/>
  <c r="O228" i="6" s="1"/>
  <c r="P228" i="6" s="1"/>
  <c r="Q228" i="6" s="1"/>
  <c r="S228" i="6" s="1"/>
  <c r="H229" i="6"/>
  <c r="L12" i="14" l="1"/>
  <c r="Y121" i="9"/>
  <c r="I229" i="6"/>
  <c r="N229" i="6" s="1"/>
  <c r="O229" i="6" s="1"/>
  <c r="P229" i="6" s="1"/>
  <c r="Q229" i="6" s="1"/>
  <c r="S229" i="6" s="1"/>
  <c r="H230" i="6"/>
  <c r="B13" i="14" l="1"/>
  <c r="J123" i="9"/>
  <c r="W123" i="9" s="1"/>
  <c r="C122" i="9"/>
  <c r="I230" i="6"/>
  <c r="N230" i="6" s="1"/>
  <c r="O230" i="6" s="1"/>
  <c r="P230" i="6" s="1"/>
  <c r="Q230" i="6" s="1"/>
  <c r="S230" i="6" s="1"/>
  <c r="H231" i="6"/>
  <c r="L13" i="14" l="1"/>
  <c r="Y122" i="9"/>
  <c r="H232" i="6"/>
  <c r="I231" i="6"/>
  <c r="N231" i="6" s="1"/>
  <c r="O231" i="6" s="1"/>
  <c r="P231" i="6" s="1"/>
  <c r="Q231" i="6" s="1"/>
  <c r="S231" i="6" s="1"/>
  <c r="C123" i="9" l="1"/>
  <c r="I232" i="6"/>
  <c r="N232" i="6" s="1"/>
  <c r="O232" i="6" s="1"/>
  <c r="P232" i="6" s="1"/>
  <c r="Q232" i="6" s="1"/>
  <c r="S232" i="6" s="1"/>
  <c r="H233" i="6"/>
  <c r="B14" i="14" l="1"/>
  <c r="J124" i="9"/>
  <c r="W124" i="9" s="1"/>
  <c r="Y123" i="9"/>
  <c r="H234" i="6"/>
  <c r="I233" i="6"/>
  <c r="N233" i="6" s="1"/>
  <c r="O233" i="6" s="1"/>
  <c r="P233" i="6" s="1"/>
  <c r="Q233" i="6" s="1"/>
  <c r="S233" i="6" s="1"/>
  <c r="L14" i="14" l="1"/>
  <c r="B15" i="14"/>
  <c r="L15" i="14" s="1"/>
  <c r="J125" i="9"/>
  <c r="W125" i="9" s="1"/>
  <c r="C124" i="9"/>
  <c r="I234" i="6"/>
  <c r="N234" i="6" s="1"/>
  <c r="O234" i="6" s="1"/>
  <c r="P234" i="6" s="1"/>
  <c r="Q234" i="6" s="1"/>
  <c r="S234" i="6" s="1"/>
  <c r="H235" i="6"/>
  <c r="Y124" i="9" l="1"/>
  <c r="H236" i="6"/>
  <c r="I235" i="6"/>
  <c r="N235" i="6" s="1"/>
  <c r="O235" i="6" s="1"/>
  <c r="P235" i="6" s="1"/>
  <c r="Q235" i="6" s="1"/>
  <c r="S235" i="6" s="1"/>
  <c r="B16" i="14" l="1"/>
  <c r="L16" i="14" s="1"/>
  <c r="J126" i="9"/>
  <c r="W126" i="9" s="1"/>
  <c r="C125" i="9"/>
  <c r="I236" i="6"/>
  <c r="N236" i="6" s="1"/>
  <c r="O236" i="6" s="1"/>
  <c r="P236" i="6" s="1"/>
  <c r="Q236" i="6" s="1"/>
  <c r="S236" i="6" s="1"/>
  <c r="H237" i="6"/>
  <c r="Y125" i="9" l="1"/>
  <c r="I237" i="6"/>
  <c r="N237" i="6" s="1"/>
  <c r="O237" i="6" s="1"/>
  <c r="P237" i="6" s="1"/>
  <c r="Q237" i="6" s="1"/>
  <c r="S237" i="6" s="1"/>
  <c r="H238" i="6"/>
  <c r="B17" i="14" l="1"/>
  <c r="J127" i="9"/>
  <c r="C126" i="9"/>
  <c r="I238" i="6"/>
  <c r="N238" i="6" s="1"/>
  <c r="O238" i="6" s="1"/>
  <c r="P238" i="6" s="1"/>
  <c r="Q238" i="6" s="1"/>
  <c r="S238" i="6" s="1"/>
  <c r="H239" i="6"/>
  <c r="W127" i="9" l="1"/>
  <c r="J128" i="9" s="1"/>
  <c r="W128" i="9" s="1"/>
  <c r="L17" i="14"/>
  <c r="Y126" i="9"/>
  <c r="H240" i="6"/>
  <c r="I239" i="6"/>
  <c r="N239" i="6" s="1"/>
  <c r="O239" i="6" s="1"/>
  <c r="P239" i="6" s="1"/>
  <c r="Q239" i="6" s="1"/>
  <c r="S239" i="6" s="1"/>
  <c r="B18" i="14" l="1"/>
  <c r="C127" i="9"/>
  <c r="I240" i="6"/>
  <c r="N240" i="6" s="1"/>
  <c r="O240" i="6" s="1"/>
  <c r="P240" i="6" s="1"/>
  <c r="Q240" i="6" s="1"/>
  <c r="S240" i="6" s="1"/>
  <c r="H241" i="6"/>
  <c r="L18" i="14" l="1"/>
  <c r="Y127" i="9"/>
  <c r="H242" i="6"/>
  <c r="I241" i="6"/>
  <c r="N241" i="6" s="1"/>
  <c r="O241" i="6" s="1"/>
  <c r="P241" i="6" s="1"/>
  <c r="Q241" i="6" s="1"/>
  <c r="S241" i="6" s="1"/>
  <c r="B19" i="14" l="1"/>
  <c r="L19" i="14" s="1"/>
  <c r="J129" i="9"/>
  <c r="W129" i="9" s="1"/>
  <c r="C128" i="9"/>
  <c r="I242" i="6"/>
  <c r="N242" i="6" s="1"/>
  <c r="O242" i="6" s="1"/>
  <c r="P242" i="6" s="1"/>
  <c r="Q242" i="6" s="1"/>
  <c r="S242" i="6" s="1"/>
  <c r="H243" i="6"/>
  <c r="Y128" i="9" l="1"/>
  <c r="H244" i="6"/>
  <c r="I243" i="6"/>
  <c r="N243" i="6" s="1"/>
  <c r="O243" i="6" s="1"/>
  <c r="P243" i="6" s="1"/>
  <c r="Q243" i="6" s="1"/>
  <c r="S243" i="6" s="1"/>
  <c r="B20" i="14" l="1"/>
  <c r="J130" i="9"/>
  <c r="W130" i="9" s="1"/>
  <c r="J131" i="9" s="1"/>
  <c r="W131" i="9" s="1"/>
  <c r="C129" i="9"/>
  <c r="I244" i="6"/>
  <c r="N244" i="6" s="1"/>
  <c r="O244" i="6" s="1"/>
  <c r="P244" i="6" s="1"/>
  <c r="Q244" i="6" s="1"/>
  <c r="S244" i="6" s="1"/>
  <c r="H245" i="6"/>
  <c r="C131" i="9" l="1"/>
  <c r="B21" i="14"/>
  <c r="L20" i="14"/>
  <c r="C130" i="9"/>
  <c r="Y129" i="9"/>
  <c r="I245" i="6"/>
  <c r="N245" i="6" s="1"/>
  <c r="O245" i="6" s="1"/>
  <c r="P245" i="6" s="1"/>
  <c r="Q245" i="6" s="1"/>
  <c r="S245" i="6" s="1"/>
  <c r="H246" i="6"/>
  <c r="Y131" i="9" l="1"/>
  <c r="J132" i="9"/>
  <c r="W132" i="9" s="1"/>
  <c r="B22" i="14"/>
  <c r="L21" i="14"/>
  <c r="Y130" i="9"/>
  <c r="I246" i="6"/>
  <c r="N246" i="6" s="1"/>
  <c r="O246" i="6" s="1"/>
  <c r="P246" i="6" s="1"/>
  <c r="Q246" i="6" s="1"/>
  <c r="S246" i="6" s="1"/>
  <c r="H247" i="6"/>
  <c r="L22" i="14" l="1"/>
  <c r="C132" i="9"/>
  <c r="H248" i="6"/>
  <c r="I247" i="6"/>
  <c r="N247" i="6" s="1"/>
  <c r="O247" i="6" s="1"/>
  <c r="P247" i="6" s="1"/>
  <c r="Q247" i="6" s="1"/>
  <c r="S247" i="6" s="1"/>
  <c r="J133" i="9" l="1"/>
  <c r="W133" i="9" s="1"/>
  <c r="Y132" i="9"/>
  <c r="B23" i="14"/>
  <c r="I248" i="6"/>
  <c r="N248" i="6" s="1"/>
  <c r="O248" i="6" s="1"/>
  <c r="P248" i="6" s="1"/>
  <c r="Q248" i="6" s="1"/>
  <c r="S248" i="6" s="1"/>
  <c r="H249" i="6"/>
  <c r="L23" i="14" l="1"/>
  <c r="C133" i="9"/>
  <c r="H250" i="6"/>
  <c r="I249" i="6"/>
  <c r="N249" i="6" s="1"/>
  <c r="O249" i="6" s="1"/>
  <c r="P249" i="6" s="1"/>
  <c r="Q249" i="6" s="1"/>
  <c r="S249" i="6" s="1"/>
  <c r="Y133" i="9" l="1"/>
  <c r="J134" i="9"/>
  <c r="W134" i="9" s="1"/>
  <c r="B24" i="14"/>
  <c r="I250" i="6"/>
  <c r="N250" i="6" s="1"/>
  <c r="O250" i="6" s="1"/>
  <c r="P250" i="6" s="1"/>
  <c r="Q250" i="6" s="1"/>
  <c r="S250" i="6" s="1"/>
  <c r="H251" i="6"/>
  <c r="C134" i="9" l="1"/>
  <c r="L24" i="14"/>
  <c r="H252" i="6"/>
  <c r="I251" i="6"/>
  <c r="N251" i="6" s="1"/>
  <c r="O251" i="6" s="1"/>
  <c r="P251" i="6" s="1"/>
  <c r="Q251" i="6" s="1"/>
  <c r="S251" i="6" s="1"/>
  <c r="J135" i="9" l="1"/>
  <c r="W135" i="9" s="1"/>
  <c r="Y134" i="9"/>
  <c r="B25" i="14"/>
  <c r="I252" i="6"/>
  <c r="N252" i="6" s="1"/>
  <c r="O252" i="6" s="1"/>
  <c r="P252" i="6" s="1"/>
  <c r="Q252" i="6" s="1"/>
  <c r="S252" i="6" s="1"/>
  <c r="H253" i="6"/>
  <c r="L25" i="14" l="1"/>
  <c r="B26" i="14"/>
  <c r="C135" i="9"/>
  <c r="I253" i="6"/>
  <c r="N253" i="6" s="1"/>
  <c r="O253" i="6" s="1"/>
  <c r="P253" i="6" s="1"/>
  <c r="Q253" i="6" s="1"/>
  <c r="S253" i="6" s="1"/>
  <c r="H254" i="6"/>
  <c r="L26" i="14" l="1"/>
  <c r="Y135" i="9"/>
  <c r="J136" i="9"/>
  <c r="W136" i="9" s="1"/>
  <c r="I254" i="6"/>
  <c r="N254" i="6" s="1"/>
  <c r="O254" i="6" s="1"/>
  <c r="P254" i="6" s="1"/>
  <c r="Q254" i="6" s="1"/>
  <c r="S254" i="6" s="1"/>
  <c r="H255" i="6"/>
  <c r="C136" i="9" l="1"/>
  <c r="B27" i="14"/>
  <c r="H256" i="6"/>
  <c r="I255" i="6"/>
  <c r="N255" i="6" s="1"/>
  <c r="O255" i="6" s="1"/>
  <c r="P255" i="6" s="1"/>
  <c r="Q255" i="6" s="1"/>
  <c r="S255" i="6" s="1"/>
  <c r="L27" i="14" l="1"/>
  <c r="J137" i="9"/>
  <c r="W137" i="9" s="1"/>
  <c r="Y136" i="9"/>
  <c r="I256" i="6"/>
  <c r="N256" i="6" s="1"/>
  <c r="O256" i="6" s="1"/>
  <c r="P256" i="6" s="1"/>
  <c r="Q256" i="6" s="1"/>
  <c r="S256" i="6" s="1"/>
  <c r="H257" i="6"/>
  <c r="B28" i="14" l="1"/>
  <c r="C137" i="9"/>
  <c r="H258" i="6"/>
  <c r="I257" i="6"/>
  <c r="N257" i="6" s="1"/>
  <c r="O257" i="6" s="1"/>
  <c r="P257" i="6" s="1"/>
  <c r="Q257" i="6" s="1"/>
  <c r="S257" i="6" s="1"/>
  <c r="L28" i="14" l="1"/>
  <c r="Y137" i="9"/>
  <c r="J138" i="9"/>
  <c r="W138" i="9" s="1"/>
  <c r="I258" i="6"/>
  <c r="N258" i="6" s="1"/>
  <c r="O258" i="6" s="1"/>
  <c r="P258" i="6" s="1"/>
  <c r="Q258" i="6" s="1"/>
  <c r="S258" i="6" s="1"/>
  <c r="H259" i="6"/>
  <c r="C138" i="9" l="1"/>
  <c r="B29" i="14"/>
  <c r="H260" i="6"/>
  <c r="I259" i="6"/>
  <c r="N259" i="6" s="1"/>
  <c r="O259" i="6" s="1"/>
  <c r="P259" i="6" s="1"/>
  <c r="Q259" i="6" s="1"/>
  <c r="S259" i="6" s="1"/>
  <c r="L29" i="14" l="1"/>
  <c r="J139" i="9"/>
  <c r="W139" i="9" s="1"/>
  <c r="Y138" i="9"/>
  <c r="I260" i="6"/>
  <c r="N260" i="6" s="1"/>
  <c r="O260" i="6" s="1"/>
  <c r="P260" i="6" s="1"/>
  <c r="Q260" i="6" s="1"/>
  <c r="S260" i="6" s="1"/>
  <c r="H261" i="6"/>
  <c r="C139" i="9" l="1"/>
  <c r="B30" i="14"/>
  <c r="I261" i="6"/>
  <c r="N261" i="6" s="1"/>
  <c r="O261" i="6" s="1"/>
  <c r="P261" i="6" s="1"/>
  <c r="Q261" i="6" s="1"/>
  <c r="S261" i="6" s="1"/>
  <c r="H262" i="6"/>
  <c r="L30" i="14" l="1"/>
  <c r="Y139" i="9"/>
  <c r="J140" i="9"/>
  <c r="W140" i="9" s="1"/>
  <c r="I262" i="6"/>
  <c r="N262" i="6" s="1"/>
  <c r="O262" i="6" s="1"/>
  <c r="P262" i="6" s="1"/>
  <c r="Q262" i="6" s="1"/>
  <c r="S262" i="6" s="1"/>
  <c r="H263" i="6"/>
  <c r="C140" i="9" l="1"/>
  <c r="B31" i="14"/>
  <c r="H264" i="6"/>
  <c r="I263" i="6"/>
  <c r="N263" i="6" s="1"/>
  <c r="O263" i="6" s="1"/>
  <c r="P263" i="6" s="1"/>
  <c r="Q263" i="6" s="1"/>
  <c r="S263" i="6" s="1"/>
  <c r="L31" i="14" l="1"/>
  <c r="J141" i="9"/>
  <c r="W141" i="9" s="1"/>
  <c r="B32" i="14" s="1"/>
  <c r="Y140" i="9"/>
  <c r="I264" i="6"/>
  <c r="N264" i="6" s="1"/>
  <c r="O264" i="6" s="1"/>
  <c r="P264" i="6" s="1"/>
  <c r="Q264" i="6" s="1"/>
  <c r="S264" i="6" s="1"/>
  <c r="H265" i="6"/>
  <c r="L32" i="14" l="1"/>
  <c r="C141" i="9"/>
  <c r="I265" i="6"/>
  <c r="N265" i="6" s="1"/>
  <c r="H266" i="6"/>
  <c r="Y141" i="9" l="1"/>
  <c r="J142" i="9"/>
  <c r="W142" i="9" s="1"/>
  <c r="B33" i="14" s="1"/>
  <c r="O265" i="6"/>
  <c r="P265" i="6" s="1"/>
  <c r="Q265" i="6" s="1"/>
  <c r="S265" i="6"/>
  <c r="I266" i="6"/>
  <c r="N266" i="6" s="1"/>
  <c r="H267" i="6"/>
  <c r="L33" i="14" l="1"/>
  <c r="C142" i="9"/>
  <c r="O266" i="6"/>
  <c r="P266" i="6" s="1"/>
  <c r="Q266" i="6" s="1"/>
  <c r="S266" i="6" s="1"/>
  <c r="H268" i="6"/>
  <c r="I267" i="6"/>
  <c r="N267" i="6" s="1"/>
  <c r="J143" i="9" l="1"/>
  <c r="W143" i="9" s="1"/>
  <c r="B34" i="14" s="1"/>
  <c r="Y142" i="9"/>
  <c r="O267" i="6"/>
  <c r="P267" i="6" s="1"/>
  <c r="Q267" i="6" s="1"/>
  <c r="S267" i="6" s="1"/>
  <c r="I268" i="6"/>
  <c r="N268" i="6" s="1"/>
  <c r="H269" i="6"/>
  <c r="O268" i="6" l="1"/>
  <c r="P268" i="6" s="1"/>
  <c r="Q268" i="6" s="1"/>
  <c r="S268" i="6" s="1"/>
  <c r="L34" i="14"/>
  <c r="C143" i="9"/>
  <c r="H270" i="6"/>
  <c r="I269" i="6"/>
  <c r="N269" i="6" s="1"/>
  <c r="O269" i="6" s="1"/>
  <c r="P269" i="6" s="1"/>
  <c r="Q269" i="6" s="1"/>
  <c r="S269" i="6" s="1"/>
  <c r="Y143" i="9" l="1"/>
  <c r="J144" i="9"/>
  <c r="W144" i="9" s="1"/>
  <c r="B35" i="14" s="1"/>
  <c r="I270" i="6"/>
  <c r="N270" i="6" s="1"/>
  <c r="O270" i="6" s="1"/>
  <c r="P270" i="6" s="1"/>
  <c r="Q270" i="6" s="1"/>
  <c r="S270" i="6" s="1"/>
  <c r="H271" i="6"/>
  <c r="L35" i="14" l="1"/>
  <c r="C144" i="9"/>
  <c r="H272" i="6"/>
  <c r="I271" i="6"/>
  <c r="N271" i="6" s="1"/>
  <c r="O271" i="6" s="1"/>
  <c r="P271" i="6" s="1"/>
  <c r="Q271" i="6" s="1"/>
  <c r="S271" i="6" s="1"/>
  <c r="J145" i="9" l="1"/>
  <c r="W145" i="9" s="1"/>
  <c r="B36" i="14" s="1"/>
  <c r="Y144" i="9"/>
  <c r="I272" i="6"/>
  <c r="N272" i="6" s="1"/>
  <c r="O272" i="6" s="1"/>
  <c r="P272" i="6" s="1"/>
  <c r="Q272" i="6" s="1"/>
  <c r="S272" i="6" s="1"/>
  <c r="H273" i="6"/>
  <c r="L36" i="14" l="1"/>
  <c r="C145" i="9"/>
  <c r="I273" i="6"/>
  <c r="N273" i="6" s="1"/>
  <c r="O273" i="6" s="1"/>
  <c r="P273" i="6" s="1"/>
  <c r="Q273" i="6" s="1"/>
  <c r="S273" i="6" s="1"/>
  <c r="H274" i="6"/>
  <c r="Y145" i="9" l="1"/>
  <c r="J146" i="9"/>
  <c r="W146" i="9" s="1"/>
  <c r="B37" i="14" s="1"/>
  <c r="I274" i="6"/>
  <c r="N274" i="6" s="1"/>
  <c r="O274" i="6" s="1"/>
  <c r="P274" i="6" s="1"/>
  <c r="Q274" i="6" s="1"/>
  <c r="S274" i="6" s="1"/>
  <c r="H275" i="6"/>
  <c r="L37" i="14" l="1"/>
  <c r="C146" i="9"/>
  <c r="H276" i="6"/>
  <c r="I275" i="6"/>
  <c r="N275" i="6" s="1"/>
  <c r="O275" i="6" s="1"/>
  <c r="P275" i="6" s="1"/>
  <c r="Q275" i="6" s="1"/>
  <c r="S275" i="6" s="1"/>
  <c r="J147" i="9" l="1"/>
  <c r="W147" i="9" s="1"/>
  <c r="B38" i="14" s="1"/>
  <c r="Y146" i="9"/>
  <c r="I276" i="6"/>
  <c r="N276" i="6" s="1"/>
  <c r="O276" i="6" s="1"/>
  <c r="P276" i="6" s="1"/>
  <c r="Q276" i="6" s="1"/>
  <c r="S276" i="6" s="1"/>
  <c r="H277" i="6"/>
  <c r="L38" i="14" l="1"/>
  <c r="C147" i="9"/>
  <c r="H278" i="6"/>
  <c r="I277" i="6"/>
  <c r="N277" i="6" s="1"/>
  <c r="O277" i="6" s="1"/>
  <c r="P277" i="6" s="1"/>
  <c r="Q277" i="6" s="1"/>
  <c r="S277" i="6" s="1"/>
  <c r="Y147" i="9" l="1"/>
  <c r="J148" i="9"/>
  <c r="W148" i="9" s="1"/>
  <c r="B39" i="14" s="1"/>
  <c r="I278" i="6"/>
  <c r="N278" i="6" s="1"/>
  <c r="O278" i="6" s="1"/>
  <c r="P278" i="6" s="1"/>
  <c r="Q278" i="6" s="1"/>
  <c r="S278" i="6" s="1"/>
  <c r="H279" i="6"/>
  <c r="L39" i="14" l="1"/>
  <c r="C148" i="9"/>
  <c r="H280" i="6"/>
  <c r="I279" i="6"/>
  <c r="N279" i="6" s="1"/>
  <c r="O279" i="6" s="1"/>
  <c r="P279" i="6" s="1"/>
  <c r="Q279" i="6" s="1"/>
  <c r="S279" i="6" s="1"/>
  <c r="J149" i="9" l="1"/>
  <c r="W149" i="9" s="1"/>
  <c r="B40" i="14" s="1"/>
  <c r="Y148" i="9"/>
  <c r="I280" i="6"/>
  <c r="N280" i="6" s="1"/>
  <c r="O280" i="6" s="1"/>
  <c r="P280" i="6" s="1"/>
  <c r="Q280" i="6" s="1"/>
  <c r="S280" i="6" s="1"/>
  <c r="H281" i="6"/>
  <c r="L40" i="14" l="1"/>
  <c r="C149" i="9"/>
  <c r="I281" i="6"/>
  <c r="N281" i="6" s="1"/>
  <c r="O281" i="6" s="1"/>
  <c r="P281" i="6" s="1"/>
  <c r="Q281" i="6" s="1"/>
  <c r="S281" i="6" s="1"/>
  <c r="H282" i="6"/>
  <c r="Y149" i="9" l="1"/>
  <c r="J150" i="9"/>
  <c r="W150" i="9" s="1"/>
  <c r="B41" i="14" s="1"/>
  <c r="I282" i="6"/>
  <c r="N282" i="6" s="1"/>
  <c r="O282" i="6" s="1"/>
  <c r="P282" i="6" s="1"/>
  <c r="Q282" i="6" s="1"/>
  <c r="S282" i="6" s="1"/>
  <c r="H283" i="6"/>
  <c r="L41" i="14" l="1"/>
  <c r="C150" i="9"/>
  <c r="H284" i="6"/>
  <c r="I283" i="6"/>
  <c r="N283" i="6" s="1"/>
  <c r="O283" i="6" s="1"/>
  <c r="P283" i="6" s="1"/>
  <c r="Q283" i="6" s="1"/>
  <c r="S283" i="6" s="1"/>
  <c r="J151" i="9" l="1"/>
  <c r="W151" i="9" s="1"/>
  <c r="B42" i="14" s="1"/>
  <c r="Y150" i="9"/>
  <c r="I284" i="6"/>
  <c r="N284" i="6" s="1"/>
  <c r="O284" i="6" s="1"/>
  <c r="P284" i="6" s="1"/>
  <c r="Q284" i="6" s="1"/>
  <c r="S284" i="6" s="1"/>
  <c r="H285" i="6"/>
  <c r="L42" i="14" l="1"/>
  <c r="C151" i="9"/>
  <c r="I285" i="6"/>
  <c r="N285" i="6" s="1"/>
  <c r="O285" i="6" s="1"/>
  <c r="P285" i="6" s="1"/>
  <c r="Q285" i="6" s="1"/>
  <c r="S285" i="6" s="1"/>
  <c r="H286" i="6"/>
  <c r="Y151" i="9" l="1"/>
  <c r="J152" i="9"/>
  <c r="W152" i="9" s="1"/>
  <c r="B43" i="14" s="1"/>
  <c r="I286" i="6"/>
  <c r="N286" i="6" s="1"/>
  <c r="O286" i="6" s="1"/>
  <c r="P286" i="6" s="1"/>
  <c r="Q286" i="6" s="1"/>
  <c r="S286" i="6" s="1"/>
  <c r="H287" i="6"/>
  <c r="L43" i="14" l="1"/>
  <c r="C152" i="9"/>
  <c r="H288" i="6"/>
  <c r="I287" i="6"/>
  <c r="N287" i="6" s="1"/>
  <c r="O287" i="6" s="1"/>
  <c r="P287" i="6" s="1"/>
  <c r="Q287" i="6" s="1"/>
  <c r="S287" i="6" s="1"/>
  <c r="Y152" i="9" l="1"/>
  <c r="J153" i="9"/>
  <c r="W153" i="9" s="1"/>
  <c r="B44" i="14" s="1"/>
  <c r="I288" i="6"/>
  <c r="N288" i="6" s="1"/>
  <c r="O288" i="6" s="1"/>
  <c r="P288" i="6" s="1"/>
  <c r="Q288" i="6" s="1"/>
  <c r="S288" i="6" s="1"/>
  <c r="H289" i="6"/>
  <c r="L44" i="14" l="1"/>
  <c r="C153" i="9"/>
  <c r="I289" i="6"/>
  <c r="N289" i="6" s="1"/>
  <c r="O289" i="6" s="1"/>
  <c r="P289" i="6" s="1"/>
  <c r="Q289" i="6" s="1"/>
  <c r="S289" i="6" s="1"/>
  <c r="H290" i="6"/>
  <c r="J154" i="9" l="1"/>
  <c r="W154" i="9" s="1"/>
  <c r="B45" i="14" s="1"/>
  <c r="Y153" i="9"/>
  <c r="I290" i="6"/>
  <c r="N290" i="6" s="1"/>
  <c r="O290" i="6" s="1"/>
  <c r="P290" i="6" s="1"/>
  <c r="Q290" i="6" s="1"/>
  <c r="S290" i="6" s="1"/>
  <c r="H291" i="6"/>
  <c r="L45" i="14" l="1"/>
  <c r="C154" i="9"/>
  <c r="H292" i="6"/>
  <c r="I291" i="6"/>
  <c r="N291" i="6" s="1"/>
  <c r="O291" i="6" s="1"/>
  <c r="P291" i="6" s="1"/>
  <c r="Q291" i="6" s="1"/>
  <c r="S291" i="6" s="1"/>
  <c r="Y154" i="9" l="1"/>
  <c r="J155" i="9"/>
  <c r="W155" i="9" s="1"/>
  <c r="B46" i="14" s="1"/>
  <c r="I292" i="6"/>
  <c r="N292" i="6" s="1"/>
  <c r="O292" i="6" s="1"/>
  <c r="P292" i="6" s="1"/>
  <c r="Q292" i="6" s="1"/>
  <c r="S292" i="6" s="1"/>
  <c r="H293" i="6"/>
  <c r="L46" i="14" l="1"/>
  <c r="C155" i="9"/>
  <c r="H294" i="6"/>
  <c r="I293" i="6"/>
  <c r="N293" i="6" s="1"/>
  <c r="O293" i="6" s="1"/>
  <c r="P293" i="6" s="1"/>
  <c r="Q293" i="6" s="1"/>
  <c r="S293" i="6" s="1"/>
  <c r="Y155" i="9" l="1"/>
  <c r="J156" i="9"/>
  <c r="W156" i="9" s="1"/>
  <c r="B47" i="14" s="1"/>
  <c r="I294" i="6"/>
  <c r="N294" i="6" s="1"/>
  <c r="O294" i="6" s="1"/>
  <c r="P294" i="6" s="1"/>
  <c r="Q294" i="6" s="1"/>
  <c r="S294" i="6" s="1"/>
  <c r="H295" i="6"/>
  <c r="L47" i="14" l="1"/>
  <c r="C156" i="9"/>
  <c r="H296" i="6"/>
  <c r="I295" i="6"/>
  <c r="N295" i="6" s="1"/>
  <c r="O295" i="6" s="1"/>
  <c r="P295" i="6" s="1"/>
  <c r="Q295" i="6" s="1"/>
  <c r="S295" i="6" s="1"/>
  <c r="J157" i="9" l="1"/>
  <c r="W157" i="9" s="1"/>
  <c r="B48" i="14" s="1"/>
  <c r="Y156" i="9"/>
  <c r="I296" i="6"/>
  <c r="N296" i="6" s="1"/>
  <c r="O296" i="6" s="1"/>
  <c r="P296" i="6" s="1"/>
  <c r="Q296" i="6" s="1"/>
  <c r="S296" i="6" s="1"/>
  <c r="H297" i="6"/>
  <c r="L48" i="14" l="1"/>
  <c r="C157" i="9"/>
  <c r="I297" i="6"/>
  <c r="N297" i="6" s="1"/>
  <c r="O297" i="6" s="1"/>
  <c r="P297" i="6" s="1"/>
  <c r="Q297" i="6" s="1"/>
  <c r="S297" i="6" s="1"/>
  <c r="H298" i="6"/>
  <c r="Y157" i="9" l="1"/>
  <c r="J158" i="9"/>
  <c r="W158" i="9" s="1"/>
  <c r="B49" i="14" s="1"/>
  <c r="I298" i="6"/>
  <c r="N298" i="6" s="1"/>
  <c r="O298" i="6" s="1"/>
  <c r="P298" i="6" s="1"/>
  <c r="Q298" i="6" s="1"/>
  <c r="S298" i="6" s="1"/>
  <c r="H299" i="6"/>
  <c r="L49" i="14" l="1"/>
  <c r="C158" i="9"/>
  <c r="H300" i="6"/>
  <c r="I299" i="6"/>
  <c r="N299" i="6" s="1"/>
  <c r="O299" i="6" s="1"/>
  <c r="P299" i="6" s="1"/>
  <c r="Q299" i="6" s="1"/>
  <c r="S299" i="6" s="1"/>
  <c r="Y158" i="9" l="1"/>
  <c r="J159" i="9"/>
  <c r="W159" i="9" s="1"/>
  <c r="B50" i="14" s="1"/>
  <c r="I300" i="6"/>
  <c r="N300" i="6" s="1"/>
  <c r="O300" i="6" s="1"/>
  <c r="P300" i="6" s="1"/>
  <c r="Q300" i="6" s="1"/>
  <c r="S300" i="6" s="1"/>
  <c r="H301" i="6"/>
  <c r="L50" i="14" l="1"/>
  <c r="C159" i="9"/>
  <c r="H302" i="6"/>
  <c r="I301" i="6"/>
  <c r="N301" i="6" s="1"/>
  <c r="O301" i="6" s="1"/>
  <c r="P301" i="6" s="1"/>
  <c r="Q301" i="6" s="1"/>
  <c r="S301" i="6" s="1"/>
  <c r="Y159" i="9" l="1"/>
  <c r="J160" i="9"/>
  <c r="W160" i="9" s="1"/>
  <c r="B51" i="14" s="1"/>
  <c r="I302" i="6"/>
  <c r="N302" i="6" s="1"/>
  <c r="O302" i="6" s="1"/>
  <c r="P302" i="6" s="1"/>
  <c r="Q302" i="6" s="1"/>
  <c r="S302" i="6" s="1"/>
  <c r="H303" i="6"/>
  <c r="L51" i="14" l="1"/>
  <c r="C160" i="9"/>
  <c r="H304" i="6"/>
  <c r="I303" i="6"/>
  <c r="N303" i="6" s="1"/>
  <c r="O303" i="6" s="1"/>
  <c r="P303" i="6" s="1"/>
  <c r="Q303" i="6" s="1"/>
  <c r="S303" i="6" s="1"/>
  <c r="Y160" i="9" l="1"/>
  <c r="J161" i="9"/>
  <c r="W161" i="9" s="1"/>
  <c r="B52" i="14" s="1"/>
  <c r="I304" i="6"/>
  <c r="N304" i="6" s="1"/>
  <c r="O304" i="6" s="1"/>
  <c r="P304" i="6" s="1"/>
  <c r="Q304" i="6" s="1"/>
  <c r="S304" i="6" s="1"/>
  <c r="H305" i="6"/>
  <c r="L52" i="14" l="1"/>
  <c r="C161" i="9"/>
  <c r="I305" i="6"/>
  <c r="N305" i="6" s="1"/>
  <c r="O305" i="6" s="1"/>
  <c r="P305" i="6" s="1"/>
  <c r="Q305" i="6" s="1"/>
  <c r="S305" i="6" s="1"/>
  <c r="H306" i="6"/>
  <c r="Y161" i="9" l="1"/>
  <c r="J162" i="9"/>
  <c r="W162" i="9" s="1"/>
  <c r="B53" i="14" s="1"/>
  <c r="I306" i="6"/>
  <c r="N306" i="6" s="1"/>
  <c r="O306" i="6" s="1"/>
  <c r="P306" i="6" s="1"/>
  <c r="Q306" i="6" s="1"/>
  <c r="S306" i="6" s="1"/>
  <c r="H307" i="6"/>
  <c r="L53" i="14" l="1"/>
  <c r="C162" i="9"/>
  <c r="H308" i="6"/>
  <c r="I307" i="6"/>
  <c r="N307" i="6" s="1"/>
  <c r="O307" i="6" s="1"/>
  <c r="P307" i="6" s="1"/>
  <c r="Q307" i="6" s="1"/>
  <c r="S307" i="6" s="1"/>
  <c r="Y162" i="9" l="1"/>
  <c r="J163" i="9"/>
  <c r="W163" i="9" s="1"/>
  <c r="B54" i="14" s="1"/>
  <c r="I308" i="6"/>
  <c r="N308" i="6" s="1"/>
  <c r="O308" i="6" s="1"/>
  <c r="P308" i="6" s="1"/>
  <c r="Q308" i="6" s="1"/>
  <c r="S308" i="6" s="1"/>
  <c r="H309" i="6"/>
  <c r="L54" i="14" l="1"/>
  <c r="C163" i="9"/>
  <c r="I309" i="6"/>
  <c r="N309" i="6" s="1"/>
  <c r="O309" i="6" s="1"/>
  <c r="P309" i="6" s="1"/>
  <c r="Q309" i="6" s="1"/>
  <c r="S309" i="6" s="1"/>
  <c r="H310" i="6"/>
  <c r="Y163" i="9" l="1"/>
  <c r="J164" i="9"/>
  <c r="W164" i="9" s="1"/>
  <c r="B55" i="14" s="1"/>
  <c r="I310" i="6"/>
  <c r="N310" i="6" s="1"/>
  <c r="O310" i="6" s="1"/>
  <c r="P310" i="6" s="1"/>
  <c r="Q310" i="6" s="1"/>
  <c r="S310" i="6" s="1"/>
  <c r="H311" i="6"/>
  <c r="L55" i="14" l="1"/>
  <c r="C164" i="9"/>
  <c r="H312" i="6"/>
  <c r="I311" i="6"/>
  <c r="N311" i="6" s="1"/>
  <c r="O311" i="6" s="1"/>
  <c r="P311" i="6" s="1"/>
  <c r="Q311" i="6" s="1"/>
  <c r="S311" i="6" s="1"/>
  <c r="Y164" i="9" l="1"/>
  <c r="J165" i="9"/>
  <c r="W165" i="9" s="1"/>
  <c r="B56" i="14" s="1"/>
  <c r="I312" i="6"/>
  <c r="N312" i="6" s="1"/>
  <c r="O312" i="6" s="1"/>
  <c r="P312" i="6" s="1"/>
  <c r="Q312" i="6" s="1"/>
  <c r="S312" i="6" s="1"/>
  <c r="H313" i="6"/>
  <c r="L56" i="14" l="1"/>
  <c r="C165" i="9"/>
  <c r="I313" i="6"/>
  <c r="N313" i="6" s="1"/>
  <c r="O313" i="6" s="1"/>
  <c r="P313" i="6" s="1"/>
  <c r="Q313" i="6" s="1"/>
  <c r="S313" i="6" s="1"/>
  <c r="H314" i="6"/>
  <c r="Y165" i="9" l="1"/>
  <c r="J166" i="9"/>
  <c r="W166" i="9" s="1"/>
  <c r="B57" i="14" s="1"/>
  <c r="I314" i="6"/>
  <c r="N314" i="6" s="1"/>
  <c r="O314" i="6" s="1"/>
  <c r="P314" i="6" s="1"/>
  <c r="Q314" i="6" s="1"/>
  <c r="S314" i="6" s="1"/>
  <c r="H315" i="6"/>
  <c r="L57" i="14" l="1"/>
  <c r="C166" i="9"/>
  <c r="H316" i="6"/>
  <c r="I315" i="6"/>
  <c r="N315" i="6" s="1"/>
  <c r="O315" i="6" s="1"/>
  <c r="P315" i="6" s="1"/>
  <c r="Q315" i="6" s="1"/>
  <c r="S315" i="6" s="1"/>
  <c r="J167" i="9" l="1"/>
  <c r="W167" i="9" s="1"/>
  <c r="B58" i="14" s="1"/>
  <c r="Y166" i="9"/>
  <c r="I316" i="6"/>
  <c r="N316" i="6" s="1"/>
  <c r="O316" i="6" s="1"/>
  <c r="P316" i="6" s="1"/>
  <c r="Q316" i="6" s="1"/>
  <c r="S316" i="6" s="1"/>
  <c r="H317" i="6"/>
  <c r="L58" i="14" l="1"/>
  <c r="Y167" i="9"/>
  <c r="C167" i="9"/>
  <c r="I317" i="6"/>
  <c r="N317" i="6" s="1"/>
  <c r="O317" i="6" s="1"/>
  <c r="P317" i="6" s="1"/>
  <c r="Q317" i="6" s="1"/>
  <c r="S317" i="6" s="1"/>
  <c r="H318" i="6"/>
  <c r="I318" i="6" l="1"/>
  <c r="N318" i="6" s="1"/>
  <c r="O318" i="6" s="1"/>
  <c r="P318" i="6" s="1"/>
  <c r="Q318" i="6" s="1"/>
  <c r="S318" i="6" s="1"/>
  <c r="H319" i="6"/>
  <c r="H320" i="6" l="1"/>
  <c r="I319" i="6"/>
  <c r="N319" i="6" s="1"/>
  <c r="O319" i="6" s="1"/>
  <c r="P319" i="6" s="1"/>
  <c r="Q319" i="6" s="1"/>
  <c r="S319" i="6" s="1"/>
  <c r="I320" i="6" l="1"/>
  <c r="N320" i="6" s="1"/>
  <c r="O320" i="6" s="1"/>
  <c r="P320" i="6" s="1"/>
  <c r="Q320" i="6" s="1"/>
  <c r="S320" i="6" s="1"/>
  <c r="H321" i="6"/>
  <c r="I321" i="6" l="1"/>
  <c r="N321" i="6" s="1"/>
  <c r="O321" i="6" s="1"/>
  <c r="P321" i="6" s="1"/>
  <c r="Q321" i="6" s="1"/>
  <c r="S321" i="6" s="1"/>
  <c r="H322" i="6"/>
  <c r="I322" i="6" l="1"/>
  <c r="N322" i="6" s="1"/>
  <c r="O322" i="6" s="1"/>
  <c r="P322" i="6" s="1"/>
  <c r="Q322" i="6" s="1"/>
  <c r="S322" i="6" s="1"/>
  <c r="H323" i="6"/>
  <c r="H324" i="6" l="1"/>
  <c r="I323" i="6"/>
  <c r="N323" i="6" s="1"/>
  <c r="O323" i="6" s="1"/>
  <c r="P323" i="6" s="1"/>
  <c r="Q323" i="6" s="1"/>
  <c r="S323" i="6" s="1"/>
  <c r="I324" i="6" l="1"/>
  <c r="N324" i="6" s="1"/>
  <c r="O324" i="6" s="1"/>
  <c r="P324" i="6" s="1"/>
  <c r="Q324" i="6" s="1"/>
  <c r="S324" i="6" s="1"/>
  <c r="H325" i="6"/>
  <c r="I325" i="6" l="1"/>
  <c r="N325" i="6" s="1"/>
  <c r="H326" i="6"/>
  <c r="O325" i="6" l="1"/>
  <c r="P325" i="6" s="1"/>
  <c r="Q325" i="6" s="1"/>
  <c r="S325" i="6"/>
  <c r="I326" i="6"/>
  <c r="N326" i="6" s="1"/>
  <c r="H327" i="6"/>
  <c r="O326" i="6" l="1"/>
  <c r="P326" i="6" s="1"/>
  <c r="Q326" i="6" s="1"/>
  <c r="S326" i="6" s="1"/>
  <c r="H328" i="6"/>
  <c r="I327" i="6"/>
  <c r="N327" i="6" s="1"/>
  <c r="O327" i="6" l="1"/>
  <c r="P327" i="6" s="1"/>
  <c r="Q327" i="6" s="1"/>
  <c r="S327" i="6" s="1"/>
  <c r="I328" i="6"/>
  <c r="N328" i="6" s="1"/>
  <c r="H329" i="6"/>
  <c r="O328" i="6" l="1"/>
  <c r="P328" i="6" s="1"/>
  <c r="Q328" i="6" s="1"/>
  <c r="S328" i="6" s="1"/>
  <c r="I329" i="6"/>
  <c r="N329" i="6" s="1"/>
  <c r="H330" i="6"/>
  <c r="O329" i="6" l="1"/>
  <c r="P329" i="6" s="1"/>
  <c r="Q329" i="6" s="1"/>
  <c r="S329" i="6" s="1"/>
  <c r="I330" i="6"/>
  <c r="N330" i="6" s="1"/>
  <c r="H331" i="6"/>
  <c r="O330" i="6" l="1"/>
  <c r="P330" i="6" s="1"/>
  <c r="Q330" i="6" s="1"/>
  <c r="S330" i="6" s="1"/>
  <c r="H332" i="6"/>
  <c r="I331" i="6"/>
  <c r="N331" i="6" s="1"/>
  <c r="O331" i="6" l="1"/>
  <c r="P331" i="6" s="1"/>
  <c r="Q331" i="6" s="1"/>
  <c r="S331" i="6" s="1"/>
  <c r="I332" i="6"/>
  <c r="N332" i="6" s="1"/>
  <c r="O332" i="6" s="1"/>
  <c r="P332" i="6" s="1"/>
  <c r="Q332" i="6" s="1"/>
  <c r="H333" i="6"/>
  <c r="S332" i="6" l="1"/>
  <c r="I333" i="6"/>
  <c r="N333" i="6" s="1"/>
  <c r="O333" i="6" s="1"/>
  <c r="P333" i="6" s="1"/>
  <c r="Q333" i="6" s="1"/>
  <c r="S333" i="6" s="1"/>
  <c r="H334" i="6"/>
  <c r="I334" i="6" l="1"/>
  <c r="N334" i="6" s="1"/>
  <c r="O334" i="6" s="1"/>
  <c r="P334" i="6" s="1"/>
  <c r="Q334" i="6" s="1"/>
  <c r="S334" i="6" s="1"/>
  <c r="H335" i="6"/>
  <c r="H336" i="6" l="1"/>
  <c r="I335" i="6"/>
  <c r="N335" i="6" s="1"/>
  <c r="O335" i="6" s="1"/>
  <c r="P335" i="6" s="1"/>
  <c r="Q335" i="6" s="1"/>
  <c r="S335" i="6" s="1"/>
  <c r="I336" i="6" l="1"/>
  <c r="N336" i="6" s="1"/>
  <c r="O336" i="6" s="1"/>
  <c r="P336" i="6" s="1"/>
  <c r="Q336" i="6" s="1"/>
  <c r="S336" i="6" s="1"/>
  <c r="H337" i="6"/>
  <c r="I337" i="6" l="1"/>
  <c r="N337" i="6" s="1"/>
  <c r="O337" i="6" s="1"/>
  <c r="P337" i="6" s="1"/>
  <c r="Q337" i="6" s="1"/>
  <c r="S337" i="6" s="1"/>
  <c r="H338" i="6"/>
  <c r="I338" i="6" l="1"/>
  <c r="N338" i="6" s="1"/>
  <c r="O338" i="6" s="1"/>
  <c r="P338" i="6" s="1"/>
  <c r="Q338" i="6" s="1"/>
  <c r="S338" i="6" s="1"/>
  <c r="H339" i="6"/>
  <c r="H340" i="6" l="1"/>
  <c r="I339" i="6"/>
  <c r="N339" i="6" s="1"/>
  <c r="O339" i="6" s="1"/>
  <c r="P339" i="6" s="1"/>
  <c r="Q339" i="6" s="1"/>
  <c r="S339" i="6" s="1"/>
  <c r="I340" i="6" l="1"/>
  <c r="N340" i="6" s="1"/>
  <c r="O340" i="6" s="1"/>
  <c r="P340" i="6" s="1"/>
  <c r="Q340" i="6" s="1"/>
  <c r="S340" i="6" s="1"/>
  <c r="H341" i="6"/>
  <c r="I341" i="6" l="1"/>
  <c r="N341" i="6" s="1"/>
  <c r="O341" i="6" s="1"/>
  <c r="P341" i="6" s="1"/>
  <c r="Q341" i="6" s="1"/>
  <c r="S341" i="6" s="1"/>
  <c r="H342" i="6"/>
  <c r="I342" i="6" l="1"/>
  <c r="N342" i="6" s="1"/>
  <c r="O342" i="6" s="1"/>
  <c r="P342" i="6" s="1"/>
  <c r="Q342" i="6" s="1"/>
  <c r="S342" i="6" s="1"/>
  <c r="H343" i="6"/>
  <c r="H344" i="6" l="1"/>
  <c r="I343" i="6"/>
  <c r="N343" i="6" s="1"/>
  <c r="O343" i="6" s="1"/>
  <c r="P343" i="6" s="1"/>
  <c r="Q343" i="6" s="1"/>
  <c r="S343" i="6" s="1"/>
  <c r="I344" i="6" l="1"/>
  <c r="N344" i="6" s="1"/>
  <c r="O344" i="6" s="1"/>
  <c r="P344" i="6" s="1"/>
  <c r="Q344" i="6" s="1"/>
  <c r="S344" i="6" s="1"/>
  <c r="H345" i="6"/>
  <c r="I345" i="6" l="1"/>
  <c r="N345" i="6" s="1"/>
  <c r="O345" i="6" s="1"/>
  <c r="P345" i="6" s="1"/>
  <c r="Q345" i="6" s="1"/>
  <c r="S345" i="6" s="1"/>
  <c r="H346" i="6"/>
  <c r="I346" i="6" l="1"/>
  <c r="N346" i="6" s="1"/>
  <c r="O346" i="6" s="1"/>
  <c r="P346" i="6" s="1"/>
  <c r="Q346" i="6" s="1"/>
  <c r="S346" i="6" s="1"/>
  <c r="H347" i="6"/>
  <c r="H348" i="6" l="1"/>
  <c r="I347" i="6"/>
  <c r="N347" i="6" s="1"/>
  <c r="O347" i="6" s="1"/>
  <c r="P347" i="6" s="1"/>
  <c r="Q347" i="6" s="1"/>
  <c r="S347" i="6" s="1"/>
  <c r="I348" i="6" l="1"/>
  <c r="N348" i="6" s="1"/>
  <c r="O348" i="6" s="1"/>
  <c r="P348" i="6" s="1"/>
  <c r="Q348" i="6" s="1"/>
  <c r="S348" i="6" s="1"/>
  <c r="H349" i="6"/>
  <c r="I349" i="6" l="1"/>
  <c r="N349" i="6" s="1"/>
  <c r="O349" i="6" s="1"/>
  <c r="P349" i="6" s="1"/>
  <c r="Q349" i="6" s="1"/>
  <c r="S349" i="6" s="1"/>
  <c r="H350" i="6"/>
  <c r="I350" i="6" l="1"/>
  <c r="N350" i="6" s="1"/>
  <c r="H351" i="6"/>
  <c r="O350" i="6" l="1"/>
  <c r="P350" i="6" s="1"/>
  <c r="Q350" i="6" s="1"/>
  <c r="S350" i="6" s="1"/>
  <c r="H352" i="6"/>
  <c r="I351" i="6"/>
  <c r="N351" i="6" s="1"/>
  <c r="S351" i="6" l="1"/>
  <c r="O351" i="6"/>
  <c r="P351" i="6" s="1"/>
  <c r="Q351" i="6" s="1"/>
  <c r="I352" i="6"/>
  <c r="N352" i="6" s="1"/>
  <c r="H353" i="6"/>
  <c r="O352" i="6" l="1"/>
  <c r="P352" i="6" s="1"/>
  <c r="Q352" i="6" s="1"/>
  <c r="S352" i="6" s="1"/>
  <c r="H354" i="6"/>
  <c r="I353" i="6"/>
  <c r="N353" i="6" s="1"/>
  <c r="O353" i="6" l="1"/>
  <c r="P353" i="6" s="1"/>
  <c r="Q353" i="6" s="1"/>
  <c r="S353" i="6" s="1"/>
  <c r="I354" i="6"/>
  <c r="N354" i="6" s="1"/>
  <c r="H355" i="6"/>
  <c r="O354" i="6" l="1"/>
  <c r="P354" i="6" s="1"/>
  <c r="Q354" i="6" s="1"/>
  <c r="S354" i="6" s="1"/>
  <c r="H356" i="6"/>
  <c r="I355" i="6"/>
  <c r="N355" i="6" s="1"/>
  <c r="S355" i="6" l="1"/>
  <c r="O355" i="6"/>
  <c r="P355" i="6" s="1"/>
  <c r="Q355" i="6" s="1"/>
  <c r="I356" i="6"/>
  <c r="N356" i="6" s="1"/>
  <c r="H357" i="6"/>
  <c r="O356" i="6" l="1"/>
  <c r="P356" i="6" s="1"/>
  <c r="Q356" i="6" s="1"/>
  <c r="S356" i="6" s="1"/>
  <c r="I357" i="6"/>
  <c r="N357" i="6" s="1"/>
  <c r="H358" i="6"/>
  <c r="O357" i="6" l="1"/>
  <c r="P357" i="6" s="1"/>
  <c r="Q357" i="6" s="1"/>
  <c r="S357" i="6" s="1"/>
  <c r="I358" i="6"/>
  <c r="N358" i="6" s="1"/>
  <c r="H359" i="6"/>
  <c r="O358" i="6" l="1"/>
  <c r="P358" i="6" s="1"/>
  <c r="Q358" i="6" s="1"/>
  <c r="S358" i="6" s="1"/>
  <c r="H360" i="6"/>
  <c r="I359" i="6"/>
  <c r="N359" i="6" s="1"/>
  <c r="O359" i="6" s="1"/>
  <c r="P359" i="6" s="1"/>
  <c r="Q359" i="6" s="1"/>
  <c r="S359" i="6" s="1"/>
  <c r="I360" i="6" l="1"/>
  <c r="N360" i="6" s="1"/>
  <c r="O360" i="6" s="1"/>
  <c r="P360" i="6" s="1"/>
  <c r="Q360" i="6" s="1"/>
  <c r="S360" i="6" s="1"/>
  <c r="H361" i="6"/>
  <c r="H362" i="6" l="1"/>
  <c r="I361" i="6"/>
  <c r="N361" i="6" s="1"/>
  <c r="O361" i="6" s="1"/>
  <c r="P361" i="6" s="1"/>
  <c r="Q361" i="6" s="1"/>
  <c r="S361" i="6" s="1"/>
  <c r="I362" i="6" l="1"/>
  <c r="N362" i="6" s="1"/>
  <c r="O362" i="6" s="1"/>
  <c r="P362" i="6" s="1"/>
  <c r="Q362" i="6" s="1"/>
  <c r="S362" i="6" s="1"/>
  <c r="H363" i="6"/>
  <c r="H364" i="6" l="1"/>
  <c r="I363" i="6"/>
  <c r="N363" i="6" s="1"/>
  <c r="O363" i="6" s="1"/>
  <c r="P363" i="6" s="1"/>
  <c r="Q363" i="6" s="1"/>
  <c r="S363" i="6" s="1"/>
  <c r="I364" i="6" l="1"/>
  <c r="N364" i="6" s="1"/>
  <c r="O364" i="6" s="1"/>
  <c r="P364" i="6" s="1"/>
  <c r="Q364" i="6" s="1"/>
  <c r="S364" i="6" s="1"/>
  <c r="H365" i="6"/>
  <c r="I365" i="6" l="1"/>
  <c r="N365" i="6" s="1"/>
  <c r="O365" i="6" s="1"/>
  <c r="P365" i="6" s="1"/>
  <c r="Q365" i="6" s="1"/>
  <c r="S365" i="6" s="1"/>
  <c r="H366" i="6"/>
  <c r="I366" i="6" l="1"/>
  <c r="N366" i="6" s="1"/>
  <c r="O366" i="6" s="1"/>
  <c r="P366" i="6" s="1"/>
  <c r="Q366" i="6" s="1"/>
  <c r="S366" i="6" s="1"/>
  <c r="H367" i="6"/>
  <c r="H368" i="6" l="1"/>
  <c r="I367" i="6"/>
  <c r="N367" i="6" s="1"/>
  <c r="O367" i="6" l="1"/>
  <c r="P367" i="6" s="1"/>
  <c r="Q367" i="6" s="1"/>
  <c r="S367" i="6" s="1"/>
  <c r="I368" i="6"/>
  <c r="N368" i="6" s="1"/>
  <c r="H369" i="6"/>
  <c r="S368" i="6" l="1"/>
  <c r="O368" i="6"/>
  <c r="P368" i="6" s="1"/>
  <c r="Q368" i="6" s="1"/>
  <c r="I369" i="6"/>
  <c r="N369" i="6" s="1"/>
  <c r="H370" i="6"/>
  <c r="O369" i="6" l="1"/>
  <c r="P369" i="6" s="1"/>
  <c r="Q369" i="6" s="1"/>
  <c r="S369" i="6" s="1"/>
  <c r="I370" i="6"/>
  <c r="N370" i="6" s="1"/>
  <c r="H371" i="6"/>
  <c r="O370" i="6" l="1"/>
  <c r="P370" i="6" s="1"/>
  <c r="Q370" i="6" s="1"/>
  <c r="S370" i="6" s="1"/>
  <c r="H372" i="6"/>
  <c r="I371" i="6"/>
  <c r="N371" i="6" s="1"/>
  <c r="O371" i="6" l="1"/>
  <c r="P371" i="6" s="1"/>
  <c r="Q371" i="6" s="1"/>
  <c r="S371" i="6" s="1"/>
  <c r="I372" i="6"/>
  <c r="N372" i="6" s="1"/>
  <c r="H373" i="6"/>
  <c r="O372" i="6" l="1"/>
  <c r="P372" i="6" s="1"/>
  <c r="Q372" i="6" s="1"/>
  <c r="S372" i="6" s="1"/>
  <c r="H374" i="6"/>
  <c r="I373" i="6"/>
  <c r="N373" i="6" s="1"/>
  <c r="O373" i="6" l="1"/>
  <c r="P373" i="6" s="1"/>
  <c r="Q373" i="6" s="1"/>
  <c r="S373" i="6" s="1"/>
  <c r="I374" i="6"/>
  <c r="N374" i="6" s="1"/>
  <c r="H375" i="6"/>
  <c r="O374" i="6" l="1"/>
  <c r="P374" i="6" s="1"/>
  <c r="Q374" i="6" s="1"/>
  <c r="S374" i="6" s="1"/>
  <c r="H376" i="6"/>
  <c r="I375" i="6"/>
  <c r="N375" i="6" s="1"/>
  <c r="O375" i="6" s="1"/>
  <c r="P375" i="6" s="1"/>
  <c r="Q375" i="6" s="1"/>
  <c r="S375" i="6" s="1"/>
  <c r="I376" i="6" l="1"/>
  <c r="N376" i="6" s="1"/>
  <c r="H377" i="6"/>
  <c r="O376" i="6" l="1"/>
  <c r="P376" i="6" s="1"/>
  <c r="Q376" i="6" s="1"/>
  <c r="S376" i="6" s="1"/>
  <c r="I377" i="6"/>
  <c r="N377" i="6" s="1"/>
  <c r="H378" i="6"/>
  <c r="S377" i="6" l="1"/>
  <c r="O377" i="6"/>
  <c r="P377" i="6" s="1"/>
  <c r="Q377" i="6" s="1"/>
  <c r="I378" i="6"/>
  <c r="N378" i="6" s="1"/>
  <c r="H379" i="6"/>
  <c r="O378" i="6" l="1"/>
  <c r="P378" i="6" s="1"/>
  <c r="Q378" i="6" s="1"/>
  <c r="S378" i="6" s="1"/>
  <c r="H380" i="6"/>
  <c r="I379" i="6"/>
  <c r="N379" i="6" s="1"/>
  <c r="O379" i="6" l="1"/>
  <c r="P379" i="6" s="1"/>
  <c r="Q379" i="6" s="1"/>
  <c r="S379" i="6" s="1"/>
  <c r="I380" i="6"/>
  <c r="N380" i="6" s="1"/>
  <c r="H381" i="6"/>
  <c r="O380" i="6" l="1"/>
  <c r="P380" i="6" s="1"/>
  <c r="Q380" i="6" s="1"/>
  <c r="S380" i="6" s="1"/>
  <c r="I381" i="6"/>
  <c r="N381" i="6" s="1"/>
  <c r="O381" i="6" s="1"/>
  <c r="P381" i="6" s="1"/>
  <c r="Q381" i="6" s="1"/>
  <c r="H382" i="6"/>
  <c r="S381" i="6" l="1"/>
  <c r="I382" i="6"/>
  <c r="N382" i="6" s="1"/>
  <c r="O382" i="6" s="1"/>
  <c r="P382" i="6" s="1"/>
  <c r="Q382" i="6" s="1"/>
  <c r="H383" i="6"/>
  <c r="S382" i="6" l="1"/>
  <c r="H384" i="6"/>
  <c r="I383" i="6"/>
  <c r="N383" i="6" s="1"/>
  <c r="O383" i="6" s="1"/>
  <c r="P383" i="6" s="1"/>
  <c r="Q383" i="6" s="1"/>
  <c r="S383" i="6" l="1"/>
  <c r="I384" i="6"/>
  <c r="N384" i="6" s="1"/>
  <c r="O384" i="6" s="1"/>
  <c r="P384" i="6" s="1"/>
  <c r="Q384" i="6" s="1"/>
  <c r="H385" i="6"/>
  <c r="S384" i="6" l="1"/>
  <c r="I385" i="6"/>
  <c r="N385" i="6" s="1"/>
  <c r="H386" i="6"/>
  <c r="S385" i="6" l="1"/>
  <c r="O385" i="6"/>
  <c r="P385" i="6" s="1"/>
  <c r="Q385" i="6" s="1"/>
  <c r="I386" i="6"/>
  <c r="N386" i="6" s="1"/>
  <c r="H387" i="6"/>
  <c r="O386" i="6" l="1"/>
  <c r="P386" i="6" s="1"/>
  <c r="Q386" i="6" s="1"/>
  <c r="S386" i="6" s="1"/>
  <c r="H388" i="6"/>
  <c r="I387" i="6"/>
  <c r="N387" i="6" s="1"/>
  <c r="S387" i="6" l="1"/>
  <c r="O387" i="6"/>
  <c r="P387" i="6" s="1"/>
  <c r="Q387" i="6" s="1"/>
  <c r="I388" i="6"/>
  <c r="N388" i="6" s="1"/>
  <c r="H389" i="6"/>
  <c r="O388" i="6" l="1"/>
  <c r="P388" i="6" s="1"/>
  <c r="Q388" i="6" s="1"/>
  <c r="S388" i="6" s="1"/>
  <c r="I389" i="6"/>
  <c r="N389" i="6" s="1"/>
  <c r="H390" i="6"/>
  <c r="O389" i="6" l="1"/>
  <c r="P389" i="6" s="1"/>
  <c r="Q389" i="6" s="1"/>
  <c r="S389" i="6" s="1"/>
  <c r="I390" i="6"/>
  <c r="N390" i="6" s="1"/>
  <c r="H391" i="6"/>
  <c r="O390" i="6" l="1"/>
  <c r="P390" i="6" s="1"/>
  <c r="Q390" i="6" s="1"/>
  <c r="S390" i="6" s="1"/>
  <c r="H392" i="6"/>
  <c r="I391" i="6"/>
  <c r="N391" i="6" s="1"/>
  <c r="O391" i="6" s="1"/>
  <c r="P391" i="6" s="1"/>
  <c r="Q391" i="6" s="1"/>
  <c r="S391" i="6" s="1"/>
  <c r="I392" i="6" l="1"/>
  <c r="N392" i="6" s="1"/>
  <c r="O392" i="6" s="1"/>
  <c r="P392" i="6" s="1"/>
  <c r="Q392" i="6" s="1"/>
  <c r="S392" i="6" s="1"/>
  <c r="H393" i="6"/>
  <c r="H394" i="6" l="1"/>
  <c r="I393" i="6"/>
  <c r="N393" i="6" s="1"/>
  <c r="O393" i="6" s="1"/>
  <c r="P393" i="6" s="1"/>
  <c r="Q393" i="6" s="1"/>
  <c r="S393" i="6" s="1"/>
  <c r="I394" i="6" l="1"/>
  <c r="N394" i="6" s="1"/>
  <c r="O394" i="6" s="1"/>
  <c r="P394" i="6" s="1"/>
  <c r="Q394" i="6" s="1"/>
  <c r="S394" i="6" s="1"/>
  <c r="H395" i="6"/>
  <c r="H396" i="6" l="1"/>
  <c r="I395" i="6"/>
  <c r="N395" i="6" s="1"/>
  <c r="O395" i="6" s="1"/>
  <c r="P395" i="6" s="1"/>
  <c r="Q395" i="6" s="1"/>
  <c r="S395" i="6" s="1"/>
  <c r="I396" i="6" l="1"/>
  <c r="N396" i="6" s="1"/>
  <c r="O396" i="6" s="1"/>
  <c r="P396" i="6" s="1"/>
  <c r="Q396" i="6" s="1"/>
  <c r="S396" i="6" s="1"/>
  <c r="H397" i="6"/>
  <c r="I397" i="6" l="1"/>
  <c r="N397" i="6" s="1"/>
  <c r="O397" i="6" s="1"/>
  <c r="P397" i="6" s="1"/>
  <c r="Q397" i="6" s="1"/>
  <c r="S397" i="6" s="1"/>
  <c r="H398" i="6"/>
  <c r="I398" i="6" l="1"/>
  <c r="N398" i="6" s="1"/>
  <c r="O398" i="6" s="1"/>
  <c r="P398" i="6" s="1"/>
  <c r="Q398" i="6" s="1"/>
  <c r="S398" i="6" s="1"/>
  <c r="H399" i="6"/>
  <c r="H400" i="6" l="1"/>
  <c r="I399" i="6"/>
  <c r="N399" i="6" s="1"/>
  <c r="O399" i="6" s="1"/>
  <c r="P399" i="6" s="1"/>
  <c r="Q399" i="6" s="1"/>
  <c r="S399" i="6" s="1"/>
  <c r="I400" i="6" l="1"/>
  <c r="N400" i="6" s="1"/>
  <c r="O400" i="6" s="1"/>
  <c r="P400" i="6" s="1"/>
  <c r="Q400" i="6" s="1"/>
  <c r="S400" i="6" s="1"/>
  <c r="H401" i="6"/>
  <c r="H402" i="6" l="1"/>
  <c r="I401" i="6"/>
  <c r="N401" i="6" s="1"/>
  <c r="O401" i="6" s="1"/>
  <c r="P401" i="6" s="1"/>
  <c r="Q401" i="6" s="1"/>
  <c r="S401" i="6" s="1"/>
  <c r="I402" i="6" l="1"/>
  <c r="N402" i="6" s="1"/>
  <c r="O402" i="6" s="1"/>
  <c r="P402" i="6" s="1"/>
  <c r="Q402" i="6" s="1"/>
  <c r="S402" i="6" s="1"/>
  <c r="H403" i="6"/>
  <c r="H404" i="6" l="1"/>
  <c r="I403" i="6"/>
  <c r="N403" i="6" s="1"/>
  <c r="O403" i="6" s="1"/>
  <c r="P403" i="6" s="1"/>
  <c r="Q403" i="6" s="1"/>
  <c r="S403" i="6" s="1"/>
  <c r="I404" i="6" l="1"/>
  <c r="N404" i="6" s="1"/>
  <c r="H405" i="6"/>
  <c r="S404" i="6" l="1"/>
  <c r="O404" i="6"/>
  <c r="P404" i="6" s="1"/>
  <c r="Q404" i="6" s="1"/>
  <c r="I405" i="6"/>
  <c r="N405" i="6" s="1"/>
  <c r="H406" i="6"/>
  <c r="O405" i="6" l="1"/>
  <c r="P405" i="6" s="1"/>
  <c r="Q405" i="6" s="1"/>
  <c r="S405" i="6" s="1"/>
  <c r="I406" i="6"/>
  <c r="N406" i="6" s="1"/>
  <c r="H407" i="6"/>
  <c r="S406" i="6" l="1"/>
  <c r="O406" i="6"/>
  <c r="P406" i="6" s="1"/>
  <c r="Q406" i="6" s="1"/>
  <c r="H408" i="6"/>
  <c r="I407" i="6"/>
  <c r="N407" i="6" s="1"/>
  <c r="O407" i="6" l="1"/>
  <c r="P407" i="6" s="1"/>
  <c r="Q407" i="6" s="1"/>
  <c r="S407" i="6" s="1"/>
  <c r="I408" i="6"/>
  <c r="N408" i="6" s="1"/>
  <c r="H409" i="6"/>
  <c r="O408" i="6" l="1"/>
  <c r="P408" i="6" s="1"/>
  <c r="Q408" i="6" s="1"/>
  <c r="S408" i="6" s="1"/>
  <c r="I409" i="6"/>
  <c r="N409" i="6" s="1"/>
  <c r="H410" i="6"/>
  <c r="O409" i="6" l="1"/>
  <c r="P409" i="6" s="1"/>
  <c r="Q409" i="6" s="1"/>
  <c r="S409" i="6" s="1"/>
  <c r="I410" i="6"/>
  <c r="N410" i="6" s="1"/>
  <c r="O410" i="6" s="1"/>
  <c r="P410" i="6" s="1"/>
  <c r="Q410" i="6" s="1"/>
  <c r="H411" i="6"/>
  <c r="S410" i="6" l="1"/>
  <c r="H412" i="6"/>
  <c r="I411" i="6"/>
  <c r="N411" i="6" s="1"/>
  <c r="O411" i="6" s="1"/>
  <c r="P411" i="6" s="1"/>
  <c r="Q411" i="6" s="1"/>
  <c r="S411" i="6" s="1"/>
  <c r="I412" i="6" l="1"/>
  <c r="N412" i="6" s="1"/>
  <c r="O412" i="6" s="1"/>
  <c r="P412" i="6" s="1"/>
  <c r="Q412" i="6" s="1"/>
  <c r="S412" i="6" s="1"/>
  <c r="H413" i="6"/>
  <c r="I413" i="6" l="1"/>
  <c r="N413" i="6" s="1"/>
  <c r="O413" i="6" s="1"/>
  <c r="P413" i="6" s="1"/>
  <c r="Q413" i="6" s="1"/>
  <c r="S413" i="6" s="1"/>
  <c r="H414" i="6"/>
  <c r="I414" i="6" l="1"/>
  <c r="N414" i="6" s="1"/>
  <c r="O414" i="6" s="1"/>
  <c r="P414" i="6" s="1"/>
  <c r="Q414" i="6" s="1"/>
  <c r="S414" i="6" s="1"/>
  <c r="H415" i="6"/>
  <c r="H416" i="6" l="1"/>
  <c r="I415" i="6"/>
  <c r="N415" i="6" s="1"/>
  <c r="O415" i="6" s="1"/>
  <c r="P415" i="6" s="1"/>
  <c r="Q415" i="6" s="1"/>
  <c r="S415" i="6" s="1"/>
  <c r="I416" i="6" l="1"/>
  <c r="N416" i="6" s="1"/>
  <c r="O416" i="6" s="1"/>
  <c r="P416" i="6" s="1"/>
  <c r="Q416" i="6" s="1"/>
  <c r="S416" i="6" s="1"/>
  <c r="H417" i="6"/>
  <c r="H418" i="6" l="1"/>
  <c r="I417" i="6"/>
  <c r="N417" i="6" s="1"/>
  <c r="O417" i="6" s="1"/>
  <c r="P417" i="6" s="1"/>
  <c r="Q417" i="6" s="1"/>
  <c r="S417" i="6" s="1"/>
  <c r="I418" i="6" l="1"/>
  <c r="N418" i="6" s="1"/>
  <c r="O418" i="6" s="1"/>
  <c r="P418" i="6" s="1"/>
  <c r="Q418" i="6" s="1"/>
  <c r="S418" i="6" s="1"/>
  <c r="H419" i="6"/>
  <c r="H420" i="6" l="1"/>
  <c r="I419" i="6"/>
  <c r="N419" i="6" s="1"/>
  <c r="O419" i="6" s="1"/>
  <c r="P419" i="6" s="1"/>
  <c r="Q419" i="6" s="1"/>
  <c r="S419" i="6" s="1"/>
  <c r="I420" i="6" l="1"/>
  <c r="N420" i="6" s="1"/>
  <c r="O420" i="6" s="1"/>
  <c r="P420" i="6" s="1"/>
  <c r="Q420" i="6" s="1"/>
  <c r="S420" i="6" s="1"/>
  <c r="H421" i="6"/>
  <c r="I421" i="6" l="1"/>
  <c r="N421" i="6" s="1"/>
  <c r="O421" i="6" s="1"/>
  <c r="P421" i="6" s="1"/>
  <c r="Q421" i="6" s="1"/>
  <c r="S421" i="6" s="1"/>
  <c r="H422" i="6"/>
  <c r="I422" i="6" l="1"/>
  <c r="N422" i="6" s="1"/>
  <c r="O422" i="6" s="1"/>
  <c r="P422" i="6" s="1"/>
  <c r="Q422" i="6" s="1"/>
  <c r="S422" i="6" s="1"/>
  <c r="H423" i="6"/>
  <c r="H424" i="6" l="1"/>
  <c r="I423" i="6"/>
  <c r="N423" i="6" s="1"/>
  <c r="O423" i="6" s="1"/>
  <c r="P423" i="6" s="1"/>
  <c r="Q423" i="6" s="1"/>
  <c r="S423" i="6" s="1"/>
  <c r="I424" i="6" l="1"/>
  <c r="N424" i="6" s="1"/>
  <c r="O424" i="6" s="1"/>
  <c r="P424" i="6" s="1"/>
  <c r="Q424" i="6" s="1"/>
  <c r="S424" i="6" s="1"/>
  <c r="H425" i="6"/>
  <c r="H426" i="6" l="1"/>
  <c r="I425" i="6"/>
  <c r="N425" i="6" s="1"/>
  <c r="O425" i="6" s="1"/>
  <c r="P425" i="6" s="1"/>
  <c r="Q425" i="6" s="1"/>
  <c r="S425" i="6" s="1"/>
  <c r="I426" i="6" l="1"/>
  <c r="N426" i="6" s="1"/>
  <c r="O426" i="6" s="1"/>
  <c r="P426" i="6" s="1"/>
  <c r="Q426" i="6" s="1"/>
  <c r="S426" i="6" s="1"/>
  <c r="H427" i="6"/>
  <c r="H428" i="6" l="1"/>
  <c r="I427" i="6"/>
  <c r="N427" i="6" s="1"/>
  <c r="O427" i="6" s="1"/>
  <c r="P427" i="6" s="1"/>
  <c r="Q427" i="6" s="1"/>
  <c r="S427" i="6" s="1"/>
  <c r="I428" i="6" l="1"/>
  <c r="N428" i="6" s="1"/>
  <c r="O428" i="6" s="1"/>
  <c r="P428" i="6" s="1"/>
  <c r="Q428" i="6" s="1"/>
  <c r="S428" i="6" s="1"/>
  <c r="H429" i="6"/>
  <c r="I429" i="6" l="1"/>
  <c r="N429" i="6" s="1"/>
  <c r="O429" i="6" s="1"/>
  <c r="P429" i="6" s="1"/>
  <c r="Q429" i="6" s="1"/>
  <c r="S429" i="6" s="1"/>
  <c r="H430" i="6"/>
  <c r="I430" i="6" l="1"/>
  <c r="N430" i="6" s="1"/>
  <c r="O430" i="6" s="1"/>
  <c r="P430" i="6" s="1"/>
  <c r="Q430" i="6" s="1"/>
  <c r="S430" i="6" s="1"/>
  <c r="H431" i="6"/>
  <c r="H432" i="6" l="1"/>
  <c r="I431" i="6"/>
  <c r="N431" i="6" s="1"/>
  <c r="O431" i="6" s="1"/>
  <c r="P431" i="6" s="1"/>
  <c r="Q431" i="6" s="1"/>
  <c r="S431" i="6" s="1"/>
  <c r="I432" i="6" l="1"/>
  <c r="N432" i="6" s="1"/>
  <c r="H433" i="6"/>
  <c r="S432" i="6" l="1"/>
  <c r="O432" i="6"/>
  <c r="P432" i="6" s="1"/>
  <c r="Q432" i="6" s="1"/>
  <c r="I433" i="6"/>
  <c r="N433" i="6" s="1"/>
  <c r="H434" i="6"/>
  <c r="O433" i="6" l="1"/>
  <c r="P433" i="6" s="1"/>
  <c r="Q433" i="6" s="1"/>
  <c r="S433" i="6" s="1"/>
  <c r="I434" i="6"/>
  <c r="N434" i="6" s="1"/>
  <c r="H435" i="6"/>
  <c r="S434" i="6" l="1"/>
  <c r="O434" i="6"/>
  <c r="P434" i="6" s="1"/>
  <c r="Q434" i="6" s="1"/>
  <c r="H436" i="6"/>
  <c r="I435" i="6"/>
  <c r="N435" i="6" s="1"/>
  <c r="O435" i="6" l="1"/>
  <c r="P435" i="6" s="1"/>
  <c r="Q435" i="6" s="1"/>
  <c r="S435" i="6" s="1"/>
  <c r="I436" i="6"/>
  <c r="N436" i="6" s="1"/>
  <c r="H437" i="6"/>
  <c r="O436" i="6" l="1"/>
  <c r="P436" i="6" s="1"/>
  <c r="Q436" i="6" s="1"/>
  <c r="S436" i="6" s="1"/>
  <c r="H438" i="6"/>
  <c r="I437" i="6"/>
  <c r="N437" i="6" s="1"/>
  <c r="O437" i="6" l="1"/>
  <c r="P437" i="6" s="1"/>
  <c r="Q437" i="6" s="1"/>
  <c r="S437" i="6" s="1"/>
  <c r="I438" i="6"/>
  <c r="N438" i="6" s="1"/>
  <c r="O438" i="6" s="1"/>
  <c r="P438" i="6" s="1"/>
  <c r="Q438" i="6" s="1"/>
  <c r="S438" i="6" s="1"/>
  <c r="H439" i="6"/>
  <c r="H440" i="6" l="1"/>
  <c r="I439" i="6"/>
  <c r="N439" i="6" s="1"/>
  <c r="O439" i="6" s="1"/>
  <c r="P439" i="6" s="1"/>
  <c r="Q439" i="6" s="1"/>
  <c r="S439" i="6" s="1"/>
  <c r="I440" i="6" l="1"/>
  <c r="N440" i="6" s="1"/>
  <c r="O440" i="6" s="1"/>
  <c r="P440" i="6" s="1"/>
  <c r="Q440" i="6" s="1"/>
  <c r="S440" i="6" s="1"/>
  <c r="H441" i="6"/>
  <c r="I441" i="6" l="1"/>
  <c r="N441" i="6" s="1"/>
  <c r="O441" i="6" s="1"/>
  <c r="P441" i="6" s="1"/>
  <c r="Q441" i="6" s="1"/>
  <c r="S441" i="6" s="1"/>
  <c r="H442" i="6"/>
  <c r="I442" i="6" l="1"/>
  <c r="N442" i="6" s="1"/>
  <c r="O442" i="6" s="1"/>
  <c r="P442" i="6" s="1"/>
  <c r="Q442" i="6" s="1"/>
  <c r="S442" i="6" s="1"/>
  <c r="H443" i="6"/>
  <c r="H444" i="6" l="1"/>
  <c r="I443" i="6"/>
  <c r="N443" i="6" s="1"/>
  <c r="O443" i="6" s="1"/>
  <c r="P443" i="6" s="1"/>
  <c r="Q443" i="6" s="1"/>
  <c r="S443" i="6" s="1"/>
  <c r="I444" i="6" l="1"/>
  <c r="N444" i="6" s="1"/>
  <c r="O444" i="6" s="1"/>
  <c r="P444" i="6" s="1"/>
  <c r="Q444" i="6" s="1"/>
  <c r="S444" i="6" s="1"/>
  <c r="H445" i="6"/>
  <c r="H446" i="6" l="1"/>
  <c r="I445" i="6"/>
  <c r="N445" i="6" s="1"/>
  <c r="O445" i="6" s="1"/>
  <c r="P445" i="6" s="1"/>
  <c r="Q445" i="6" s="1"/>
  <c r="S445" i="6" s="1"/>
  <c r="I446" i="6" l="1"/>
  <c r="N446" i="6" s="1"/>
  <c r="O446" i="6" s="1"/>
  <c r="P446" i="6" s="1"/>
  <c r="Q446" i="6" s="1"/>
  <c r="S446" i="6" s="1"/>
  <c r="H447" i="6"/>
  <c r="H448" i="6" l="1"/>
  <c r="I447" i="6"/>
  <c r="N447" i="6" s="1"/>
  <c r="O447" i="6" s="1"/>
  <c r="P447" i="6" s="1"/>
  <c r="Q447" i="6" s="1"/>
  <c r="S447" i="6" s="1"/>
  <c r="I448" i="6" l="1"/>
  <c r="N448" i="6" s="1"/>
  <c r="O448" i="6" s="1"/>
  <c r="P448" i="6" s="1"/>
  <c r="Q448" i="6" s="1"/>
  <c r="S448" i="6" s="1"/>
  <c r="H449" i="6"/>
  <c r="I449" i="6" l="1"/>
  <c r="N449" i="6" s="1"/>
  <c r="O449" i="6" s="1"/>
  <c r="P449" i="6" s="1"/>
  <c r="Q449" i="6" s="1"/>
  <c r="S449" i="6" s="1"/>
  <c r="H450" i="6"/>
  <c r="I450" i="6" l="1"/>
  <c r="N450" i="6" s="1"/>
  <c r="O450" i="6" s="1"/>
  <c r="P450" i="6" s="1"/>
  <c r="Q450" i="6" s="1"/>
  <c r="S450" i="6" s="1"/>
  <c r="H451" i="6"/>
  <c r="H452" i="6" l="1"/>
  <c r="I451" i="6"/>
  <c r="N451" i="6" s="1"/>
  <c r="O451" i="6" s="1"/>
  <c r="P451" i="6" s="1"/>
  <c r="Q451" i="6" s="1"/>
  <c r="S451" i="6" s="1"/>
  <c r="I452" i="6" l="1"/>
  <c r="N452" i="6" s="1"/>
  <c r="O452" i="6" s="1"/>
  <c r="P452" i="6" s="1"/>
  <c r="Q452" i="6" s="1"/>
  <c r="S452" i="6" s="1"/>
  <c r="H453" i="6"/>
  <c r="H454" i="6" l="1"/>
  <c r="I453" i="6"/>
  <c r="N453" i="6" s="1"/>
  <c r="O453" i="6" s="1"/>
  <c r="P453" i="6" s="1"/>
  <c r="Q453" i="6" s="1"/>
  <c r="S453" i="6" s="1"/>
  <c r="I454" i="6" l="1"/>
  <c r="N454" i="6" s="1"/>
  <c r="O454" i="6" s="1"/>
  <c r="P454" i="6" s="1"/>
  <c r="Q454" i="6" s="1"/>
  <c r="S454" i="6" s="1"/>
  <c r="H455" i="6"/>
  <c r="H456" i="6" l="1"/>
  <c r="I455" i="6"/>
  <c r="N455" i="6" s="1"/>
  <c r="O455" i="6" s="1"/>
  <c r="P455" i="6" s="1"/>
  <c r="Q455" i="6" s="1"/>
  <c r="S455" i="6" s="1"/>
  <c r="I456" i="6" l="1"/>
  <c r="N456" i="6" s="1"/>
  <c r="O456" i="6" s="1"/>
  <c r="P456" i="6" s="1"/>
  <c r="Q456" i="6" s="1"/>
  <c r="S456" i="6" s="1"/>
  <c r="H457" i="6"/>
  <c r="I457" i="6" l="1"/>
  <c r="N457" i="6" s="1"/>
  <c r="O457" i="6" s="1"/>
  <c r="P457" i="6" s="1"/>
  <c r="Q457" i="6" s="1"/>
  <c r="S457" i="6" s="1"/>
  <c r="H458" i="6"/>
  <c r="I458" i="6" l="1"/>
  <c r="N458" i="6" s="1"/>
  <c r="O458" i="6" s="1"/>
  <c r="P458" i="6" s="1"/>
  <c r="Q458" i="6" s="1"/>
  <c r="S458" i="6" s="1"/>
  <c r="H459" i="6"/>
  <c r="H460" i="6" l="1"/>
  <c r="I459" i="6"/>
  <c r="N459" i="6" s="1"/>
  <c r="O459" i="6" s="1"/>
  <c r="P459" i="6" s="1"/>
  <c r="Q459" i="6" s="1"/>
  <c r="S459" i="6" s="1"/>
  <c r="I460" i="6" l="1"/>
  <c r="N460" i="6" s="1"/>
  <c r="O460" i="6" s="1"/>
  <c r="P460" i="6" s="1"/>
  <c r="Q460" i="6" s="1"/>
  <c r="S460" i="6" s="1"/>
  <c r="H461" i="6"/>
  <c r="H462" i="6" l="1"/>
  <c r="I461" i="6"/>
  <c r="N461" i="6" s="1"/>
  <c r="O461" i="6" s="1"/>
  <c r="P461" i="6" s="1"/>
  <c r="Q461" i="6" s="1"/>
  <c r="S461" i="6" s="1"/>
  <c r="I462" i="6" l="1"/>
  <c r="N462" i="6" s="1"/>
  <c r="O462" i="6" s="1"/>
  <c r="P462" i="6" s="1"/>
  <c r="Q462" i="6" s="1"/>
  <c r="S462" i="6" s="1"/>
  <c r="H463" i="6"/>
  <c r="H464" i="6" l="1"/>
  <c r="I463" i="6"/>
  <c r="N463" i="6" s="1"/>
  <c r="O463" i="6" l="1"/>
  <c r="P463" i="6" s="1"/>
  <c r="Q463" i="6" s="1"/>
  <c r="S463" i="6" s="1"/>
  <c r="I464" i="6"/>
  <c r="N464" i="6" s="1"/>
  <c r="H465" i="6"/>
  <c r="S464" i="6" l="1"/>
  <c r="O464" i="6"/>
  <c r="P464" i="6" s="1"/>
  <c r="Q464" i="6" s="1"/>
  <c r="I465" i="6"/>
  <c r="N465" i="6" s="1"/>
  <c r="H466" i="6"/>
  <c r="O465" i="6" l="1"/>
  <c r="P465" i="6" s="1"/>
  <c r="Q465" i="6" s="1"/>
  <c r="S465" i="6" s="1"/>
  <c r="I466" i="6"/>
  <c r="N466" i="6" s="1"/>
  <c r="H467" i="6"/>
  <c r="O466" i="6" l="1"/>
  <c r="P466" i="6" s="1"/>
  <c r="Q466" i="6" s="1"/>
  <c r="S466" i="6" s="1"/>
  <c r="H468" i="6"/>
  <c r="I467" i="6"/>
  <c r="N467" i="6" s="1"/>
  <c r="O467" i="6" l="1"/>
  <c r="P467" i="6" s="1"/>
  <c r="Q467" i="6" s="1"/>
  <c r="S467" i="6" s="1"/>
  <c r="I468" i="6"/>
  <c r="N468" i="6" s="1"/>
  <c r="O468" i="6" s="1"/>
  <c r="P468" i="6" s="1"/>
  <c r="Q468" i="6" s="1"/>
  <c r="S468" i="6" s="1"/>
  <c r="H469" i="6"/>
  <c r="I469" i="6" l="1"/>
  <c r="N469" i="6" s="1"/>
  <c r="O469" i="6" s="1"/>
  <c r="P469" i="6" s="1"/>
  <c r="Q469" i="6" s="1"/>
  <c r="S469" i="6" s="1"/>
  <c r="H470" i="6"/>
  <c r="I470" i="6" l="1"/>
  <c r="N470" i="6" s="1"/>
  <c r="O470" i="6" s="1"/>
  <c r="P470" i="6" s="1"/>
  <c r="Q470" i="6" s="1"/>
  <c r="S470" i="6" s="1"/>
  <c r="H471" i="6"/>
  <c r="H472" i="6" l="1"/>
  <c r="I471" i="6"/>
  <c r="N471" i="6" s="1"/>
  <c r="O471" i="6" s="1"/>
  <c r="P471" i="6" s="1"/>
  <c r="Q471" i="6" s="1"/>
  <c r="S471" i="6" s="1"/>
  <c r="I472" i="6" l="1"/>
  <c r="N472" i="6" s="1"/>
  <c r="O472" i="6" s="1"/>
  <c r="P472" i="6" s="1"/>
  <c r="Q472" i="6" s="1"/>
  <c r="S472" i="6" s="1"/>
  <c r="H473" i="6"/>
  <c r="I473" i="6" l="1"/>
  <c r="N473" i="6" s="1"/>
  <c r="O473" i="6" s="1"/>
  <c r="P473" i="6" s="1"/>
  <c r="Q473" i="6" s="1"/>
  <c r="S473" i="6" s="1"/>
  <c r="H474" i="6"/>
  <c r="I474" i="6" l="1"/>
  <c r="N474" i="6" s="1"/>
  <c r="O474" i="6" s="1"/>
  <c r="P474" i="6" s="1"/>
  <c r="Q474" i="6" s="1"/>
  <c r="S474" i="6" s="1"/>
  <c r="H475" i="6"/>
  <c r="H476" i="6" l="1"/>
  <c r="I475" i="6"/>
  <c r="N475" i="6" s="1"/>
  <c r="O475" i="6" s="1"/>
  <c r="P475" i="6" s="1"/>
  <c r="Q475" i="6" s="1"/>
  <c r="S475" i="6" s="1"/>
  <c r="I476" i="6" l="1"/>
  <c r="N476" i="6" s="1"/>
  <c r="O476" i="6" s="1"/>
  <c r="P476" i="6" s="1"/>
  <c r="Q476" i="6" s="1"/>
  <c r="S476" i="6" s="1"/>
  <c r="H477" i="6"/>
  <c r="I477" i="6" l="1"/>
  <c r="N477" i="6" s="1"/>
  <c r="O477" i="6" s="1"/>
  <c r="P477" i="6" s="1"/>
  <c r="Q477" i="6" s="1"/>
  <c r="S477" i="6" s="1"/>
  <c r="H478" i="6"/>
  <c r="I478" i="6" l="1"/>
  <c r="N478" i="6" s="1"/>
  <c r="O478" i="6" s="1"/>
  <c r="P478" i="6" s="1"/>
  <c r="Q478" i="6" s="1"/>
  <c r="S478" i="6" s="1"/>
  <c r="H479" i="6"/>
  <c r="H480" i="6" l="1"/>
  <c r="I479" i="6"/>
  <c r="N479" i="6" s="1"/>
  <c r="O479" i="6" s="1"/>
  <c r="P479" i="6" s="1"/>
  <c r="Q479" i="6" s="1"/>
  <c r="S479" i="6" s="1"/>
  <c r="I480" i="6" l="1"/>
  <c r="N480" i="6" s="1"/>
  <c r="O480" i="6" s="1"/>
  <c r="P480" i="6" s="1"/>
  <c r="Q480" i="6" s="1"/>
  <c r="S480" i="6" s="1"/>
  <c r="H481" i="6"/>
  <c r="I481" i="6" l="1"/>
  <c r="N481" i="6" s="1"/>
  <c r="O481" i="6" s="1"/>
  <c r="P481" i="6" s="1"/>
  <c r="Q481" i="6" s="1"/>
  <c r="S481" i="6" s="1"/>
  <c r="H482" i="6"/>
  <c r="I482" i="6" l="1"/>
  <c r="N482" i="6" s="1"/>
  <c r="O482" i="6" s="1"/>
  <c r="P482" i="6" s="1"/>
  <c r="Q482" i="6" s="1"/>
  <c r="S482" i="6" s="1"/>
  <c r="H483" i="6"/>
  <c r="H484" i="6" l="1"/>
  <c r="I483" i="6"/>
  <c r="N483" i="6" s="1"/>
  <c r="O483" i="6" s="1"/>
  <c r="P483" i="6" s="1"/>
  <c r="Q483" i="6" s="1"/>
  <c r="S483" i="6" s="1"/>
  <c r="I484" i="6" l="1"/>
  <c r="N484" i="6" s="1"/>
  <c r="O484" i="6" s="1"/>
  <c r="P484" i="6" s="1"/>
  <c r="Q484" i="6" s="1"/>
  <c r="S484" i="6" s="1"/>
  <c r="H485" i="6"/>
  <c r="I485" i="6" l="1"/>
  <c r="N485" i="6" s="1"/>
  <c r="O485" i="6" s="1"/>
  <c r="P485" i="6" s="1"/>
  <c r="Q485" i="6" s="1"/>
  <c r="S485" i="6" s="1"/>
  <c r="H486" i="6"/>
  <c r="I486" i="6" l="1"/>
  <c r="N486" i="6" s="1"/>
  <c r="O486" i="6" s="1"/>
  <c r="P486" i="6" s="1"/>
  <c r="Q486" i="6" s="1"/>
  <c r="S486" i="6" s="1"/>
  <c r="H487" i="6"/>
  <c r="H488" i="6" l="1"/>
  <c r="I487" i="6"/>
  <c r="N487" i="6" s="1"/>
  <c r="O487" i="6" s="1"/>
  <c r="P487" i="6" s="1"/>
  <c r="Q487" i="6" s="1"/>
  <c r="S487" i="6" s="1"/>
  <c r="I488" i="6" l="1"/>
  <c r="N488" i="6" s="1"/>
  <c r="O488" i="6" s="1"/>
  <c r="P488" i="6" s="1"/>
  <c r="Q488" i="6" s="1"/>
  <c r="S488" i="6" s="1"/>
  <c r="H489" i="6"/>
  <c r="I489" i="6" l="1"/>
  <c r="N489" i="6" s="1"/>
  <c r="O489" i="6" s="1"/>
  <c r="P489" i="6" s="1"/>
  <c r="Q489" i="6" s="1"/>
  <c r="S489" i="6" s="1"/>
  <c r="H490" i="6"/>
  <c r="I490" i="6" l="1"/>
  <c r="N490" i="6" s="1"/>
  <c r="O490" i="6" s="1"/>
  <c r="P490" i="6" s="1"/>
  <c r="Q490" i="6" s="1"/>
  <c r="S490" i="6" s="1"/>
  <c r="H491" i="6"/>
  <c r="H492" i="6" l="1"/>
  <c r="I491" i="6"/>
  <c r="N491" i="6" s="1"/>
  <c r="O491" i="6" s="1"/>
  <c r="P491" i="6" s="1"/>
  <c r="Q491" i="6" s="1"/>
  <c r="S491" i="6" s="1"/>
  <c r="I492" i="6" l="1"/>
  <c r="N492" i="6" s="1"/>
  <c r="H493" i="6"/>
  <c r="S492" i="6" l="1"/>
  <c r="O492" i="6"/>
  <c r="P492" i="6" s="1"/>
  <c r="Q492" i="6" s="1"/>
  <c r="I493" i="6"/>
  <c r="N493" i="6" s="1"/>
  <c r="H494" i="6"/>
  <c r="O493" i="6" l="1"/>
  <c r="P493" i="6" s="1"/>
  <c r="Q493" i="6" s="1"/>
  <c r="S493" i="6" s="1"/>
  <c r="I494" i="6"/>
  <c r="N494" i="6" s="1"/>
  <c r="H495" i="6"/>
  <c r="O494" i="6" l="1"/>
  <c r="P494" i="6" s="1"/>
  <c r="Q494" i="6" s="1"/>
  <c r="S494" i="6" s="1"/>
  <c r="H496" i="6"/>
  <c r="I495" i="6"/>
  <c r="N495" i="6" s="1"/>
  <c r="O495" i="6" l="1"/>
  <c r="P495" i="6" s="1"/>
  <c r="Q495" i="6" s="1"/>
  <c r="S495" i="6" s="1"/>
  <c r="I496" i="6"/>
  <c r="N496" i="6" s="1"/>
  <c r="H497" i="6"/>
  <c r="O496" i="6" l="1"/>
  <c r="P496" i="6" s="1"/>
  <c r="Q496" i="6" s="1"/>
  <c r="S496" i="6" s="1"/>
  <c r="I497" i="6"/>
  <c r="N497" i="6" s="1"/>
  <c r="O497" i="6" s="1"/>
  <c r="P497" i="6" s="1"/>
  <c r="Q497" i="6" s="1"/>
  <c r="S497" i="6" s="1"/>
  <c r="H498" i="6"/>
  <c r="I498" i="6" l="1"/>
  <c r="N498" i="6" s="1"/>
  <c r="O498" i="6" s="1"/>
  <c r="P498" i="6" s="1"/>
  <c r="Q498" i="6" s="1"/>
  <c r="S498" i="6" s="1"/>
  <c r="H499" i="6"/>
  <c r="H500" i="6" l="1"/>
  <c r="I499" i="6"/>
  <c r="N499" i="6" s="1"/>
  <c r="O499" i="6" s="1"/>
  <c r="P499" i="6" s="1"/>
  <c r="Q499" i="6" s="1"/>
  <c r="S499" i="6" s="1"/>
  <c r="I500" i="6" l="1"/>
  <c r="N500" i="6" s="1"/>
  <c r="O500" i="6" s="1"/>
  <c r="P500" i="6" s="1"/>
  <c r="Q500" i="6" s="1"/>
  <c r="S500" i="6" s="1"/>
  <c r="H501" i="6"/>
  <c r="I501" i="6" l="1"/>
  <c r="N501" i="6" s="1"/>
  <c r="O501" i="6" s="1"/>
  <c r="P501" i="6" s="1"/>
  <c r="Q501" i="6" s="1"/>
  <c r="S501" i="6" s="1"/>
  <c r="H502" i="6"/>
  <c r="I502" i="6" l="1"/>
  <c r="N502" i="6" s="1"/>
  <c r="O502" i="6" s="1"/>
  <c r="P502" i="6" s="1"/>
  <c r="Q502" i="6" s="1"/>
  <c r="S502" i="6" s="1"/>
  <c r="H503" i="6"/>
  <c r="H504" i="6" l="1"/>
  <c r="I503" i="6"/>
  <c r="N503" i="6" s="1"/>
  <c r="O503" i="6" s="1"/>
  <c r="P503" i="6" s="1"/>
  <c r="Q503" i="6" s="1"/>
  <c r="S503" i="6" s="1"/>
  <c r="I504" i="6" l="1"/>
  <c r="N504" i="6" s="1"/>
  <c r="H505" i="6"/>
  <c r="S504" i="6" l="1"/>
  <c r="O504" i="6"/>
  <c r="P504" i="6" s="1"/>
  <c r="Q504" i="6" s="1"/>
  <c r="I505" i="6"/>
  <c r="N505" i="6" s="1"/>
  <c r="H506" i="6"/>
  <c r="O505" i="6" l="1"/>
  <c r="P505" i="6" s="1"/>
  <c r="Q505" i="6" s="1"/>
  <c r="S505" i="6" s="1"/>
  <c r="I506" i="6"/>
  <c r="N506" i="6" s="1"/>
  <c r="H507" i="6"/>
  <c r="O506" i="6" l="1"/>
  <c r="P506" i="6" s="1"/>
  <c r="Q506" i="6" s="1"/>
  <c r="S506" i="6" s="1"/>
  <c r="H508" i="6"/>
  <c r="I507" i="6"/>
  <c r="N507" i="6" s="1"/>
  <c r="S507" i="6" l="1"/>
  <c r="O507" i="6"/>
  <c r="P507" i="6" s="1"/>
  <c r="Q507" i="6" s="1"/>
  <c r="I508" i="6"/>
  <c r="N508" i="6" s="1"/>
  <c r="H509" i="6"/>
  <c r="O508" i="6" l="1"/>
  <c r="P508" i="6" s="1"/>
  <c r="Q508" i="6" s="1"/>
  <c r="S508" i="6" s="1"/>
  <c r="I509" i="6"/>
  <c r="N509" i="6" s="1"/>
  <c r="H510" i="6"/>
  <c r="O509" i="6" l="1"/>
  <c r="P509" i="6" s="1"/>
  <c r="Q509" i="6" s="1"/>
  <c r="S509" i="6" s="1"/>
  <c r="I510" i="6"/>
  <c r="N510" i="6" s="1"/>
  <c r="H511" i="6"/>
  <c r="O510" i="6" l="1"/>
  <c r="P510" i="6" s="1"/>
  <c r="Q510" i="6" s="1"/>
  <c r="S510" i="6" s="1"/>
  <c r="H512" i="6"/>
  <c r="I511" i="6"/>
  <c r="N511" i="6" s="1"/>
  <c r="O511" i="6" l="1"/>
  <c r="P511" i="6" s="1"/>
  <c r="Q511" i="6" s="1"/>
  <c r="S511" i="6" s="1"/>
  <c r="I512" i="6"/>
  <c r="N512" i="6" s="1"/>
  <c r="O512" i="6" s="1"/>
  <c r="P512" i="6" s="1"/>
  <c r="Q512" i="6" s="1"/>
  <c r="S512" i="6" s="1"/>
  <c r="H513" i="6"/>
  <c r="I513" i="6" l="1"/>
  <c r="N513" i="6" s="1"/>
  <c r="O513" i="6" s="1"/>
  <c r="P513" i="6" s="1"/>
  <c r="Q513" i="6" s="1"/>
  <c r="S513" i="6" s="1"/>
  <c r="H514" i="6"/>
  <c r="I514" i="6" l="1"/>
  <c r="N514" i="6" s="1"/>
  <c r="O514" i="6" s="1"/>
  <c r="P514" i="6" s="1"/>
  <c r="Q514" i="6" s="1"/>
  <c r="S514" i="6" s="1"/>
  <c r="H515" i="6"/>
  <c r="H516" i="6" l="1"/>
  <c r="I515" i="6"/>
  <c r="N515" i="6" s="1"/>
  <c r="O515" i="6" s="1"/>
  <c r="P515" i="6" s="1"/>
  <c r="Q515" i="6" s="1"/>
  <c r="S515" i="6" s="1"/>
  <c r="I516" i="6" l="1"/>
  <c r="N516" i="6" s="1"/>
  <c r="O516" i="6" s="1"/>
  <c r="P516" i="6" s="1"/>
  <c r="Q516" i="6" s="1"/>
  <c r="S516" i="6" s="1"/>
  <c r="H517" i="6"/>
  <c r="I517" i="6" l="1"/>
  <c r="N517" i="6" s="1"/>
  <c r="H518" i="6"/>
  <c r="S517" i="6" l="1"/>
  <c r="O517" i="6"/>
  <c r="P517" i="6" s="1"/>
  <c r="Q517" i="6" s="1"/>
  <c r="I518" i="6"/>
  <c r="N518" i="6" s="1"/>
  <c r="H519" i="6"/>
  <c r="O518" i="6" l="1"/>
  <c r="P518" i="6" s="1"/>
  <c r="Q518" i="6" s="1"/>
  <c r="S518" i="6" s="1"/>
  <c r="H520" i="6"/>
  <c r="I519" i="6"/>
  <c r="N519" i="6" s="1"/>
  <c r="O519" i="6" l="1"/>
  <c r="P519" i="6" s="1"/>
  <c r="Q519" i="6" s="1"/>
  <c r="S519" i="6" s="1"/>
  <c r="I520" i="6"/>
  <c r="N520" i="6" s="1"/>
  <c r="H521" i="6"/>
  <c r="O520" i="6" l="1"/>
  <c r="P520" i="6" s="1"/>
  <c r="Q520" i="6" s="1"/>
  <c r="S520" i="6" s="1"/>
  <c r="I521" i="6"/>
  <c r="N521" i="6" s="1"/>
  <c r="H522" i="6"/>
  <c r="O521" i="6" l="1"/>
  <c r="P521" i="6" s="1"/>
  <c r="Q521" i="6" s="1"/>
  <c r="S521" i="6" s="1"/>
  <c r="I522" i="6"/>
  <c r="N522" i="6" s="1"/>
  <c r="H523" i="6"/>
  <c r="O522" i="6" l="1"/>
  <c r="P522" i="6" s="1"/>
  <c r="Q522" i="6" s="1"/>
  <c r="S522" i="6" s="1"/>
  <c r="H524" i="6"/>
  <c r="I523" i="6"/>
  <c r="N523" i="6" s="1"/>
  <c r="O523" i="6" s="1"/>
  <c r="P523" i="6" s="1"/>
  <c r="Q523" i="6" s="1"/>
  <c r="S523" i="6" s="1"/>
  <c r="I524" i="6" l="1"/>
  <c r="N524" i="6" s="1"/>
  <c r="O524" i="6" s="1"/>
  <c r="P524" i="6" s="1"/>
  <c r="Q524" i="6" s="1"/>
  <c r="S524" i="6" s="1"/>
  <c r="H525" i="6"/>
  <c r="I525" i="6" l="1"/>
  <c r="N525" i="6" s="1"/>
  <c r="O525" i="6" s="1"/>
  <c r="P525" i="6" s="1"/>
  <c r="Q525" i="6" s="1"/>
  <c r="S525" i="6" s="1"/>
  <c r="H526" i="6"/>
  <c r="I526" i="6" l="1"/>
  <c r="N526" i="6" s="1"/>
  <c r="O526" i="6" s="1"/>
  <c r="P526" i="6" s="1"/>
  <c r="Q526" i="6" s="1"/>
  <c r="S526" i="6" s="1"/>
  <c r="H527" i="6"/>
  <c r="H528" i="6" l="1"/>
  <c r="I527" i="6"/>
  <c r="N527" i="6" s="1"/>
  <c r="O527" i="6" s="1"/>
  <c r="P527" i="6" s="1"/>
  <c r="Q527" i="6" s="1"/>
  <c r="S527" i="6" s="1"/>
  <c r="I528" i="6" l="1"/>
  <c r="N528" i="6" s="1"/>
  <c r="O528" i="6" s="1"/>
  <c r="P528" i="6" s="1"/>
  <c r="Q528" i="6" s="1"/>
  <c r="S528" i="6" s="1"/>
  <c r="H529" i="6"/>
  <c r="H530" i="6" l="1"/>
  <c r="I529" i="6"/>
  <c r="N529" i="6" s="1"/>
  <c r="O529" i="6" s="1"/>
  <c r="P529" i="6" s="1"/>
  <c r="Q529" i="6" s="1"/>
  <c r="S529" i="6" s="1"/>
  <c r="I530" i="6" l="1"/>
  <c r="N530" i="6" s="1"/>
  <c r="O530" i="6" s="1"/>
  <c r="P530" i="6" s="1"/>
  <c r="Q530" i="6" s="1"/>
  <c r="S530" i="6" s="1"/>
  <c r="H531" i="6"/>
  <c r="H532" i="6" l="1"/>
  <c r="I531" i="6"/>
  <c r="N531" i="6" s="1"/>
  <c r="O531" i="6" l="1"/>
  <c r="P531" i="6" s="1"/>
  <c r="Q531" i="6" s="1"/>
  <c r="S531" i="6" s="1"/>
  <c r="I532" i="6"/>
  <c r="N532" i="6" s="1"/>
  <c r="H533" i="6"/>
  <c r="S532" i="6" l="1"/>
  <c r="O532" i="6"/>
  <c r="I533" i="6"/>
  <c r="N533" i="6" s="1"/>
  <c r="H534" i="6"/>
  <c r="O533" i="6" l="1"/>
  <c r="P533" i="6" s="1"/>
  <c r="Q533" i="6" s="1"/>
  <c r="S533" i="6" s="1"/>
  <c r="P532" i="6"/>
  <c r="Q532" i="6" s="1"/>
  <c r="I534" i="6"/>
  <c r="N534" i="6" s="1"/>
  <c r="H535" i="6"/>
  <c r="O534" i="6" l="1"/>
  <c r="P534" i="6" s="1"/>
  <c r="Q534" i="6" s="1"/>
  <c r="S534" i="6" s="1"/>
  <c r="H536" i="6"/>
  <c r="I535" i="6"/>
  <c r="N535" i="6" s="1"/>
  <c r="O535" i="6" l="1"/>
  <c r="P535" i="6" s="1"/>
  <c r="Q535" i="6" s="1"/>
  <c r="S535" i="6" s="1"/>
  <c r="I536" i="6"/>
  <c r="N536" i="6" s="1"/>
  <c r="O536" i="6" s="1"/>
  <c r="P536" i="6" s="1"/>
  <c r="Q536" i="6" s="1"/>
  <c r="S536" i="6" s="1"/>
  <c r="H537" i="6"/>
  <c r="H538" i="6" l="1"/>
  <c r="I537" i="6"/>
  <c r="N537" i="6" s="1"/>
  <c r="O537" i="6" s="1"/>
  <c r="P537" i="6" s="1"/>
  <c r="Q537" i="6" s="1"/>
  <c r="S537" i="6" s="1"/>
  <c r="I538" i="6" l="1"/>
  <c r="N538" i="6" s="1"/>
  <c r="O538" i="6" s="1"/>
  <c r="P538" i="6" s="1"/>
  <c r="Q538" i="6" s="1"/>
  <c r="S538" i="6" s="1"/>
  <c r="H539" i="6"/>
  <c r="H540" i="6" l="1"/>
  <c r="I539" i="6"/>
  <c r="N539" i="6" s="1"/>
  <c r="O539" i="6" s="1"/>
  <c r="P539" i="6" s="1"/>
  <c r="Q539" i="6" s="1"/>
  <c r="S539" i="6" s="1"/>
  <c r="I540" i="6" l="1"/>
  <c r="N540" i="6" s="1"/>
  <c r="O540" i="6" s="1"/>
  <c r="P540" i="6" s="1"/>
  <c r="Q540" i="6" s="1"/>
  <c r="S540" i="6" s="1"/>
  <c r="H541" i="6"/>
  <c r="I541" i="6" l="1"/>
  <c r="N541" i="6" s="1"/>
  <c r="H542" i="6"/>
  <c r="O541" i="6" l="1"/>
  <c r="P541" i="6" s="1"/>
  <c r="Q541" i="6" s="1"/>
  <c r="S541" i="6" s="1"/>
  <c r="I542" i="6"/>
  <c r="N542" i="6" s="1"/>
  <c r="H543" i="6"/>
  <c r="S542" i="6" l="1"/>
  <c r="O542" i="6"/>
  <c r="H544" i="6"/>
  <c r="I543" i="6"/>
  <c r="N543" i="6" s="1"/>
  <c r="O543" i="6" l="1"/>
  <c r="P543" i="6" s="1"/>
  <c r="Q543" i="6" s="1"/>
  <c r="S543" i="6" s="1"/>
  <c r="P542" i="6"/>
  <c r="Q542" i="6" s="1"/>
  <c r="I544" i="6"/>
  <c r="N544" i="6" s="1"/>
  <c r="H545" i="6"/>
  <c r="O544" i="6" l="1"/>
  <c r="P544" i="6" s="1"/>
  <c r="Q544" i="6" s="1"/>
  <c r="S544" i="6" s="1"/>
  <c r="H546" i="6"/>
  <c r="I545" i="6"/>
  <c r="N545" i="6" s="1"/>
  <c r="O545" i="6" l="1"/>
  <c r="P545" i="6" s="1"/>
  <c r="Q545" i="6" s="1"/>
  <c r="S545" i="6" s="1"/>
  <c r="I546" i="6"/>
  <c r="N546" i="6" s="1"/>
  <c r="H547" i="6"/>
  <c r="O546" i="6" l="1"/>
  <c r="P546" i="6" s="1"/>
  <c r="Q546" i="6" s="1"/>
  <c r="S546" i="6" s="1"/>
  <c r="H548" i="6"/>
  <c r="I547" i="6"/>
  <c r="N547" i="6" s="1"/>
  <c r="O547" i="6" s="1"/>
  <c r="P547" i="6" s="1"/>
  <c r="Q547" i="6" s="1"/>
  <c r="S547" i="6" l="1"/>
  <c r="I548" i="6"/>
  <c r="N548" i="6" s="1"/>
  <c r="O548" i="6" s="1"/>
  <c r="P548" i="6" s="1"/>
  <c r="Q548" i="6" s="1"/>
  <c r="H549" i="6"/>
  <c r="S548" i="6" l="1"/>
  <c r="I549" i="6"/>
  <c r="N549" i="6" s="1"/>
  <c r="O549" i="6" s="1"/>
  <c r="P549" i="6" s="1"/>
  <c r="Q549" i="6" s="1"/>
  <c r="S549" i="6" s="1"/>
  <c r="H550" i="6"/>
  <c r="I550" i="6" l="1"/>
  <c r="N550" i="6" s="1"/>
  <c r="O550" i="6" s="1"/>
  <c r="P550" i="6" s="1"/>
  <c r="Q550" i="6" s="1"/>
  <c r="S550" i="6" s="1"/>
  <c r="H551" i="6"/>
  <c r="H552" i="6" l="1"/>
  <c r="I551" i="6"/>
  <c r="N551" i="6" s="1"/>
  <c r="O551" i="6" s="1"/>
  <c r="P551" i="6" s="1"/>
  <c r="Q551" i="6" s="1"/>
  <c r="S551" i="6" s="1"/>
  <c r="I552" i="6" l="1"/>
  <c r="N552" i="6" s="1"/>
  <c r="O552" i="6" s="1"/>
  <c r="P552" i="6" s="1"/>
  <c r="Q552" i="6" s="1"/>
  <c r="S552" i="6" s="1"/>
  <c r="H553" i="6"/>
  <c r="H554" i="6" l="1"/>
  <c r="I553" i="6"/>
  <c r="N553" i="6" s="1"/>
  <c r="O553" i="6" s="1"/>
  <c r="P553" i="6" s="1"/>
  <c r="Q553" i="6" s="1"/>
  <c r="S553" i="6" s="1"/>
  <c r="I554" i="6" l="1"/>
  <c r="N554" i="6" s="1"/>
  <c r="O554" i="6" s="1"/>
  <c r="P554" i="6" s="1"/>
  <c r="Q554" i="6" s="1"/>
  <c r="S554" i="6" s="1"/>
  <c r="H555" i="6"/>
  <c r="H556" i="6" l="1"/>
  <c r="I555" i="6"/>
  <c r="N555" i="6" s="1"/>
  <c r="O555" i="6" s="1"/>
  <c r="P555" i="6" s="1"/>
  <c r="Q555" i="6" s="1"/>
  <c r="S555" i="6" s="1"/>
  <c r="I556" i="6" l="1"/>
  <c r="N556" i="6" s="1"/>
  <c r="H557" i="6"/>
  <c r="O556" i="6" l="1"/>
  <c r="P556" i="6" s="1"/>
  <c r="Q556" i="6" s="1"/>
  <c r="S556" i="6" s="1"/>
  <c r="I557" i="6"/>
  <c r="N557" i="6" s="1"/>
  <c r="H558" i="6"/>
  <c r="S557" i="6" l="1"/>
  <c r="O557" i="6"/>
  <c r="I558" i="6"/>
  <c r="N558" i="6" s="1"/>
  <c r="H559" i="6"/>
  <c r="O558" i="6" l="1"/>
  <c r="P558" i="6" s="1"/>
  <c r="Q558" i="6" s="1"/>
  <c r="S558" i="6" s="1"/>
  <c r="P557" i="6"/>
  <c r="Q557" i="6" s="1"/>
  <c r="H560" i="6"/>
  <c r="I559" i="6"/>
  <c r="N559" i="6" s="1"/>
  <c r="O559" i="6" l="1"/>
  <c r="P559" i="6" s="1"/>
  <c r="Q559" i="6" s="1"/>
  <c r="S559" i="6"/>
  <c r="I560" i="6"/>
  <c r="N560" i="6" s="1"/>
  <c r="H561" i="6"/>
  <c r="O560" i="6" l="1"/>
  <c r="P560" i="6" s="1"/>
  <c r="Q560" i="6" s="1"/>
  <c r="S560" i="6" s="1"/>
  <c r="I561" i="6"/>
  <c r="N561" i="6" s="1"/>
  <c r="H562" i="6"/>
  <c r="O561" i="6" l="1"/>
  <c r="P561" i="6" s="1"/>
  <c r="Q561" i="6" s="1"/>
  <c r="S561" i="6" s="1"/>
  <c r="I562" i="6"/>
  <c r="N562" i="6" s="1"/>
  <c r="O562" i="6" s="1"/>
  <c r="P562" i="6" s="1"/>
  <c r="Q562" i="6" s="1"/>
  <c r="H563" i="6"/>
  <c r="S562" i="6" l="1"/>
  <c r="H564" i="6"/>
  <c r="I563" i="6"/>
  <c r="N563" i="6" s="1"/>
  <c r="O563" i="6" s="1"/>
  <c r="P563" i="6" s="1"/>
  <c r="Q563" i="6" s="1"/>
  <c r="S563" i="6" s="1"/>
  <c r="I564" i="6" l="1"/>
  <c r="N564" i="6" s="1"/>
  <c r="O564" i="6" s="1"/>
  <c r="P564" i="6" s="1"/>
  <c r="Q564" i="6" s="1"/>
  <c r="S564" i="6" s="1"/>
  <c r="H565" i="6"/>
  <c r="I565" i="6" l="1"/>
  <c r="N565" i="6" s="1"/>
  <c r="O565" i="6" s="1"/>
  <c r="P565" i="6" s="1"/>
  <c r="Q565" i="6" s="1"/>
  <c r="S565" i="6" s="1"/>
  <c r="H566" i="6"/>
  <c r="I566" i="6" l="1"/>
  <c r="N566" i="6" s="1"/>
  <c r="O566" i="6" s="1"/>
  <c r="P566" i="6" s="1"/>
  <c r="Q566" i="6" s="1"/>
  <c r="S566" i="6" s="1"/>
  <c r="H567" i="6"/>
  <c r="H568" i="6" l="1"/>
  <c r="I567" i="6"/>
  <c r="N567" i="6" s="1"/>
  <c r="O567" i="6" s="1"/>
  <c r="P567" i="6" s="1"/>
  <c r="Q567" i="6" s="1"/>
  <c r="S567" i="6" s="1"/>
  <c r="I568" i="6" l="1"/>
  <c r="N568" i="6" s="1"/>
  <c r="O568" i="6" s="1"/>
  <c r="P568" i="6" s="1"/>
  <c r="Q568" i="6" s="1"/>
  <c r="S568" i="6" s="1"/>
  <c r="H569" i="6"/>
  <c r="I569" i="6" l="1"/>
  <c r="N569" i="6" s="1"/>
  <c r="O569" i="6" s="1"/>
  <c r="P569" i="6" s="1"/>
  <c r="Q569" i="6" s="1"/>
  <c r="S569" i="6" s="1"/>
  <c r="H570" i="6"/>
  <c r="I570" i="6" l="1"/>
  <c r="N570" i="6" s="1"/>
  <c r="O570" i="6" s="1"/>
  <c r="P570" i="6" s="1"/>
  <c r="Q570" i="6" s="1"/>
  <c r="S570" i="6" s="1"/>
  <c r="H571" i="6"/>
  <c r="H572" i="6" l="1"/>
  <c r="I571" i="6"/>
  <c r="N571" i="6" s="1"/>
  <c r="O571" i="6" s="1"/>
  <c r="P571" i="6" s="1"/>
  <c r="Q571" i="6" s="1"/>
  <c r="S571" i="6" s="1"/>
  <c r="I572" i="6" l="1"/>
  <c r="N572" i="6" s="1"/>
  <c r="O572" i="6" s="1"/>
  <c r="P572" i="6" s="1"/>
  <c r="Q572" i="6" s="1"/>
  <c r="S572" i="6" s="1"/>
  <c r="H573" i="6"/>
  <c r="I573" i="6" l="1"/>
  <c r="N573" i="6" s="1"/>
  <c r="O573" i="6" s="1"/>
  <c r="P573" i="6" s="1"/>
  <c r="Q573" i="6" s="1"/>
  <c r="S573" i="6" s="1"/>
  <c r="H574" i="6"/>
  <c r="I574" i="6" l="1"/>
  <c r="N574" i="6" s="1"/>
  <c r="O574" i="6" s="1"/>
  <c r="P574" i="6" s="1"/>
  <c r="Q574" i="6" s="1"/>
  <c r="S574" i="6" s="1"/>
  <c r="H575" i="6"/>
  <c r="H576" i="6" l="1"/>
  <c r="I575" i="6"/>
  <c r="N575" i="6" s="1"/>
  <c r="O575" i="6" s="1"/>
  <c r="P575" i="6" s="1"/>
  <c r="Q575" i="6" s="1"/>
  <c r="S575" i="6" s="1"/>
  <c r="I576" i="6" l="1"/>
  <c r="N576" i="6" s="1"/>
  <c r="O576" i="6" s="1"/>
  <c r="P576" i="6" s="1"/>
  <c r="Q576" i="6" s="1"/>
  <c r="S576" i="6" s="1"/>
  <c r="H577" i="6"/>
  <c r="I577" i="6" l="1"/>
  <c r="N577" i="6" s="1"/>
  <c r="O577" i="6" s="1"/>
  <c r="P577" i="6" s="1"/>
  <c r="Q577" i="6" s="1"/>
  <c r="S577" i="6" s="1"/>
  <c r="H578" i="6"/>
  <c r="I578" i="6" l="1"/>
  <c r="N578" i="6" s="1"/>
  <c r="O578" i="6" s="1"/>
  <c r="P578" i="6" s="1"/>
  <c r="Q578" i="6" s="1"/>
  <c r="S578" i="6" s="1"/>
  <c r="H579" i="6"/>
  <c r="H580" i="6" l="1"/>
  <c r="I579" i="6"/>
  <c r="N579" i="6" s="1"/>
  <c r="O579" i="6" s="1"/>
  <c r="P579" i="6" s="1"/>
  <c r="Q579" i="6" s="1"/>
  <c r="S579" i="6" s="1"/>
  <c r="I580" i="6" l="1"/>
  <c r="N580" i="6" s="1"/>
  <c r="O580" i="6" s="1"/>
  <c r="P580" i="6" s="1"/>
  <c r="Q580" i="6" s="1"/>
  <c r="S580" i="6" s="1"/>
  <c r="H581" i="6"/>
  <c r="I581" i="6" l="1"/>
  <c r="N581" i="6" s="1"/>
  <c r="H582" i="6"/>
  <c r="O581" i="6" l="1"/>
  <c r="P581" i="6" s="1"/>
  <c r="Q581" i="6" s="1"/>
  <c r="S581" i="6" s="1"/>
  <c r="I582" i="6"/>
  <c r="N582" i="6" s="1"/>
  <c r="H583" i="6"/>
  <c r="S582" i="6" l="1"/>
  <c r="O582" i="6"/>
  <c r="H584" i="6"/>
  <c r="I583" i="6"/>
  <c r="N583" i="6" s="1"/>
  <c r="O583" i="6" l="1"/>
  <c r="P583" i="6" s="1"/>
  <c r="Q583" i="6" s="1"/>
  <c r="S583" i="6" s="1"/>
  <c r="P582" i="6"/>
  <c r="Q582" i="6" s="1"/>
  <c r="I584" i="6"/>
  <c r="N584" i="6" s="1"/>
  <c r="H585" i="6"/>
  <c r="O584" i="6" l="1"/>
  <c r="P584" i="6" s="1"/>
  <c r="Q584" i="6" s="1"/>
  <c r="S584" i="6" s="1"/>
  <c r="I585" i="6"/>
  <c r="N585" i="6" s="1"/>
  <c r="H586" i="6"/>
  <c r="O585" i="6" l="1"/>
  <c r="P585" i="6" s="1"/>
  <c r="Q585" i="6" s="1"/>
  <c r="S585" i="6" s="1"/>
  <c r="I586" i="6"/>
  <c r="N586" i="6" s="1"/>
  <c r="O586" i="6" s="1"/>
  <c r="P586" i="6" s="1"/>
  <c r="Q586" i="6" s="1"/>
  <c r="S586" i="6" s="1"/>
  <c r="H587" i="6"/>
  <c r="H588" i="6" l="1"/>
  <c r="I587" i="6"/>
  <c r="N587" i="6" s="1"/>
  <c r="O587" i="6" s="1"/>
  <c r="P587" i="6" s="1"/>
  <c r="Q587" i="6" s="1"/>
  <c r="S587" i="6" s="1"/>
  <c r="I588" i="6" l="1"/>
  <c r="N588" i="6" s="1"/>
  <c r="O588" i="6" s="1"/>
  <c r="P588" i="6" s="1"/>
  <c r="Q588" i="6" s="1"/>
  <c r="S588" i="6" s="1"/>
  <c r="H589" i="6"/>
  <c r="I589" i="6" l="1"/>
  <c r="N589" i="6" s="1"/>
  <c r="O589" i="6" s="1"/>
  <c r="P589" i="6" s="1"/>
  <c r="Q589" i="6" s="1"/>
  <c r="S589" i="6" s="1"/>
  <c r="H590" i="6"/>
  <c r="I590" i="6" l="1"/>
  <c r="N590" i="6" s="1"/>
  <c r="O590" i="6" s="1"/>
  <c r="P590" i="6" s="1"/>
  <c r="Q590" i="6" s="1"/>
  <c r="S590" i="6" s="1"/>
  <c r="H591" i="6"/>
  <c r="H592" i="6" l="1"/>
  <c r="I591" i="6"/>
  <c r="N591" i="6" s="1"/>
  <c r="O591" i="6" s="1"/>
  <c r="P591" i="6" s="1"/>
  <c r="Q591" i="6" s="1"/>
  <c r="S591" i="6" s="1"/>
  <c r="I592" i="6" l="1"/>
  <c r="N592" i="6" s="1"/>
  <c r="O592" i="6" s="1"/>
  <c r="P592" i="6" s="1"/>
  <c r="Q592" i="6" s="1"/>
  <c r="S592" i="6" s="1"/>
  <c r="H593" i="6"/>
  <c r="I593" i="6" l="1"/>
  <c r="N593" i="6" s="1"/>
  <c r="O593" i="6" s="1"/>
  <c r="P593" i="6" s="1"/>
  <c r="Q593" i="6" s="1"/>
  <c r="S593" i="6" s="1"/>
  <c r="H594" i="6"/>
  <c r="I594" i="6" l="1"/>
  <c r="N594" i="6" s="1"/>
  <c r="O594" i="6" s="1"/>
  <c r="P594" i="6" s="1"/>
  <c r="Q594" i="6" s="1"/>
  <c r="S594" i="6" s="1"/>
  <c r="H595" i="6"/>
  <c r="H596" i="6" l="1"/>
  <c r="I595" i="6"/>
  <c r="N595" i="6" s="1"/>
  <c r="O595" i="6" s="1"/>
  <c r="P595" i="6" s="1"/>
  <c r="Q595" i="6" s="1"/>
  <c r="S595" i="6" s="1"/>
  <c r="I596" i="6" l="1"/>
  <c r="N596" i="6" s="1"/>
  <c r="O596" i="6" s="1"/>
  <c r="P596" i="6" s="1"/>
  <c r="Q596" i="6" s="1"/>
  <c r="S596" i="6" s="1"/>
  <c r="H597" i="6"/>
  <c r="I597" i="6" l="1"/>
  <c r="N597" i="6" s="1"/>
  <c r="O597" i="6" s="1"/>
  <c r="P597" i="6" s="1"/>
  <c r="Q597" i="6" s="1"/>
  <c r="S597" i="6" s="1"/>
  <c r="H598" i="6"/>
  <c r="I598" i="6" l="1"/>
  <c r="N598" i="6" s="1"/>
  <c r="O598" i="6" s="1"/>
  <c r="P598" i="6" s="1"/>
  <c r="Q598" i="6" s="1"/>
  <c r="S598" i="6" s="1"/>
  <c r="H599" i="6"/>
  <c r="H600" i="6" l="1"/>
  <c r="I599" i="6"/>
  <c r="N599" i="6" s="1"/>
  <c r="O599" i="6" s="1"/>
  <c r="P599" i="6" s="1"/>
  <c r="Q599" i="6" s="1"/>
  <c r="S599" i="6" s="1"/>
  <c r="I600" i="6" l="1"/>
  <c r="N600" i="6" s="1"/>
  <c r="O600" i="6" s="1"/>
  <c r="P600" i="6" s="1"/>
  <c r="Q600" i="6" s="1"/>
  <c r="S600" i="6" s="1"/>
  <c r="H601" i="6"/>
  <c r="I601" i="6" l="1"/>
  <c r="N601" i="6" s="1"/>
  <c r="O601" i="6" s="1"/>
  <c r="P601" i="6" s="1"/>
  <c r="Q601" i="6" s="1"/>
  <c r="S601" i="6" s="1"/>
  <c r="H602" i="6"/>
  <c r="I602" i="6" l="1"/>
  <c r="N602" i="6" s="1"/>
  <c r="O602" i="6" s="1"/>
  <c r="P602" i="6" s="1"/>
  <c r="Q602" i="6" s="1"/>
  <c r="S602" i="6" s="1"/>
  <c r="H603" i="6"/>
  <c r="H604" i="6" l="1"/>
  <c r="I603" i="6"/>
  <c r="N603" i="6" s="1"/>
  <c r="O603" i="6" s="1"/>
  <c r="P603" i="6" s="1"/>
  <c r="Q603" i="6" s="1"/>
  <c r="S603" i="6" s="1"/>
  <c r="I604" i="6" l="1"/>
  <c r="N604" i="6" s="1"/>
  <c r="O604" i="6" s="1"/>
  <c r="P604" i="6" s="1"/>
  <c r="Q604" i="6" s="1"/>
  <c r="S604" i="6" s="1"/>
  <c r="H605" i="6"/>
  <c r="I605" i="6" l="1"/>
  <c r="N605" i="6" s="1"/>
  <c r="O605" i="6" s="1"/>
  <c r="P605" i="6" s="1"/>
  <c r="Q605" i="6" s="1"/>
  <c r="S605" i="6" s="1"/>
  <c r="H606" i="6"/>
  <c r="I606" i="6" l="1"/>
  <c r="N606" i="6" s="1"/>
  <c r="O606" i="6" s="1"/>
  <c r="P606" i="6" s="1"/>
  <c r="Q606" i="6" s="1"/>
  <c r="S606" i="6" s="1"/>
  <c r="H607" i="6"/>
  <c r="H608" i="6" l="1"/>
  <c r="I607" i="6"/>
  <c r="N607" i="6" s="1"/>
  <c r="O607" i="6" s="1"/>
  <c r="P607" i="6" s="1"/>
  <c r="Q607" i="6" s="1"/>
  <c r="S607" i="6" s="1"/>
  <c r="I608" i="6" l="1"/>
  <c r="N608" i="6" s="1"/>
  <c r="O608" i="6" s="1"/>
  <c r="P608" i="6" s="1"/>
  <c r="Q608" i="6" s="1"/>
  <c r="S608" i="6" s="1"/>
  <c r="H609" i="6"/>
  <c r="H610" i="6" l="1"/>
  <c r="I609" i="6"/>
  <c r="N609" i="6" s="1"/>
  <c r="O609" i="6" s="1"/>
  <c r="P609" i="6" s="1"/>
  <c r="Q609" i="6" s="1"/>
  <c r="S609" i="6" s="1"/>
  <c r="I610" i="6" l="1"/>
  <c r="N610" i="6" s="1"/>
  <c r="O610" i="6" s="1"/>
  <c r="P610" i="6" s="1"/>
  <c r="Q610" i="6" s="1"/>
  <c r="S610" i="6" s="1"/>
  <c r="H611" i="6"/>
  <c r="H612" i="6" l="1"/>
  <c r="I611" i="6"/>
  <c r="N611" i="6" s="1"/>
  <c r="O611" i="6" s="1"/>
  <c r="P611" i="6" s="1"/>
  <c r="Q611" i="6" s="1"/>
  <c r="S611" i="6" s="1"/>
  <c r="I612" i="6" l="1"/>
  <c r="N612" i="6" s="1"/>
  <c r="O612" i="6" s="1"/>
  <c r="P612" i="6" s="1"/>
  <c r="Q612" i="6" s="1"/>
  <c r="S612" i="6" s="1"/>
  <c r="H613" i="6"/>
  <c r="I613" i="6" l="1"/>
  <c r="N613" i="6" s="1"/>
  <c r="O613" i="6" s="1"/>
  <c r="P613" i="6" s="1"/>
  <c r="Q613" i="6" s="1"/>
  <c r="S613" i="6" s="1"/>
  <c r="H614" i="6"/>
  <c r="I614" i="6" l="1"/>
  <c r="N614" i="6" s="1"/>
  <c r="O614" i="6" s="1"/>
  <c r="P614" i="6" s="1"/>
  <c r="Q614" i="6" s="1"/>
  <c r="S614" i="6" s="1"/>
  <c r="H615" i="6"/>
  <c r="H616" i="6" l="1"/>
  <c r="I615" i="6"/>
  <c r="N615" i="6" s="1"/>
  <c r="O615" i="6" s="1"/>
  <c r="P615" i="6" s="1"/>
  <c r="Q615" i="6" s="1"/>
  <c r="S615" i="6" s="1"/>
  <c r="I616" i="6" l="1"/>
  <c r="N616" i="6" s="1"/>
  <c r="O616" i="6" s="1"/>
  <c r="P616" i="6" s="1"/>
  <c r="Q616" i="6" s="1"/>
  <c r="S616" i="6" s="1"/>
  <c r="H617" i="6"/>
  <c r="I617" i="6" l="1"/>
  <c r="N617" i="6" s="1"/>
  <c r="O617" i="6" s="1"/>
  <c r="P617" i="6" s="1"/>
  <c r="Q617" i="6" s="1"/>
  <c r="S617" i="6" s="1"/>
  <c r="H618" i="6"/>
  <c r="I618" i="6" l="1"/>
  <c r="N618" i="6" s="1"/>
  <c r="O618" i="6" s="1"/>
  <c r="P618" i="6" s="1"/>
  <c r="Q618" i="6" s="1"/>
  <c r="S618" i="6" s="1"/>
  <c r="H619" i="6"/>
  <c r="H620" i="6" l="1"/>
  <c r="I619" i="6"/>
  <c r="N619" i="6" s="1"/>
  <c r="O619" i="6" s="1"/>
  <c r="P619" i="6" s="1"/>
  <c r="Q619" i="6" s="1"/>
  <c r="S619" i="6" s="1"/>
  <c r="I620" i="6" l="1"/>
  <c r="N620" i="6" s="1"/>
  <c r="O620" i="6" s="1"/>
  <c r="P620" i="6" s="1"/>
  <c r="Q620" i="6" s="1"/>
  <c r="S620" i="6" s="1"/>
  <c r="H621" i="6"/>
  <c r="I621" i="6" l="1"/>
  <c r="N621" i="6" s="1"/>
  <c r="O621" i="6" s="1"/>
  <c r="P621" i="6" s="1"/>
  <c r="Q621" i="6" s="1"/>
  <c r="S621" i="6" s="1"/>
  <c r="H622" i="6"/>
  <c r="I622" i="6" l="1"/>
  <c r="N622" i="6" s="1"/>
  <c r="O622" i="6" s="1"/>
  <c r="P622" i="6" s="1"/>
  <c r="Q622" i="6" s="1"/>
  <c r="S622" i="6" s="1"/>
  <c r="H623" i="6"/>
  <c r="H624" i="6" l="1"/>
  <c r="I623" i="6"/>
  <c r="N623" i="6" s="1"/>
  <c r="O623" i="6" s="1"/>
  <c r="P623" i="6" s="1"/>
  <c r="Q623" i="6" s="1"/>
  <c r="S623" i="6" s="1"/>
  <c r="I624" i="6" l="1"/>
  <c r="N624" i="6" s="1"/>
  <c r="O624" i="6" s="1"/>
  <c r="P624" i="6" s="1"/>
  <c r="Q624" i="6" s="1"/>
  <c r="S624" i="6" s="1"/>
  <c r="H625" i="6"/>
  <c r="I625" i="6" l="1"/>
  <c r="N625" i="6" s="1"/>
  <c r="O625" i="6" s="1"/>
  <c r="P625" i="6" s="1"/>
  <c r="Q625" i="6" s="1"/>
  <c r="S625" i="6" s="1"/>
  <c r="H626" i="6"/>
  <c r="I626" i="6" l="1"/>
  <c r="N626" i="6" s="1"/>
  <c r="O626" i="6" s="1"/>
  <c r="P626" i="6" s="1"/>
  <c r="Q626" i="6" s="1"/>
  <c r="S626" i="6" s="1"/>
  <c r="H627" i="6"/>
  <c r="H628" i="6" l="1"/>
  <c r="I627" i="6"/>
  <c r="N627" i="6" s="1"/>
  <c r="O627" i="6" s="1"/>
  <c r="P627" i="6" s="1"/>
  <c r="Q627" i="6" s="1"/>
  <c r="S627" i="6" s="1"/>
  <c r="I628" i="6" l="1"/>
  <c r="N628" i="6" s="1"/>
  <c r="O628" i="6" s="1"/>
  <c r="P628" i="6" s="1"/>
  <c r="Q628" i="6" s="1"/>
  <c r="S628" i="6" s="1"/>
  <c r="H629" i="6"/>
  <c r="I629" i="6" l="1"/>
  <c r="N629" i="6" s="1"/>
  <c r="O629" i="6" s="1"/>
  <c r="P629" i="6" s="1"/>
  <c r="Q629" i="6" s="1"/>
  <c r="S629" i="6" s="1"/>
  <c r="H630" i="6"/>
  <c r="I630" i="6" l="1"/>
  <c r="N630" i="6" s="1"/>
  <c r="O630" i="6" s="1"/>
  <c r="P630" i="6" s="1"/>
  <c r="Q630" i="6" s="1"/>
  <c r="S630" i="6" s="1"/>
  <c r="H631" i="6"/>
  <c r="I631" i="6" l="1"/>
  <c r="N631" i="6" s="1"/>
  <c r="O631" i="6" s="1"/>
  <c r="P631" i="6" s="1"/>
  <c r="Q631" i="6" s="1"/>
  <c r="S631" i="6" s="1"/>
  <c r="H632" i="6"/>
  <c r="I632" i="6" l="1"/>
  <c r="N632" i="6" s="1"/>
  <c r="O632" i="6" s="1"/>
  <c r="P632" i="6" s="1"/>
  <c r="Q632" i="6" s="1"/>
  <c r="S632" i="6" s="1"/>
  <c r="H633" i="6"/>
  <c r="I633" i="6" l="1"/>
  <c r="N633" i="6" s="1"/>
  <c r="O633" i="6" s="1"/>
  <c r="P633" i="6" s="1"/>
  <c r="Q633" i="6" s="1"/>
  <c r="S633" i="6" s="1"/>
  <c r="H634" i="6"/>
  <c r="I634" i="6" l="1"/>
  <c r="N634" i="6" s="1"/>
  <c r="O634" i="6" s="1"/>
  <c r="P634" i="6" s="1"/>
  <c r="Q634" i="6" s="1"/>
  <c r="S634" i="6" s="1"/>
  <c r="H635" i="6"/>
  <c r="I635" i="6" l="1"/>
  <c r="N635" i="6" s="1"/>
  <c r="O635" i="6" s="1"/>
  <c r="P635" i="6" s="1"/>
  <c r="Q635" i="6" s="1"/>
  <c r="S635" i="6" s="1"/>
  <c r="H636" i="6"/>
  <c r="I636" i="6" l="1"/>
  <c r="N636" i="6" s="1"/>
  <c r="O636" i="6" s="1"/>
  <c r="P636" i="6" s="1"/>
  <c r="Q636" i="6" s="1"/>
  <c r="S636" i="6" s="1"/>
  <c r="H637" i="6"/>
  <c r="I637" i="6" l="1"/>
  <c r="N637" i="6" s="1"/>
  <c r="O637" i="6" s="1"/>
  <c r="P637" i="6" s="1"/>
  <c r="Q637" i="6" s="1"/>
  <c r="S637" i="6" s="1"/>
  <c r="H638" i="6"/>
  <c r="I638" i="6" l="1"/>
  <c r="N638" i="6" s="1"/>
  <c r="O638" i="6" s="1"/>
  <c r="P638" i="6" s="1"/>
  <c r="Q638" i="6" s="1"/>
  <c r="S638" i="6" s="1"/>
  <c r="H639" i="6"/>
  <c r="H640" i="6" l="1"/>
  <c r="I639" i="6"/>
  <c r="N639" i="6" s="1"/>
  <c r="O639" i="6" s="1"/>
  <c r="P639" i="6" s="1"/>
  <c r="Q639" i="6" s="1"/>
  <c r="S639" i="6" s="1"/>
  <c r="I640" i="6" l="1"/>
  <c r="N640" i="6" s="1"/>
  <c r="O640" i="6" s="1"/>
  <c r="P640" i="6" s="1"/>
  <c r="Q640" i="6" s="1"/>
  <c r="S640" i="6" s="1"/>
  <c r="H641" i="6"/>
  <c r="I641" i="6" l="1"/>
  <c r="N641" i="6" s="1"/>
  <c r="H642" i="6"/>
  <c r="O641" i="6" l="1"/>
  <c r="P641" i="6" s="1"/>
  <c r="Q641" i="6" s="1"/>
  <c r="S641" i="6" s="1"/>
  <c r="I642" i="6"/>
  <c r="N642" i="6" s="1"/>
  <c r="H643" i="6"/>
  <c r="S642" i="6" l="1"/>
  <c r="O642" i="6"/>
  <c r="I643" i="6"/>
  <c r="N643" i="6" s="1"/>
  <c r="H644" i="6"/>
  <c r="O643" i="6" l="1"/>
  <c r="P643" i="6" s="1"/>
  <c r="Q643" i="6" s="1"/>
  <c r="S643" i="6" s="1"/>
  <c r="P642" i="6"/>
  <c r="Q642" i="6" s="1"/>
  <c r="I644" i="6"/>
  <c r="N644" i="6" s="1"/>
  <c r="H645" i="6"/>
  <c r="O644" i="6" l="1"/>
  <c r="P644" i="6" s="1"/>
  <c r="Q644" i="6" s="1"/>
  <c r="S644" i="6" s="1"/>
  <c r="I645" i="6"/>
  <c r="N645" i="6" s="1"/>
  <c r="O645" i="6" s="1"/>
  <c r="P645" i="6" s="1"/>
  <c r="Q645" i="6" s="1"/>
  <c r="S645" i="6" s="1"/>
  <c r="H646" i="6"/>
  <c r="I646" i="6" l="1"/>
  <c r="N646" i="6" s="1"/>
  <c r="O646" i="6" s="1"/>
  <c r="P646" i="6" s="1"/>
  <c r="Q646" i="6" s="1"/>
  <c r="S646" i="6" s="1"/>
  <c r="H647" i="6"/>
  <c r="I647" i="6" l="1"/>
  <c r="N647" i="6" s="1"/>
  <c r="O647" i="6" s="1"/>
  <c r="P647" i="6" s="1"/>
  <c r="Q647" i="6" s="1"/>
  <c r="S647" i="6" s="1"/>
  <c r="H648" i="6"/>
  <c r="I648" i="6" l="1"/>
  <c r="N648" i="6" s="1"/>
  <c r="O648" i="6" s="1"/>
  <c r="P648" i="6" s="1"/>
  <c r="Q648" i="6" s="1"/>
  <c r="S648" i="6" s="1"/>
  <c r="H649" i="6"/>
  <c r="I649" i="6" l="1"/>
  <c r="N649" i="6" s="1"/>
  <c r="O649" i="6" s="1"/>
  <c r="P649" i="6" s="1"/>
  <c r="Q649" i="6" s="1"/>
  <c r="S649" i="6" s="1"/>
  <c r="H650" i="6"/>
  <c r="I650" i="6" l="1"/>
  <c r="N650" i="6" s="1"/>
  <c r="O650" i="6" s="1"/>
  <c r="P650" i="6" s="1"/>
  <c r="Q650" i="6" s="1"/>
  <c r="S650" i="6" s="1"/>
  <c r="H651" i="6"/>
  <c r="I651" i="6" l="1"/>
  <c r="N651" i="6" s="1"/>
  <c r="H652" i="6"/>
  <c r="O651" i="6" l="1"/>
  <c r="P651" i="6" s="1"/>
  <c r="Q651" i="6" s="1"/>
  <c r="S651" i="6" s="1"/>
  <c r="I652" i="6"/>
  <c r="N652" i="6" s="1"/>
  <c r="H653" i="6"/>
  <c r="S652" i="6" l="1"/>
  <c r="O652" i="6"/>
  <c r="I653" i="6"/>
  <c r="N653" i="6" s="1"/>
  <c r="H654" i="6"/>
  <c r="O653" i="6" l="1"/>
  <c r="P653" i="6" s="1"/>
  <c r="Q653" i="6" s="1"/>
  <c r="S653" i="6" s="1"/>
  <c r="P652" i="6"/>
  <c r="Q652" i="6" s="1"/>
  <c r="I654" i="6"/>
  <c r="N654" i="6" s="1"/>
  <c r="H655" i="6"/>
  <c r="O654" i="6" l="1"/>
  <c r="P654" i="6" s="1"/>
  <c r="Q654" i="6" s="1"/>
  <c r="S654" i="6" s="1"/>
  <c r="H656" i="6"/>
  <c r="I655" i="6"/>
  <c r="N655" i="6" s="1"/>
  <c r="O655" i="6" s="1"/>
  <c r="P655" i="6" s="1"/>
  <c r="Q655" i="6" s="1"/>
  <c r="S655" i="6" l="1"/>
  <c r="I656" i="6"/>
  <c r="N656" i="6" s="1"/>
  <c r="O656" i="6" s="1"/>
  <c r="P656" i="6" s="1"/>
  <c r="Q656" i="6" s="1"/>
  <c r="H657" i="6"/>
  <c r="S656" i="6" l="1"/>
  <c r="I657" i="6"/>
  <c r="N657" i="6" s="1"/>
  <c r="H658" i="6"/>
  <c r="S657" i="6" l="1"/>
  <c r="O657" i="6"/>
  <c r="I658" i="6"/>
  <c r="N658" i="6" s="1"/>
  <c r="H659" i="6"/>
  <c r="O658" i="6" l="1"/>
  <c r="P658" i="6" s="1"/>
  <c r="Q658" i="6" s="1"/>
  <c r="S658" i="6" s="1"/>
  <c r="P657" i="6"/>
  <c r="Q657" i="6" s="1"/>
  <c r="I659" i="6"/>
  <c r="N659" i="6" s="1"/>
  <c r="H660" i="6"/>
  <c r="O659" i="6" l="1"/>
  <c r="P659" i="6" s="1"/>
  <c r="Q659" i="6" s="1"/>
  <c r="S659" i="6" s="1"/>
  <c r="I660" i="6"/>
  <c r="N660" i="6" s="1"/>
  <c r="H661" i="6"/>
  <c r="O660" i="6" l="1"/>
  <c r="P660" i="6" s="1"/>
  <c r="Q660" i="6" s="1"/>
  <c r="S660" i="6" s="1"/>
  <c r="I661" i="6"/>
  <c r="N661" i="6" s="1"/>
  <c r="O661" i="6" s="1"/>
  <c r="P661" i="6" s="1"/>
  <c r="Q661" i="6" s="1"/>
  <c r="S661" i="6" s="1"/>
  <c r="H662" i="6"/>
  <c r="I662" i="6" l="1"/>
  <c r="N662" i="6" s="1"/>
  <c r="O662" i="6" s="1"/>
  <c r="P662" i="6" s="1"/>
  <c r="Q662" i="6" s="1"/>
  <c r="S662" i="6" s="1"/>
  <c r="H663" i="6"/>
  <c r="I663" i="6" l="1"/>
  <c r="N663" i="6" s="1"/>
  <c r="O663" i="6" s="1"/>
  <c r="P663" i="6" s="1"/>
  <c r="Q663" i="6" s="1"/>
  <c r="S663" i="6" s="1"/>
  <c r="H664" i="6"/>
  <c r="I664" i="6" l="1"/>
  <c r="N664" i="6" s="1"/>
  <c r="O664" i="6" s="1"/>
  <c r="P664" i="6" s="1"/>
  <c r="Q664" i="6" s="1"/>
  <c r="S664" i="6" s="1"/>
  <c r="H665" i="6"/>
  <c r="I665" i="6" l="1"/>
  <c r="N665" i="6" s="1"/>
  <c r="O665" i="6" s="1"/>
  <c r="P665" i="6" s="1"/>
  <c r="Q665" i="6" s="1"/>
  <c r="S665" i="6" s="1"/>
  <c r="H666" i="6"/>
  <c r="I666" i="6" l="1"/>
  <c r="N666" i="6" s="1"/>
  <c r="O666" i="6" s="1"/>
  <c r="P666" i="6" s="1"/>
  <c r="Q666" i="6" s="1"/>
  <c r="S666" i="6" s="1"/>
  <c r="H667" i="6"/>
  <c r="I667" i="6" l="1"/>
  <c r="N667" i="6" s="1"/>
  <c r="O667" i="6" s="1"/>
  <c r="P667" i="6" s="1"/>
  <c r="Q667" i="6" s="1"/>
  <c r="S667" i="6" s="1"/>
  <c r="H668" i="6"/>
  <c r="I668" i="6" l="1"/>
  <c r="N668" i="6" s="1"/>
  <c r="O668" i="6" s="1"/>
  <c r="P668" i="6" s="1"/>
  <c r="Q668" i="6" s="1"/>
  <c r="S668" i="6" s="1"/>
  <c r="H669" i="6"/>
  <c r="I669" i="6" l="1"/>
  <c r="N669" i="6" s="1"/>
  <c r="O669" i="6" s="1"/>
  <c r="P669" i="6" s="1"/>
  <c r="Q669" i="6" s="1"/>
  <c r="S669" i="6" s="1"/>
  <c r="H670" i="6"/>
  <c r="I670" i="6" l="1"/>
  <c r="N670" i="6" s="1"/>
  <c r="O670" i="6" s="1"/>
  <c r="P670" i="6" s="1"/>
  <c r="Q670" i="6" s="1"/>
  <c r="S670" i="6" s="1"/>
  <c r="H671" i="6"/>
  <c r="H672" i="6" l="1"/>
  <c r="I671" i="6"/>
  <c r="N671" i="6" s="1"/>
  <c r="O671" i="6" s="1"/>
  <c r="P671" i="6" s="1"/>
  <c r="Q671" i="6" s="1"/>
  <c r="S671" i="6" s="1"/>
  <c r="I672" i="6" l="1"/>
  <c r="N672" i="6" s="1"/>
  <c r="O672" i="6" s="1"/>
  <c r="P672" i="6" s="1"/>
  <c r="Q672" i="6" s="1"/>
  <c r="S672" i="6" s="1"/>
  <c r="H673" i="6"/>
  <c r="I673" i="6" l="1"/>
  <c r="N673" i="6" s="1"/>
  <c r="O673" i="6" s="1"/>
  <c r="P673" i="6" s="1"/>
  <c r="Q673" i="6" s="1"/>
  <c r="S673" i="6" s="1"/>
  <c r="H674" i="6"/>
  <c r="I674" i="6" l="1"/>
  <c r="N674" i="6" s="1"/>
  <c r="O674" i="6" s="1"/>
  <c r="P674" i="6" s="1"/>
  <c r="Q674" i="6" s="1"/>
  <c r="S674" i="6" s="1"/>
  <c r="H675" i="6"/>
  <c r="I675" i="6" l="1"/>
  <c r="N675" i="6" s="1"/>
  <c r="O675" i="6" s="1"/>
  <c r="P675" i="6" s="1"/>
  <c r="Q675" i="6" s="1"/>
  <c r="S675" i="6" s="1"/>
  <c r="H676" i="6"/>
  <c r="I676" i="6" l="1"/>
  <c r="N676" i="6" s="1"/>
  <c r="O676" i="6" s="1"/>
  <c r="P676" i="6" s="1"/>
  <c r="Q676" i="6" s="1"/>
  <c r="S676" i="6" s="1"/>
  <c r="H677" i="6"/>
  <c r="I677" i="6" l="1"/>
  <c r="N677" i="6" s="1"/>
  <c r="O677" i="6" s="1"/>
  <c r="P677" i="6" s="1"/>
  <c r="Q677" i="6" s="1"/>
  <c r="S677" i="6" s="1"/>
  <c r="H678" i="6"/>
  <c r="I678" i="6" l="1"/>
  <c r="N678" i="6" s="1"/>
  <c r="O678" i="6" s="1"/>
  <c r="P678" i="6" s="1"/>
  <c r="Q678" i="6" s="1"/>
  <c r="S678" i="6" s="1"/>
  <c r="H679" i="6"/>
  <c r="H680" i="6" l="1"/>
  <c r="I679" i="6"/>
  <c r="N679" i="6" s="1"/>
  <c r="O679" i="6" s="1"/>
  <c r="P679" i="6" s="1"/>
  <c r="Q679" i="6" s="1"/>
  <c r="S679" i="6" s="1"/>
  <c r="I680" i="6" l="1"/>
  <c r="N680" i="6" s="1"/>
  <c r="O680" i="6" s="1"/>
  <c r="P680" i="6" s="1"/>
  <c r="Q680" i="6" s="1"/>
  <c r="S680" i="6" s="1"/>
  <c r="H681" i="6"/>
  <c r="I681" i="6" l="1"/>
  <c r="N681" i="6" s="1"/>
  <c r="H682" i="6"/>
  <c r="O681" i="6" l="1"/>
  <c r="P681" i="6" s="1"/>
  <c r="Q681" i="6" s="1"/>
  <c r="S681" i="6" s="1"/>
  <c r="I682" i="6"/>
  <c r="N682" i="6" s="1"/>
  <c r="H683" i="6"/>
  <c r="S682" i="6" l="1"/>
  <c r="O682" i="6"/>
  <c r="P682" i="6" s="1"/>
  <c r="Q682" i="6" s="1"/>
  <c r="I683" i="6"/>
  <c r="N683" i="6" s="1"/>
  <c r="H684" i="6"/>
  <c r="S683" i="6" l="1"/>
  <c r="O683" i="6"/>
  <c r="I684" i="6"/>
  <c r="N684" i="6" s="1"/>
  <c r="H685" i="6"/>
  <c r="O684" i="6" l="1"/>
  <c r="P684" i="6" s="1"/>
  <c r="Q684" i="6" s="1"/>
  <c r="S684" i="6" s="1"/>
  <c r="P683" i="6"/>
  <c r="Q683" i="6" s="1"/>
  <c r="I685" i="6"/>
  <c r="N685" i="6" s="1"/>
  <c r="H686" i="6"/>
  <c r="O685" i="6" l="1"/>
  <c r="P685" i="6" s="1"/>
  <c r="Q685" i="6" s="1"/>
  <c r="S685" i="6" s="1"/>
  <c r="I686" i="6"/>
  <c r="N686" i="6" s="1"/>
  <c r="H687" i="6"/>
  <c r="O686" i="6" l="1"/>
  <c r="P686" i="6" s="1"/>
  <c r="Q686" i="6" s="1"/>
  <c r="S686" i="6" s="1"/>
  <c r="I687" i="6"/>
  <c r="N687" i="6" s="1"/>
  <c r="H688" i="6"/>
  <c r="O687" i="6" l="1"/>
  <c r="P687" i="6" s="1"/>
  <c r="Q687" i="6" s="1"/>
  <c r="S687" i="6" s="1"/>
  <c r="I688" i="6"/>
  <c r="N688" i="6" s="1"/>
  <c r="H689" i="6"/>
  <c r="O688" i="6" l="1"/>
  <c r="P688" i="6" s="1"/>
  <c r="Q688" i="6" s="1"/>
  <c r="S688" i="6" s="1"/>
  <c r="I689" i="6"/>
  <c r="N689" i="6" s="1"/>
  <c r="O689" i="6" s="1"/>
  <c r="P689" i="6" s="1"/>
  <c r="Q689" i="6" s="1"/>
  <c r="S689" i="6" s="1"/>
  <c r="H690" i="6"/>
  <c r="I690" i="6" l="1"/>
  <c r="N690" i="6" s="1"/>
  <c r="O690" i="6" s="1"/>
  <c r="P690" i="6" s="1"/>
  <c r="Q690" i="6" s="1"/>
  <c r="S690" i="6" s="1"/>
  <c r="H691" i="6"/>
  <c r="I691" i="6" l="1"/>
  <c r="N691" i="6" s="1"/>
  <c r="O691" i="6" s="1"/>
  <c r="P691" i="6" s="1"/>
  <c r="Q691" i="6" s="1"/>
  <c r="S691" i="6" s="1"/>
  <c r="H692" i="6"/>
  <c r="I692" i="6" l="1"/>
  <c r="N692" i="6" s="1"/>
  <c r="O692" i="6" s="1"/>
  <c r="P692" i="6" s="1"/>
  <c r="Q692" i="6" s="1"/>
  <c r="S692" i="6" s="1"/>
  <c r="H693" i="6"/>
  <c r="I693" i="6" l="1"/>
  <c r="N693" i="6" s="1"/>
  <c r="O693" i="6" s="1"/>
  <c r="P693" i="6" s="1"/>
  <c r="Q693" i="6" s="1"/>
  <c r="S693" i="6" s="1"/>
  <c r="H694" i="6"/>
  <c r="I694" i="6" l="1"/>
  <c r="N694" i="6" s="1"/>
  <c r="O694" i="6" s="1"/>
  <c r="P694" i="6" s="1"/>
  <c r="Q694" i="6" s="1"/>
  <c r="S694" i="6" s="1"/>
  <c r="H695" i="6"/>
  <c r="H696" i="6" l="1"/>
  <c r="I695" i="6"/>
  <c r="N695" i="6" s="1"/>
  <c r="O695" i="6" s="1"/>
  <c r="P695" i="6" s="1"/>
  <c r="Q695" i="6" s="1"/>
  <c r="S695" i="6" s="1"/>
  <c r="I696" i="6" l="1"/>
  <c r="N696" i="6" s="1"/>
  <c r="O696" i="6" s="1"/>
  <c r="P696" i="6" s="1"/>
  <c r="Q696" i="6" s="1"/>
  <c r="S696" i="6" s="1"/>
  <c r="H697" i="6"/>
  <c r="I697" i="6" l="1"/>
  <c r="N697" i="6" s="1"/>
  <c r="O697" i="6" s="1"/>
  <c r="P697" i="6" s="1"/>
  <c r="Q697" i="6" s="1"/>
  <c r="S697" i="6" s="1"/>
  <c r="H698" i="6"/>
  <c r="I698" i="6" l="1"/>
  <c r="N698" i="6" s="1"/>
  <c r="O698" i="6" s="1"/>
  <c r="P698" i="6" s="1"/>
  <c r="Q698" i="6" s="1"/>
  <c r="S698" i="6" s="1"/>
  <c r="H699" i="6"/>
  <c r="I699" i="6" l="1"/>
  <c r="N699" i="6" s="1"/>
  <c r="O699" i="6" s="1"/>
  <c r="P699" i="6" s="1"/>
  <c r="Q699" i="6" s="1"/>
  <c r="S699" i="6" s="1"/>
  <c r="H700" i="6"/>
  <c r="I700" i="6" l="1"/>
  <c r="N700" i="6" s="1"/>
  <c r="O700" i="6" s="1"/>
  <c r="P700" i="6" s="1"/>
  <c r="Q700" i="6" s="1"/>
  <c r="S700" i="6" s="1"/>
  <c r="H701" i="6"/>
  <c r="I701" i="6" l="1"/>
  <c r="N701" i="6" s="1"/>
  <c r="O701" i="6" s="1"/>
  <c r="P701" i="6" s="1"/>
  <c r="Q701" i="6" s="1"/>
  <c r="S701" i="6" s="1"/>
  <c r="H702" i="6"/>
  <c r="I702" i="6" l="1"/>
  <c r="N702" i="6" s="1"/>
  <c r="O702" i="6" s="1"/>
  <c r="P702" i="6" s="1"/>
  <c r="Q702" i="6" s="1"/>
  <c r="S702" i="6" s="1"/>
  <c r="H703" i="6"/>
  <c r="I703" i="6" l="1"/>
  <c r="N703" i="6" s="1"/>
  <c r="O703" i="6" s="1"/>
  <c r="P703" i="6" s="1"/>
  <c r="Q703" i="6" s="1"/>
  <c r="S703" i="6" s="1"/>
  <c r="H704" i="6"/>
  <c r="I704" i="6" l="1"/>
  <c r="N704" i="6" s="1"/>
  <c r="H705" i="6"/>
  <c r="S704" i="6" l="1"/>
  <c r="O704" i="6"/>
  <c r="I705" i="6"/>
  <c r="N705" i="6" s="1"/>
  <c r="H706" i="6"/>
  <c r="O705" i="6" l="1"/>
  <c r="P705" i="6" s="1"/>
  <c r="Q705" i="6" s="1"/>
  <c r="S705" i="6" s="1"/>
  <c r="P704" i="6"/>
  <c r="Q704" i="6" s="1"/>
  <c r="I706" i="6"/>
  <c r="N706" i="6" s="1"/>
  <c r="H707" i="6"/>
  <c r="O706" i="6" l="1"/>
  <c r="P706" i="6" s="1"/>
  <c r="Q706" i="6" s="1"/>
  <c r="S706" i="6" s="1"/>
  <c r="I707" i="6"/>
  <c r="N707" i="6" s="1"/>
  <c r="H708" i="6"/>
  <c r="O707" i="6" l="1"/>
  <c r="P707" i="6" s="1"/>
  <c r="Q707" i="6" s="1"/>
  <c r="S707" i="6" s="1"/>
  <c r="I708" i="6"/>
  <c r="N708" i="6" s="1"/>
  <c r="H709" i="6"/>
  <c r="O708" i="6" l="1"/>
  <c r="P708" i="6" s="1"/>
  <c r="Q708" i="6" s="1"/>
  <c r="S708" i="6" s="1"/>
  <c r="I709" i="6"/>
  <c r="N709" i="6" s="1"/>
  <c r="O709" i="6" s="1"/>
  <c r="P709" i="6" s="1"/>
  <c r="Q709" i="6" s="1"/>
  <c r="H710" i="6"/>
  <c r="S709" i="6" l="1"/>
  <c r="I710" i="6"/>
  <c r="N710" i="6" s="1"/>
  <c r="O710" i="6" s="1"/>
  <c r="P710" i="6" s="1"/>
  <c r="Q710" i="6" s="1"/>
  <c r="H711" i="6"/>
  <c r="S710" i="6" l="1"/>
  <c r="H712" i="6"/>
  <c r="I711" i="6"/>
  <c r="N711" i="6" s="1"/>
  <c r="O711" i="6" s="1"/>
  <c r="P711" i="6" s="1"/>
  <c r="Q711" i="6" s="1"/>
  <c r="S711" i="6" s="1"/>
  <c r="I712" i="6" l="1"/>
  <c r="N712" i="6" s="1"/>
  <c r="O712" i="6" s="1"/>
  <c r="P712" i="6" s="1"/>
  <c r="Q712" i="6" s="1"/>
  <c r="S712" i="6" s="1"/>
  <c r="H713" i="6"/>
  <c r="I713" i="6" l="1"/>
  <c r="N713" i="6" s="1"/>
  <c r="H714" i="6"/>
  <c r="O713" i="6" l="1"/>
  <c r="P713" i="6" s="1"/>
  <c r="Q713" i="6" s="1"/>
  <c r="S713" i="6" s="1"/>
  <c r="I714" i="6"/>
  <c r="N714" i="6" s="1"/>
  <c r="H715" i="6"/>
  <c r="S714" i="6" l="1"/>
  <c r="O714" i="6"/>
  <c r="I715" i="6"/>
  <c r="N715" i="6" s="1"/>
  <c r="H716" i="6"/>
  <c r="O715" i="6" l="1"/>
  <c r="P715" i="6" s="1"/>
  <c r="Q715" i="6" s="1"/>
  <c r="S715" i="6" s="1"/>
  <c r="P714" i="6"/>
  <c r="Q714" i="6" s="1"/>
  <c r="I716" i="6"/>
  <c r="N716" i="6" s="1"/>
  <c r="H717" i="6"/>
  <c r="O716" i="6" l="1"/>
  <c r="P716" i="6" s="1"/>
  <c r="Q716" i="6" s="1"/>
  <c r="S716" i="6" s="1"/>
  <c r="I717" i="6"/>
  <c r="N717" i="6" s="1"/>
  <c r="O717" i="6" s="1"/>
  <c r="P717" i="6" s="1"/>
  <c r="Q717" i="6" s="1"/>
  <c r="S717" i="6" s="1"/>
  <c r="H718" i="6"/>
  <c r="I718" i="6" l="1"/>
  <c r="N718" i="6" s="1"/>
  <c r="O718" i="6" s="1"/>
  <c r="P718" i="6" s="1"/>
  <c r="Q718" i="6" s="1"/>
  <c r="S718" i="6" s="1"/>
  <c r="H719" i="6"/>
  <c r="I719" i="6" l="1"/>
  <c r="N719" i="6" s="1"/>
  <c r="O719" i="6" s="1"/>
  <c r="P719" i="6" s="1"/>
  <c r="Q719" i="6" s="1"/>
  <c r="S719" i="6" s="1"/>
  <c r="H720" i="6"/>
  <c r="I720" i="6" l="1"/>
  <c r="N720" i="6" s="1"/>
  <c r="H721" i="6"/>
  <c r="O720" i="6" l="1"/>
  <c r="P720" i="6" s="1"/>
  <c r="Q720" i="6" s="1"/>
  <c r="S720" i="6" s="1"/>
  <c r="I721" i="6"/>
  <c r="N721" i="6" s="1"/>
  <c r="H722" i="6"/>
  <c r="S721" i="6" l="1"/>
  <c r="O721" i="6"/>
  <c r="P721" i="6" s="1"/>
  <c r="Q721" i="6" s="1"/>
  <c r="I722" i="6"/>
  <c r="N722" i="6" s="1"/>
  <c r="H723" i="6"/>
  <c r="S722" i="6" l="1"/>
  <c r="O722" i="6"/>
  <c r="I723" i="6"/>
  <c r="N723" i="6" s="1"/>
  <c r="H724" i="6"/>
  <c r="O723" i="6" l="1"/>
  <c r="P723" i="6" s="1"/>
  <c r="Q723" i="6" s="1"/>
  <c r="S723" i="6" s="1"/>
  <c r="P722" i="6"/>
  <c r="Q722" i="6" s="1"/>
  <c r="I724" i="6"/>
  <c r="N724" i="6" s="1"/>
  <c r="H725" i="6"/>
  <c r="O724" i="6" l="1"/>
  <c r="P724" i="6" s="1"/>
  <c r="Q724" i="6" s="1"/>
  <c r="S724" i="6" s="1"/>
  <c r="I725" i="6"/>
  <c r="N725" i="6" s="1"/>
  <c r="H726" i="6"/>
  <c r="O725" i="6" l="1"/>
  <c r="P725" i="6" s="1"/>
  <c r="Q725" i="6" s="1"/>
  <c r="S725" i="6" s="1"/>
  <c r="I726" i="6"/>
  <c r="N726" i="6" s="1"/>
  <c r="O726" i="6" s="1"/>
  <c r="P726" i="6" s="1"/>
  <c r="Q726" i="6" s="1"/>
  <c r="S726" i="6" s="1"/>
  <c r="H727" i="6"/>
  <c r="H728" i="6" l="1"/>
  <c r="I727" i="6"/>
  <c r="N727" i="6" s="1"/>
  <c r="O727" i="6" s="1"/>
  <c r="P727" i="6" s="1"/>
  <c r="Q727" i="6" s="1"/>
  <c r="S727" i="6" s="1"/>
  <c r="I728" i="6" l="1"/>
  <c r="N728" i="6" s="1"/>
  <c r="O728" i="6" s="1"/>
  <c r="P728" i="6" s="1"/>
  <c r="Q728" i="6" s="1"/>
  <c r="S728" i="6" s="1"/>
  <c r="H729" i="6"/>
  <c r="I729" i="6" l="1"/>
  <c r="N729" i="6" s="1"/>
  <c r="O729" i="6" s="1"/>
  <c r="P729" i="6" s="1"/>
  <c r="Q729" i="6" s="1"/>
  <c r="S729" i="6" s="1"/>
  <c r="H730" i="6"/>
  <c r="I730" i="6" l="1"/>
  <c r="N730" i="6" s="1"/>
  <c r="O730" i="6" s="1"/>
  <c r="P730" i="6" s="1"/>
  <c r="Q730" i="6" s="1"/>
  <c r="S730" i="6" s="1"/>
  <c r="H731" i="6"/>
  <c r="I731" i="6" l="1"/>
  <c r="N731" i="6" s="1"/>
  <c r="O731" i="6" s="1"/>
  <c r="P731" i="6" s="1"/>
  <c r="Q731" i="6" s="1"/>
  <c r="S731" i="6" s="1"/>
  <c r="H732" i="6"/>
  <c r="I732" i="6" l="1"/>
  <c r="N732" i="6" s="1"/>
  <c r="O732" i="6" s="1"/>
  <c r="P732" i="6" s="1"/>
  <c r="Q732" i="6" s="1"/>
  <c r="S732" i="6" s="1"/>
  <c r="H733" i="6"/>
  <c r="I733" i="6" l="1"/>
  <c r="N733" i="6" s="1"/>
  <c r="O733" i="6" s="1"/>
  <c r="P733" i="6" s="1"/>
  <c r="Q733" i="6" s="1"/>
  <c r="S733" i="6" s="1"/>
  <c r="H734" i="6"/>
  <c r="I734" i="6" l="1"/>
  <c r="N734" i="6" s="1"/>
  <c r="O734" i="6" s="1"/>
  <c r="P734" i="6" s="1"/>
  <c r="Q734" i="6" s="1"/>
  <c r="S734" i="6" s="1"/>
  <c r="H735" i="6"/>
  <c r="I735" i="6" l="1"/>
  <c r="N735" i="6" s="1"/>
  <c r="O735" i="6" s="1"/>
  <c r="P735" i="6" s="1"/>
  <c r="Q735" i="6" s="1"/>
  <c r="S735" i="6" s="1"/>
  <c r="H736" i="6"/>
  <c r="I736" i="6" l="1"/>
  <c r="N736" i="6" s="1"/>
  <c r="O736" i="6" s="1"/>
  <c r="P736" i="6" s="1"/>
  <c r="Q736" i="6" s="1"/>
  <c r="S736" i="6" s="1"/>
  <c r="H737" i="6"/>
  <c r="I737" i="6" l="1"/>
  <c r="N737" i="6" s="1"/>
  <c r="H738" i="6"/>
  <c r="O737" i="6" l="1"/>
  <c r="P737" i="6" s="1"/>
  <c r="Q737" i="6" s="1"/>
  <c r="S737" i="6" s="1"/>
  <c r="I738" i="6"/>
  <c r="N738" i="6" s="1"/>
  <c r="H739" i="6"/>
  <c r="S738" i="6" l="1"/>
  <c r="O738" i="6"/>
  <c r="P738" i="6" s="1"/>
  <c r="Q738" i="6" s="1"/>
  <c r="I739" i="6"/>
  <c r="N739" i="6" s="1"/>
  <c r="H740" i="6"/>
  <c r="S739" i="6" l="1"/>
  <c r="O739" i="6"/>
  <c r="P739" i="6" s="1"/>
  <c r="Q739" i="6" s="1"/>
  <c r="I740" i="6"/>
  <c r="N740" i="6" s="1"/>
  <c r="H741" i="6"/>
  <c r="O740" i="6" l="1"/>
  <c r="P740" i="6" s="1"/>
  <c r="Q740" i="6" s="1"/>
  <c r="S740" i="6" s="1"/>
  <c r="I741" i="6"/>
  <c r="N741" i="6" s="1"/>
  <c r="H742" i="6"/>
  <c r="O741" i="6" l="1"/>
  <c r="P741" i="6" s="1"/>
  <c r="Q741" i="6" s="1"/>
  <c r="S741" i="6" s="1"/>
  <c r="I742" i="6"/>
  <c r="N742" i="6" s="1"/>
  <c r="H743" i="6"/>
  <c r="O742" i="6" l="1"/>
  <c r="P742" i="6" s="1"/>
  <c r="Q742" i="6" s="1"/>
  <c r="S742" i="6" s="1"/>
  <c r="H744" i="6"/>
  <c r="I743" i="6"/>
  <c r="N743" i="6" s="1"/>
  <c r="O743" i="6" s="1"/>
  <c r="P743" i="6" s="1"/>
  <c r="Q743" i="6" s="1"/>
  <c r="S743" i="6" l="1"/>
  <c r="I744" i="6"/>
  <c r="N744" i="6" s="1"/>
  <c r="O744" i="6" s="1"/>
  <c r="P744" i="6" s="1"/>
  <c r="Q744" i="6" s="1"/>
  <c r="H745" i="6"/>
  <c r="S744" i="6" l="1"/>
  <c r="I745" i="6"/>
  <c r="N745" i="6" s="1"/>
  <c r="O745" i="6" s="1"/>
  <c r="P745" i="6" s="1"/>
  <c r="Q745" i="6" s="1"/>
  <c r="S745" i="6" s="1"/>
  <c r="H746" i="6"/>
  <c r="I746" i="6" l="1"/>
  <c r="N746" i="6" s="1"/>
  <c r="H747" i="6"/>
  <c r="S746" i="6" l="1"/>
  <c r="O746" i="6"/>
  <c r="P746" i="6" s="1"/>
  <c r="Q746" i="6" s="1"/>
  <c r="I747" i="6"/>
  <c r="N747" i="6" s="1"/>
  <c r="H748" i="6"/>
  <c r="O747" i="6" l="1"/>
  <c r="P747" i="6" s="1"/>
  <c r="Q747" i="6" s="1"/>
  <c r="S747" i="6" s="1"/>
  <c r="I748" i="6"/>
  <c r="N748" i="6" s="1"/>
  <c r="H749" i="6"/>
  <c r="O748" i="6" l="1"/>
  <c r="P748" i="6" s="1"/>
  <c r="Q748" i="6" s="1"/>
  <c r="S748" i="6" s="1"/>
  <c r="I749" i="6"/>
  <c r="N749" i="6" s="1"/>
  <c r="H750" i="6"/>
  <c r="O749" i="6" l="1"/>
  <c r="P749" i="6" s="1"/>
  <c r="Q749" i="6" s="1"/>
  <c r="S749" i="6" s="1"/>
  <c r="I750" i="6"/>
  <c r="N750" i="6" s="1"/>
  <c r="O750" i="6" s="1"/>
  <c r="P750" i="6" s="1"/>
  <c r="Q750" i="6" s="1"/>
  <c r="S750" i="6" s="1"/>
  <c r="H751" i="6"/>
  <c r="I751" i="6" l="1"/>
  <c r="N751" i="6" s="1"/>
  <c r="O751" i="6" s="1"/>
  <c r="P751" i="6" s="1"/>
  <c r="Q751" i="6" s="1"/>
  <c r="S751" i="6" s="1"/>
  <c r="H752" i="6"/>
  <c r="I752" i="6" l="1"/>
  <c r="N752" i="6" s="1"/>
  <c r="O752" i="6" s="1"/>
  <c r="P752" i="6" s="1"/>
  <c r="Q752" i="6" s="1"/>
  <c r="S752" i="6" s="1"/>
  <c r="H753" i="6"/>
  <c r="I753" i="6" l="1"/>
  <c r="N753" i="6" s="1"/>
  <c r="O753" i="6" s="1"/>
  <c r="P753" i="6" s="1"/>
  <c r="Q753" i="6" s="1"/>
  <c r="S753" i="6" s="1"/>
  <c r="H754" i="6"/>
  <c r="I754" i="6" l="1"/>
  <c r="N754" i="6" s="1"/>
  <c r="O754" i="6" s="1"/>
  <c r="P754" i="6" s="1"/>
  <c r="Q754" i="6" s="1"/>
  <c r="S754" i="6" s="1"/>
  <c r="H755" i="6"/>
  <c r="I755" i="6" l="1"/>
  <c r="N755" i="6" s="1"/>
  <c r="O755" i="6" s="1"/>
  <c r="P755" i="6" s="1"/>
  <c r="Q755" i="6" s="1"/>
  <c r="S755" i="6" s="1"/>
  <c r="H756" i="6"/>
  <c r="I756" i="6" l="1"/>
  <c r="N756" i="6" s="1"/>
  <c r="O756" i="6" s="1"/>
  <c r="P756" i="6" s="1"/>
  <c r="Q756" i="6" s="1"/>
  <c r="S756" i="6" s="1"/>
  <c r="H757" i="6"/>
  <c r="I757" i="6" l="1"/>
  <c r="N757" i="6" s="1"/>
  <c r="O757" i="6" s="1"/>
  <c r="P757" i="6" s="1"/>
  <c r="Q757" i="6" s="1"/>
  <c r="S757" i="6" s="1"/>
  <c r="H758" i="6"/>
  <c r="I758" i="6" l="1"/>
  <c r="N758" i="6" s="1"/>
  <c r="O758" i="6" s="1"/>
  <c r="P758" i="6" s="1"/>
  <c r="Q758" i="6" s="1"/>
  <c r="S758" i="6" s="1"/>
  <c r="H759" i="6"/>
  <c r="I759" i="6" l="1"/>
  <c r="N759" i="6" s="1"/>
  <c r="O759" i="6" s="1"/>
  <c r="P759" i="6" s="1"/>
  <c r="Q759" i="6" s="1"/>
  <c r="S759" i="6" s="1"/>
  <c r="H760" i="6"/>
  <c r="I760" i="6" l="1"/>
  <c r="N760" i="6" s="1"/>
  <c r="O760" i="6" s="1"/>
  <c r="P760" i="6" s="1"/>
  <c r="Q760" i="6" s="1"/>
  <c r="S760" i="6" s="1"/>
  <c r="H761" i="6"/>
  <c r="I761" i="6" l="1"/>
  <c r="N761" i="6" s="1"/>
  <c r="O761" i="6" s="1"/>
  <c r="P761" i="6" s="1"/>
  <c r="Q761" i="6" s="1"/>
  <c r="S761" i="6" s="1"/>
  <c r="H762" i="6"/>
  <c r="I762" i="6" l="1"/>
  <c r="N762" i="6" s="1"/>
  <c r="O762" i="6" s="1"/>
  <c r="P762" i="6" s="1"/>
  <c r="Q762" i="6" s="1"/>
  <c r="S762" i="6" s="1"/>
  <c r="H763" i="6"/>
  <c r="I763" i="6" l="1"/>
  <c r="N763" i="6" s="1"/>
  <c r="O763" i="6" s="1"/>
  <c r="P763" i="6" s="1"/>
  <c r="Q763" i="6" s="1"/>
  <c r="S763" i="6" s="1"/>
  <c r="H764" i="6"/>
  <c r="I764" i="6" l="1"/>
  <c r="N764" i="6" s="1"/>
  <c r="O764" i="6" s="1"/>
  <c r="P764" i="6" s="1"/>
  <c r="Q764" i="6" s="1"/>
  <c r="S764" i="6" s="1"/>
  <c r="H765" i="6"/>
  <c r="I765" i="6" l="1"/>
  <c r="N765" i="6" s="1"/>
  <c r="O765" i="6" s="1"/>
  <c r="P765" i="6" s="1"/>
  <c r="Q765" i="6" s="1"/>
  <c r="S765" i="6" s="1"/>
  <c r="H766" i="6"/>
  <c r="I766" i="6" l="1"/>
  <c r="N766" i="6" s="1"/>
  <c r="O766" i="6" s="1"/>
  <c r="P766" i="6" s="1"/>
  <c r="Q766" i="6" s="1"/>
  <c r="S766" i="6" s="1"/>
  <c r="H767" i="6"/>
  <c r="I767" i="6" l="1"/>
  <c r="N767" i="6" s="1"/>
  <c r="O767" i="6" s="1"/>
  <c r="P767" i="6" s="1"/>
  <c r="Q767" i="6" s="1"/>
  <c r="S767" i="6" s="1"/>
  <c r="H768" i="6"/>
  <c r="I768" i="6" l="1"/>
  <c r="N768" i="6" s="1"/>
  <c r="O768" i="6" s="1"/>
  <c r="P768" i="6" s="1"/>
  <c r="Q768" i="6" s="1"/>
  <c r="S768" i="6" s="1"/>
  <c r="H769" i="6"/>
  <c r="I769" i="6" l="1"/>
  <c r="N769" i="6" s="1"/>
  <c r="O769" i="6" s="1"/>
  <c r="P769" i="6" s="1"/>
  <c r="Q769" i="6" s="1"/>
  <c r="S769" i="6" s="1"/>
  <c r="H770" i="6"/>
  <c r="I770" i="6" l="1"/>
  <c r="N770" i="6" s="1"/>
  <c r="O770" i="6" s="1"/>
  <c r="P770" i="6" s="1"/>
  <c r="Q770" i="6" s="1"/>
  <c r="S770" i="6" s="1"/>
  <c r="H771" i="6"/>
  <c r="I771" i="6" l="1"/>
  <c r="N771" i="6" s="1"/>
  <c r="O771" i="6" s="1"/>
  <c r="P771" i="6" s="1"/>
  <c r="Q771" i="6" s="1"/>
  <c r="S771" i="6" s="1"/>
  <c r="H772" i="6"/>
  <c r="I772" i="6" l="1"/>
  <c r="N772" i="6" s="1"/>
  <c r="O772" i="6" s="1"/>
  <c r="P772" i="6" s="1"/>
  <c r="Q772" i="6" s="1"/>
  <c r="S772" i="6" s="1"/>
  <c r="H773" i="6"/>
  <c r="I773" i="6" l="1"/>
  <c r="N773" i="6" s="1"/>
  <c r="O773" i="6" s="1"/>
  <c r="P773" i="6" s="1"/>
  <c r="Q773" i="6" s="1"/>
  <c r="S773" i="6" s="1"/>
  <c r="H774" i="6"/>
  <c r="I774" i="6" l="1"/>
  <c r="N774" i="6" s="1"/>
  <c r="O774" i="6" s="1"/>
  <c r="P774" i="6" s="1"/>
  <c r="Q774" i="6" s="1"/>
  <c r="S774" i="6" s="1"/>
  <c r="H775" i="6"/>
  <c r="I775" i="6" l="1"/>
  <c r="N775" i="6" s="1"/>
  <c r="O775" i="6" s="1"/>
  <c r="P775" i="6" s="1"/>
  <c r="Q775" i="6" s="1"/>
  <c r="S775" i="6" s="1"/>
  <c r="H776" i="6"/>
  <c r="I776" i="6" l="1"/>
  <c r="N776" i="6" s="1"/>
  <c r="O776" i="6" s="1"/>
  <c r="P776" i="6" s="1"/>
  <c r="Q776" i="6" s="1"/>
  <c r="S776" i="6" s="1"/>
  <c r="H777" i="6"/>
  <c r="I777" i="6" l="1"/>
  <c r="N777" i="6" s="1"/>
  <c r="O777" i="6" s="1"/>
  <c r="P777" i="6" s="1"/>
  <c r="Q777" i="6" s="1"/>
  <c r="S777" i="6" s="1"/>
  <c r="H778" i="6"/>
  <c r="I778" i="6" l="1"/>
  <c r="N778" i="6" s="1"/>
  <c r="O778" i="6" s="1"/>
  <c r="P778" i="6" s="1"/>
  <c r="Q778" i="6" s="1"/>
  <c r="S778" i="6" s="1"/>
  <c r="H779" i="6"/>
  <c r="I779" i="6" l="1"/>
  <c r="N779" i="6" s="1"/>
  <c r="O779" i="6" s="1"/>
  <c r="P779" i="6" s="1"/>
  <c r="Q779" i="6" s="1"/>
  <c r="S779" i="6" s="1"/>
  <c r="H780" i="6"/>
  <c r="I780" i="6" l="1"/>
  <c r="N780" i="6" s="1"/>
  <c r="O780" i="6" s="1"/>
  <c r="P780" i="6" s="1"/>
  <c r="Q780" i="6" s="1"/>
  <c r="S780" i="6" s="1"/>
  <c r="H781" i="6"/>
  <c r="I781" i="6" l="1"/>
  <c r="N781" i="6" s="1"/>
  <c r="O781" i="6" s="1"/>
  <c r="P781" i="6" s="1"/>
  <c r="Q781" i="6" s="1"/>
  <c r="S781" i="6" s="1"/>
  <c r="H782" i="6"/>
  <c r="I782" i="6" l="1"/>
  <c r="N782" i="6" s="1"/>
  <c r="H783" i="6"/>
  <c r="O782" i="6" l="1"/>
  <c r="P782" i="6" s="1"/>
  <c r="Q782" i="6" s="1"/>
  <c r="S782" i="6" s="1"/>
  <c r="I783" i="6"/>
  <c r="N783" i="6" s="1"/>
  <c r="H784" i="6"/>
  <c r="S783" i="6" l="1"/>
  <c r="O783" i="6"/>
  <c r="P783" i="6" s="1"/>
  <c r="Q783" i="6" s="1"/>
  <c r="I784" i="6"/>
  <c r="N784" i="6" s="1"/>
  <c r="H785" i="6"/>
  <c r="O784" i="6" l="1"/>
  <c r="P784" i="6" s="1"/>
  <c r="Q784" i="6" s="1"/>
  <c r="S784" i="6" s="1"/>
  <c r="I785" i="6"/>
  <c r="N785" i="6" s="1"/>
  <c r="H786" i="6"/>
  <c r="O785" i="6" l="1"/>
  <c r="P785" i="6" s="1"/>
  <c r="Q785" i="6" s="1"/>
  <c r="S785" i="6" s="1"/>
  <c r="I786" i="6"/>
  <c r="N786" i="6" s="1"/>
  <c r="H787" i="6"/>
  <c r="O786" i="6" l="1"/>
  <c r="P786" i="6" s="1"/>
  <c r="Q786" i="6" s="1"/>
  <c r="S786" i="6" s="1"/>
  <c r="I787" i="6"/>
  <c r="N787" i="6" s="1"/>
  <c r="H788" i="6"/>
  <c r="O787" i="6" l="1"/>
  <c r="P787" i="6" s="1"/>
  <c r="Q787" i="6" s="1"/>
  <c r="S787" i="6" s="1"/>
  <c r="I788" i="6"/>
  <c r="N788" i="6" s="1"/>
  <c r="H789" i="6"/>
  <c r="O788" i="6" l="1"/>
  <c r="P788" i="6" s="1"/>
  <c r="Q788" i="6" s="1"/>
  <c r="S788" i="6" s="1"/>
  <c r="I789" i="6"/>
  <c r="N789" i="6" s="1"/>
  <c r="O789" i="6" s="1"/>
  <c r="P789" i="6" s="1"/>
  <c r="Q789" i="6" s="1"/>
  <c r="S789" i="6" s="1"/>
  <c r="H790" i="6"/>
  <c r="I790" i="6" l="1"/>
  <c r="N790" i="6" s="1"/>
  <c r="O790" i="6" s="1"/>
  <c r="P790" i="6" s="1"/>
  <c r="Q790" i="6" s="1"/>
  <c r="S790" i="6" s="1"/>
  <c r="H791" i="6"/>
  <c r="I791" i="6" l="1"/>
  <c r="N791" i="6" s="1"/>
  <c r="O791" i="6" s="1"/>
  <c r="P791" i="6" s="1"/>
  <c r="Q791" i="6" s="1"/>
  <c r="S791" i="6" s="1"/>
  <c r="H792" i="6"/>
  <c r="I792" i="6" l="1"/>
  <c r="N792" i="6" s="1"/>
  <c r="O792" i="6" s="1"/>
  <c r="P792" i="6" s="1"/>
  <c r="Q792" i="6" s="1"/>
  <c r="S792" i="6" s="1"/>
  <c r="H793" i="6"/>
  <c r="I793" i="6" l="1"/>
  <c r="N793" i="6" s="1"/>
  <c r="O793" i="6" s="1"/>
  <c r="P793" i="6" s="1"/>
  <c r="Q793" i="6" s="1"/>
  <c r="S793" i="6" s="1"/>
  <c r="H794" i="6"/>
  <c r="I794" i="6" l="1"/>
  <c r="N794" i="6" s="1"/>
  <c r="H795" i="6"/>
  <c r="S794" i="6" l="1"/>
  <c r="O794" i="6"/>
  <c r="P794" i="6" s="1"/>
  <c r="Q794" i="6" s="1"/>
  <c r="I795" i="6"/>
  <c r="N795" i="6" s="1"/>
  <c r="H796" i="6"/>
  <c r="O795" i="6" l="1"/>
  <c r="P795" i="6" s="1"/>
  <c r="Q795" i="6" s="1"/>
  <c r="S795" i="6" s="1"/>
  <c r="I796" i="6"/>
  <c r="N796" i="6" s="1"/>
  <c r="H797" i="6"/>
  <c r="O796" i="6" l="1"/>
  <c r="P796" i="6" s="1"/>
  <c r="Q796" i="6" s="1"/>
  <c r="S796" i="6" s="1"/>
  <c r="I797" i="6"/>
  <c r="N797" i="6" s="1"/>
  <c r="H798" i="6"/>
  <c r="O797" i="6" l="1"/>
  <c r="P797" i="6" s="1"/>
  <c r="Q797" i="6" s="1"/>
  <c r="S797" i="6" s="1"/>
  <c r="I798" i="6"/>
  <c r="N798" i="6" s="1"/>
  <c r="H799" i="6"/>
  <c r="O798" i="6" l="1"/>
  <c r="P798" i="6" s="1"/>
  <c r="Q798" i="6" s="1"/>
  <c r="S798" i="6" s="1"/>
  <c r="I799" i="6"/>
  <c r="N799" i="6" s="1"/>
  <c r="H800" i="6"/>
  <c r="O799" i="6" l="1"/>
  <c r="P799" i="6" s="1"/>
  <c r="Q799" i="6" s="1"/>
  <c r="S799" i="6" s="1"/>
  <c r="I800" i="6"/>
  <c r="N800" i="6" s="1"/>
  <c r="O800" i="6" s="1"/>
  <c r="P800" i="6" s="1"/>
  <c r="Q800" i="6" s="1"/>
  <c r="S800" i="6" s="1"/>
  <c r="H801" i="6"/>
  <c r="I801" i="6" l="1"/>
  <c r="N801" i="6" s="1"/>
  <c r="H802" i="6"/>
  <c r="S801" i="6" l="1"/>
  <c r="O801" i="6"/>
  <c r="P801" i="6" s="1"/>
  <c r="Q801" i="6" s="1"/>
  <c r="I802" i="6"/>
  <c r="N802" i="6" s="1"/>
  <c r="H803" i="6"/>
  <c r="O802" i="6" l="1"/>
  <c r="P802" i="6" s="1"/>
  <c r="Q802" i="6" s="1"/>
  <c r="S802" i="6" s="1"/>
  <c r="I803" i="6"/>
  <c r="N803" i="6" s="1"/>
  <c r="H804" i="6"/>
  <c r="S803" i="6" l="1"/>
  <c r="O803" i="6"/>
  <c r="P803" i="6" s="1"/>
  <c r="Q803" i="6" s="1"/>
  <c r="I804" i="6"/>
  <c r="N804" i="6" s="1"/>
  <c r="H805" i="6"/>
  <c r="O804" i="6" l="1"/>
  <c r="P804" i="6" s="1"/>
  <c r="Q804" i="6" s="1"/>
  <c r="S804" i="6" s="1"/>
  <c r="I805" i="6"/>
  <c r="N805" i="6" s="1"/>
  <c r="H806" i="6"/>
  <c r="O805" i="6" l="1"/>
  <c r="P805" i="6" s="1"/>
  <c r="Q805" i="6" s="1"/>
  <c r="S805" i="6"/>
  <c r="I806" i="6"/>
  <c r="N806" i="6" s="1"/>
  <c r="O806" i="6" s="1"/>
  <c r="P806" i="6" s="1"/>
  <c r="Q806" i="6" s="1"/>
  <c r="H807" i="6"/>
  <c r="S806" i="6" l="1"/>
  <c r="I807" i="6"/>
  <c r="N807" i="6" s="1"/>
  <c r="O807" i="6" s="1"/>
  <c r="P807" i="6" s="1"/>
  <c r="Q807" i="6" s="1"/>
  <c r="H808" i="6"/>
  <c r="S807" i="6" l="1"/>
  <c r="I808" i="6"/>
  <c r="N808" i="6" s="1"/>
  <c r="O808" i="6" s="1"/>
  <c r="P808" i="6" s="1"/>
  <c r="Q808" i="6" s="1"/>
  <c r="H809" i="6"/>
  <c r="S808" i="6" l="1"/>
  <c r="I809" i="6"/>
  <c r="N809" i="6" s="1"/>
  <c r="O809" i="6" s="1"/>
  <c r="P809" i="6" s="1"/>
  <c r="Q809" i="6" s="1"/>
  <c r="S809" i="6" s="1"/>
  <c r="H810" i="6"/>
  <c r="I810" i="6" l="1"/>
  <c r="N810" i="6" s="1"/>
  <c r="O810" i="6" s="1"/>
  <c r="P810" i="6" s="1"/>
  <c r="Q810" i="6" s="1"/>
  <c r="S810" i="6" s="1"/>
  <c r="H811" i="6"/>
  <c r="I811" i="6" l="1"/>
  <c r="N811" i="6" s="1"/>
  <c r="O811" i="6" s="1"/>
  <c r="P811" i="6" s="1"/>
  <c r="Q811" i="6" s="1"/>
  <c r="S811" i="6" s="1"/>
  <c r="H812" i="6"/>
  <c r="I812" i="6" l="1"/>
  <c r="N812" i="6" s="1"/>
  <c r="O812" i="6" s="1"/>
  <c r="P812" i="6" s="1"/>
  <c r="Q812" i="6" s="1"/>
  <c r="S812" i="6" s="1"/>
  <c r="H813" i="6"/>
  <c r="I813" i="6" l="1"/>
  <c r="N813" i="6" s="1"/>
  <c r="O813" i="6" s="1"/>
  <c r="P813" i="6" s="1"/>
  <c r="Q813" i="6" s="1"/>
  <c r="S813" i="6" s="1"/>
  <c r="H814" i="6"/>
  <c r="I814" i="6" l="1"/>
  <c r="N814" i="6" s="1"/>
  <c r="O814" i="6" s="1"/>
  <c r="P814" i="6" s="1"/>
  <c r="Q814" i="6" s="1"/>
  <c r="S814" i="6" s="1"/>
  <c r="H815" i="6"/>
  <c r="I815" i="6" l="1"/>
  <c r="N815" i="6" s="1"/>
  <c r="O815" i="6" s="1"/>
  <c r="P815" i="6" s="1"/>
  <c r="Q815" i="6" s="1"/>
  <c r="S815" i="6" s="1"/>
  <c r="H816" i="6"/>
  <c r="I816" i="6" l="1"/>
  <c r="N816" i="6" s="1"/>
  <c r="O816" i="6" s="1"/>
  <c r="P816" i="6" s="1"/>
  <c r="Q816" i="6" s="1"/>
  <c r="S816" i="6" s="1"/>
  <c r="H817" i="6"/>
  <c r="I817" i="6" l="1"/>
  <c r="N817" i="6" s="1"/>
  <c r="O817" i="6" s="1"/>
  <c r="P817" i="6" s="1"/>
  <c r="Q817" i="6" s="1"/>
  <c r="S817" i="6" s="1"/>
  <c r="H818" i="6"/>
  <c r="I818" i="6" l="1"/>
  <c r="N818" i="6" s="1"/>
  <c r="O818" i="6" s="1"/>
  <c r="P818" i="6" s="1"/>
  <c r="Q818" i="6" s="1"/>
  <c r="S818" i="6" s="1"/>
  <c r="H819" i="6"/>
  <c r="I819" i="6" l="1"/>
  <c r="N819" i="6" s="1"/>
  <c r="O819" i="6" s="1"/>
  <c r="P819" i="6" s="1"/>
  <c r="Q819" i="6" s="1"/>
  <c r="S819" i="6" s="1"/>
  <c r="H820" i="6"/>
  <c r="I820" i="6" l="1"/>
  <c r="N820" i="6" s="1"/>
  <c r="O820" i="6" s="1"/>
  <c r="P820" i="6" s="1"/>
  <c r="Q820" i="6" s="1"/>
  <c r="S820" i="6" s="1"/>
  <c r="H821" i="6"/>
  <c r="I821" i="6" l="1"/>
  <c r="N821" i="6" s="1"/>
  <c r="O821" i="6" s="1"/>
  <c r="P821" i="6" s="1"/>
  <c r="Q821" i="6" s="1"/>
  <c r="S821" i="6" s="1"/>
  <c r="H822" i="6"/>
  <c r="I822" i="6" l="1"/>
  <c r="N822" i="6" s="1"/>
  <c r="O822" i="6" s="1"/>
  <c r="P822" i="6" s="1"/>
  <c r="Q822" i="6" s="1"/>
  <c r="S822" i="6" s="1"/>
  <c r="H823" i="6"/>
  <c r="I823" i="6" l="1"/>
  <c r="N823" i="6" s="1"/>
  <c r="O823" i="6" s="1"/>
  <c r="P823" i="6" s="1"/>
  <c r="Q823" i="6" s="1"/>
  <c r="S823" i="6" s="1"/>
  <c r="H824" i="6"/>
  <c r="I824" i="6" l="1"/>
  <c r="N824" i="6" s="1"/>
  <c r="O824" i="6" s="1"/>
  <c r="P824" i="6" s="1"/>
  <c r="Q824" i="6" s="1"/>
  <c r="S824" i="6" s="1"/>
  <c r="H825" i="6"/>
  <c r="I825" i="6" l="1"/>
  <c r="N825" i="6" s="1"/>
  <c r="O825" i="6" s="1"/>
  <c r="P825" i="6" s="1"/>
  <c r="Q825" i="6" s="1"/>
  <c r="S825" i="6" s="1"/>
  <c r="H826" i="6"/>
  <c r="I826" i="6" l="1"/>
  <c r="N826" i="6" s="1"/>
  <c r="O826" i="6" s="1"/>
  <c r="P826" i="6" s="1"/>
  <c r="Q826" i="6" s="1"/>
  <c r="S826" i="6" s="1"/>
  <c r="H827" i="6"/>
  <c r="I827" i="6" l="1"/>
  <c r="N827" i="6" s="1"/>
  <c r="O827" i="6" s="1"/>
  <c r="P827" i="6" s="1"/>
  <c r="Q827" i="6" s="1"/>
  <c r="S827" i="6" s="1"/>
  <c r="H828" i="6"/>
  <c r="I828" i="6" l="1"/>
  <c r="N828" i="6" s="1"/>
  <c r="O828" i="6" s="1"/>
  <c r="P828" i="6" s="1"/>
  <c r="Q828" i="6" s="1"/>
  <c r="S828" i="6" s="1"/>
  <c r="H829" i="6"/>
  <c r="I829" i="6" l="1"/>
  <c r="N829" i="6" s="1"/>
  <c r="O829" i="6" s="1"/>
  <c r="P829" i="6" s="1"/>
  <c r="Q829" i="6" s="1"/>
  <c r="S829" i="6" s="1"/>
  <c r="H830" i="6"/>
  <c r="I830" i="6" l="1"/>
  <c r="N830" i="6" s="1"/>
  <c r="O830" i="6" s="1"/>
  <c r="P830" i="6" s="1"/>
  <c r="Q830" i="6" s="1"/>
  <c r="S830" i="6" s="1"/>
  <c r="H831" i="6"/>
  <c r="I831" i="6" l="1"/>
  <c r="N831" i="6" s="1"/>
  <c r="O831" i="6" s="1"/>
  <c r="P831" i="6" s="1"/>
  <c r="Q831" i="6" s="1"/>
  <c r="S831" i="6" s="1"/>
  <c r="H832" i="6"/>
  <c r="I832" i="6" l="1"/>
  <c r="N832" i="6" s="1"/>
  <c r="O832" i="6" s="1"/>
  <c r="P832" i="6" s="1"/>
  <c r="Q832" i="6" s="1"/>
  <c r="S832" i="6" s="1"/>
  <c r="H833" i="6"/>
  <c r="I833" i="6" l="1"/>
  <c r="N833" i="6" s="1"/>
  <c r="O833" i="6" s="1"/>
  <c r="P833" i="6" s="1"/>
  <c r="Q833" i="6" s="1"/>
  <c r="S833" i="6" s="1"/>
  <c r="H834" i="6"/>
  <c r="I834" i="6" l="1"/>
  <c r="N834" i="6" s="1"/>
  <c r="O834" i="6" s="1"/>
  <c r="P834" i="6" s="1"/>
  <c r="Q834" i="6" s="1"/>
  <c r="S834" i="6" s="1"/>
  <c r="H835" i="6"/>
  <c r="I835" i="6" l="1"/>
  <c r="N835" i="6" s="1"/>
  <c r="O835" i="6" s="1"/>
  <c r="P835" i="6" s="1"/>
  <c r="Q835" i="6" s="1"/>
  <c r="S835" i="6" s="1"/>
  <c r="H836" i="6"/>
  <c r="I836" i="6" l="1"/>
  <c r="N836" i="6" s="1"/>
  <c r="O836" i="6" s="1"/>
  <c r="P836" i="6" s="1"/>
  <c r="Q836" i="6" s="1"/>
  <c r="S836" i="6" s="1"/>
  <c r="H837" i="6"/>
  <c r="I837" i="6" l="1"/>
  <c r="N837" i="6" s="1"/>
  <c r="O837" i="6" s="1"/>
  <c r="P837" i="6" s="1"/>
  <c r="Q837" i="6" s="1"/>
  <c r="S837" i="6" s="1"/>
  <c r="H838" i="6"/>
  <c r="I838" i="6" l="1"/>
  <c r="N838" i="6" s="1"/>
  <c r="O838" i="6" s="1"/>
  <c r="P838" i="6" s="1"/>
  <c r="Q838" i="6" s="1"/>
  <c r="S838" i="6" s="1"/>
  <c r="H839" i="6"/>
  <c r="I839" i="6" l="1"/>
  <c r="N839" i="6" s="1"/>
  <c r="O839" i="6" s="1"/>
  <c r="P839" i="6" s="1"/>
  <c r="Q839" i="6" s="1"/>
  <c r="S839" i="6" s="1"/>
  <c r="H840" i="6"/>
  <c r="I840" i="6" l="1"/>
  <c r="N840" i="6" s="1"/>
  <c r="O840" i="6" s="1"/>
  <c r="P840" i="6" s="1"/>
  <c r="Q840" i="6" s="1"/>
  <c r="S840" i="6" s="1"/>
  <c r="H841" i="6"/>
  <c r="I841" i="6" l="1"/>
  <c r="N841" i="6" s="1"/>
  <c r="O841" i="6" s="1"/>
  <c r="P841" i="6" s="1"/>
  <c r="Q841" i="6" s="1"/>
  <c r="S841" i="6" s="1"/>
  <c r="H842" i="6"/>
  <c r="I842" i="6" l="1"/>
  <c r="N842" i="6" s="1"/>
  <c r="O842" i="6" s="1"/>
  <c r="P842" i="6" s="1"/>
  <c r="Q842" i="6" s="1"/>
  <c r="S842" i="6" s="1"/>
  <c r="H843" i="6"/>
  <c r="I843" i="6" l="1"/>
  <c r="N843" i="6" s="1"/>
  <c r="O843" i="6" s="1"/>
  <c r="P843" i="6" s="1"/>
  <c r="Q843" i="6" s="1"/>
  <c r="S843" i="6" s="1"/>
  <c r="H844" i="6"/>
  <c r="I844" i="6" l="1"/>
  <c r="N844" i="6" s="1"/>
  <c r="O844" i="6" s="1"/>
  <c r="P844" i="6" s="1"/>
  <c r="Q844" i="6" s="1"/>
  <c r="S844" i="6" s="1"/>
  <c r="H845" i="6"/>
  <c r="I845" i="6" l="1"/>
  <c r="N845" i="6" s="1"/>
  <c r="O845" i="6" s="1"/>
  <c r="P845" i="6" s="1"/>
  <c r="Q845" i="6" s="1"/>
  <c r="S845" i="6" s="1"/>
  <c r="H846" i="6"/>
  <c r="I846" i="6" l="1"/>
  <c r="N846" i="6" s="1"/>
  <c r="O846" i="6" s="1"/>
  <c r="P846" i="6" s="1"/>
  <c r="Q846" i="6" s="1"/>
  <c r="S846" i="6" s="1"/>
  <c r="H847" i="6"/>
  <c r="I847" i="6" l="1"/>
  <c r="N847" i="6" s="1"/>
  <c r="O847" i="6" s="1"/>
  <c r="P847" i="6" s="1"/>
  <c r="Q847" i="6" s="1"/>
  <c r="S847" i="6" s="1"/>
  <c r="H848" i="6"/>
  <c r="I848" i="6" l="1"/>
  <c r="N848" i="6" s="1"/>
  <c r="H849" i="6"/>
  <c r="O848" i="6" l="1"/>
  <c r="P848" i="6" s="1"/>
  <c r="Q848" i="6" s="1"/>
  <c r="S848" i="6" s="1"/>
  <c r="I849" i="6"/>
  <c r="N849" i="6" s="1"/>
  <c r="H850" i="6"/>
  <c r="S849" i="6" l="1"/>
  <c r="O849" i="6"/>
  <c r="I850" i="6"/>
  <c r="N850" i="6" s="1"/>
  <c r="H851" i="6"/>
  <c r="O850" i="6" l="1"/>
  <c r="P850" i="6" s="1"/>
  <c r="Q850" i="6" s="1"/>
  <c r="S850" i="6" s="1"/>
  <c r="P849" i="6"/>
  <c r="Q849" i="6" s="1"/>
  <c r="I851" i="6"/>
  <c r="N851" i="6" s="1"/>
  <c r="H852" i="6"/>
  <c r="O851" i="6" l="1"/>
  <c r="P851" i="6" s="1"/>
  <c r="Q851" i="6" s="1"/>
  <c r="S851" i="6" s="1"/>
  <c r="I852" i="6"/>
  <c r="N852" i="6" s="1"/>
  <c r="H853" i="6"/>
  <c r="O852" i="6" l="1"/>
  <c r="P852" i="6" s="1"/>
  <c r="Q852" i="6" s="1"/>
  <c r="S852" i="6"/>
  <c r="I853" i="6"/>
  <c r="N853" i="6" s="1"/>
  <c r="O853" i="6" s="1"/>
  <c r="P853" i="6" s="1"/>
  <c r="Q853" i="6" s="1"/>
  <c r="H854" i="6"/>
  <c r="S853" i="6" l="1"/>
  <c r="I854" i="6"/>
  <c r="N854" i="6" s="1"/>
  <c r="O854" i="6" s="1"/>
  <c r="P854" i="6" s="1"/>
  <c r="Q854" i="6" s="1"/>
  <c r="S854" i="6" s="1"/>
  <c r="H855" i="6"/>
  <c r="I855" i="6" l="1"/>
  <c r="N855" i="6" s="1"/>
  <c r="O855" i="6" s="1"/>
  <c r="P855" i="6" s="1"/>
  <c r="Q855" i="6" s="1"/>
  <c r="S855" i="6" s="1"/>
  <c r="H856" i="6"/>
  <c r="I856" i="6" l="1"/>
  <c r="N856" i="6" s="1"/>
  <c r="O856" i="6" s="1"/>
  <c r="P856" i="6" s="1"/>
  <c r="Q856" i="6" s="1"/>
  <c r="S856" i="6" s="1"/>
  <c r="H857" i="6"/>
  <c r="I857" i="6" l="1"/>
  <c r="N857" i="6" s="1"/>
  <c r="O857" i="6" s="1"/>
  <c r="P857" i="6" s="1"/>
  <c r="Q857" i="6" s="1"/>
  <c r="S857" i="6" s="1"/>
  <c r="H858" i="6"/>
  <c r="I858" i="6" l="1"/>
  <c r="N858" i="6" s="1"/>
  <c r="O858" i="6" s="1"/>
  <c r="P858" i="6" s="1"/>
  <c r="Q858" i="6" s="1"/>
  <c r="S858" i="6" s="1"/>
  <c r="H859" i="6"/>
  <c r="I859" i="6" l="1"/>
  <c r="N859" i="6" s="1"/>
  <c r="O859" i="6" s="1"/>
  <c r="P859" i="6" s="1"/>
  <c r="Q859" i="6" s="1"/>
  <c r="S859" i="6" s="1"/>
  <c r="H860" i="6"/>
  <c r="I860" i="6" l="1"/>
  <c r="N860" i="6" s="1"/>
  <c r="O860" i="6" s="1"/>
  <c r="P860" i="6" s="1"/>
  <c r="Q860" i="6" s="1"/>
  <c r="S860" i="6" s="1"/>
  <c r="H861" i="6"/>
  <c r="I861" i="6" l="1"/>
  <c r="N861" i="6" s="1"/>
  <c r="O861" i="6" s="1"/>
  <c r="P861" i="6" s="1"/>
  <c r="Q861" i="6" s="1"/>
  <c r="S861" i="6" s="1"/>
  <c r="H862" i="6"/>
  <c r="I862" i="6" l="1"/>
  <c r="N862" i="6" s="1"/>
  <c r="O862" i="6" s="1"/>
  <c r="P862" i="6" s="1"/>
  <c r="Q862" i="6" s="1"/>
  <c r="S862" i="6" s="1"/>
  <c r="H863" i="6"/>
  <c r="I863" i="6" l="1"/>
  <c r="N863" i="6" s="1"/>
  <c r="O863" i="6" s="1"/>
  <c r="P863" i="6" s="1"/>
  <c r="Q863" i="6" s="1"/>
  <c r="S863" i="6" s="1"/>
  <c r="H864" i="6"/>
  <c r="I864" i="6" l="1"/>
  <c r="N864" i="6" s="1"/>
  <c r="O864" i="6" s="1"/>
  <c r="P864" i="6" s="1"/>
  <c r="Q864" i="6" s="1"/>
  <c r="S864" i="6" s="1"/>
  <c r="H865" i="6"/>
  <c r="H866" i="6" l="1"/>
  <c r="I865" i="6"/>
  <c r="N865" i="6" s="1"/>
  <c r="O865" i="6" s="1"/>
  <c r="P865" i="6" s="1"/>
  <c r="Q865" i="6" s="1"/>
  <c r="S865" i="6" s="1"/>
  <c r="I866" i="6" l="1"/>
  <c r="N866" i="6" s="1"/>
  <c r="O866" i="6" s="1"/>
  <c r="P866" i="6" s="1"/>
  <c r="Q866" i="6" s="1"/>
  <c r="S866" i="6" s="1"/>
  <c r="H867" i="6"/>
  <c r="I867" i="6" l="1"/>
  <c r="N867" i="6" s="1"/>
  <c r="O867" i="6" s="1"/>
  <c r="P867" i="6" s="1"/>
  <c r="Q867" i="6" s="1"/>
  <c r="S867" i="6" s="1"/>
  <c r="H868" i="6"/>
  <c r="I868" i="6" l="1"/>
  <c r="N868" i="6" s="1"/>
  <c r="O868" i="6" s="1"/>
  <c r="P868" i="6" s="1"/>
  <c r="Q868" i="6" s="1"/>
  <c r="S868" i="6" s="1"/>
  <c r="H869" i="6"/>
  <c r="I869" i="6" l="1"/>
  <c r="N869" i="6" s="1"/>
  <c r="O869" i="6" s="1"/>
  <c r="P869" i="6" s="1"/>
  <c r="Q869" i="6" s="1"/>
  <c r="S869" i="6" s="1"/>
  <c r="H870" i="6"/>
  <c r="I870" i="6" l="1"/>
  <c r="N870" i="6" s="1"/>
  <c r="O870" i="6" s="1"/>
  <c r="P870" i="6" s="1"/>
  <c r="Q870" i="6" s="1"/>
  <c r="S870" i="6" s="1"/>
  <c r="H871" i="6"/>
  <c r="I871" i="6" l="1"/>
  <c r="N871" i="6" s="1"/>
  <c r="O871" i="6" s="1"/>
  <c r="P871" i="6" s="1"/>
  <c r="Q871" i="6" s="1"/>
  <c r="S871" i="6" s="1"/>
  <c r="H872" i="6"/>
  <c r="I872" i="6" l="1"/>
  <c r="N872" i="6" s="1"/>
  <c r="O872" i="6" s="1"/>
  <c r="P872" i="6" s="1"/>
  <c r="Q872" i="6" s="1"/>
  <c r="S872" i="6" s="1"/>
  <c r="H873" i="6"/>
  <c r="H874" i="6" l="1"/>
  <c r="I873" i="6"/>
  <c r="N873" i="6" s="1"/>
  <c r="O873" i="6" s="1"/>
  <c r="P873" i="6" s="1"/>
  <c r="Q873" i="6" s="1"/>
  <c r="S873" i="6" s="1"/>
  <c r="I874" i="6" l="1"/>
  <c r="N874" i="6" s="1"/>
  <c r="O874" i="6" s="1"/>
  <c r="P874" i="6" s="1"/>
  <c r="Q874" i="6" s="1"/>
  <c r="S874" i="6" s="1"/>
  <c r="H875" i="6"/>
  <c r="I875" i="6" l="1"/>
  <c r="N875" i="6" s="1"/>
  <c r="O875" i="6" s="1"/>
  <c r="P875" i="6" s="1"/>
  <c r="Q875" i="6" s="1"/>
  <c r="S875" i="6" s="1"/>
  <c r="H876" i="6"/>
  <c r="I876" i="6" l="1"/>
  <c r="N876" i="6" s="1"/>
  <c r="O876" i="6" s="1"/>
  <c r="P876" i="6" s="1"/>
  <c r="Q876" i="6" s="1"/>
  <c r="S876" i="6" s="1"/>
  <c r="H877" i="6"/>
  <c r="I877" i="6" l="1"/>
  <c r="N877" i="6" s="1"/>
  <c r="O877" i="6" s="1"/>
  <c r="P877" i="6" s="1"/>
  <c r="Q877" i="6" s="1"/>
  <c r="S877" i="6" s="1"/>
  <c r="H878" i="6"/>
  <c r="I878" i="6" l="1"/>
  <c r="N878" i="6" s="1"/>
  <c r="O878" i="6" s="1"/>
  <c r="P878" i="6" s="1"/>
  <c r="Q878" i="6" s="1"/>
  <c r="S878" i="6" s="1"/>
  <c r="H879" i="6"/>
  <c r="I879" i="6" l="1"/>
  <c r="N879" i="6" s="1"/>
  <c r="O879" i="6" s="1"/>
  <c r="P879" i="6" s="1"/>
  <c r="Q879" i="6" s="1"/>
  <c r="S879" i="6" s="1"/>
  <c r="H880" i="6"/>
  <c r="I880" i="6" l="1"/>
  <c r="N880" i="6" s="1"/>
  <c r="O880" i="6" s="1"/>
  <c r="P880" i="6" s="1"/>
  <c r="Q880" i="6" s="1"/>
  <c r="S880" i="6" s="1"/>
  <c r="H881" i="6"/>
  <c r="H882" i="6" l="1"/>
  <c r="I881" i="6"/>
  <c r="N881" i="6" s="1"/>
  <c r="O881" i="6" s="1"/>
  <c r="P881" i="6" s="1"/>
  <c r="Q881" i="6" s="1"/>
  <c r="S881" i="6" s="1"/>
  <c r="I882" i="6" l="1"/>
  <c r="N882" i="6" s="1"/>
  <c r="O882" i="6" s="1"/>
  <c r="P882" i="6" s="1"/>
  <c r="Q882" i="6" s="1"/>
  <c r="S882" i="6" s="1"/>
  <c r="H883" i="6"/>
  <c r="I883" i="6" l="1"/>
  <c r="N883" i="6" s="1"/>
  <c r="O883" i="6" s="1"/>
  <c r="P883" i="6" s="1"/>
  <c r="Q883" i="6" s="1"/>
  <c r="S883" i="6" s="1"/>
  <c r="H884" i="6"/>
  <c r="I884" i="6" l="1"/>
  <c r="N884" i="6" s="1"/>
  <c r="O884" i="6" s="1"/>
  <c r="P884" i="6" s="1"/>
  <c r="Q884" i="6" s="1"/>
  <c r="S884" i="6" s="1"/>
  <c r="H885" i="6"/>
  <c r="I885" i="6" l="1"/>
  <c r="N885" i="6" s="1"/>
  <c r="O885" i="6" s="1"/>
  <c r="P885" i="6" s="1"/>
  <c r="Q885" i="6" s="1"/>
  <c r="S885" i="6" s="1"/>
  <c r="H886" i="6"/>
  <c r="I886" i="6" l="1"/>
  <c r="N886" i="6" s="1"/>
  <c r="O886" i="6" s="1"/>
  <c r="P886" i="6" s="1"/>
  <c r="Q886" i="6" s="1"/>
  <c r="S886" i="6" s="1"/>
  <c r="H887" i="6"/>
  <c r="I887" i="6" l="1"/>
  <c r="N887" i="6" s="1"/>
  <c r="O887" i="6" s="1"/>
  <c r="P887" i="6" s="1"/>
  <c r="Q887" i="6" s="1"/>
  <c r="S887" i="6" s="1"/>
  <c r="H888" i="6"/>
  <c r="I888" i="6" l="1"/>
  <c r="N888" i="6" s="1"/>
  <c r="O888" i="6" s="1"/>
  <c r="P888" i="6" s="1"/>
  <c r="Q888" i="6" s="1"/>
  <c r="S888" i="6" s="1"/>
  <c r="H889" i="6"/>
  <c r="H890" i="6" l="1"/>
  <c r="I889" i="6"/>
  <c r="N889" i="6" s="1"/>
  <c r="O889" i="6" s="1"/>
  <c r="P889" i="6" s="1"/>
  <c r="Q889" i="6" s="1"/>
  <c r="S889" i="6" s="1"/>
  <c r="I890" i="6" l="1"/>
  <c r="N890" i="6" s="1"/>
  <c r="O890" i="6" s="1"/>
  <c r="P890" i="6" s="1"/>
  <c r="Q890" i="6" s="1"/>
  <c r="S890" i="6" s="1"/>
  <c r="H891" i="6"/>
  <c r="I891" i="6" l="1"/>
  <c r="N891" i="6" s="1"/>
  <c r="O891" i="6" s="1"/>
  <c r="P891" i="6" s="1"/>
  <c r="Q891" i="6" s="1"/>
  <c r="S891" i="6" s="1"/>
  <c r="H892" i="6"/>
  <c r="I892" i="6" l="1"/>
  <c r="N892" i="6" s="1"/>
  <c r="H893" i="6"/>
  <c r="O892" i="6" l="1"/>
  <c r="P892" i="6" s="1"/>
  <c r="Q892" i="6" s="1"/>
  <c r="S892" i="6" s="1"/>
  <c r="I893" i="6"/>
  <c r="N893" i="6" s="1"/>
  <c r="H894" i="6"/>
  <c r="S893" i="6" l="1"/>
  <c r="O893" i="6"/>
  <c r="I894" i="6"/>
  <c r="N894" i="6" s="1"/>
  <c r="H895" i="6"/>
  <c r="O894" i="6" l="1"/>
  <c r="P894" i="6" s="1"/>
  <c r="Q894" i="6" s="1"/>
  <c r="S894" i="6" s="1"/>
  <c r="P893" i="6"/>
  <c r="Q893" i="6" s="1"/>
  <c r="I895" i="6"/>
  <c r="N895" i="6" s="1"/>
  <c r="H896" i="6"/>
  <c r="O895" i="6" l="1"/>
  <c r="P895" i="6" s="1"/>
  <c r="Q895" i="6" s="1"/>
  <c r="S895" i="6" s="1"/>
  <c r="I896" i="6"/>
  <c r="N896" i="6" s="1"/>
  <c r="H897" i="6"/>
  <c r="O896" i="6" l="1"/>
  <c r="P896" i="6" s="1"/>
  <c r="Q896" i="6" s="1"/>
  <c r="S896" i="6" s="1"/>
  <c r="H898" i="6"/>
  <c r="I897" i="6"/>
  <c r="N897" i="6" s="1"/>
  <c r="O897" i="6" s="1"/>
  <c r="P897" i="6" s="1"/>
  <c r="Q897" i="6" s="1"/>
  <c r="S897" i="6" l="1"/>
  <c r="I898" i="6"/>
  <c r="N898" i="6" s="1"/>
  <c r="O898" i="6" s="1"/>
  <c r="P898" i="6" s="1"/>
  <c r="Q898" i="6" s="1"/>
  <c r="S898" i="6" s="1"/>
  <c r="H899" i="6"/>
  <c r="I899" i="6" l="1"/>
  <c r="N899" i="6" s="1"/>
  <c r="O899" i="6" s="1"/>
  <c r="P899" i="6" s="1"/>
  <c r="Q899" i="6" s="1"/>
  <c r="S899" i="6" s="1"/>
  <c r="H900" i="6"/>
  <c r="I900" i="6" l="1"/>
  <c r="N900" i="6" s="1"/>
  <c r="O900" i="6" s="1"/>
  <c r="P900" i="6" s="1"/>
  <c r="Q900" i="6" s="1"/>
  <c r="S900" i="6" s="1"/>
  <c r="H901" i="6"/>
  <c r="I901" i="6" l="1"/>
  <c r="N901" i="6" s="1"/>
  <c r="O901" i="6" s="1"/>
  <c r="P901" i="6" s="1"/>
  <c r="Q901" i="6" s="1"/>
  <c r="S901" i="6" s="1"/>
  <c r="H902" i="6"/>
  <c r="I902" i="6" l="1"/>
  <c r="N902" i="6" s="1"/>
  <c r="O902" i="6" s="1"/>
  <c r="P902" i="6" s="1"/>
  <c r="Q902" i="6" s="1"/>
  <c r="S902" i="6" s="1"/>
  <c r="H903" i="6"/>
  <c r="I903" i="6" l="1"/>
  <c r="N903" i="6" s="1"/>
  <c r="O903" i="6" s="1"/>
  <c r="P903" i="6" s="1"/>
  <c r="Q903" i="6" s="1"/>
  <c r="S903" i="6" s="1"/>
  <c r="H904" i="6"/>
  <c r="I904" i="6" l="1"/>
  <c r="N904" i="6" s="1"/>
  <c r="O904" i="6" s="1"/>
  <c r="P904" i="6" s="1"/>
  <c r="Q904" i="6" s="1"/>
  <c r="S904" i="6" s="1"/>
  <c r="H905" i="6"/>
  <c r="H906" i="6" l="1"/>
  <c r="I905" i="6"/>
  <c r="N905" i="6" s="1"/>
  <c r="S905" i="6" l="1"/>
  <c r="O905" i="6"/>
  <c r="I906" i="6"/>
  <c r="N906" i="6" s="1"/>
  <c r="H907" i="6"/>
  <c r="O906" i="6" l="1"/>
  <c r="P906" i="6" s="1"/>
  <c r="Q906" i="6" s="1"/>
  <c r="S906" i="6" s="1"/>
  <c r="P905" i="6"/>
  <c r="Q905" i="6" s="1"/>
  <c r="I907" i="6"/>
  <c r="N907" i="6" s="1"/>
  <c r="H908" i="6"/>
  <c r="O907" i="6" l="1"/>
  <c r="P907" i="6" s="1"/>
  <c r="Q907" i="6" s="1"/>
  <c r="S907" i="6" s="1"/>
  <c r="I908" i="6"/>
  <c r="N908" i="6" s="1"/>
  <c r="H909" i="6"/>
  <c r="O908" i="6" l="1"/>
  <c r="P908" i="6" s="1"/>
  <c r="Q908" i="6" s="1"/>
  <c r="S908" i="6" s="1"/>
  <c r="I909" i="6"/>
  <c r="N909" i="6" s="1"/>
  <c r="O909" i="6" s="1"/>
  <c r="P909" i="6" s="1"/>
  <c r="Q909" i="6" s="1"/>
  <c r="S909" i="6" s="1"/>
  <c r="H910" i="6"/>
  <c r="I910" i="6" l="1"/>
  <c r="N910" i="6" s="1"/>
  <c r="O910" i="6" s="1"/>
  <c r="P910" i="6" s="1"/>
  <c r="Q910" i="6" s="1"/>
  <c r="S910" i="6" s="1"/>
  <c r="H911" i="6"/>
  <c r="I911" i="6" l="1"/>
  <c r="N911" i="6" s="1"/>
  <c r="O911" i="6" s="1"/>
  <c r="P911" i="6" s="1"/>
  <c r="Q911" i="6" s="1"/>
  <c r="S911" i="6" s="1"/>
  <c r="H912" i="6"/>
  <c r="I912" i="6" l="1"/>
  <c r="N912" i="6" s="1"/>
  <c r="O912" i="6" s="1"/>
  <c r="P912" i="6" s="1"/>
  <c r="Q912" i="6" s="1"/>
  <c r="S912" i="6" s="1"/>
  <c r="H913" i="6"/>
  <c r="H914" i="6" l="1"/>
  <c r="I913" i="6"/>
  <c r="N913" i="6" s="1"/>
  <c r="O913" i="6" s="1"/>
  <c r="P913" i="6" s="1"/>
  <c r="Q913" i="6" s="1"/>
  <c r="S913" i="6" s="1"/>
  <c r="I914" i="6" l="1"/>
  <c r="N914" i="6" s="1"/>
  <c r="O914" i="6" s="1"/>
  <c r="P914" i="6" s="1"/>
  <c r="Q914" i="6" s="1"/>
  <c r="S914" i="6" s="1"/>
  <c r="H915" i="6"/>
  <c r="I915" i="6" l="1"/>
  <c r="N915" i="6" s="1"/>
  <c r="O915" i="6" s="1"/>
  <c r="P915" i="6" s="1"/>
  <c r="Q915" i="6" s="1"/>
  <c r="S915" i="6" s="1"/>
  <c r="H916" i="6"/>
  <c r="I916" i="6" l="1"/>
  <c r="N916" i="6" s="1"/>
  <c r="O916" i="6" s="1"/>
  <c r="P916" i="6" s="1"/>
  <c r="Q916" i="6" s="1"/>
  <c r="S916" i="6" s="1"/>
  <c r="H917" i="6"/>
  <c r="I917" i="6" l="1"/>
  <c r="N917" i="6" s="1"/>
  <c r="O917" i="6" s="1"/>
  <c r="P917" i="6" s="1"/>
  <c r="Q917" i="6" s="1"/>
  <c r="S917" i="6" s="1"/>
  <c r="H918" i="6"/>
  <c r="I918" i="6" l="1"/>
  <c r="N918" i="6" s="1"/>
  <c r="O918" i="6" s="1"/>
  <c r="P918" i="6" s="1"/>
  <c r="Q918" i="6" s="1"/>
  <c r="S918" i="6" s="1"/>
  <c r="H919" i="6"/>
  <c r="I919" i="6" l="1"/>
  <c r="N919" i="6" s="1"/>
  <c r="O919" i="6" s="1"/>
  <c r="P919" i="6" s="1"/>
  <c r="Q919" i="6" s="1"/>
  <c r="S919" i="6" s="1"/>
  <c r="H920" i="6"/>
  <c r="I920" i="6" l="1"/>
  <c r="N920" i="6" s="1"/>
  <c r="O920" i="6" s="1"/>
  <c r="P920" i="6" s="1"/>
  <c r="Q920" i="6" s="1"/>
  <c r="S920" i="6" s="1"/>
  <c r="H921" i="6"/>
  <c r="H922" i="6" l="1"/>
  <c r="I921" i="6"/>
  <c r="N921" i="6" s="1"/>
  <c r="O921" i="6" s="1"/>
  <c r="P921" i="6" s="1"/>
  <c r="Q921" i="6" s="1"/>
  <c r="S921" i="6" s="1"/>
  <c r="I922" i="6" l="1"/>
  <c r="N922" i="6" s="1"/>
  <c r="O922" i="6" s="1"/>
  <c r="P922" i="6" s="1"/>
  <c r="Q922" i="6" s="1"/>
  <c r="S922" i="6" s="1"/>
  <c r="H923" i="6"/>
  <c r="I923" i="6" l="1"/>
  <c r="N923" i="6" s="1"/>
  <c r="O923" i="6" s="1"/>
  <c r="P923" i="6" s="1"/>
  <c r="Q923" i="6" s="1"/>
  <c r="S923" i="6" s="1"/>
  <c r="H924" i="6"/>
  <c r="I924" i="6" l="1"/>
  <c r="N924" i="6" s="1"/>
  <c r="O924" i="6" s="1"/>
  <c r="P924" i="6" s="1"/>
  <c r="Q924" i="6" s="1"/>
  <c r="S924" i="6" s="1"/>
  <c r="H925" i="6"/>
  <c r="I925" i="6" l="1"/>
  <c r="N925" i="6" s="1"/>
  <c r="O925" i="6" s="1"/>
  <c r="P925" i="6" s="1"/>
  <c r="Q925" i="6" s="1"/>
  <c r="S925" i="6" s="1"/>
  <c r="H926" i="6"/>
  <c r="I926" i="6" l="1"/>
  <c r="N926" i="6" s="1"/>
  <c r="O926" i="6" s="1"/>
  <c r="P926" i="6" s="1"/>
  <c r="Q926" i="6" s="1"/>
  <c r="S926" i="6" s="1"/>
  <c r="H927" i="6"/>
  <c r="I927" i="6" l="1"/>
  <c r="N927" i="6" s="1"/>
  <c r="O927" i="6" s="1"/>
  <c r="P927" i="6" s="1"/>
  <c r="Q927" i="6" s="1"/>
  <c r="S927" i="6" s="1"/>
  <c r="H928" i="6"/>
  <c r="I928" i="6" l="1"/>
  <c r="N928" i="6" s="1"/>
  <c r="O928" i="6" s="1"/>
  <c r="P928" i="6" s="1"/>
  <c r="Q928" i="6" s="1"/>
  <c r="S928" i="6" s="1"/>
  <c r="H929" i="6"/>
  <c r="H930" i="6" l="1"/>
  <c r="I929" i="6"/>
  <c r="N929" i="6" s="1"/>
  <c r="O929" i="6" s="1"/>
  <c r="P929" i="6" s="1"/>
  <c r="Q929" i="6" s="1"/>
  <c r="S929" i="6" s="1"/>
  <c r="I930" i="6" l="1"/>
  <c r="N930" i="6" s="1"/>
  <c r="O930" i="6" s="1"/>
  <c r="P930" i="6" s="1"/>
  <c r="Q930" i="6" s="1"/>
  <c r="S930" i="6" s="1"/>
  <c r="H931" i="6"/>
  <c r="I931" i="6" l="1"/>
  <c r="N931" i="6" s="1"/>
  <c r="O931" i="6" s="1"/>
  <c r="P931" i="6" s="1"/>
  <c r="Q931" i="6" s="1"/>
  <c r="S931" i="6" s="1"/>
  <c r="H932" i="6"/>
  <c r="I932" i="6" l="1"/>
  <c r="N932" i="6" s="1"/>
  <c r="O932" i="6" s="1"/>
  <c r="P932" i="6" s="1"/>
  <c r="Q932" i="6" s="1"/>
  <c r="S932" i="6" s="1"/>
  <c r="H933" i="6"/>
  <c r="I933" i="6" l="1"/>
  <c r="N933" i="6" s="1"/>
  <c r="O933" i="6" s="1"/>
  <c r="P933" i="6" s="1"/>
  <c r="Q933" i="6" s="1"/>
  <c r="S933" i="6" s="1"/>
  <c r="H934" i="6"/>
  <c r="I934" i="6" l="1"/>
  <c r="N934" i="6" s="1"/>
  <c r="O934" i="6" s="1"/>
  <c r="P934" i="6" s="1"/>
  <c r="Q934" i="6" s="1"/>
  <c r="S934" i="6" s="1"/>
  <c r="H935" i="6"/>
  <c r="I935" i="6" l="1"/>
  <c r="N935" i="6" s="1"/>
  <c r="O935" i="6" s="1"/>
  <c r="P935" i="6" s="1"/>
  <c r="Q935" i="6" s="1"/>
  <c r="S935" i="6" s="1"/>
  <c r="H936" i="6"/>
  <c r="I936" i="6" l="1"/>
  <c r="N936" i="6" s="1"/>
  <c r="O936" i="6" s="1"/>
  <c r="P936" i="6" s="1"/>
  <c r="Q936" i="6" s="1"/>
  <c r="S936" i="6" s="1"/>
  <c r="H937" i="6"/>
  <c r="H938" i="6" l="1"/>
  <c r="I937" i="6"/>
  <c r="N937" i="6" s="1"/>
  <c r="O937" i="6" s="1"/>
  <c r="P937" i="6" s="1"/>
  <c r="Q937" i="6" s="1"/>
  <c r="S937" i="6" s="1"/>
  <c r="I938" i="6" l="1"/>
  <c r="N938" i="6" s="1"/>
  <c r="O938" i="6" s="1"/>
  <c r="P938" i="6" s="1"/>
  <c r="Q938" i="6" s="1"/>
  <c r="S938" i="6" s="1"/>
  <c r="H939" i="6"/>
  <c r="I939" i="6" l="1"/>
  <c r="N939" i="6" s="1"/>
  <c r="O939" i="6" s="1"/>
  <c r="P939" i="6" s="1"/>
  <c r="Q939" i="6" s="1"/>
  <c r="S939" i="6" s="1"/>
  <c r="H940" i="6"/>
  <c r="I940" i="6" l="1"/>
  <c r="N940" i="6" s="1"/>
  <c r="O940" i="6" s="1"/>
  <c r="P940" i="6" s="1"/>
  <c r="Q940" i="6" s="1"/>
  <c r="S940" i="6" s="1"/>
  <c r="H941" i="6"/>
  <c r="I941" i="6" l="1"/>
  <c r="N941" i="6" s="1"/>
  <c r="O941" i="6" s="1"/>
  <c r="P941" i="6" s="1"/>
  <c r="Q941" i="6" s="1"/>
  <c r="S941" i="6" s="1"/>
  <c r="H942" i="6"/>
  <c r="I942" i="6" l="1"/>
  <c r="N942" i="6" s="1"/>
  <c r="O942" i="6" s="1"/>
  <c r="P942" i="6" s="1"/>
  <c r="Q942" i="6" s="1"/>
  <c r="S942" i="6" s="1"/>
  <c r="H943" i="6"/>
  <c r="I943" i="6" l="1"/>
  <c r="N943" i="6" s="1"/>
  <c r="O943" i="6" s="1"/>
  <c r="P943" i="6" s="1"/>
  <c r="Q943" i="6" s="1"/>
  <c r="S943" i="6" s="1"/>
  <c r="H944" i="6"/>
  <c r="I944" i="6" l="1"/>
  <c r="N944" i="6" s="1"/>
  <c r="O944" i="6" s="1"/>
  <c r="P944" i="6" s="1"/>
  <c r="Q944" i="6" s="1"/>
  <c r="S944" i="6" s="1"/>
  <c r="H945" i="6"/>
  <c r="H946" i="6" l="1"/>
  <c r="I945" i="6"/>
  <c r="N945" i="6" s="1"/>
  <c r="O945" i="6" s="1"/>
  <c r="P945" i="6" s="1"/>
  <c r="Q945" i="6" s="1"/>
  <c r="S945" i="6" s="1"/>
  <c r="I946" i="6" l="1"/>
  <c r="N946" i="6" s="1"/>
  <c r="O946" i="6" s="1"/>
  <c r="P946" i="6" s="1"/>
  <c r="Q946" i="6" s="1"/>
  <c r="S946" i="6" s="1"/>
  <c r="H947" i="6"/>
  <c r="I947" i="6" l="1"/>
  <c r="N947" i="6" s="1"/>
  <c r="O947" i="6" s="1"/>
  <c r="P947" i="6" s="1"/>
  <c r="Q947" i="6" s="1"/>
  <c r="S947" i="6" s="1"/>
  <c r="H948" i="6"/>
  <c r="I948" i="6" l="1"/>
  <c r="N948" i="6" s="1"/>
  <c r="O948" i="6" s="1"/>
  <c r="P948" i="6" s="1"/>
  <c r="Q948" i="6" s="1"/>
  <c r="S948" i="6" s="1"/>
  <c r="H949" i="6"/>
  <c r="I949" i="6" l="1"/>
  <c r="N949" i="6" s="1"/>
  <c r="O949" i="6" s="1"/>
  <c r="P949" i="6" s="1"/>
  <c r="Q949" i="6" s="1"/>
  <c r="S949" i="6" s="1"/>
  <c r="H950" i="6"/>
  <c r="I950" i="6" l="1"/>
  <c r="N950" i="6" s="1"/>
  <c r="O950" i="6" s="1"/>
  <c r="P950" i="6" s="1"/>
  <c r="Q950" i="6" s="1"/>
  <c r="S950" i="6" s="1"/>
  <c r="H951" i="6"/>
  <c r="I951" i="6" l="1"/>
  <c r="N951" i="6" s="1"/>
  <c r="O951" i="6" s="1"/>
  <c r="P951" i="6" s="1"/>
  <c r="Q951" i="6" s="1"/>
  <c r="S951" i="6" s="1"/>
  <c r="H952" i="6"/>
  <c r="I952" i="6" l="1"/>
  <c r="N952" i="6" s="1"/>
  <c r="O952" i="6" s="1"/>
  <c r="P952" i="6" s="1"/>
  <c r="Q952" i="6" s="1"/>
  <c r="S952" i="6" s="1"/>
  <c r="H953" i="6"/>
  <c r="H954" i="6" l="1"/>
  <c r="I953" i="6"/>
  <c r="N953" i="6" s="1"/>
  <c r="S953" i="6" l="1"/>
  <c r="O953" i="6"/>
  <c r="I954" i="6"/>
  <c r="N954" i="6" s="1"/>
  <c r="H955" i="6"/>
  <c r="O954" i="6" l="1"/>
  <c r="P954" i="6" s="1"/>
  <c r="Q954" i="6" s="1"/>
  <c r="S954" i="6" s="1"/>
  <c r="P953" i="6"/>
  <c r="Q953" i="6" s="1"/>
  <c r="I955" i="6"/>
  <c r="N955" i="6" s="1"/>
  <c r="H956" i="6"/>
  <c r="O955" i="6" l="1"/>
  <c r="P955" i="6" s="1"/>
  <c r="Q955" i="6" s="1"/>
  <c r="S955" i="6" s="1"/>
  <c r="I956" i="6"/>
  <c r="N956" i="6" s="1"/>
  <c r="O956" i="6" s="1"/>
  <c r="P956" i="6" s="1"/>
  <c r="Q956" i="6" s="1"/>
  <c r="H957" i="6"/>
  <c r="S956" i="6" l="1"/>
  <c r="I957" i="6"/>
  <c r="N957" i="6" s="1"/>
  <c r="O957" i="6" s="1"/>
  <c r="P957" i="6" s="1"/>
  <c r="Q957" i="6" s="1"/>
  <c r="S957" i="6" s="1"/>
  <c r="H958" i="6"/>
  <c r="I958" i="6" l="1"/>
  <c r="N958" i="6" s="1"/>
  <c r="O958" i="6" s="1"/>
  <c r="P958" i="6" s="1"/>
  <c r="Q958" i="6" s="1"/>
  <c r="S958" i="6" s="1"/>
  <c r="H959" i="6"/>
  <c r="I959" i="6" l="1"/>
  <c r="N959" i="6" s="1"/>
  <c r="O959" i="6" s="1"/>
  <c r="P959" i="6" s="1"/>
  <c r="Q959" i="6" s="1"/>
  <c r="S959" i="6" s="1"/>
  <c r="H960" i="6"/>
  <c r="I960" i="6" l="1"/>
  <c r="N960" i="6" s="1"/>
  <c r="O960" i="6" s="1"/>
  <c r="P960" i="6" s="1"/>
  <c r="Q960" i="6" s="1"/>
  <c r="S960" i="6" s="1"/>
  <c r="H961" i="6"/>
  <c r="H962" i="6" l="1"/>
  <c r="I961" i="6"/>
  <c r="N961" i="6" s="1"/>
  <c r="O961" i="6" s="1"/>
  <c r="P961" i="6" s="1"/>
  <c r="Q961" i="6" s="1"/>
  <c r="S961" i="6" s="1"/>
  <c r="I962" i="6" l="1"/>
  <c r="N962" i="6" s="1"/>
  <c r="O962" i="6" s="1"/>
  <c r="P962" i="6" s="1"/>
  <c r="Q962" i="6" s="1"/>
  <c r="S962" i="6" s="1"/>
  <c r="H963" i="6"/>
  <c r="I963" i="6" l="1"/>
  <c r="N963" i="6" s="1"/>
  <c r="O963" i="6" s="1"/>
  <c r="P963" i="6" s="1"/>
  <c r="Q963" i="6" s="1"/>
  <c r="S963" i="6" s="1"/>
  <c r="H964" i="6"/>
  <c r="I964" i="6" l="1"/>
  <c r="N964" i="6" s="1"/>
  <c r="O964" i="6" s="1"/>
  <c r="P964" i="6" s="1"/>
  <c r="Q964" i="6" s="1"/>
  <c r="S964" i="6" s="1"/>
  <c r="H965" i="6"/>
  <c r="I965" i="6" l="1"/>
  <c r="N965" i="6" s="1"/>
  <c r="O965" i="6" s="1"/>
  <c r="P965" i="6" s="1"/>
  <c r="Q965" i="6" s="1"/>
  <c r="S965" i="6" s="1"/>
  <c r="H966" i="6"/>
  <c r="I966" i="6" l="1"/>
  <c r="N966" i="6" s="1"/>
  <c r="O966" i="6" s="1"/>
  <c r="P966" i="6" s="1"/>
  <c r="Q966" i="6" s="1"/>
  <c r="S966" i="6" s="1"/>
  <c r="H967" i="6"/>
  <c r="I967" i="6" l="1"/>
  <c r="N967" i="6" s="1"/>
  <c r="O967" i="6" s="1"/>
  <c r="P967" i="6" s="1"/>
  <c r="Q967" i="6" s="1"/>
  <c r="S967" i="6" s="1"/>
  <c r="H968" i="6"/>
  <c r="I968" i="6" l="1"/>
  <c r="N968" i="6" s="1"/>
  <c r="O968" i="6" s="1"/>
  <c r="P968" i="6" s="1"/>
  <c r="Q968" i="6" s="1"/>
  <c r="S968" i="6" s="1"/>
  <c r="H969" i="6"/>
  <c r="H970" i="6" l="1"/>
  <c r="I969" i="6"/>
  <c r="N969" i="6" s="1"/>
  <c r="O969" i="6" s="1"/>
  <c r="P969" i="6" s="1"/>
  <c r="Q969" i="6" s="1"/>
  <c r="S969" i="6" s="1"/>
  <c r="I970" i="6" l="1"/>
  <c r="N970" i="6" s="1"/>
  <c r="O970" i="6" s="1"/>
  <c r="P970" i="6" s="1"/>
  <c r="Q970" i="6" s="1"/>
  <c r="S970" i="6" s="1"/>
  <c r="H971" i="6"/>
  <c r="I971" i="6" l="1"/>
  <c r="N971" i="6" s="1"/>
  <c r="O971" i="6" s="1"/>
  <c r="P971" i="6" s="1"/>
  <c r="Q971" i="6" s="1"/>
  <c r="S971" i="6" s="1"/>
  <c r="H972" i="6"/>
  <c r="I972" i="6" l="1"/>
  <c r="N972" i="6" s="1"/>
  <c r="O972" i="6" s="1"/>
  <c r="P972" i="6" s="1"/>
  <c r="Q972" i="6" s="1"/>
  <c r="S972" i="6" s="1"/>
  <c r="H973" i="6"/>
  <c r="I973" i="6" l="1"/>
  <c r="N973" i="6" s="1"/>
  <c r="O973" i="6" s="1"/>
  <c r="P973" i="6" s="1"/>
  <c r="Q973" i="6" s="1"/>
  <c r="S973" i="6" s="1"/>
  <c r="H974" i="6"/>
  <c r="I974" i="6" l="1"/>
  <c r="N974" i="6" s="1"/>
  <c r="O974" i="6" s="1"/>
  <c r="P974" i="6" s="1"/>
  <c r="Q974" i="6" s="1"/>
  <c r="S974" i="6" s="1"/>
  <c r="H975" i="6"/>
  <c r="I975" i="6" l="1"/>
  <c r="N975" i="6" s="1"/>
  <c r="O975" i="6" s="1"/>
  <c r="P975" i="6" s="1"/>
  <c r="Q975" i="6" s="1"/>
  <c r="S975" i="6" s="1"/>
  <c r="H976" i="6"/>
  <c r="I976" i="6" l="1"/>
  <c r="N976" i="6" s="1"/>
  <c r="O976" i="6" s="1"/>
  <c r="P976" i="6" s="1"/>
  <c r="Q976" i="6" s="1"/>
  <c r="S976" i="6" s="1"/>
  <c r="H977" i="6"/>
  <c r="H978" i="6" l="1"/>
  <c r="I977" i="6"/>
  <c r="N977" i="6" s="1"/>
  <c r="O977" i="6" s="1"/>
  <c r="P977" i="6" s="1"/>
  <c r="Q977" i="6" s="1"/>
  <c r="S977" i="6" s="1"/>
  <c r="I978" i="6" l="1"/>
  <c r="N978" i="6" s="1"/>
  <c r="O978" i="6" s="1"/>
  <c r="P978" i="6" s="1"/>
  <c r="Q978" i="6" s="1"/>
  <c r="S978" i="6" s="1"/>
  <c r="H979" i="6"/>
  <c r="I979" i="6" l="1"/>
  <c r="N979" i="6" s="1"/>
  <c r="O979" i="6" s="1"/>
  <c r="P979" i="6" s="1"/>
  <c r="Q979" i="6" s="1"/>
  <c r="S979" i="6" s="1"/>
  <c r="H980" i="6"/>
  <c r="I980" i="6" l="1"/>
  <c r="N980" i="6" s="1"/>
  <c r="O980" i="6" s="1"/>
  <c r="P980" i="6" s="1"/>
  <c r="Q980" i="6" s="1"/>
  <c r="S980" i="6" s="1"/>
  <c r="H981" i="6"/>
  <c r="I981" i="6" l="1"/>
  <c r="N981" i="6" s="1"/>
  <c r="O981" i="6" s="1"/>
  <c r="P981" i="6" s="1"/>
  <c r="Q981" i="6" s="1"/>
  <c r="S981" i="6" s="1"/>
  <c r="H982" i="6"/>
  <c r="I982" i="6" l="1"/>
  <c r="N982" i="6" s="1"/>
  <c r="O982" i="6" s="1"/>
  <c r="P982" i="6" s="1"/>
  <c r="Q982" i="6" s="1"/>
  <c r="S982" i="6" s="1"/>
  <c r="H983" i="6"/>
  <c r="I983" i="6" l="1"/>
  <c r="N983" i="6" s="1"/>
  <c r="O983" i="6" s="1"/>
  <c r="P983" i="6" s="1"/>
  <c r="Q983" i="6" s="1"/>
  <c r="S983" i="6" s="1"/>
  <c r="H984" i="6"/>
  <c r="I984" i="6" l="1"/>
  <c r="N984" i="6" s="1"/>
  <c r="O984" i="6" s="1"/>
  <c r="P984" i="6" s="1"/>
  <c r="Q984" i="6" s="1"/>
  <c r="S984" i="6" s="1"/>
  <c r="H985" i="6"/>
  <c r="H986" i="6" l="1"/>
  <c r="I985" i="6"/>
  <c r="N985" i="6" s="1"/>
  <c r="O985" i="6" s="1"/>
  <c r="P985" i="6" s="1"/>
  <c r="Q985" i="6" s="1"/>
  <c r="S985" i="6" s="1"/>
  <c r="I986" i="6" l="1"/>
  <c r="N986" i="6" s="1"/>
  <c r="O986" i="6" s="1"/>
  <c r="P986" i="6" s="1"/>
  <c r="Q986" i="6" s="1"/>
  <c r="S986" i="6" s="1"/>
  <c r="H987" i="6"/>
  <c r="I987" i="6" l="1"/>
  <c r="N987" i="6" s="1"/>
  <c r="O987" i="6" s="1"/>
  <c r="P987" i="6" s="1"/>
  <c r="Q987" i="6" s="1"/>
  <c r="S987" i="6" s="1"/>
  <c r="H988" i="6"/>
  <c r="I988" i="6" l="1"/>
  <c r="N988" i="6" s="1"/>
  <c r="O988" i="6" s="1"/>
  <c r="P988" i="6" s="1"/>
  <c r="Q988" i="6" s="1"/>
  <c r="S988" i="6" s="1"/>
  <c r="H989" i="6"/>
  <c r="I989" i="6" l="1"/>
  <c r="N989" i="6" s="1"/>
  <c r="O989" i="6" s="1"/>
  <c r="P989" i="6" s="1"/>
  <c r="Q989" i="6" s="1"/>
  <c r="S989" i="6" s="1"/>
  <c r="H990" i="6"/>
  <c r="I990" i="6" l="1"/>
  <c r="N990" i="6" s="1"/>
  <c r="O990" i="6" s="1"/>
  <c r="P990" i="6" s="1"/>
  <c r="Q990" i="6" s="1"/>
  <c r="S990" i="6" s="1"/>
  <c r="H991" i="6"/>
  <c r="I991" i="6" l="1"/>
  <c r="N991" i="6" s="1"/>
  <c r="O991" i="6" s="1"/>
  <c r="P991" i="6" s="1"/>
  <c r="Q991" i="6" s="1"/>
  <c r="S991" i="6" s="1"/>
  <c r="H992" i="6"/>
  <c r="I992" i="6" l="1"/>
  <c r="N992" i="6" s="1"/>
  <c r="O992" i="6" s="1"/>
  <c r="P992" i="6" s="1"/>
  <c r="Q992" i="6" s="1"/>
  <c r="S992" i="6" s="1"/>
  <c r="H993" i="6"/>
  <c r="H994" i="6" l="1"/>
  <c r="I993" i="6"/>
  <c r="N993" i="6" s="1"/>
  <c r="O993" i="6" s="1"/>
  <c r="P993" i="6" s="1"/>
  <c r="Q993" i="6" s="1"/>
  <c r="S993" i="6" s="1"/>
  <c r="I994" i="6" l="1"/>
  <c r="N994" i="6" s="1"/>
  <c r="O994" i="6" s="1"/>
  <c r="P994" i="6" s="1"/>
  <c r="Q994" i="6" s="1"/>
  <c r="S994" i="6" s="1"/>
  <c r="H995" i="6"/>
  <c r="I995" i="6" l="1"/>
  <c r="N995" i="6" s="1"/>
  <c r="O995" i="6" s="1"/>
  <c r="P995" i="6" s="1"/>
  <c r="Q995" i="6" s="1"/>
  <c r="S995" i="6" s="1"/>
  <c r="H996" i="6"/>
  <c r="I996" i="6" l="1"/>
  <c r="N996" i="6" s="1"/>
  <c r="O996" i="6" s="1"/>
  <c r="P996" i="6" s="1"/>
  <c r="Q996" i="6" s="1"/>
  <c r="S996" i="6" s="1"/>
  <c r="H997" i="6"/>
  <c r="I997" i="6" l="1"/>
  <c r="N997" i="6" s="1"/>
  <c r="O997" i="6" s="1"/>
  <c r="P997" i="6" s="1"/>
  <c r="Q997" i="6" s="1"/>
  <c r="S997" i="6" s="1"/>
  <c r="H998" i="6"/>
  <c r="I998" i="6" l="1"/>
  <c r="N998" i="6" s="1"/>
  <c r="O998" i="6" s="1"/>
  <c r="P998" i="6" s="1"/>
  <c r="Q998" i="6" s="1"/>
  <c r="S998" i="6" s="1"/>
  <c r="H999" i="6"/>
  <c r="I999" i="6" l="1"/>
  <c r="N999" i="6" s="1"/>
  <c r="O999" i="6" s="1"/>
  <c r="P999" i="6" s="1"/>
  <c r="Q999" i="6" s="1"/>
  <c r="S999" i="6" s="1"/>
  <c r="H1000" i="6"/>
  <c r="I1000" i="6" l="1"/>
  <c r="N1000" i="6" s="1"/>
  <c r="O1000" i="6" s="1"/>
  <c r="P1000" i="6" s="1"/>
  <c r="Q1000" i="6" s="1"/>
  <c r="S1000" i="6" s="1"/>
  <c r="H1001" i="6"/>
  <c r="H1002" i="6" l="1"/>
  <c r="I1001" i="6"/>
  <c r="N1001" i="6" s="1"/>
  <c r="O1001" i="6" s="1"/>
  <c r="P1001" i="6" s="1"/>
  <c r="Q1001" i="6" s="1"/>
  <c r="S1001" i="6" s="1"/>
  <c r="I1002" i="6" l="1"/>
  <c r="N1002" i="6" s="1"/>
  <c r="O1002" i="6" s="1"/>
  <c r="P1002" i="6" s="1"/>
  <c r="Q1002" i="6" s="1"/>
  <c r="S1002" i="6" s="1"/>
  <c r="H1003" i="6"/>
  <c r="I1003" i="6" l="1"/>
  <c r="N1003" i="6" s="1"/>
  <c r="O1003" i="6" s="1"/>
  <c r="P1003" i="6" s="1"/>
  <c r="Q1003" i="6" s="1"/>
  <c r="S1003" i="6" s="1"/>
  <c r="H1004" i="6"/>
  <c r="I1004" i="6" l="1"/>
  <c r="N1004" i="6" s="1"/>
  <c r="O1004" i="6" s="1"/>
  <c r="P1004" i="6" s="1"/>
  <c r="Q1004" i="6" s="1"/>
  <c r="S1004" i="6" s="1"/>
  <c r="H1005" i="6"/>
  <c r="I1005" i="6" l="1"/>
  <c r="N1005" i="6" s="1"/>
  <c r="O1005" i="6" s="1"/>
  <c r="P1005" i="6" s="1"/>
  <c r="Q1005" i="6" s="1"/>
  <c r="S1005" i="6" s="1"/>
  <c r="H1006" i="6"/>
  <c r="I1006" i="6" l="1"/>
  <c r="N1006" i="6" s="1"/>
  <c r="O1006" i="6" s="1"/>
  <c r="P1006" i="6" s="1"/>
  <c r="Q1006" i="6" s="1"/>
  <c r="S1006" i="6" s="1"/>
  <c r="H1007" i="6"/>
  <c r="I1007" i="6" l="1"/>
  <c r="N1007" i="6" s="1"/>
  <c r="O1007" i="6" s="1"/>
  <c r="P1007" i="6" s="1"/>
  <c r="Q1007" i="6" s="1"/>
  <c r="S1007" i="6" s="1"/>
  <c r="H1008" i="6"/>
  <c r="I1008" i="6" l="1"/>
  <c r="N1008" i="6" s="1"/>
  <c r="O1008" i="6" s="1"/>
  <c r="P1008" i="6" s="1"/>
  <c r="Q1008" i="6" s="1"/>
  <c r="S1008" i="6" s="1"/>
  <c r="H1009" i="6"/>
  <c r="H1010" i="6" l="1"/>
  <c r="I1009" i="6"/>
  <c r="N1009" i="6" s="1"/>
  <c r="O1009" i="6" s="1"/>
  <c r="P1009" i="6" s="1"/>
  <c r="Q1009" i="6" s="1"/>
  <c r="S1009" i="6" s="1"/>
  <c r="I1010" i="6" l="1"/>
  <c r="N1010" i="6" s="1"/>
  <c r="O1010" i="6" s="1"/>
  <c r="P1010" i="6" s="1"/>
  <c r="Q1010" i="6" s="1"/>
  <c r="S1010" i="6" s="1"/>
  <c r="H1011" i="6"/>
  <c r="I1011" i="6" l="1"/>
  <c r="N1011" i="6" s="1"/>
  <c r="O1011" i="6" s="1"/>
  <c r="P1011" i="6" s="1"/>
  <c r="Q1011" i="6" s="1"/>
  <c r="S1011" i="6" s="1"/>
  <c r="H1012" i="6"/>
  <c r="I1012" i="6" l="1"/>
  <c r="N1012" i="6" s="1"/>
  <c r="O1012" i="6" s="1"/>
  <c r="P1012" i="6" s="1"/>
  <c r="Q1012" i="6" s="1"/>
  <c r="S1012" i="6" s="1"/>
  <c r="H1013" i="6"/>
  <c r="I1013" i="6" l="1"/>
  <c r="N1013" i="6" s="1"/>
  <c r="O1013" i="6" s="1"/>
  <c r="P1013" i="6" s="1"/>
  <c r="Q1013" i="6" s="1"/>
  <c r="S1013" i="6" s="1"/>
  <c r="H1014" i="6"/>
  <c r="I1014" i="6" l="1"/>
  <c r="N1014" i="6" s="1"/>
  <c r="O1014" i="6" s="1"/>
  <c r="P1014" i="6" s="1"/>
  <c r="Q1014" i="6" s="1"/>
  <c r="S1014" i="6" s="1"/>
  <c r="H1015" i="6"/>
  <c r="I1015" i="6" l="1"/>
  <c r="N1015" i="6" s="1"/>
  <c r="O1015" i="6" s="1"/>
  <c r="P1015" i="6" s="1"/>
  <c r="Q1015" i="6" s="1"/>
  <c r="S1015" i="6" s="1"/>
  <c r="H1016" i="6"/>
  <c r="I1016" i="6" l="1"/>
  <c r="N1016" i="6" s="1"/>
  <c r="O1016" i="6" s="1"/>
  <c r="P1016" i="6" s="1"/>
  <c r="Q1016" i="6" s="1"/>
  <c r="S1016" i="6" s="1"/>
  <c r="H1017" i="6"/>
  <c r="H1018" i="6" l="1"/>
  <c r="I1017" i="6"/>
  <c r="N1017" i="6" s="1"/>
  <c r="O1017" i="6" s="1"/>
  <c r="P1017" i="6" s="1"/>
  <c r="Q1017" i="6" s="1"/>
  <c r="S1017" i="6" s="1"/>
  <c r="I1018" i="6" l="1"/>
  <c r="N1018" i="6" s="1"/>
  <c r="O1018" i="6" s="1"/>
  <c r="P1018" i="6" s="1"/>
  <c r="Q1018" i="6" s="1"/>
  <c r="S1018" i="6" s="1"/>
  <c r="H1019" i="6"/>
  <c r="I1019" i="6" l="1"/>
  <c r="N1019" i="6" s="1"/>
  <c r="O1019" i="6" s="1"/>
  <c r="P1019" i="6" s="1"/>
  <c r="Q1019" i="6" s="1"/>
  <c r="S1019" i="6" s="1"/>
  <c r="H1020" i="6"/>
  <c r="I1020" i="6" l="1"/>
  <c r="N1020" i="6" s="1"/>
  <c r="O1020" i="6" s="1"/>
  <c r="P1020" i="6" s="1"/>
  <c r="Q1020" i="6" s="1"/>
  <c r="S1020" i="6" s="1"/>
  <c r="H1021" i="6"/>
  <c r="I1021" i="6" l="1"/>
  <c r="N1021" i="6" s="1"/>
  <c r="O1021" i="6" s="1"/>
  <c r="P1021" i="6" s="1"/>
  <c r="Q1021" i="6" s="1"/>
  <c r="S1021" i="6" s="1"/>
  <c r="H1022" i="6"/>
  <c r="I1022" i="6" l="1"/>
  <c r="N1022" i="6" s="1"/>
  <c r="O1022" i="6" s="1"/>
  <c r="P1022" i="6" s="1"/>
  <c r="Q1022" i="6" s="1"/>
  <c r="S1022" i="6" s="1"/>
  <c r="H1023" i="6"/>
  <c r="I1023" i="6" l="1"/>
  <c r="N1023" i="6" s="1"/>
  <c r="O1023" i="6" s="1"/>
  <c r="P1023" i="6" s="1"/>
  <c r="Q1023" i="6" s="1"/>
  <c r="S1023" i="6" s="1"/>
  <c r="H1024" i="6"/>
  <c r="I1024" i="6" l="1"/>
  <c r="N1024" i="6" s="1"/>
  <c r="O1024" i="6" s="1"/>
  <c r="P1024" i="6" s="1"/>
  <c r="Q1024" i="6" s="1"/>
  <c r="S1024" i="6" s="1"/>
  <c r="H1025" i="6"/>
  <c r="H1026" i="6" l="1"/>
  <c r="I1025" i="6"/>
  <c r="N1025" i="6" s="1"/>
  <c r="O1025" i="6" s="1"/>
  <c r="P1025" i="6" s="1"/>
  <c r="Q1025" i="6" s="1"/>
  <c r="S1025" i="6" s="1"/>
  <c r="I1026" i="6" l="1"/>
  <c r="N1026" i="6" s="1"/>
  <c r="O1026" i="6" s="1"/>
  <c r="P1026" i="6" s="1"/>
  <c r="Q1026" i="6" s="1"/>
  <c r="S1026" i="6" s="1"/>
  <c r="H1027" i="6"/>
  <c r="I1027" i="6" l="1"/>
  <c r="N1027" i="6" s="1"/>
  <c r="O1027" i="6" s="1"/>
  <c r="P1027" i="6" s="1"/>
  <c r="Q1027" i="6" s="1"/>
  <c r="S1027" i="6" s="1"/>
  <c r="H1028" i="6"/>
  <c r="I1028" i="6" l="1"/>
  <c r="N1028" i="6" s="1"/>
  <c r="H1029" i="6"/>
  <c r="S1028" i="6" l="1"/>
  <c r="O1028" i="6"/>
  <c r="P1028" i="6" s="1"/>
  <c r="Q1028" i="6" s="1"/>
  <c r="I1029" i="6"/>
  <c r="N1029" i="6" s="1"/>
  <c r="H1030" i="6"/>
  <c r="O1029" i="6" l="1"/>
  <c r="P1029" i="6" s="1"/>
  <c r="Q1029" i="6" s="1"/>
  <c r="S1029" i="6" s="1"/>
  <c r="I1030" i="6"/>
  <c r="N1030" i="6" s="1"/>
  <c r="H1031" i="6"/>
  <c r="O1030" i="6" l="1"/>
  <c r="P1030" i="6" s="1"/>
  <c r="Q1030" i="6" s="1"/>
  <c r="S1030" i="6" s="1"/>
  <c r="I1031" i="6"/>
  <c r="N1031" i="6" s="1"/>
  <c r="H1032" i="6"/>
  <c r="O1031" i="6" l="1"/>
  <c r="P1031" i="6" s="1"/>
  <c r="Q1031" i="6" s="1"/>
  <c r="S1031" i="6" s="1"/>
  <c r="I1032" i="6"/>
  <c r="N1032" i="6" s="1"/>
  <c r="H1033" i="6"/>
  <c r="O1032" i="6" l="1"/>
  <c r="P1032" i="6" s="1"/>
  <c r="Q1032" i="6" s="1"/>
  <c r="S1032" i="6" s="1"/>
  <c r="H1034" i="6"/>
  <c r="I1033" i="6"/>
  <c r="N1033" i="6" s="1"/>
  <c r="S1033" i="6" l="1"/>
  <c r="O1033" i="6"/>
  <c r="P1033" i="6" s="1"/>
  <c r="Q1033" i="6" s="1"/>
  <c r="I1034" i="6"/>
  <c r="N1034" i="6" s="1"/>
  <c r="H1035" i="6"/>
  <c r="O1034" i="6" l="1"/>
  <c r="P1034" i="6" s="1"/>
  <c r="Q1034" i="6" s="1"/>
  <c r="S1034" i="6" s="1"/>
  <c r="I1035" i="6"/>
  <c r="N1035" i="6" s="1"/>
  <c r="H1036" i="6"/>
  <c r="O1035" i="6" l="1"/>
  <c r="P1035" i="6" s="1"/>
  <c r="Q1035" i="6" s="1"/>
  <c r="S1035" i="6" s="1"/>
  <c r="I1036" i="6"/>
  <c r="N1036" i="6" s="1"/>
  <c r="H1037" i="6"/>
  <c r="S1036" i="6" l="1"/>
  <c r="O1036" i="6"/>
  <c r="P1036" i="6" s="1"/>
  <c r="Q1036" i="6" s="1"/>
  <c r="I1037" i="6"/>
  <c r="N1037" i="6" s="1"/>
  <c r="H1038" i="6"/>
  <c r="O1037" i="6" l="1"/>
  <c r="P1037" i="6" s="1"/>
  <c r="Q1037" i="6" s="1"/>
  <c r="S1037" i="6" s="1"/>
  <c r="I1038" i="6"/>
  <c r="N1038" i="6" s="1"/>
  <c r="H1039" i="6"/>
  <c r="O1038" i="6" l="1"/>
  <c r="P1038" i="6" s="1"/>
  <c r="Q1038" i="6" s="1"/>
  <c r="S1038" i="6"/>
  <c r="I1039" i="6"/>
  <c r="N1039" i="6" s="1"/>
  <c r="O1039" i="6" s="1"/>
  <c r="P1039" i="6" s="1"/>
  <c r="Q1039" i="6" s="1"/>
  <c r="H1040" i="6"/>
  <c r="S1039" i="6" l="1"/>
  <c r="I1040" i="6"/>
  <c r="N1040" i="6" s="1"/>
  <c r="O1040" i="6" s="1"/>
  <c r="P1040" i="6" s="1"/>
  <c r="Q1040" i="6" s="1"/>
  <c r="H1041" i="6"/>
  <c r="S1040" i="6" l="1"/>
  <c r="H1042" i="6"/>
  <c r="I1041" i="6"/>
  <c r="N1041" i="6" s="1"/>
  <c r="O1041" i="6" s="1"/>
  <c r="P1041" i="6" s="1"/>
  <c r="Q1041" i="6" s="1"/>
  <c r="S1041" i="6" s="1"/>
  <c r="I1042" i="6" l="1"/>
  <c r="N1042" i="6" s="1"/>
  <c r="O1042" i="6" s="1"/>
  <c r="P1042" i="6" s="1"/>
  <c r="Q1042" i="6" s="1"/>
  <c r="S1042" i="6" s="1"/>
  <c r="H1043" i="6"/>
  <c r="I1043" i="6" l="1"/>
  <c r="N1043" i="6" s="1"/>
  <c r="O1043" i="6" s="1"/>
  <c r="P1043" i="6" s="1"/>
  <c r="Q1043" i="6" s="1"/>
  <c r="S1043" i="6" s="1"/>
  <c r="H1044" i="6"/>
  <c r="I1044" i="6" l="1"/>
  <c r="N1044" i="6" s="1"/>
  <c r="O1044" i="6" s="1"/>
  <c r="P1044" i="6" s="1"/>
  <c r="Q1044" i="6" s="1"/>
  <c r="S1044" i="6" s="1"/>
  <c r="H1045" i="6"/>
  <c r="I1045" i="6" l="1"/>
  <c r="N1045" i="6" s="1"/>
  <c r="O1045" i="6" s="1"/>
  <c r="P1045" i="6" s="1"/>
  <c r="Q1045" i="6" s="1"/>
  <c r="S1045" i="6" s="1"/>
  <c r="H1046" i="6"/>
  <c r="I1046" i="6" l="1"/>
  <c r="N1046" i="6" s="1"/>
  <c r="O1046" i="6" s="1"/>
  <c r="P1046" i="6" s="1"/>
  <c r="Q1046" i="6" s="1"/>
  <c r="S1046" i="6" s="1"/>
  <c r="H1047" i="6"/>
  <c r="I1047" i="6" l="1"/>
  <c r="N1047" i="6" s="1"/>
  <c r="O1047" i="6" s="1"/>
  <c r="P1047" i="6" s="1"/>
  <c r="Q1047" i="6" s="1"/>
  <c r="S1047" i="6" s="1"/>
  <c r="H1048" i="6"/>
  <c r="I1048" i="6" l="1"/>
  <c r="N1048" i="6" s="1"/>
  <c r="O1048" i="6" s="1"/>
  <c r="P1048" i="6" s="1"/>
  <c r="Q1048" i="6" s="1"/>
  <c r="S1048" i="6" s="1"/>
  <c r="H1049" i="6"/>
  <c r="H1050" i="6" l="1"/>
  <c r="I1049" i="6"/>
  <c r="N1049" i="6" s="1"/>
  <c r="O1049" i="6" s="1"/>
  <c r="P1049" i="6" s="1"/>
  <c r="Q1049" i="6" s="1"/>
  <c r="S1049" i="6" s="1"/>
  <c r="I1050" i="6" l="1"/>
  <c r="N1050" i="6" s="1"/>
  <c r="O1050" i="6" s="1"/>
  <c r="P1050" i="6" s="1"/>
  <c r="Q1050" i="6" s="1"/>
  <c r="S1050" i="6" s="1"/>
  <c r="H1051" i="6"/>
  <c r="I1051" i="6" l="1"/>
  <c r="N1051" i="6" s="1"/>
  <c r="O1051" i="6" s="1"/>
  <c r="P1051" i="6" s="1"/>
  <c r="Q1051" i="6" s="1"/>
  <c r="S1051" i="6" s="1"/>
  <c r="H1052" i="6"/>
  <c r="I1052" i="6" l="1"/>
  <c r="N1052" i="6" s="1"/>
  <c r="O1052" i="6" s="1"/>
  <c r="P1052" i="6" s="1"/>
  <c r="Q1052" i="6" s="1"/>
  <c r="S1052" i="6" s="1"/>
  <c r="H1053" i="6"/>
  <c r="I1053" i="6" l="1"/>
  <c r="N1053" i="6" s="1"/>
  <c r="O1053" i="6" s="1"/>
  <c r="P1053" i="6" s="1"/>
  <c r="Q1053" i="6" s="1"/>
  <c r="S1053" i="6" s="1"/>
  <c r="H1054" i="6"/>
  <c r="I1054" i="6" l="1"/>
  <c r="N1054" i="6" s="1"/>
  <c r="O1054" i="6" s="1"/>
  <c r="P1054" i="6" s="1"/>
  <c r="Q1054" i="6" s="1"/>
  <c r="S1054" i="6" s="1"/>
  <c r="H1055" i="6"/>
  <c r="I1055" i="6" l="1"/>
  <c r="N1055" i="6" s="1"/>
  <c r="O1055" i="6" s="1"/>
  <c r="P1055" i="6" s="1"/>
  <c r="Q1055" i="6" s="1"/>
  <c r="S1055" i="6" s="1"/>
  <c r="H1056" i="6"/>
  <c r="I1056" i="6" l="1"/>
  <c r="N1056" i="6" s="1"/>
  <c r="O1056" i="6" s="1"/>
  <c r="P1056" i="6" s="1"/>
  <c r="Q1056" i="6" s="1"/>
  <c r="S1056" i="6" s="1"/>
  <c r="H1057" i="6"/>
  <c r="H1058" i="6" l="1"/>
  <c r="I1057" i="6"/>
  <c r="N1057" i="6" s="1"/>
  <c r="O1057" i="6" s="1"/>
  <c r="P1057" i="6" s="1"/>
  <c r="Q1057" i="6" s="1"/>
  <c r="S1057" i="6" s="1"/>
  <c r="I1058" i="6" l="1"/>
  <c r="N1058" i="6" s="1"/>
  <c r="O1058" i="6" s="1"/>
  <c r="P1058" i="6" s="1"/>
  <c r="Q1058" i="6" s="1"/>
  <c r="S1058" i="6" s="1"/>
  <c r="H1059" i="6"/>
  <c r="I1059" i="6" l="1"/>
  <c r="N1059" i="6" s="1"/>
  <c r="O1059" i="6" s="1"/>
  <c r="P1059" i="6" s="1"/>
  <c r="Q1059" i="6" s="1"/>
  <c r="S1059" i="6" s="1"/>
  <c r="H1060" i="6"/>
  <c r="I1060" i="6" l="1"/>
  <c r="N1060" i="6" s="1"/>
  <c r="O1060" i="6" s="1"/>
  <c r="P1060" i="6" s="1"/>
  <c r="Q1060" i="6" s="1"/>
  <c r="S1060" i="6" s="1"/>
  <c r="H1061" i="6"/>
  <c r="I1061" i="6" l="1"/>
  <c r="N1061" i="6" s="1"/>
  <c r="O1061" i="6" s="1"/>
  <c r="P1061" i="6" s="1"/>
  <c r="Q1061" i="6" s="1"/>
  <c r="S1061" i="6" s="1"/>
  <c r="H1062" i="6"/>
  <c r="I1062" i="6" l="1"/>
  <c r="N1062" i="6" s="1"/>
  <c r="O1062" i="6" s="1"/>
  <c r="P1062" i="6" s="1"/>
  <c r="Q1062" i="6" s="1"/>
  <c r="S1062" i="6" s="1"/>
  <c r="H1063" i="6"/>
  <c r="I1063" i="6" l="1"/>
  <c r="N1063" i="6" s="1"/>
  <c r="O1063" i="6" s="1"/>
  <c r="P1063" i="6" s="1"/>
  <c r="Q1063" i="6" s="1"/>
  <c r="S1063" i="6" s="1"/>
  <c r="H1064" i="6"/>
  <c r="I1064" i="6" l="1"/>
  <c r="N1064" i="6" s="1"/>
  <c r="O1064" i="6" s="1"/>
  <c r="P1064" i="6" s="1"/>
  <c r="Q1064" i="6" s="1"/>
  <c r="S1064" i="6" s="1"/>
  <c r="H1065" i="6"/>
  <c r="H1066" i="6" l="1"/>
  <c r="I1065" i="6"/>
  <c r="N1065" i="6" s="1"/>
  <c r="O1065" i="6" s="1"/>
  <c r="P1065" i="6" s="1"/>
  <c r="Q1065" i="6" s="1"/>
  <c r="S1065" i="6" s="1"/>
  <c r="I1066" i="6" l="1"/>
  <c r="N1066" i="6" s="1"/>
  <c r="O1066" i="6" s="1"/>
  <c r="P1066" i="6" s="1"/>
  <c r="Q1066" i="6" s="1"/>
  <c r="S1066" i="6" s="1"/>
  <c r="H1067" i="6"/>
  <c r="I1067" i="6" l="1"/>
  <c r="N1067" i="6" s="1"/>
  <c r="O1067" i="6" s="1"/>
  <c r="P1067" i="6" s="1"/>
  <c r="Q1067" i="6" s="1"/>
  <c r="S1067" i="6" s="1"/>
  <c r="H1068" i="6"/>
  <c r="I1068" i="6" l="1"/>
  <c r="N1068" i="6" s="1"/>
  <c r="O1068" i="6" s="1"/>
  <c r="P1068" i="6" s="1"/>
  <c r="Q1068" i="6" s="1"/>
  <c r="S1068" i="6" s="1"/>
  <c r="H1069" i="6"/>
  <c r="I1069" i="6" l="1"/>
  <c r="N1069" i="6" s="1"/>
  <c r="O1069" i="6" s="1"/>
  <c r="P1069" i="6" s="1"/>
  <c r="Q1069" i="6" s="1"/>
  <c r="S1069" i="6" s="1"/>
  <c r="H1070" i="6"/>
  <c r="I1070" i="6" l="1"/>
  <c r="N1070" i="6" s="1"/>
  <c r="O1070" i="6" s="1"/>
  <c r="P1070" i="6" s="1"/>
  <c r="Q1070" i="6" s="1"/>
  <c r="S1070" i="6" s="1"/>
  <c r="H1071" i="6"/>
  <c r="I1071" i="6" l="1"/>
  <c r="N1071" i="6" s="1"/>
  <c r="O1071" i="6" s="1"/>
  <c r="P1071" i="6" s="1"/>
  <c r="Q1071" i="6" s="1"/>
  <c r="S1071" i="6" s="1"/>
  <c r="H1072" i="6"/>
  <c r="I1072" i="6" l="1"/>
  <c r="N1072" i="6" s="1"/>
  <c r="O1072" i="6" s="1"/>
  <c r="P1072" i="6" s="1"/>
  <c r="Q1072" i="6" s="1"/>
  <c r="S1072" i="6" s="1"/>
  <c r="H1073" i="6"/>
  <c r="H1074" i="6" l="1"/>
  <c r="I1073" i="6"/>
  <c r="N1073" i="6" s="1"/>
  <c r="O1073" i="6" s="1"/>
  <c r="P1073" i="6" s="1"/>
  <c r="Q1073" i="6" s="1"/>
  <c r="S1073" i="6" s="1"/>
  <c r="I1074" i="6" l="1"/>
  <c r="N1074" i="6" s="1"/>
  <c r="O1074" i="6" s="1"/>
  <c r="P1074" i="6" s="1"/>
  <c r="Q1074" i="6" s="1"/>
  <c r="S1074" i="6" s="1"/>
  <c r="H1075" i="6"/>
  <c r="I1075" i="6" l="1"/>
  <c r="N1075" i="6" s="1"/>
  <c r="O1075" i="6" s="1"/>
  <c r="P1075" i="6" s="1"/>
  <c r="Q1075" i="6" s="1"/>
  <c r="S1075" i="6" s="1"/>
  <c r="H1076" i="6"/>
  <c r="I1076" i="6" l="1"/>
  <c r="N1076" i="6" s="1"/>
  <c r="O1076" i="6" s="1"/>
  <c r="P1076" i="6" s="1"/>
  <c r="Q1076" i="6" s="1"/>
  <c r="S1076" i="6" s="1"/>
  <c r="H1077" i="6"/>
  <c r="I1077" i="6" l="1"/>
  <c r="N1077" i="6" s="1"/>
  <c r="O1077" i="6" s="1"/>
  <c r="P1077" i="6" s="1"/>
  <c r="Q1077" i="6" s="1"/>
  <c r="S1077" i="6" s="1"/>
  <c r="H1078" i="6"/>
  <c r="I1078" i="6" l="1"/>
  <c r="N1078" i="6" s="1"/>
  <c r="O1078" i="6" s="1"/>
  <c r="P1078" i="6" s="1"/>
  <c r="Q1078" i="6" s="1"/>
  <c r="S1078" i="6" s="1"/>
  <c r="H1079" i="6"/>
  <c r="I1079" i="6" l="1"/>
  <c r="N1079" i="6" s="1"/>
  <c r="O1079" i="6" s="1"/>
  <c r="P1079" i="6" s="1"/>
  <c r="Q1079" i="6" s="1"/>
  <c r="S1079" i="6" s="1"/>
  <c r="H1080" i="6"/>
  <c r="I1080" i="6" l="1"/>
  <c r="N1080" i="6" s="1"/>
  <c r="H1081" i="6"/>
  <c r="S1080" i="6" l="1"/>
  <c r="O1080" i="6"/>
  <c r="H1082" i="6"/>
  <c r="I1081" i="6"/>
  <c r="N1081" i="6" s="1"/>
  <c r="O1081" i="6" l="1"/>
  <c r="P1081" i="6" s="1"/>
  <c r="Q1081" i="6" s="1"/>
  <c r="S1081" i="6" s="1"/>
  <c r="P1080" i="6"/>
  <c r="Q1080" i="6" s="1"/>
  <c r="I1082" i="6"/>
  <c r="N1082" i="6" s="1"/>
  <c r="H1083" i="6"/>
  <c r="O1082" i="6" l="1"/>
  <c r="P1082" i="6" s="1"/>
  <c r="Q1082" i="6" s="1"/>
  <c r="S1082" i="6" s="1"/>
  <c r="I1083" i="6"/>
  <c r="N1083" i="6" s="1"/>
  <c r="H1084" i="6"/>
  <c r="O1083" i="6" l="1"/>
  <c r="P1083" i="6" s="1"/>
  <c r="Q1083" i="6" s="1"/>
  <c r="S1083" i="6" s="1"/>
  <c r="I1084" i="6"/>
  <c r="N1084" i="6" s="1"/>
  <c r="H1085" i="6"/>
  <c r="O1084" i="6" l="1"/>
  <c r="P1084" i="6" s="1"/>
  <c r="Q1084" i="6" s="1"/>
  <c r="S1084" i="6" s="1"/>
  <c r="I1085" i="6"/>
  <c r="N1085" i="6" s="1"/>
  <c r="O1085" i="6" s="1"/>
  <c r="P1085" i="6" s="1"/>
  <c r="Q1085" i="6" s="1"/>
  <c r="S1085" i="6" s="1"/>
  <c r="H1086" i="6"/>
  <c r="I1086" i="6" l="1"/>
  <c r="N1086" i="6" s="1"/>
  <c r="O1086" i="6" s="1"/>
  <c r="P1086" i="6" s="1"/>
  <c r="Q1086" i="6" s="1"/>
  <c r="S1086" i="6" s="1"/>
  <c r="H1087" i="6"/>
  <c r="I1087" i="6" l="1"/>
  <c r="N1087" i="6" s="1"/>
  <c r="O1087" i="6" s="1"/>
  <c r="P1087" i="6" s="1"/>
  <c r="Q1087" i="6" s="1"/>
  <c r="S1087" i="6" s="1"/>
  <c r="H1088" i="6"/>
  <c r="I1088" i="6" l="1"/>
  <c r="N1088" i="6" s="1"/>
  <c r="O1088" i="6" s="1"/>
  <c r="P1088" i="6" s="1"/>
  <c r="Q1088" i="6" s="1"/>
  <c r="S1088" i="6" s="1"/>
  <c r="H1089" i="6"/>
  <c r="H1090" i="6" l="1"/>
  <c r="I1089" i="6"/>
  <c r="N1089" i="6" s="1"/>
  <c r="O1089" i="6" s="1"/>
  <c r="P1089" i="6" s="1"/>
  <c r="Q1089" i="6" s="1"/>
  <c r="S1089" i="6" s="1"/>
  <c r="I1090" i="6" l="1"/>
  <c r="N1090" i="6" s="1"/>
  <c r="O1090" i="6" s="1"/>
  <c r="P1090" i="6" s="1"/>
  <c r="Q1090" i="6" s="1"/>
  <c r="S1090" i="6" s="1"/>
  <c r="H1091" i="6"/>
  <c r="I1091" i="6" l="1"/>
  <c r="N1091" i="6" s="1"/>
  <c r="O1091" i="6" s="1"/>
  <c r="P1091" i="6" s="1"/>
  <c r="Q1091" i="6" s="1"/>
  <c r="S1091" i="6" s="1"/>
  <c r="H1092" i="6"/>
  <c r="I1092" i="6" l="1"/>
  <c r="N1092" i="6" s="1"/>
  <c r="O1092" i="6" s="1"/>
  <c r="P1092" i="6" s="1"/>
  <c r="Q1092" i="6" s="1"/>
  <c r="S1092" i="6" s="1"/>
  <c r="H1093" i="6"/>
  <c r="I1093" i="6" l="1"/>
  <c r="N1093" i="6" s="1"/>
  <c r="O1093" i="6" s="1"/>
  <c r="P1093" i="6" s="1"/>
  <c r="Q1093" i="6" s="1"/>
  <c r="S1093" i="6" s="1"/>
  <c r="H1094" i="6"/>
  <c r="I1094" i="6" l="1"/>
  <c r="N1094" i="6" s="1"/>
  <c r="O1094" i="6" s="1"/>
  <c r="P1094" i="6" s="1"/>
  <c r="Q1094" i="6" s="1"/>
  <c r="S1094" i="6" s="1"/>
  <c r="H1095" i="6"/>
  <c r="I1095" i="6" l="1"/>
  <c r="N1095" i="6" s="1"/>
  <c r="O1095" i="6" s="1"/>
  <c r="P1095" i="6" s="1"/>
  <c r="Q1095" i="6" s="1"/>
  <c r="S1095" i="6" s="1"/>
  <c r="H1096" i="6"/>
  <c r="I1096" i="6" l="1"/>
  <c r="N1096" i="6" s="1"/>
  <c r="O1096" i="6" s="1"/>
  <c r="P1096" i="6" s="1"/>
  <c r="Q1096" i="6" s="1"/>
  <c r="S1096" i="6" s="1"/>
  <c r="H1097" i="6"/>
  <c r="H1098" i="6" l="1"/>
  <c r="I1097" i="6"/>
  <c r="N1097" i="6" s="1"/>
  <c r="O1097" i="6" s="1"/>
  <c r="P1097" i="6" s="1"/>
  <c r="Q1097" i="6" s="1"/>
  <c r="S1097" i="6" s="1"/>
  <c r="I1098" i="6" l="1"/>
  <c r="N1098" i="6" s="1"/>
  <c r="O1098" i="6" s="1"/>
  <c r="P1098" i="6" s="1"/>
  <c r="Q1098" i="6" s="1"/>
  <c r="S1098" i="6" s="1"/>
  <c r="H1099" i="6"/>
  <c r="I6" i="8" l="1"/>
  <c r="I1099" i="6"/>
  <c r="N1099" i="6" s="1"/>
  <c r="O1099" i="6" s="1"/>
  <c r="P1099" i="6" s="1"/>
  <c r="Q1099" i="6" s="1"/>
  <c r="S1099" i="6" s="1"/>
  <c r="H1100" i="6"/>
  <c r="N6" i="8" l="1"/>
  <c r="H7" i="8"/>
  <c r="I1100" i="6"/>
  <c r="N1100" i="6" s="1"/>
  <c r="O1100" i="6" s="1"/>
  <c r="P1100" i="6" s="1"/>
  <c r="Q1100" i="6" s="1"/>
  <c r="S1100" i="6" s="1"/>
  <c r="H1101" i="6"/>
  <c r="I7" i="8" l="1"/>
  <c r="N7" i="8" s="1"/>
  <c r="H8" i="8"/>
  <c r="I1101" i="6"/>
  <c r="N1101" i="6" s="1"/>
  <c r="O1101" i="6" s="1"/>
  <c r="P1101" i="6" s="1"/>
  <c r="Q1101" i="6" s="1"/>
  <c r="S1101" i="6" s="1"/>
  <c r="H1102" i="6"/>
  <c r="I8" i="8" l="1"/>
  <c r="N8" i="8" s="1"/>
  <c r="H9" i="8"/>
  <c r="I1102" i="6"/>
  <c r="N1102" i="6" s="1"/>
  <c r="O1102" i="6" s="1"/>
  <c r="P1102" i="6" s="1"/>
  <c r="Q1102" i="6" s="1"/>
  <c r="S1102" i="6" s="1"/>
  <c r="H1103" i="6"/>
  <c r="I9" i="8" l="1"/>
  <c r="N9" i="8" s="1"/>
  <c r="H10" i="8"/>
  <c r="I1103" i="6"/>
  <c r="N1103" i="6" s="1"/>
  <c r="O1103" i="6" s="1"/>
  <c r="P1103" i="6" s="1"/>
  <c r="Q1103" i="6" s="1"/>
  <c r="S1103" i="6" s="1"/>
  <c r="H1104" i="6"/>
  <c r="I10" i="8" l="1"/>
  <c r="N10" i="8" s="1"/>
  <c r="H11" i="8"/>
  <c r="I1104" i="6"/>
  <c r="N1104" i="6" s="1"/>
  <c r="O1104" i="6" s="1"/>
  <c r="P1104" i="6" s="1"/>
  <c r="Q1104" i="6" s="1"/>
  <c r="S1104" i="6" s="1"/>
  <c r="H1105" i="6"/>
  <c r="I11" i="8" l="1"/>
  <c r="N11" i="8" s="1"/>
  <c r="H12" i="8"/>
  <c r="H1106" i="6"/>
  <c r="I1105" i="6"/>
  <c r="N1105" i="6" s="1"/>
  <c r="O1105" i="6" s="1"/>
  <c r="P1105" i="6" s="1"/>
  <c r="Q1105" i="6" s="1"/>
  <c r="S1105" i="6" s="1"/>
  <c r="I12" i="8" l="1"/>
  <c r="N12" i="8" s="1"/>
  <c r="H13" i="8"/>
  <c r="I1106" i="6"/>
  <c r="N1106" i="6" s="1"/>
  <c r="O1106" i="6" s="1"/>
  <c r="P1106" i="6" s="1"/>
  <c r="Q1106" i="6" s="1"/>
  <c r="S1106" i="6" s="1"/>
  <c r="H1107" i="6"/>
  <c r="H5" i="3"/>
  <c r="I13" i="8" l="1"/>
  <c r="N13" i="8" s="1"/>
  <c r="H14" i="8"/>
  <c r="I1107" i="6"/>
  <c r="N1107" i="6" s="1"/>
  <c r="O1107" i="6" s="1"/>
  <c r="P1107" i="6" s="1"/>
  <c r="Q1107" i="6" s="1"/>
  <c r="S1107" i="6" s="1"/>
  <c r="H1108" i="6"/>
  <c r="N5" i="3"/>
  <c r="O5" i="3" s="1"/>
  <c r="H6" i="3"/>
  <c r="P5" i="3" l="1"/>
  <c r="Q5" i="3" s="1"/>
  <c r="S1102" i="3" s="1"/>
  <c r="I14" i="8"/>
  <c r="N14" i="8" s="1"/>
  <c r="H15" i="8"/>
  <c r="I1108" i="6"/>
  <c r="N1108" i="6" s="1"/>
  <c r="O1108" i="6" s="1"/>
  <c r="P1108" i="6" s="1"/>
  <c r="Q1108" i="6" s="1"/>
  <c r="S1108" i="6" s="1"/>
  <c r="H1109" i="6"/>
  <c r="I6" i="3"/>
  <c r="N6" i="3" s="1"/>
  <c r="O6" i="3" s="1"/>
  <c r="H7" i="3"/>
  <c r="P6" i="3" l="1"/>
  <c r="Q6" i="3" s="1"/>
  <c r="S1103" i="3" s="1"/>
  <c r="V1102" i="3"/>
  <c r="I15" i="8"/>
  <c r="N15" i="8" s="1"/>
  <c r="H16" i="8"/>
  <c r="I1109" i="6"/>
  <c r="N1109" i="6" s="1"/>
  <c r="O1109" i="6" s="1"/>
  <c r="P1109" i="6" s="1"/>
  <c r="Q1109" i="6" s="1"/>
  <c r="S1109" i="6" s="1"/>
  <c r="H1110" i="6"/>
  <c r="I7" i="3"/>
  <c r="N7" i="3" s="1"/>
  <c r="O7" i="3" s="1"/>
  <c r="H8" i="3"/>
  <c r="P7" i="3" l="1"/>
  <c r="Q7" i="3" s="1"/>
  <c r="S1104" i="3" s="1"/>
  <c r="V1103" i="3"/>
  <c r="W1102" i="3"/>
  <c r="X1102" i="3" s="1"/>
  <c r="I16" i="8"/>
  <c r="N16" i="8" s="1"/>
  <c r="H17" i="8"/>
  <c r="I1110" i="6"/>
  <c r="N1110" i="6" s="1"/>
  <c r="O1110" i="6" s="1"/>
  <c r="P1110" i="6" s="1"/>
  <c r="Q1110" i="6" s="1"/>
  <c r="S1110" i="6" s="1"/>
  <c r="H1111" i="6"/>
  <c r="I8" i="3"/>
  <c r="N8" i="3" s="1"/>
  <c r="O8" i="3" s="1"/>
  <c r="H9" i="3"/>
  <c r="P8" i="3" l="1"/>
  <c r="Q8" i="3" s="1"/>
  <c r="S1105" i="3" s="1"/>
  <c r="V1104" i="3"/>
  <c r="W1103" i="3"/>
  <c r="X1103" i="3" s="1"/>
  <c r="I17" i="8"/>
  <c r="N17" i="8" s="1"/>
  <c r="H18" i="8"/>
  <c r="I1111" i="6"/>
  <c r="N1111" i="6" s="1"/>
  <c r="O1111" i="6" s="1"/>
  <c r="P1111" i="6" s="1"/>
  <c r="Q1111" i="6" s="1"/>
  <c r="S1111" i="6" s="1"/>
  <c r="H1112" i="6"/>
  <c r="I9" i="3"/>
  <c r="N9" i="3" s="1"/>
  <c r="O9" i="3" s="1"/>
  <c r="H10" i="3"/>
  <c r="P9" i="3" l="1"/>
  <c r="Q9" i="3" s="1"/>
  <c r="S1106" i="3" s="1"/>
  <c r="V1105" i="3"/>
  <c r="W1104" i="3"/>
  <c r="X1104" i="3" s="1"/>
  <c r="I18" i="8"/>
  <c r="N18" i="8" s="1"/>
  <c r="H19" i="8"/>
  <c r="I1112" i="6"/>
  <c r="N1112" i="6" s="1"/>
  <c r="O1112" i="6" s="1"/>
  <c r="P1112" i="6" s="1"/>
  <c r="Q1112" i="6" s="1"/>
  <c r="S1112" i="6" s="1"/>
  <c r="H1113" i="6"/>
  <c r="I10" i="3"/>
  <c r="N10" i="3" s="1"/>
  <c r="O10" i="3" s="1"/>
  <c r="H11" i="3"/>
  <c r="P10" i="3" l="1"/>
  <c r="Q10" i="3" s="1"/>
  <c r="S1107" i="3" s="1"/>
  <c r="V1106" i="3"/>
  <c r="W1105" i="3"/>
  <c r="X1105" i="3" s="1"/>
  <c r="I19" i="8"/>
  <c r="N19" i="8" s="1"/>
  <c r="H20" i="8"/>
  <c r="H1114" i="6"/>
  <c r="I1113" i="6"/>
  <c r="N1113" i="6" s="1"/>
  <c r="O1113" i="6" s="1"/>
  <c r="P1113" i="6" s="1"/>
  <c r="Q1113" i="6" s="1"/>
  <c r="S1113" i="6" s="1"/>
  <c r="I11" i="3"/>
  <c r="N11" i="3" s="1"/>
  <c r="O11" i="3" s="1"/>
  <c r="H12" i="3"/>
  <c r="P11" i="3" l="1"/>
  <c r="Q11" i="3" s="1"/>
  <c r="S1108" i="3" s="1"/>
  <c r="V1107" i="3"/>
  <c r="W1106" i="3"/>
  <c r="X1106" i="3" s="1"/>
  <c r="I20" i="8"/>
  <c r="N20" i="8" s="1"/>
  <c r="H21" i="8"/>
  <c r="I1114" i="6"/>
  <c r="N1114" i="6" s="1"/>
  <c r="O1114" i="6" s="1"/>
  <c r="P1114" i="6" s="1"/>
  <c r="Q1114" i="6" s="1"/>
  <c r="S1114" i="6" s="1"/>
  <c r="H1115" i="6"/>
  <c r="I12" i="3"/>
  <c r="N12" i="3" s="1"/>
  <c r="O12" i="3" s="1"/>
  <c r="H13" i="3"/>
  <c r="P12" i="3" l="1"/>
  <c r="Q12" i="3" s="1"/>
  <c r="S1109" i="3" s="1"/>
  <c r="V1108" i="3"/>
  <c r="W1107" i="3"/>
  <c r="I21" i="8"/>
  <c r="N21" i="8" s="1"/>
  <c r="H22" i="8"/>
  <c r="I1115" i="6"/>
  <c r="N1115" i="6" s="1"/>
  <c r="O1115" i="6" s="1"/>
  <c r="P1115" i="6" s="1"/>
  <c r="Q1115" i="6" s="1"/>
  <c r="S1115" i="6" s="1"/>
  <c r="H1116" i="6"/>
  <c r="I13" i="3"/>
  <c r="N13" i="3" s="1"/>
  <c r="O13" i="3" s="1"/>
  <c r="H14" i="3"/>
  <c r="P13" i="3" l="1"/>
  <c r="Q13" i="3" s="1"/>
  <c r="X1107" i="3"/>
  <c r="V1109" i="3"/>
  <c r="W1108" i="3"/>
  <c r="X1108" i="3" s="1"/>
  <c r="S1110" i="3"/>
  <c r="I22" i="8"/>
  <c r="N22" i="8" s="1"/>
  <c r="H23" i="8"/>
  <c r="I1116" i="6"/>
  <c r="N1116" i="6" s="1"/>
  <c r="O1116" i="6" s="1"/>
  <c r="P1116" i="6" s="1"/>
  <c r="Q1116" i="6" s="1"/>
  <c r="S1116" i="6" s="1"/>
  <c r="H1117" i="6"/>
  <c r="I14" i="3"/>
  <c r="N14" i="3" s="1"/>
  <c r="O14" i="3" s="1"/>
  <c r="H15" i="3"/>
  <c r="P14" i="3" l="1"/>
  <c r="Q14" i="3" s="1"/>
  <c r="S1111" i="3" s="1"/>
  <c r="V1110" i="3"/>
  <c r="W1109" i="3"/>
  <c r="I23" i="8"/>
  <c r="N23" i="8" s="1"/>
  <c r="H24" i="8"/>
  <c r="I1117" i="6"/>
  <c r="N1117" i="6" s="1"/>
  <c r="O1117" i="6" s="1"/>
  <c r="P1117" i="6" s="1"/>
  <c r="Q1117" i="6" s="1"/>
  <c r="S1117" i="6" s="1"/>
  <c r="H1118" i="6"/>
  <c r="I15" i="3"/>
  <c r="N15" i="3" s="1"/>
  <c r="O15" i="3" s="1"/>
  <c r="H16" i="3"/>
  <c r="P15" i="3" l="1"/>
  <c r="Q15" i="3" s="1"/>
  <c r="S1112" i="3" s="1"/>
  <c r="X1109" i="3"/>
  <c r="V1111" i="3"/>
  <c r="W1110" i="3"/>
  <c r="X1110" i="3" s="1"/>
  <c r="I24" i="8"/>
  <c r="N24" i="8" s="1"/>
  <c r="H25" i="8"/>
  <c r="I1118" i="6"/>
  <c r="N1118" i="6" s="1"/>
  <c r="H1119" i="6"/>
  <c r="I16" i="3"/>
  <c r="N16" i="3" s="1"/>
  <c r="O16" i="3" s="1"/>
  <c r="H17" i="3"/>
  <c r="P16" i="3" l="1"/>
  <c r="Q16" i="3" s="1"/>
  <c r="S1113" i="3" s="1"/>
  <c r="V1112" i="3"/>
  <c r="W1111" i="3"/>
  <c r="O1118" i="6"/>
  <c r="P1118" i="6" s="1"/>
  <c r="Q1118" i="6" s="1"/>
  <c r="S1118" i="6" s="1"/>
  <c r="I25" i="8"/>
  <c r="N25" i="8" s="1"/>
  <c r="H26" i="8"/>
  <c r="I1119" i="6"/>
  <c r="N1119" i="6" s="1"/>
  <c r="H1120" i="6"/>
  <c r="I17" i="3"/>
  <c r="N17" i="3" s="1"/>
  <c r="O17" i="3" s="1"/>
  <c r="H18" i="3"/>
  <c r="P17" i="3" l="1"/>
  <c r="Q17" i="3" s="1"/>
  <c r="S1114" i="3" s="1"/>
  <c r="X1111" i="3"/>
  <c r="V1113" i="3"/>
  <c r="W1112" i="3"/>
  <c r="X1112" i="3" s="1"/>
  <c r="S1119" i="6"/>
  <c r="O1119" i="6"/>
  <c r="I26" i="8"/>
  <c r="N26" i="8" s="1"/>
  <c r="H27" i="8"/>
  <c r="I1120" i="6"/>
  <c r="N1120" i="6" s="1"/>
  <c r="H1121" i="6"/>
  <c r="I18" i="3"/>
  <c r="N18" i="3" s="1"/>
  <c r="O18" i="3" s="1"/>
  <c r="H19" i="3"/>
  <c r="P18" i="3" l="1"/>
  <c r="Q18" i="3" s="1"/>
  <c r="S1115" i="3" s="1"/>
  <c r="V1114" i="3"/>
  <c r="W1113" i="3"/>
  <c r="O1120" i="6"/>
  <c r="P1120" i="6" s="1"/>
  <c r="Q1120" i="6" s="1"/>
  <c r="S1120" i="6" s="1"/>
  <c r="P1119" i="6"/>
  <c r="Q1119" i="6" s="1"/>
  <c r="I27" i="8"/>
  <c r="N27" i="8" s="1"/>
  <c r="H28" i="8"/>
  <c r="H1122" i="6"/>
  <c r="I1121" i="6"/>
  <c r="N1121" i="6" s="1"/>
  <c r="I19" i="3"/>
  <c r="N19" i="3" s="1"/>
  <c r="O19" i="3" s="1"/>
  <c r="H20" i="3"/>
  <c r="O1121" i="6" l="1"/>
  <c r="P1121" i="6" s="1"/>
  <c r="Q1121" i="6" s="1"/>
  <c r="P19" i="3"/>
  <c r="Q19" i="3" s="1"/>
  <c r="X1113" i="3"/>
  <c r="V1115" i="3"/>
  <c r="W1114" i="3"/>
  <c r="X1114" i="3" s="1"/>
  <c r="S1116" i="3"/>
  <c r="S1121" i="6"/>
  <c r="I28" i="8"/>
  <c r="N28" i="8" s="1"/>
  <c r="H29" i="8"/>
  <c r="I1122" i="6"/>
  <c r="N1122" i="6" s="1"/>
  <c r="O1122" i="6" s="1"/>
  <c r="P1122" i="6" s="1"/>
  <c r="Q1122" i="6" s="1"/>
  <c r="H1123" i="6"/>
  <c r="I20" i="3"/>
  <c r="N20" i="3" s="1"/>
  <c r="O20" i="3" s="1"/>
  <c r="H21" i="3"/>
  <c r="S1122" i="6" l="1"/>
  <c r="P20" i="3"/>
  <c r="Q20" i="3" s="1"/>
  <c r="S1117" i="3" s="1"/>
  <c r="V1116" i="3"/>
  <c r="W1115" i="3"/>
  <c r="I29" i="8"/>
  <c r="N29" i="8" s="1"/>
  <c r="H30" i="8"/>
  <c r="I1123" i="6"/>
  <c r="N1123" i="6" s="1"/>
  <c r="O1123" i="6" s="1"/>
  <c r="P1123" i="6" s="1"/>
  <c r="Q1123" i="6" s="1"/>
  <c r="S1123" i="6" s="1"/>
  <c r="H1124" i="6"/>
  <c r="I21" i="3"/>
  <c r="N21" i="3" s="1"/>
  <c r="O21" i="3" s="1"/>
  <c r="P21" i="3" s="1"/>
  <c r="Q21" i="3" s="1"/>
  <c r="H22" i="3"/>
  <c r="V1117" i="3" l="1"/>
  <c r="W1116" i="3"/>
  <c r="X1116" i="3" s="1"/>
  <c r="S1118" i="3"/>
  <c r="X1115" i="3"/>
  <c r="I30" i="8"/>
  <c r="N30" i="8" s="1"/>
  <c r="H31" i="8"/>
  <c r="I1124" i="6"/>
  <c r="N1124" i="6" s="1"/>
  <c r="O1124" i="6" s="1"/>
  <c r="P1124" i="6" s="1"/>
  <c r="Q1124" i="6" s="1"/>
  <c r="S1124" i="6" s="1"/>
  <c r="H1125" i="6"/>
  <c r="I22" i="3"/>
  <c r="N22" i="3" s="1"/>
  <c r="H23" i="3"/>
  <c r="S1119" i="3" l="1"/>
  <c r="O22" i="3"/>
  <c r="P22" i="3" s="1"/>
  <c r="Q22" i="3" s="1"/>
  <c r="V1118" i="3"/>
  <c r="W1117" i="3"/>
  <c r="I31" i="8"/>
  <c r="N31" i="8" s="1"/>
  <c r="H32" i="8"/>
  <c r="I1125" i="6"/>
  <c r="N1125" i="6" s="1"/>
  <c r="O1125" i="6" s="1"/>
  <c r="P1125" i="6" s="1"/>
  <c r="Q1125" i="6" s="1"/>
  <c r="S1125" i="6" s="1"/>
  <c r="H1126" i="6"/>
  <c r="I23" i="3"/>
  <c r="N23" i="3" s="1"/>
  <c r="H24" i="3"/>
  <c r="X1117" i="3" l="1"/>
  <c r="O23" i="3"/>
  <c r="V1119" i="3"/>
  <c r="W1118" i="3"/>
  <c r="X1118" i="3" s="1"/>
  <c r="I32" i="8"/>
  <c r="N32" i="8" s="1"/>
  <c r="H33" i="8"/>
  <c r="I1126" i="6"/>
  <c r="N1126" i="6" s="1"/>
  <c r="O1126" i="6" s="1"/>
  <c r="P1126" i="6" s="1"/>
  <c r="Q1126" i="6" s="1"/>
  <c r="S1126" i="6" s="1"/>
  <c r="H1127" i="6"/>
  <c r="I24" i="3"/>
  <c r="N24" i="3" s="1"/>
  <c r="H25" i="3"/>
  <c r="V1120" i="3" l="1"/>
  <c r="W1119" i="3"/>
  <c r="X1119" i="3" s="1"/>
  <c r="O24" i="3"/>
  <c r="P23" i="3"/>
  <c r="Q23" i="3" s="1"/>
  <c r="S1120" i="3" s="1"/>
  <c r="I33" i="8"/>
  <c r="N33" i="8" s="1"/>
  <c r="H34" i="8"/>
  <c r="I1127" i="6"/>
  <c r="N1127" i="6" s="1"/>
  <c r="O1127" i="6" s="1"/>
  <c r="P1127" i="6" s="1"/>
  <c r="Q1127" i="6" s="1"/>
  <c r="S1127" i="6" s="1"/>
  <c r="H1128" i="6"/>
  <c r="I25" i="3"/>
  <c r="N25" i="3" s="1"/>
  <c r="H26" i="3"/>
  <c r="O25" i="3" l="1"/>
  <c r="P24" i="3"/>
  <c r="Q24" i="3" s="1"/>
  <c r="S1121" i="3" s="1"/>
  <c r="V1121" i="3"/>
  <c r="W1120" i="3"/>
  <c r="I34" i="8"/>
  <c r="N34" i="8" s="1"/>
  <c r="H35" i="8"/>
  <c r="I1128" i="6"/>
  <c r="N1128" i="6" s="1"/>
  <c r="H1129" i="6"/>
  <c r="I26" i="3"/>
  <c r="N26" i="3" s="1"/>
  <c r="H27" i="3"/>
  <c r="V1122" i="3" l="1"/>
  <c r="W1121" i="3"/>
  <c r="X1121" i="3" s="1"/>
  <c r="X1120" i="3"/>
  <c r="O26" i="3"/>
  <c r="P25" i="3"/>
  <c r="Q25" i="3" s="1"/>
  <c r="S1122" i="3" s="1"/>
  <c r="O1128" i="6"/>
  <c r="P1128" i="6" s="1"/>
  <c r="Q1128" i="6" s="1"/>
  <c r="S1128" i="6" s="1"/>
  <c r="I35" i="8"/>
  <c r="N35" i="8" s="1"/>
  <c r="H36" i="8"/>
  <c r="H1130" i="6"/>
  <c r="I1129" i="6"/>
  <c r="N1129" i="6" s="1"/>
  <c r="I27" i="3"/>
  <c r="N27" i="3" s="1"/>
  <c r="H28" i="3"/>
  <c r="O27" i="3" l="1"/>
  <c r="P26" i="3"/>
  <c r="Q26" i="3" s="1"/>
  <c r="S1123" i="3" s="1"/>
  <c r="V1123" i="3"/>
  <c r="W1122" i="3"/>
  <c r="X1122" i="3" s="1"/>
  <c r="S1129" i="6"/>
  <c r="O1129" i="6"/>
  <c r="I36" i="8"/>
  <c r="N36" i="8" s="1"/>
  <c r="H37" i="8"/>
  <c r="I1130" i="6"/>
  <c r="N1130" i="6" s="1"/>
  <c r="H1131" i="6"/>
  <c r="I28" i="3"/>
  <c r="N28" i="3" s="1"/>
  <c r="H29" i="3"/>
  <c r="V1124" i="3" l="1"/>
  <c r="W1123" i="3"/>
  <c r="O28" i="3"/>
  <c r="P27" i="3"/>
  <c r="Q27" i="3" s="1"/>
  <c r="S1124" i="3" s="1"/>
  <c r="O1130" i="6"/>
  <c r="P1130" i="6" s="1"/>
  <c r="Q1130" i="6" s="1"/>
  <c r="S1130" i="6" s="1"/>
  <c r="P1129" i="6"/>
  <c r="Q1129" i="6" s="1"/>
  <c r="I37" i="8"/>
  <c r="N37" i="8" s="1"/>
  <c r="H38" i="8"/>
  <c r="I1131" i="6"/>
  <c r="N1131" i="6" s="1"/>
  <c r="H1132" i="6"/>
  <c r="I29" i="3"/>
  <c r="N29" i="3" s="1"/>
  <c r="H30" i="3"/>
  <c r="O29" i="3" l="1"/>
  <c r="P28" i="3"/>
  <c r="Q28" i="3" s="1"/>
  <c r="S1125" i="3" s="1"/>
  <c r="X1123" i="3"/>
  <c r="V1125" i="3"/>
  <c r="W1124" i="3"/>
  <c r="X1124" i="3" s="1"/>
  <c r="O1131" i="6"/>
  <c r="P1131" i="6" s="1"/>
  <c r="Q1131" i="6" s="1"/>
  <c r="S1131" i="6" s="1"/>
  <c r="I38" i="8"/>
  <c r="N38" i="8" s="1"/>
  <c r="H39" i="8"/>
  <c r="I1132" i="6"/>
  <c r="N1132" i="6" s="1"/>
  <c r="H1133" i="6"/>
  <c r="I30" i="3"/>
  <c r="N30" i="3" s="1"/>
  <c r="H31" i="3"/>
  <c r="V1126" i="3" l="1"/>
  <c r="W1125" i="3"/>
  <c r="O30" i="3"/>
  <c r="P29" i="3"/>
  <c r="Q29" i="3" s="1"/>
  <c r="S1126" i="3" s="1"/>
  <c r="S1132" i="6"/>
  <c r="O1132" i="6"/>
  <c r="I39" i="8"/>
  <c r="N39" i="8" s="1"/>
  <c r="H40" i="8"/>
  <c r="I1133" i="6"/>
  <c r="N1133" i="6" s="1"/>
  <c r="H1134" i="6"/>
  <c r="I31" i="3"/>
  <c r="N31" i="3" s="1"/>
  <c r="H32" i="3"/>
  <c r="O31" i="3" l="1"/>
  <c r="P31" i="3" s="1"/>
  <c r="Q31" i="3" s="1"/>
  <c r="P30" i="3"/>
  <c r="Q30" i="3" s="1"/>
  <c r="S1127" i="3" s="1"/>
  <c r="X1125" i="3"/>
  <c r="V1127" i="3"/>
  <c r="W1126" i="3"/>
  <c r="X1126" i="3" s="1"/>
  <c r="O1133" i="6"/>
  <c r="P1133" i="6" s="1"/>
  <c r="Q1133" i="6" s="1"/>
  <c r="S1133" i="6" s="1"/>
  <c r="P1132" i="6"/>
  <c r="Q1132" i="6" s="1"/>
  <c r="I40" i="8"/>
  <c r="N40" i="8" s="1"/>
  <c r="H41" i="8"/>
  <c r="I1134" i="6"/>
  <c r="N1134" i="6" s="1"/>
  <c r="H1135" i="6"/>
  <c r="I32" i="3"/>
  <c r="N32" i="3" s="1"/>
  <c r="H33" i="3"/>
  <c r="S1128" i="3" l="1"/>
  <c r="V1128" i="3"/>
  <c r="W1127" i="3"/>
  <c r="X1127" i="3" s="1"/>
  <c r="S1129" i="3"/>
  <c r="O32" i="3"/>
  <c r="S1134" i="6"/>
  <c r="O1134" i="6"/>
  <c r="P1134" i="6" s="1"/>
  <c r="Q1134" i="6" s="1"/>
  <c r="I41" i="8"/>
  <c r="N41" i="8" s="1"/>
  <c r="H42" i="8"/>
  <c r="I1135" i="6"/>
  <c r="N1135" i="6" s="1"/>
  <c r="H1136" i="6"/>
  <c r="I33" i="3"/>
  <c r="N33" i="3" s="1"/>
  <c r="H34" i="3"/>
  <c r="O33" i="3" l="1"/>
  <c r="P32" i="3"/>
  <c r="Q32" i="3" s="1"/>
  <c r="V1129" i="3"/>
  <c r="W1128" i="3"/>
  <c r="X1128" i="3" s="1"/>
  <c r="S1135" i="6"/>
  <c r="O1135" i="6"/>
  <c r="I42" i="8"/>
  <c r="N42" i="8" s="1"/>
  <c r="H43" i="8"/>
  <c r="I1136" i="6"/>
  <c r="N1136" i="6" s="1"/>
  <c r="H1137" i="6"/>
  <c r="I34" i="3"/>
  <c r="N34" i="3" s="1"/>
  <c r="H35" i="3"/>
  <c r="V1130" i="3" l="1"/>
  <c r="W1129" i="3"/>
  <c r="O34" i="3"/>
  <c r="P34" i="3" s="1"/>
  <c r="Q34" i="3" s="1"/>
  <c r="P33" i="3"/>
  <c r="Q33" i="3" s="1"/>
  <c r="S1130" i="3" s="1"/>
  <c r="O1136" i="6"/>
  <c r="P1136" i="6" s="1"/>
  <c r="Q1136" i="6" s="1"/>
  <c r="S1136" i="6" s="1"/>
  <c r="P1135" i="6"/>
  <c r="Q1135" i="6" s="1"/>
  <c r="I43" i="8"/>
  <c r="N43" i="8" s="1"/>
  <c r="H44" i="8"/>
  <c r="H1138" i="6"/>
  <c r="I1137" i="6"/>
  <c r="N1137" i="6" s="1"/>
  <c r="I35" i="3"/>
  <c r="N35" i="3" s="1"/>
  <c r="H36" i="3"/>
  <c r="O1137" i="6" l="1"/>
  <c r="P1137" i="6" s="1"/>
  <c r="Q1137" i="6" s="1"/>
  <c r="S1137" i="6" s="1"/>
  <c r="S1132" i="3"/>
  <c r="O35" i="3"/>
  <c r="S1131" i="3"/>
  <c r="X1129" i="3"/>
  <c r="V1131" i="3"/>
  <c r="W1130" i="3"/>
  <c r="I44" i="8"/>
  <c r="N44" i="8" s="1"/>
  <c r="H45" i="8"/>
  <c r="I1138" i="6"/>
  <c r="N1138" i="6" s="1"/>
  <c r="H1139" i="6"/>
  <c r="I36" i="3"/>
  <c r="N36" i="3" s="1"/>
  <c r="H37" i="3"/>
  <c r="O1138" i="6" l="1"/>
  <c r="P1138" i="6" s="1"/>
  <c r="Q1138" i="6" s="1"/>
  <c r="S1138" i="6" s="1"/>
  <c r="V1132" i="3"/>
  <c r="W1131" i="3"/>
  <c r="X1131" i="3" s="1"/>
  <c r="X1130" i="3"/>
  <c r="O36" i="3"/>
  <c r="P36" i="3" s="1"/>
  <c r="Q36" i="3" s="1"/>
  <c r="S1133" i="3" s="1"/>
  <c r="P35" i="3"/>
  <c r="Q35" i="3" s="1"/>
  <c r="I45" i="8"/>
  <c r="N45" i="8" s="1"/>
  <c r="H46" i="8"/>
  <c r="I1139" i="6"/>
  <c r="N1139" i="6" s="1"/>
  <c r="O1139" i="6" s="1"/>
  <c r="P1139" i="6" s="1"/>
  <c r="Q1139" i="6" s="1"/>
  <c r="S1139" i="6" s="1"/>
  <c r="H1140" i="6"/>
  <c r="I37" i="3"/>
  <c r="N37" i="3" s="1"/>
  <c r="H38" i="3"/>
  <c r="S1134" i="3" l="1"/>
  <c r="O37" i="3"/>
  <c r="P37" i="3" s="1"/>
  <c r="Q37" i="3" s="1"/>
  <c r="V1133" i="3"/>
  <c r="W1132" i="3"/>
  <c r="I46" i="8"/>
  <c r="N46" i="8" s="1"/>
  <c r="H47" i="8"/>
  <c r="I1140" i="6"/>
  <c r="N1140" i="6" s="1"/>
  <c r="O1140" i="6" s="1"/>
  <c r="P1140" i="6" s="1"/>
  <c r="Q1140" i="6" s="1"/>
  <c r="S1140" i="6" s="1"/>
  <c r="H1141" i="6"/>
  <c r="I38" i="3"/>
  <c r="N38" i="3" s="1"/>
  <c r="H39" i="3"/>
  <c r="S1135" i="3" l="1"/>
  <c r="O38" i="3"/>
  <c r="P38" i="3" s="1"/>
  <c r="Q38" i="3" s="1"/>
  <c r="X1132" i="3"/>
  <c r="V1134" i="3"/>
  <c r="W1133" i="3"/>
  <c r="X1133" i="3" s="1"/>
  <c r="I47" i="8"/>
  <c r="N47" i="8" s="1"/>
  <c r="H48" i="8"/>
  <c r="I1141" i="6"/>
  <c r="N1141" i="6" s="1"/>
  <c r="O1141" i="6" s="1"/>
  <c r="P1141" i="6" s="1"/>
  <c r="Q1141" i="6" s="1"/>
  <c r="S1141" i="6" s="1"/>
  <c r="H1142" i="6"/>
  <c r="I39" i="3"/>
  <c r="N39" i="3" s="1"/>
  <c r="H40" i="3"/>
  <c r="O39" i="3" l="1"/>
  <c r="V1135" i="3"/>
  <c r="W1134" i="3"/>
  <c r="X1134" i="3" s="1"/>
  <c r="I48" i="8"/>
  <c r="N48" i="8" s="1"/>
  <c r="H49" i="8"/>
  <c r="I1142" i="6"/>
  <c r="N1142" i="6" s="1"/>
  <c r="O1142" i="6" s="1"/>
  <c r="P1142" i="6" s="1"/>
  <c r="Q1142" i="6" s="1"/>
  <c r="S1142" i="6" s="1"/>
  <c r="H1143" i="6"/>
  <c r="I40" i="3"/>
  <c r="N40" i="3" s="1"/>
  <c r="H41" i="3"/>
  <c r="V1136" i="3" l="1"/>
  <c r="W1135" i="3"/>
  <c r="O40" i="3"/>
  <c r="P39" i="3"/>
  <c r="Q39" i="3" s="1"/>
  <c r="S1136" i="3" s="1"/>
  <c r="I49" i="8"/>
  <c r="N49" i="8" s="1"/>
  <c r="H50" i="8"/>
  <c r="I1143" i="6"/>
  <c r="N1143" i="6" s="1"/>
  <c r="O1143" i="6" s="1"/>
  <c r="P1143" i="6" s="1"/>
  <c r="Q1143" i="6" s="1"/>
  <c r="S1143" i="6" s="1"/>
  <c r="H1144" i="6"/>
  <c r="I41" i="3"/>
  <c r="N41" i="3" s="1"/>
  <c r="H42" i="3"/>
  <c r="O41" i="3" l="1"/>
  <c r="P40" i="3"/>
  <c r="Q40" i="3" s="1"/>
  <c r="S1137" i="3" s="1"/>
  <c r="X1135" i="3"/>
  <c r="V1137" i="3"/>
  <c r="W1136" i="3"/>
  <c r="X1136" i="3" s="1"/>
  <c r="I50" i="8"/>
  <c r="N50" i="8" s="1"/>
  <c r="H51" i="8"/>
  <c r="I1144" i="6"/>
  <c r="N1144" i="6" s="1"/>
  <c r="O1144" i="6" s="1"/>
  <c r="P1144" i="6" s="1"/>
  <c r="Q1144" i="6" s="1"/>
  <c r="S1144" i="6" s="1"/>
  <c r="H1145" i="6"/>
  <c r="I42" i="3"/>
  <c r="N42" i="3" s="1"/>
  <c r="H43" i="3"/>
  <c r="V1138" i="3" l="1"/>
  <c r="W1137" i="3"/>
  <c r="O42" i="3"/>
  <c r="P41" i="3"/>
  <c r="Q41" i="3" s="1"/>
  <c r="S1138" i="3" s="1"/>
  <c r="I51" i="8"/>
  <c r="N51" i="8" s="1"/>
  <c r="H52" i="8"/>
  <c r="H1146" i="6"/>
  <c r="I1145" i="6"/>
  <c r="N1145" i="6" s="1"/>
  <c r="O1145" i="6" s="1"/>
  <c r="P1145" i="6" s="1"/>
  <c r="Q1145" i="6" s="1"/>
  <c r="S1145" i="6" s="1"/>
  <c r="I43" i="3"/>
  <c r="N43" i="3" s="1"/>
  <c r="H44" i="3"/>
  <c r="O43" i="3" l="1"/>
  <c r="P42" i="3"/>
  <c r="Q42" i="3" s="1"/>
  <c r="S1139" i="3" s="1"/>
  <c r="X1137" i="3"/>
  <c r="V1139" i="3"/>
  <c r="W1138" i="3"/>
  <c r="X1138" i="3" s="1"/>
  <c r="I52" i="8"/>
  <c r="N52" i="8" s="1"/>
  <c r="H53" i="8"/>
  <c r="I1146" i="6"/>
  <c r="N1146" i="6" s="1"/>
  <c r="O1146" i="6" s="1"/>
  <c r="P1146" i="6" s="1"/>
  <c r="Q1146" i="6" s="1"/>
  <c r="S1146" i="6" s="1"/>
  <c r="H1147" i="6"/>
  <c r="I44" i="3"/>
  <c r="N44" i="3" s="1"/>
  <c r="H45" i="3"/>
  <c r="V1140" i="3" l="1"/>
  <c r="W1139" i="3"/>
  <c r="O44" i="3"/>
  <c r="P43" i="3"/>
  <c r="Q43" i="3" s="1"/>
  <c r="S1140" i="3" s="1"/>
  <c r="I53" i="8"/>
  <c r="N53" i="8" s="1"/>
  <c r="H54" i="8"/>
  <c r="I1147" i="6"/>
  <c r="N1147" i="6" s="1"/>
  <c r="O1147" i="6" s="1"/>
  <c r="P1147" i="6" s="1"/>
  <c r="Q1147" i="6" s="1"/>
  <c r="S1147" i="6" s="1"/>
  <c r="H1148" i="6"/>
  <c r="I45" i="3"/>
  <c r="N45" i="3" s="1"/>
  <c r="H46" i="3"/>
  <c r="O45" i="3" l="1"/>
  <c r="P44" i="3"/>
  <c r="Q44" i="3" s="1"/>
  <c r="S1141" i="3" s="1"/>
  <c r="X1139" i="3"/>
  <c r="V1141" i="3"/>
  <c r="W1140" i="3"/>
  <c r="X1140" i="3" s="1"/>
  <c r="I54" i="8"/>
  <c r="N54" i="8" s="1"/>
  <c r="H55" i="8"/>
  <c r="I1148" i="6"/>
  <c r="N1148" i="6" s="1"/>
  <c r="O1148" i="6" s="1"/>
  <c r="P1148" i="6" s="1"/>
  <c r="Q1148" i="6" s="1"/>
  <c r="S1148" i="6" s="1"/>
  <c r="H1149" i="6"/>
  <c r="I46" i="3"/>
  <c r="N46" i="3" s="1"/>
  <c r="H47" i="3"/>
  <c r="V1142" i="3" l="1"/>
  <c r="W1141" i="3"/>
  <c r="X1141" i="3" s="1"/>
  <c r="O46" i="3"/>
  <c r="P45" i="3"/>
  <c r="Q45" i="3" s="1"/>
  <c r="S1142" i="3" s="1"/>
  <c r="I55" i="8"/>
  <c r="N55" i="8" s="1"/>
  <c r="H56" i="8"/>
  <c r="I1149" i="6"/>
  <c r="N1149" i="6" s="1"/>
  <c r="O1149" i="6" s="1"/>
  <c r="P1149" i="6" s="1"/>
  <c r="Q1149" i="6" s="1"/>
  <c r="S1149" i="6" s="1"/>
  <c r="H1150" i="6"/>
  <c r="I47" i="3"/>
  <c r="N47" i="3" s="1"/>
  <c r="H48" i="3"/>
  <c r="O47" i="3" l="1"/>
  <c r="P46" i="3"/>
  <c r="Q46" i="3" s="1"/>
  <c r="S1143" i="3" s="1"/>
  <c r="V1143" i="3"/>
  <c r="W1142" i="3"/>
  <c r="X1142" i="3" s="1"/>
  <c r="I56" i="8"/>
  <c r="N56" i="8" s="1"/>
  <c r="H57" i="8"/>
  <c r="I1150" i="6"/>
  <c r="N1150" i="6" s="1"/>
  <c r="O1150" i="6" s="1"/>
  <c r="P1150" i="6" s="1"/>
  <c r="Q1150" i="6" s="1"/>
  <c r="S1150" i="6" s="1"/>
  <c r="H1151" i="6"/>
  <c r="I48" i="3"/>
  <c r="N48" i="3" s="1"/>
  <c r="H49" i="3"/>
  <c r="V1144" i="3" l="1"/>
  <c r="W1143" i="3"/>
  <c r="X1143" i="3" s="1"/>
  <c r="O48" i="3"/>
  <c r="P47" i="3"/>
  <c r="Q47" i="3" s="1"/>
  <c r="S1144" i="3" s="1"/>
  <c r="I57" i="8"/>
  <c r="N57" i="8" s="1"/>
  <c r="H58" i="8"/>
  <c r="I1151" i="6"/>
  <c r="N1151" i="6" s="1"/>
  <c r="H1152" i="6"/>
  <c r="I49" i="3"/>
  <c r="N49" i="3" s="1"/>
  <c r="H50" i="3"/>
  <c r="O49" i="3" l="1"/>
  <c r="P48" i="3"/>
  <c r="Q48" i="3" s="1"/>
  <c r="S1145" i="3" s="1"/>
  <c r="V1145" i="3"/>
  <c r="W1144" i="3"/>
  <c r="X1144" i="3" s="1"/>
  <c r="S1151" i="6"/>
  <c r="O1151" i="6"/>
  <c r="P1151" i="6" s="1"/>
  <c r="Q1151" i="6" s="1"/>
  <c r="I58" i="8"/>
  <c r="N58" i="8" s="1"/>
  <c r="H59" i="8"/>
  <c r="I1152" i="6"/>
  <c r="N1152" i="6" s="1"/>
  <c r="H1153" i="6"/>
  <c r="I50" i="3"/>
  <c r="N50" i="3" s="1"/>
  <c r="H51" i="3"/>
  <c r="V1146" i="3" l="1"/>
  <c r="W1145" i="3"/>
  <c r="X1145" i="3" s="1"/>
  <c r="O50" i="3"/>
  <c r="P49" i="3"/>
  <c r="Q49" i="3" s="1"/>
  <c r="S1146" i="3" s="1"/>
  <c r="O1152" i="6"/>
  <c r="P1152" i="6" s="1"/>
  <c r="Q1152" i="6" s="1"/>
  <c r="S1152" i="6" s="1"/>
  <c r="I59" i="8"/>
  <c r="N59" i="8" s="1"/>
  <c r="H60" i="8"/>
  <c r="H1154" i="6"/>
  <c r="I1153" i="6"/>
  <c r="N1153" i="6" s="1"/>
  <c r="I51" i="3"/>
  <c r="N51" i="3" s="1"/>
  <c r="H52" i="3"/>
  <c r="O51" i="3" l="1"/>
  <c r="P50" i="3"/>
  <c r="Q50" i="3" s="1"/>
  <c r="S1147" i="3" s="1"/>
  <c r="V1147" i="3"/>
  <c r="W1146" i="3"/>
  <c r="O1153" i="6"/>
  <c r="P1153" i="6" s="1"/>
  <c r="Q1153" i="6" s="1"/>
  <c r="S1153" i="6" s="1"/>
  <c r="I60" i="8"/>
  <c r="N60" i="8" s="1"/>
  <c r="H61" i="8"/>
  <c r="I1154" i="6"/>
  <c r="N1154" i="6" s="1"/>
  <c r="H1155" i="6"/>
  <c r="I52" i="3"/>
  <c r="N52" i="3" s="1"/>
  <c r="H53" i="3"/>
  <c r="X1146" i="3" l="1"/>
  <c r="V1148" i="3"/>
  <c r="W1147" i="3"/>
  <c r="X1147" i="3" s="1"/>
  <c r="O1154" i="6"/>
  <c r="P1154" i="6" s="1"/>
  <c r="Q1154" i="6" s="1"/>
  <c r="S1154" i="6" s="1"/>
  <c r="O52" i="3"/>
  <c r="P51" i="3"/>
  <c r="Q51" i="3" s="1"/>
  <c r="S1148" i="3" s="1"/>
  <c r="I61" i="8"/>
  <c r="N61" i="8" s="1"/>
  <c r="H62" i="8"/>
  <c r="I1155" i="6"/>
  <c r="N1155" i="6" s="1"/>
  <c r="H1156" i="6"/>
  <c r="I53" i="3"/>
  <c r="N53" i="3" s="1"/>
  <c r="H54" i="3"/>
  <c r="O1155" i="6" l="1"/>
  <c r="P1155" i="6" s="1"/>
  <c r="Q1155" i="6" s="1"/>
  <c r="S1155" i="6" s="1"/>
  <c r="O53" i="3"/>
  <c r="P53" i="3" s="1"/>
  <c r="Q53" i="3" s="1"/>
  <c r="P52" i="3"/>
  <c r="Q52" i="3" s="1"/>
  <c r="S1149" i="3" s="1"/>
  <c r="V1149" i="3"/>
  <c r="W1148" i="3"/>
  <c r="X1148" i="3" s="1"/>
  <c r="I62" i="8"/>
  <c r="N62" i="8" s="1"/>
  <c r="H63" i="8"/>
  <c r="I1156" i="6"/>
  <c r="N1156" i="6" s="1"/>
  <c r="O1156" i="6" s="1"/>
  <c r="P1156" i="6" s="1"/>
  <c r="Q1156" i="6" s="1"/>
  <c r="S1156" i="6" s="1"/>
  <c r="H1157" i="6"/>
  <c r="I54" i="3"/>
  <c r="N54" i="3" s="1"/>
  <c r="H55" i="3"/>
  <c r="S1150" i="3" l="1"/>
  <c r="S1151" i="3"/>
  <c r="O54" i="3"/>
  <c r="P54" i="3" s="1"/>
  <c r="Q54" i="3" s="1"/>
  <c r="V1150" i="3"/>
  <c r="W1149" i="3"/>
  <c r="X1149" i="3" s="1"/>
  <c r="I63" i="8"/>
  <c r="N63" i="8" s="1"/>
  <c r="H64" i="8"/>
  <c r="I1157" i="6"/>
  <c r="N1157" i="6" s="1"/>
  <c r="O1157" i="6" s="1"/>
  <c r="P1157" i="6" s="1"/>
  <c r="Q1157" i="6" s="1"/>
  <c r="S1157" i="6" s="1"/>
  <c r="H1158" i="6"/>
  <c r="I55" i="3"/>
  <c r="N55" i="3" s="1"/>
  <c r="H56" i="3"/>
  <c r="O55" i="3" l="1"/>
  <c r="P55" i="3" s="1"/>
  <c r="Q55" i="3" s="1"/>
  <c r="S1152" i="3" s="1"/>
  <c r="V1151" i="3"/>
  <c r="W1150" i="3"/>
  <c r="X1150" i="3" s="1"/>
  <c r="I64" i="8"/>
  <c r="N64" i="8" s="1"/>
  <c r="H65" i="8"/>
  <c r="I1158" i="6"/>
  <c r="N1158" i="6" s="1"/>
  <c r="O1158" i="6" s="1"/>
  <c r="P1158" i="6" s="1"/>
  <c r="Q1158" i="6" s="1"/>
  <c r="S1158" i="6" s="1"/>
  <c r="H1159" i="6"/>
  <c r="I56" i="3"/>
  <c r="N56" i="3" s="1"/>
  <c r="H57" i="3"/>
  <c r="O56" i="3" l="1"/>
  <c r="V1152" i="3"/>
  <c r="W1151" i="3"/>
  <c r="X1151" i="3" s="1"/>
  <c r="I65" i="8"/>
  <c r="N65" i="8" s="1"/>
  <c r="H66" i="8"/>
  <c r="I1159" i="6"/>
  <c r="N1159" i="6" s="1"/>
  <c r="O1159" i="6" s="1"/>
  <c r="P1159" i="6" s="1"/>
  <c r="Q1159" i="6" s="1"/>
  <c r="S1159" i="6" s="1"/>
  <c r="H1160" i="6"/>
  <c r="I57" i="3"/>
  <c r="N57" i="3" s="1"/>
  <c r="H58" i="3"/>
  <c r="V1153" i="3" l="1"/>
  <c r="W1152" i="3"/>
  <c r="X1152" i="3" s="1"/>
  <c r="O57" i="3"/>
  <c r="P56" i="3"/>
  <c r="Q56" i="3" s="1"/>
  <c r="S1153" i="3" s="1"/>
  <c r="I66" i="8"/>
  <c r="N66" i="8" s="1"/>
  <c r="H67" i="8"/>
  <c r="I1160" i="6"/>
  <c r="N1160" i="6" s="1"/>
  <c r="O1160" i="6" s="1"/>
  <c r="P1160" i="6" s="1"/>
  <c r="Q1160" i="6" s="1"/>
  <c r="S1160" i="6" s="1"/>
  <c r="H1161" i="6"/>
  <c r="I58" i="3"/>
  <c r="N58" i="3" s="1"/>
  <c r="H59" i="3"/>
  <c r="O58" i="3" l="1"/>
  <c r="P57" i="3"/>
  <c r="Q57" i="3" s="1"/>
  <c r="S1154" i="3" s="1"/>
  <c r="V1154" i="3"/>
  <c r="W1153" i="3"/>
  <c r="X1153" i="3" s="1"/>
  <c r="I67" i="8"/>
  <c r="N67" i="8" s="1"/>
  <c r="H68" i="8"/>
  <c r="H1162" i="6"/>
  <c r="I1161" i="6"/>
  <c r="N1161" i="6" s="1"/>
  <c r="O1161" i="6" s="1"/>
  <c r="P1161" i="6" s="1"/>
  <c r="Q1161" i="6" s="1"/>
  <c r="S1161" i="6" s="1"/>
  <c r="I59" i="3"/>
  <c r="N59" i="3" s="1"/>
  <c r="H60" i="3"/>
  <c r="V1155" i="3" l="1"/>
  <c r="W1154" i="3"/>
  <c r="X1154" i="3" s="1"/>
  <c r="O59" i="3"/>
  <c r="P58" i="3"/>
  <c r="Q58" i="3" s="1"/>
  <c r="S1155" i="3" s="1"/>
  <c r="I68" i="8"/>
  <c r="N68" i="8" s="1"/>
  <c r="H69" i="8"/>
  <c r="I1162" i="6"/>
  <c r="N1162" i="6" s="1"/>
  <c r="O1162" i="6" s="1"/>
  <c r="P1162" i="6" s="1"/>
  <c r="Q1162" i="6" s="1"/>
  <c r="S1162" i="6" s="1"/>
  <c r="H1163" i="6"/>
  <c r="I60" i="3"/>
  <c r="N60" i="3" s="1"/>
  <c r="H61" i="3"/>
  <c r="O60" i="3" l="1"/>
  <c r="P59" i="3"/>
  <c r="Q59" i="3" s="1"/>
  <c r="S1156" i="3" s="1"/>
  <c r="V1156" i="3"/>
  <c r="W1155" i="3"/>
  <c r="X1155" i="3" s="1"/>
  <c r="I69" i="8"/>
  <c r="N69" i="8" s="1"/>
  <c r="H70" i="8"/>
  <c r="I1163" i="6"/>
  <c r="N1163" i="6" s="1"/>
  <c r="O1163" i="6" s="1"/>
  <c r="P1163" i="6" s="1"/>
  <c r="Q1163" i="6" s="1"/>
  <c r="S1163" i="6" s="1"/>
  <c r="H1164" i="6"/>
  <c r="I61" i="3"/>
  <c r="N61" i="3" s="1"/>
  <c r="H62" i="3"/>
  <c r="V1157" i="3" l="1"/>
  <c r="W1156" i="3"/>
  <c r="X1156" i="3" s="1"/>
  <c r="O61" i="3"/>
  <c r="P60" i="3"/>
  <c r="Q60" i="3" s="1"/>
  <c r="S1157" i="3" s="1"/>
  <c r="I70" i="8"/>
  <c r="N70" i="8" s="1"/>
  <c r="H71" i="8"/>
  <c r="I1164" i="6"/>
  <c r="N1164" i="6" s="1"/>
  <c r="O1164" i="6" s="1"/>
  <c r="P1164" i="6" s="1"/>
  <c r="Q1164" i="6" s="1"/>
  <c r="S1164" i="6" s="1"/>
  <c r="H1165" i="6"/>
  <c r="I62" i="3"/>
  <c r="N62" i="3" s="1"/>
  <c r="H63" i="3"/>
  <c r="O62" i="3" l="1"/>
  <c r="P61" i="3"/>
  <c r="Q61" i="3" s="1"/>
  <c r="S1158" i="3" s="1"/>
  <c r="V1158" i="3"/>
  <c r="W1157" i="3"/>
  <c r="I71" i="8"/>
  <c r="N71" i="8" s="1"/>
  <c r="H72" i="8"/>
  <c r="I1165" i="6"/>
  <c r="N1165" i="6" s="1"/>
  <c r="O1165" i="6" s="1"/>
  <c r="P1165" i="6" s="1"/>
  <c r="Q1165" i="6" s="1"/>
  <c r="S1165" i="6" s="1"/>
  <c r="H1166" i="6"/>
  <c r="I63" i="3"/>
  <c r="N63" i="3" s="1"/>
  <c r="H64" i="3"/>
  <c r="V1159" i="3" l="1"/>
  <c r="W1158" i="3"/>
  <c r="X1158" i="3" s="1"/>
  <c r="X1157" i="3"/>
  <c r="O63" i="3"/>
  <c r="P62" i="3"/>
  <c r="Q62" i="3" s="1"/>
  <c r="S1159" i="3" s="1"/>
  <c r="I72" i="8"/>
  <c r="N72" i="8" s="1"/>
  <c r="H73" i="8"/>
  <c r="I1166" i="6"/>
  <c r="N1166" i="6" s="1"/>
  <c r="O1166" i="6" s="1"/>
  <c r="P1166" i="6" s="1"/>
  <c r="Q1166" i="6" s="1"/>
  <c r="S1166" i="6" s="1"/>
  <c r="H1167" i="6"/>
  <c r="I64" i="3"/>
  <c r="N64" i="3" s="1"/>
  <c r="H65" i="3"/>
  <c r="O64" i="3" l="1"/>
  <c r="P63" i="3"/>
  <c r="Q63" i="3" s="1"/>
  <c r="S1160" i="3" s="1"/>
  <c r="V1160" i="3"/>
  <c r="W1159" i="3"/>
  <c r="X1159" i="3" s="1"/>
  <c r="I73" i="8"/>
  <c r="N73" i="8" s="1"/>
  <c r="H74" i="8"/>
  <c r="I1167" i="6"/>
  <c r="N1167" i="6" s="1"/>
  <c r="O1167" i="6" s="1"/>
  <c r="P1167" i="6" s="1"/>
  <c r="Q1167" i="6" s="1"/>
  <c r="S1167" i="6" s="1"/>
  <c r="H1168" i="6"/>
  <c r="I65" i="3"/>
  <c r="N65" i="3" s="1"/>
  <c r="H66" i="3"/>
  <c r="V1161" i="3" l="1"/>
  <c r="W1160" i="3"/>
  <c r="O65" i="3"/>
  <c r="P64" i="3"/>
  <c r="Q64" i="3" s="1"/>
  <c r="S1161" i="3" s="1"/>
  <c r="I74" i="8"/>
  <c r="N74" i="8" s="1"/>
  <c r="H75" i="8"/>
  <c r="I1168" i="6"/>
  <c r="N1168" i="6" s="1"/>
  <c r="O1168" i="6" s="1"/>
  <c r="P1168" i="6" s="1"/>
  <c r="Q1168" i="6" s="1"/>
  <c r="S1168" i="6" s="1"/>
  <c r="H1169" i="6"/>
  <c r="I66" i="3"/>
  <c r="N66" i="3" s="1"/>
  <c r="H67" i="3"/>
  <c r="O66" i="3" l="1"/>
  <c r="P65" i="3"/>
  <c r="Q65" i="3" s="1"/>
  <c r="S1162" i="3" s="1"/>
  <c r="X1160" i="3"/>
  <c r="V1162" i="3"/>
  <c r="W1161" i="3"/>
  <c r="I75" i="8"/>
  <c r="N75" i="8" s="1"/>
  <c r="H76" i="8"/>
  <c r="H1170" i="6"/>
  <c r="I1169" i="6"/>
  <c r="N1169" i="6" s="1"/>
  <c r="O1169" i="6" s="1"/>
  <c r="P1169" i="6" s="1"/>
  <c r="Q1169" i="6" s="1"/>
  <c r="S1169" i="6" s="1"/>
  <c r="I67" i="3"/>
  <c r="N67" i="3" s="1"/>
  <c r="H68" i="3"/>
  <c r="V1163" i="3" l="1"/>
  <c r="W1162" i="3"/>
  <c r="X1162" i="3" s="1"/>
  <c r="X1161" i="3"/>
  <c r="O67" i="3"/>
  <c r="P66" i="3"/>
  <c r="Q66" i="3" s="1"/>
  <c r="S1163" i="3" s="1"/>
  <c r="I76" i="8"/>
  <c r="N76" i="8" s="1"/>
  <c r="H77" i="8"/>
  <c r="I1170" i="6"/>
  <c r="N1170" i="6" s="1"/>
  <c r="O1170" i="6" s="1"/>
  <c r="P1170" i="6" s="1"/>
  <c r="Q1170" i="6" s="1"/>
  <c r="S1170" i="6" s="1"/>
  <c r="H1171" i="6"/>
  <c r="I68" i="3"/>
  <c r="N68" i="3" s="1"/>
  <c r="H69" i="3"/>
  <c r="O68" i="3" l="1"/>
  <c r="P67" i="3"/>
  <c r="Q67" i="3" s="1"/>
  <c r="S1164" i="3" s="1"/>
  <c r="V1164" i="3"/>
  <c r="W1163" i="3"/>
  <c r="I77" i="8"/>
  <c r="N77" i="8" s="1"/>
  <c r="H78" i="8"/>
  <c r="I1171" i="6"/>
  <c r="N1171" i="6" s="1"/>
  <c r="O1171" i="6" s="1"/>
  <c r="P1171" i="6" s="1"/>
  <c r="Q1171" i="6" s="1"/>
  <c r="S1171" i="6" s="1"/>
  <c r="H1172" i="6"/>
  <c r="I69" i="3"/>
  <c r="N69" i="3" s="1"/>
  <c r="H70" i="3"/>
  <c r="X1163" i="3" l="1"/>
  <c r="V1165" i="3"/>
  <c r="W1164" i="3"/>
  <c r="X1164" i="3" s="1"/>
  <c r="O69" i="3"/>
  <c r="P68" i="3"/>
  <c r="Q68" i="3" s="1"/>
  <c r="S1165" i="3" s="1"/>
  <c r="I78" i="8"/>
  <c r="N78" i="8" s="1"/>
  <c r="H79" i="8"/>
  <c r="I1172" i="6"/>
  <c r="N1172" i="6" s="1"/>
  <c r="O1172" i="6" s="1"/>
  <c r="P1172" i="6" s="1"/>
  <c r="Q1172" i="6" s="1"/>
  <c r="S1172" i="6" s="1"/>
  <c r="H1173" i="6"/>
  <c r="I70" i="3"/>
  <c r="N70" i="3" s="1"/>
  <c r="H71" i="3"/>
  <c r="O70" i="3" l="1"/>
  <c r="P69" i="3"/>
  <c r="Q69" i="3" s="1"/>
  <c r="S1166" i="3" s="1"/>
  <c r="V1166" i="3"/>
  <c r="W1165" i="3"/>
  <c r="X1165" i="3" s="1"/>
  <c r="I79" i="8"/>
  <c r="N79" i="8" s="1"/>
  <c r="H80" i="8"/>
  <c r="I1173" i="6"/>
  <c r="N1173" i="6" s="1"/>
  <c r="O1173" i="6" s="1"/>
  <c r="P1173" i="6" s="1"/>
  <c r="Q1173" i="6" s="1"/>
  <c r="S1173" i="6" s="1"/>
  <c r="H1174" i="6"/>
  <c r="I71" i="3"/>
  <c r="N71" i="3" s="1"/>
  <c r="H72" i="3"/>
  <c r="V1167" i="3" l="1"/>
  <c r="W1166" i="3"/>
  <c r="O71" i="3"/>
  <c r="P70" i="3"/>
  <c r="Q70" i="3" s="1"/>
  <c r="S1167" i="3" s="1"/>
  <c r="I80" i="8"/>
  <c r="N80" i="8" s="1"/>
  <c r="H81" i="8"/>
  <c r="I1174" i="6"/>
  <c r="N1174" i="6" s="1"/>
  <c r="O1174" i="6" s="1"/>
  <c r="P1174" i="6" s="1"/>
  <c r="Q1174" i="6" s="1"/>
  <c r="S1174" i="6" s="1"/>
  <c r="H1175" i="6"/>
  <c r="I72" i="3"/>
  <c r="N72" i="3" s="1"/>
  <c r="H73" i="3"/>
  <c r="O72" i="3" l="1"/>
  <c r="P71" i="3"/>
  <c r="Q71" i="3" s="1"/>
  <c r="S1168" i="3" s="1"/>
  <c r="X1166" i="3"/>
  <c r="V1168" i="3"/>
  <c r="W1167" i="3"/>
  <c r="I81" i="8"/>
  <c r="N81" i="8" s="1"/>
  <c r="H82" i="8"/>
  <c r="I1175" i="6"/>
  <c r="N1175" i="6" s="1"/>
  <c r="O1175" i="6" s="1"/>
  <c r="P1175" i="6" s="1"/>
  <c r="Q1175" i="6" s="1"/>
  <c r="S1175" i="6" s="1"/>
  <c r="H1176" i="6"/>
  <c r="I73" i="3"/>
  <c r="N73" i="3" s="1"/>
  <c r="H74" i="3"/>
  <c r="V1169" i="3" l="1"/>
  <c r="W1168" i="3"/>
  <c r="X1168" i="3" s="1"/>
  <c r="X1167" i="3"/>
  <c r="O73" i="3"/>
  <c r="P72" i="3"/>
  <c r="Q72" i="3" s="1"/>
  <c r="S1169" i="3" s="1"/>
  <c r="I82" i="8"/>
  <c r="N82" i="8" s="1"/>
  <c r="H83" i="8"/>
  <c r="I1176" i="6"/>
  <c r="N1176" i="6" s="1"/>
  <c r="O1176" i="6" s="1"/>
  <c r="P1176" i="6" s="1"/>
  <c r="Q1176" i="6" s="1"/>
  <c r="S1176" i="6" s="1"/>
  <c r="H1177" i="6"/>
  <c r="I74" i="3"/>
  <c r="N74" i="3" s="1"/>
  <c r="H75" i="3"/>
  <c r="O74" i="3" l="1"/>
  <c r="P73" i="3"/>
  <c r="Q73" i="3" s="1"/>
  <c r="S1170" i="3" s="1"/>
  <c r="V1170" i="3"/>
  <c r="W1169" i="3"/>
  <c r="X1169" i="3" s="1"/>
  <c r="I83" i="8"/>
  <c r="N83" i="8" s="1"/>
  <c r="H84" i="8"/>
  <c r="H1178" i="6"/>
  <c r="I1177" i="6"/>
  <c r="N1177" i="6" s="1"/>
  <c r="O1177" i="6" s="1"/>
  <c r="P1177" i="6" s="1"/>
  <c r="Q1177" i="6" s="1"/>
  <c r="S1177" i="6" s="1"/>
  <c r="I75" i="3"/>
  <c r="N75" i="3" s="1"/>
  <c r="H76" i="3"/>
  <c r="V1171" i="3" l="1"/>
  <c r="W1170" i="3"/>
  <c r="O75" i="3"/>
  <c r="P74" i="3"/>
  <c r="Q74" i="3" s="1"/>
  <c r="S1171" i="3" s="1"/>
  <c r="I84" i="8"/>
  <c r="N84" i="8" s="1"/>
  <c r="H85" i="8"/>
  <c r="I1178" i="6"/>
  <c r="N1178" i="6" s="1"/>
  <c r="O1178" i="6" s="1"/>
  <c r="P1178" i="6" s="1"/>
  <c r="Q1178" i="6" s="1"/>
  <c r="S1178" i="6" s="1"/>
  <c r="H1179" i="6"/>
  <c r="I76" i="3"/>
  <c r="N76" i="3" s="1"/>
  <c r="H77" i="3"/>
  <c r="V1172" i="3" l="1"/>
  <c r="W1171" i="3"/>
  <c r="X1171" i="3" s="1"/>
  <c r="O76" i="3"/>
  <c r="P75" i="3"/>
  <c r="Q75" i="3" s="1"/>
  <c r="S1172" i="3" s="1"/>
  <c r="X1170" i="3"/>
  <c r="I85" i="8"/>
  <c r="N85" i="8" s="1"/>
  <c r="H86" i="8"/>
  <c r="I1179" i="6"/>
  <c r="N1179" i="6" s="1"/>
  <c r="O1179" i="6" s="1"/>
  <c r="P1179" i="6" s="1"/>
  <c r="Q1179" i="6" s="1"/>
  <c r="S1179" i="6" s="1"/>
  <c r="H1180" i="6"/>
  <c r="I77" i="3"/>
  <c r="N77" i="3" s="1"/>
  <c r="H78" i="3"/>
  <c r="O77" i="3" l="1"/>
  <c r="P76" i="3"/>
  <c r="Q76" i="3" s="1"/>
  <c r="S1173" i="3" s="1"/>
  <c r="V1173" i="3"/>
  <c r="W1172" i="3"/>
  <c r="I86" i="8"/>
  <c r="N86" i="8" s="1"/>
  <c r="H87" i="8"/>
  <c r="I1180" i="6"/>
  <c r="N1180" i="6" s="1"/>
  <c r="O1180" i="6" s="1"/>
  <c r="P1180" i="6" s="1"/>
  <c r="Q1180" i="6" s="1"/>
  <c r="S1180" i="6" s="1"/>
  <c r="H1181" i="6"/>
  <c r="I78" i="3"/>
  <c r="N78" i="3" s="1"/>
  <c r="H79" i="3"/>
  <c r="O78" i="3" l="1"/>
  <c r="P77" i="3"/>
  <c r="Q77" i="3" s="1"/>
  <c r="S1174" i="3" s="1"/>
  <c r="X1172" i="3"/>
  <c r="V1174" i="3"/>
  <c r="W1173" i="3"/>
  <c r="I87" i="8"/>
  <c r="N87" i="8" s="1"/>
  <c r="H88" i="8"/>
  <c r="I1181" i="6"/>
  <c r="N1181" i="6" s="1"/>
  <c r="O1181" i="6" s="1"/>
  <c r="P1181" i="6" s="1"/>
  <c r="Q1181" i="6" s="1"/>
  <c r="S1181" i="6" s="1"/>
  <c r="H1182" i="6"/>
  <c r="I79" i="3"/>
  <c r="N79" i="3" s="1"/>
  <c r="H80" i="3"/>
  <c r="V1175" i="3" l="1"/>
  <c r="W1174" i="3"/>
  <c r="X1174" i="3" s="1"/>
  <c r="X1173" i="3"/>
  <c r="O79" i="3"/>
  <c r="P78" i="3"/>
  <c r="Q78" i="3" s="1"/>
  <c r="S1175" i="3" s="1"/>
  <c r="I88" i="8"/>
  <c r="N88" i="8" s="1"/>
  <c r="H89" i="8"/>
  <c r="I1182" i="6"/>
  <c r="N1182" i="6" s="1"/>
  <c r="O1182" i="6" s="1"/>
  <c r="P1182" i="6" s="1"/>
  <c r="Q1182" i="6" s="1"/>
  <c r="S1182" i="6" s="1"/>
  <c r="H1183" i="6"/>
  <c r="I80" i="3"/>
  <c r="N80" i="3" s="1"/>
  <c r="H81" i="3"/>
  <c r="O80" i="3" l="1"/>
  <c r="P79" i="3"/>
  <c r="Q79" i="3" s="1"/>
  <c r="S1176" i="3" s="1"/>
  <c r="V1176" i="3"/>
  <c r="W1175" i="3"/>
  <c r="I89" i="8"/>
  <c r="N89" i="8" s="1"/>
  <c r="H90" i="8"/>
  <c r="I1183" i="6"/>
  <c r="N1183" i="6" s="1"/>
  <c r="O1183" i="6" s="1"/>
  <c r="P1183" i="6" s="1"/>
  <c r="Q1183" i="6" s="1"/>
  <c r="S1183" i="6" s="1"/>
  <c r="H1184" i="6"/>
  <c r="I81" i="3"/>
  <c r="N81" i="3" s="1"/>
  <c r="H82" i="3"/>
  <c r="X1175" i="3" l="1"/>
  <c r="V1177" i="3"/>
  <c r="W1176" i="3"/>
  <c r="X1176" i="3" s="1"/>
  <c r="O81" i="3"/>
  <c r="P80" i="3"/>
  <c r="Q80" i="3" s="1"/>
  <c r="S1177" i="3" s="1"/>
  <c r="I90" i="8"/>
  <c r="N90" i="8" s="1"/>
  <c r="H91" i="8"/>
  <c r="I1184" i="6"/>
  <c r="N1184" i="6" s="1"/>
  <c r="O1184" i="6" s="1"/>
  <c r="P1184" i="6" s="1"/>
  <c r="Q1184" i="6" s="1"/>
  <c r="S1184" i="6" s="1"/>
  <c r="H1185" i="6"/>
  <c r="I82" i="3"/>
  <c r="N82" i="3" s="1"/>
  <c r="H83" i="3"/>
  <c r="O82" i="3" l="1"/>
  <c r="P81" i="3"/>
  <c r="Q81" i="3" s="1"/>
  <c r="S1178" i="3" s="1"/>
  <c r="V1178" i="3"/>
  <c r="W1177" i="3"/>
  <c r="X1177" i="3" s="1"/>
  <c r="I91" i="8"/>
  <c r="N91" i="8" s="1"/>
  <c r="H92" i="8"/>
  <c r="H1186" i="6"/>
  <c r="I1185" i="6"/>
  <c r="N1185" i="6" s="1"/>
  <c r="O1185" i="6" s="1"/>
  <c r="P1185" i="6" s="1"/>
  <c r="Q1185" i="6" s="1"/>
  <c r="S1185" i="6" s="1"/>
  <c r="I83" i="3"/>
  <c r="N83" i="3" s="1"/>
  <c r="H84" i="3"/>
  <c r="V1179" i="3" l="1"/>
  <c r="W1178" i="3"/>
  <c r="O83" i="3"/>
  <c r="P82" i="3"/>
  <c r="Q82" i="3" s="1"/>
  <c r="S1179" i="3" s="1"/>
  <c r="I92" i="8"/>
  <c r="N92" i="8" s="1"/>
  <c r="H93" i="8"/>
  <c r="I1186" i="6"/>
  <c r="N1186" i="6" s="1"/>
  <c r="O1186" i="6" s="1"/>
  <c r="P1186" i="6" s="1"/>
  <c r="Q1186" i="6" s="1"/>
  <c r="S1186" i="6" s="1"/>
  <c r="H1187" i="6"/>
  <c r="I84" i="3"/>
  <c r="N84" i="3" s="1"/>
  <c r="H85" i="3"/>
  <c r="O84" i="3" l="1"/>
  <c r="P83" i="3"/>
  <c r="Q83" i="3" s="1"/>
  <c r="S1180" i="3" s="1"/>
  <c r="X1178" i="3"/>
  <c r="V1180" i="3"/>
  <c r="W1179" i="3"/>
  <c r="X1179" i="3" s="1"/>
  <c r="I93" i="8"/>
  <c r="N93" i="8" s="1"/>
  <c r="H94" i="8"/>
  <c r="I1187" i="6"/>
  <c r="N1187" i="6" s="1"/>
  <c r="O1187" i="6" s="1"/>
  <c r="P1187" i="6" s="1"/>
  <c r="Q1187" i="6" s="1"/>
  <c r="S1187" i="6" s="1"/>
  <c r="H1188" i="6"/>
  <c r="I85" i="3"/>
  <c r="N85" i="3" s="1"/>
  <c r="H86" i="3"/>
  <c r="V1181" i="3" l="1"/>
  <c r="W1180" i="3"/>
  <c r="O85" i="3"/>
  <c r="P84" i="3"/>
  <c r="Q84" i="3" s="1"/>
  <c r="S1181" i="3" s="1"/>
  <c r="I94" i="8"/>
  <c r="N94" i="8" s="1"/>
  <c r="H95" i="8"/>
  <c r="I1188" i="6"/>
  <c r="N1188" i="6" s="1"/>
  <c r="H1189" i="6"/>
  <c r="I86" i="3"/>
  <c r="N86" i="3" s="1"/>
  <c r="H87" i="3"/>
  <c r="O86" i="3" l="1"/>
  <c r="P85" i="3"/>
  <c r="Q85" i="3" s="1"/>
  <c r="S1182" i="3" s="1"/>
  <c r="X1180" i="3"/>
  <c r="V1182" i="3"/>
  <c r="W1181" i="3"/>
  <c r="S1188" i="6"/>
  <c r="O1188" i="6"/>
  <c r="P1188" i="6" s="1"/>
  <c r="Q1188" i="6" s="1"/>
  <c r="I95" i="8"/>
  <c r="N95" i="8" s="1"/>
  <c r="H96" i="8"/>
  <c r="I1189" i="6"/>
  <c r="N1189" i="6" s="1"/>
  <c r="H1190" i="6"/>
  <c r="I87" i="3"/>
  <c r="N87" i="3" s="1"/>
  <c r="H88" i="3"/>
  <c r="O1189" i="6" l="1"/>
  <c r="P1189" i="6" s="1"/>
  <c r="Q1189" i="6" s="1"/>
  <c r="S1189" i="6" s="1"/>
  <c r="V1183" i="3"/>
  <c r="W1182" i="3"/>
  <c r="X1182" i="3" s="1"/>
  <c r="X1181" i="3"/>
  <c r="O87" i="3"/>
  <c r="P86" i="3"/>
  <c r="Q86" i="3" s="1"/>
  <c r="S1183" i="3" s="1"/>
  <c r="I96" i="8"/>
  <c r="N96" i="8" s="1"/>
  <c r="H97" i="8"/>
  <c r="I1190" i="6"/>
  <c r="N1190" i="6" s="1"/>
  <c r="O1190" i="6" s="1"/>
  <c r="P1190" i="6" s="1"/>
  <c r="Q1190" i="6" s="1"/>
  <c r="H1191" i="6"/>
  <c r="I88" i="3"/>
  <c r="N88" i="3" s="1"/>
  <c r="H89" i="3"/>
  <c r="S1190" i="6" l="1"/>
  <c r="O88" i="3"/>
  <c r="P87" i="3"/>
  <c r="Q87" i="3" s="1"/>
  <c r="S1184" i="3" s="1"/>
  <c r="V1184" i="3"/>
  <c r="W1183" i="3"/>
  <c r="I97" i="8"/>
  <c r="N97" i="8" s="1"/>
  <c r="H98" i="8"/>
  <c r="I1191" i="6"/>
  <c r="N1191" i="6" s="1"/>
  <c r="H1192" i="6"/>
  <c r="I89" i="3"/>
  <c r="N89" i="3" s="1"/>
  <c r="H90" i="3"/>
  <c r="X1183" i="3" l="1"/>
  <c r="V1185" i="3"/>
  <c r="W1184" i="3"/>
  <c r="X1184" i="3" s="1"/>
  <c r="O89" i="3"/>
  <c r="P88" i="3"/>
  <c r="Q88" i="3" s="1"/>
  <c r="S1185" i="3" s="1"/>
  <c r="S1191" i="6"/>
  <c r="O1191" i="6"/>
  <c r="P1191" i="6" s="1"/>
  <c r="Q1191" i="6" s="1"/>
  <c r="I98" i="8"/>
  <c r="N98" i="8" s="1"/>
  <c r="H99" i="8"/>
  <c r="I1192" i="6"/>
  <c r="N1192" i="6" s="1"/>
  <c r="H1193" i="6"/>
  <c r="I90" i="3"/>
  <c r="N90" i="3" s="1"/>
  <c r="H91" i="3"/>
  <c r="O90" i="3" l="1"/>
  <c r="P90" i="3" s="1"/>
  <c r="Q90" i="3" s="1"/>
  <c r="P89" i="3"/>
  <c r="Q89" i="3" s="1"/>
  <c r="S1186" i="3" s="1"/>
  <c r="V1186" i="3"/>
  <c r="W1185" i="3"/>
  <c r="O1192" i="6"/>
  <c r="P1192" i="6" s="1"/>
  <c r="Q1192" i="6" s="1"/>
  <c r="S1192" i="6" s="1"/>
  <c r="I99" i="8"/>
  <c r="N99" i="8" s="1"/>
  <c r="H100" i="8"/>
  <c r="H1194" i="6"/>
  <c r="I1193" i="6"/>
  <c r="N1193" i="6" s="1"/>
  <c r="I91" i="3"/>
  <c r="N91" i="3" s="1"/>
  <c r="H92" i="3"/>
  <c r="S1187" i="3" l="1"/>
  <c r="X1185" i="3"/>
  <c r="V1187" i="3"/>
  <c r="W1186" i="3"/>
  <c r="X1186" i="3" s="1"/>
  <c r="S1188" i="3"/>
  <c r="O91" i="3"/>
  <c r="O1193" i="6"/>
  <c r="P1193" i="6" s="1"/>
  <c r="Q1193" i="6" s="1"/>
  <c r="S1193" i="6" s="1"/>
  <c r="I100" i="8"/>
  <c r="N100" i="8" s="1"/>
  <c r="H101" i="8"/>
  <c r="I1194" i="6"/>
  <c r="N1194" i="6" s="1"/>
  <c r="H1195" i="6"/>
  <c r="I92" i="3"/>
  <c r="N92" i="3" s="1"/>
  <c r="H93" i="3"/>
  <c r="O92" i="3" l="1"/>
  <c r="P91" i="3"/>
  <c r="Q91" i="3" s="1"/>
  <c r="V1188" i="3"/>
  <c r="W1187" i="3"/>
  <c r="X1187" i="3" s="1"/>
  <c r="O1194" i="6"/>
  <c r="P1194" i="6" s="1"/>
  <c r="Q1194" i="6" s="1"/>
  <c r="S1194" i="6" s="1"/>
  <c r="I101" i="8"/>
  <c r="N101" i="8" s="1"/>
  <c r="H102" i="8"/>
  <c r="I1195" i="6"/>
  <c r="N1195" i="6" s="1"/>
  <c r="H1196" i="6"/>
  <c r="I93" i="3"/>
  <c r="N93" i="3" s="1"/>
  <c r="H94" i="3"/>
  <c r="O1195" i="6" l="1"/>
  <c r="P1195" i="6" s="1"/>
  <c r="Q1195" i="6" s="1"/>
  <c r="S1195" i="6" s="1"/>
  <c r="V1189" i="3"/>
  <c r="W1188" i="3"/>
  <c r="O93" i="3"/>
  <c r="P93" i="3" s="1"/>
  <c r="Q93" i="3" s="1"/>
  <c r="P92" i="3"/>
  <c r="Q92" i="3" s="1"/>
  <c r="S1189" i="3" s="1"/>
  <c r="I102" i="8"/>
  <c r="N102" i="8" s="1"/>
  <c r="H103" i="8"/>
  <c r="I1196" i="6"/>
  <c r="N1196" i="6" s="1"/>
  <c r="H1197" i="6"/>
  <c r="I94" i="3"/>
  <c r="N94" i="3" s="1"/>
  <c r="H95" i="3"/>
  <c r="O1196" i="6" l="1"/>
  <c r="P1196" i="6" s="1"/>
  <c r="Q1196" i="6" s="1"/>
  <c r="S1196" i="6" s="1"/>
  <c r="S1190" i="3"/>
  <c r="S1191" i="3"/>
  <c r="O94" i="3"/>
  <c r="P94" i="3" s="1"/>
  <c r="Q94" i="3" s="1"/>
  <c r="X1188" i="3"/>
  <c r="V1190" i="3"/>
  <c r="W1189" i="3"/>
  <c r="X1189" i="3" s="1"/>
  <c r="I103" i="8"/>
  <c r="N103" i="8" s="1"/>
  <c r="H104" i="8"/>
  <c r="I1197" i="6"/>
  <c r="N1197" i="6" s="1"/>
  <c r="O1197" i="6" s="1"/>
  <c r="P1197" i="6" s="1"/>
  <c r="Q1197" i="6" s="1"/>
  <c r="S1197" i="6" s="1"/>
  <c r="H1198" i="6"/>
  <c r="I95" i="3"/>
  <c r="N95" i="3" s="1"/>
  <c r="H96" i="3"/>
  <c r="O95" i="3" l="1"/>
  <c r="V1191" i="3"/>
  <c r="W1190" i="3"/>
  <c r="I104" i="8"/>
  <c r="N104" i="8" s="1"/>
  <c r="H105" i="8"/>
  <c r="I1198" i="6"/>
  <c r="N1198" i="6" s="1"/>
  <c r="O1198" i="6" s="1"/>
  <c r="P1198" i="6" s="1"/>
  <c r="Q1198" i="6" s="1"/>
  <c r="S1198" i="6" s="1"/>
  <c r="H1199" i="6"/>
  <c r="I96" i="3"/>
  <c r="N96" i="3" s="1"/>
  <c r="H97" i="3"/>
  <c r="X1190" i="3" l="1"/>
  <c r="V1192" i="3"/>
  <c r="W1191" i="3"/>
  <c r="X1191" i="3" s="1"/>
  <c r="O96" i="3"/>
  <c r="P95" i="3"/>
  <c r="Q95" i="3" s="1"/>
  <c r="S1192" i="3" s="1"/>
  <c r="I105" i="8"/>
  <c r="N105" i="8" s="1"/>
  <c r="H106" i="8"/>
  <c r="I1199" i="6"/>
  <c r="N1199" i="6" s="1"/>
  <c r="O1199" i="6" s="1"/>
  <c r="P1199" i="6" s="1"/>
  <c r="Q1199" i="6" s="1"/>
  <c r="S1199" i="6" s="1"/>
  <c r="H1200" i="6"/>
  <c r="I97" i="3"/>
  <c r="N97" i="3" s="1"/>
  <c r="H98" i="3"/>
  <c r="O97" i="3" l="1"/>
  <c r="P96" i="3"/>
  <c r="Q96" i="3" s="1"/>
  <c r="S1193" i="3" s="1"/>
  <c r="V1193" i="3"/>
  <c r="W1192" i="3"/>
  <c r="X1192" i="3" s="1"/>
  <c r="I106" i="8"/>
  <c r="N106" i="8" s="1"/>
  <c r="H107" i="8"/>
  <c r="I1200" i="6"/>
  <c r="N1200" i="6" s="1"/>
  <c r="O1200" i="6" s="1"/>
  <c r="P1200" i="6" s="1"/>
  <c r="Q1200" i="6" s="1"/>
  <c r="S1200" i="6" s="1"/>
  <c r="H1201" i="6"/>
  <c r="I98" i="3"/>
  <c r="N98" i="3" s="1"/>
  <c r="H99" i="3"/>
  <c r="V1194" i="3" l="1"/>
  <c r="W1193" i="3"/>
  <c r="X1193" i="3" s="1"/>
  <c r="O98" i="3"/>
  <c r="P97" i="3"/>
  <c r="Q97" i="3" s="1"/>
  <c r="S1194" i="3" s="1"/>
  <c r="I107" i="8"/>
  <c r="N107" i="8" s="1"/>
  <c r="H108" i="8"/>
  <c r="I1201" i="6"/>
  <c r="N1201" i="6" s="1"/>
  <c r="O1201" i="6" s="1"/>
  <c r="P1201" i="6" s="1"/>
  <c r="Q1201" i="6" s="1"/>
  <c r="S1201" i="6" s="1"/>
  <c r="H1202" i="6"/>
  <c r="I99" i="3"/>
  <c r="N99" i="3" s="1"/>
  <c r="H100" i="3"/>
  <c r="O99" i="3" l="1"/>
  <c r="P98" i="3"/>
  <c r="Q98" i="3" s="1"/>
  <c r="S1195" i="3" s="1"/>
  <c r="V1195" i="3"/>
  <c r="W1194" i="3"/>
  <c r="I108" i="8"/>
  <c r="N108" i="8" s="1"/>
  <c r="H109" i="8"/>
  <c r="I1202" i="6"/>
  <c r="N1202" i="6" s="1"/>
  <c r="O1202" i="6" s="1"/>
  <c r="P1202" i="6" s="1"/>
  <c r="Q1202" i="6" s="1"/>
  <c r="S1202" i="6" s="1"/>
  <c r="H1203" i="6"/>
  <c r="I100" i="3"/>
  <c r="N100" i="3" s="1"/>
  <c r="H101" i="3"/>
  <c r="X1194" i="3" l="1"/>
  <c r="V1196" i="3"/>
  <c r="W1195" i="3"/>
  <c r="X1195" i="3" s="1"/>
  <c r="O100" i="3"/>
  <c r="P99" i="3"/>
  <c r="Q99" i="3" s="1"/>
  <c r="S1196" i="3" s="1"/>
  <c r="I109" i="8"/>
  <c r="N109" i="8" s="1"/>
  <c r="H110" i="8"/>
  <c r="I1203" i="6"/>
  <c r="N1203" i="6" s="1"/>
  <c r="O1203" i="6" s="1"/>
  <c r="P1203" i="6" s="1"/>
  <c r="Q1203" i="6" s="1"/>
  <c r="S1203" i="6" s="1"/>
  <c r="H1204" i="6"/>
  <c r="I101" i="3"/>
  <c r="N101" i="3" s="1"/>
  <c r="H102" i="3"/>
  <c r="O101" i="3" l="1"/>
  <c r="P100" i="3"/>
  <c r="Q100" i="3" s="1"/>
  <c r="S1197" i="3" s="1"/>
  <c r="V1197" i="3"/>
  <c r="W1196" i="3"/>
  <c r="I110" i="8"/>
  <c r="N110" i="8" s="1"/>
  <c r="H111" i="8"/>
  <c r="I1204" i="6"/>
  <c r="N1204" i="6" s="1"/>
  <c r="O1204" i="6" s="1"/>
  <c r="P1204" i="6" s="1"/>
  <c r="Q1204" i="6" s="1"/>
  <c r="S1204" i="6" s="1"/>
  <c r="H1205" i="6"/>
  <c r="I102" i="3"/>
  <c r="N102" i="3" s="1"/>
  <c r="H103" i="3"/>
  <c r="X1196" i="3" l="1"/>
  <c r="V1198" i="3"/>
  <c r="W1197" i="3"/>
  <c r="X1197" i="3" s="1"/>
  <c r="O102" i="3"/>
  <c r="P101" i="3"/>
  <c r="Q101" i="3" s="1"/>
  <c r="S1198" i="3" s="1"/>
  <c r="I111" i="8"/>
  <c r="N111" i="8" s="1"/>
  <c r="H112" i="8"/>
  <c r="I1205" i="6"/>
  <c r="N1205" i="6" s="1"/>
  <c r="O1205" i="6" s="1"/>
  <c r="P1205" i="6" s="1"/>
  <c r="Q1205" i="6" s="1"/>
  <c r="S1205" i="6" s="1"/>
  <c r="H1206" i="6"/>
  <c r="I103" i="3"/>
  <c r="N103" i="3" s="1"/>
  <c r="H104" i="3"/>
  <c r="O103" i="3" l="1"/>
  <c r="P102" i="3"/>
  <c r="Q102" i="3" s="1"/>
  <c r="S1199" i="3" s="1"/>
  <c r="V1199" i="3"/>
  <c r="W1198" i="3"/>
  <c r="I112" i="8"/>
  <c r="N112" i="8" s="1"/>
  <c r="H113" i="8"/>
  <c r="I1206" i="6"/>
  <c r="N1206" i="6" s="1"/>
  <c r="O1206" i="6" s="1"/>
  <c r="P1206" i="6" s="1"/>
  <c r="Q1206" i="6" s="1"/>
  <c r="S1206" i="6" s="1"/>
  <c r="H1207" i="6"/>
  <c r="I104" i="3"/>
  <c r="N104" i="3" s="1"/>
  <c r="H105" i="3"/>
  <c r="X1198" i="3" l="1"/>
  <c r="V1200" i="3"/>
  <c r="W1199" i="3"/>
  <c r="X1199" i="3" s="1"/>
  <c r="O104" i="3"/>
  <c r="P103" i="3"/>
  <c r="Q103" i="3" s="1"/>
  <c r="S1200" i="3" s="1"/>
  <c r="I113" i="8"/>
  <c r="N113" i="8" s="1"/>
  <c r="H114" i="8"/>
  <c r="I1207" i="6"/>
  <c r="N1207" i="6" s="1"/>
  <c r="O1207" i="6" s="1"/>
  <c r="P1207" i="6" s="1"/>
  <c r="Q1207" i="6" s="1"/>
  <c r="S1207" i="6" s="1"/>
  <c r="H1208" i="6"/>
  <c r="I105" i="3"/>
  <c r="N105" i="3" s="1"/>
  <c r="H106" i="3"/>
  <c r="O105" i="3" l="1"/>
  <c r="P104" i="3"/>
  <c r="Q104" i="3" s="1"/>
  <c r="S1201" i="3" s="1"/>
  <c r="V1201" i="3"/>
  <c r="W1200" i="3"/>
  <c r="I114" i="8"/>
  <c r="N114" i="8" s="1"/>
  <c r="H115" i="8"/>
  <c r="I1208" i="6"/>
  <c r="N1208" i="6" s="1"/>
  <c r="O1208" i="6" s="1"/>
  <c r="P1208" i="6" s="1"/>
  <c r="Q1208" i="6" s="1"/>
  <c r="S1208" i="6" s="1"/>
  <c r="H1209" i="6"/>
  <c r="I106" i="3"/>
  <c r="N106" i="3" s="1"/>
  <c r="H107" i="3"/>
  <c r="X1200" i="3" l="1"/>
  <c r="V1202" i="3"/>
  <c r="W1201" i="3"/>
  <c r="X1201" i="3" s="1"/>
  <c r="O106" i="3"/>
  <c r="P105" i="3"/>
  <c r="Q105" i="3" s="1"/>
  <c r="S1202" i="3" s="1"/>
  <c r="I115" i="8"/>
  <c r="N115" i="8" s="1"/>
  <c r="H116" i="8"/>
  <c r="I1209" i="6"/>
  <c r="N1209" i="6" s="1"/>
  <c r="O1209" i="6" s="1"/>
  <c r="P1209" i="6" s="1"/>
  <c r="Q1209" i="6" s="1"/>
  <c r="S1209" i="6" s="1"/>
  <c r="H1210" i="6"/>
  <c r="I107" i="3"/>
  <c r="N107" i="3" s="1"/>
  <c r="H108" i="3"/>
  <c r="O107" i="3" l="1"/>
  <c r="P106" i="3"/>
  <c r="Q106" i="3" s="1"/>
  <c r="S1203" i="3" s="1"/>
  <c r="V1203" i="3"/>
  <c r="W1202" i="3"/>
  <c r="I116" i="8"/>
  <c r="N116" i="8" s="1"/>
  <c r="H117" i="8"/>
  <c r="I1210" i="6"/>
  <c r="N1210" i="6" s="1"/>
  <c r="O1210" i="6" s="1"/>
  <c r="P1210" i="6" s="1"/>
  <c r="Q1210" i="6" s="1"/>
  <c r="S1210" i="6" s="1"/>
  <c r="H1211" i="6"/>
  <c r="I108" i="3"/>
  <c r="N108" i="3" s="1"/>
  <c r="H109" i="3"/>
  <c r="V1204" i="3" l="1"/>
  <c r="W1203" i="3"/>
  <c r="X1203" i="3" s="1"/>
  <c r="X1202" i="3"/>
  <c r="O108" i="3"/>
  <c r="P107" i="3"/>
  <c r="Q107" i="3" s="1"/>
  <c r="S1204" i="3" s="1"/>
  <c r="I117" i="8"/>
  <c r="N117" i="8" s="1"/>
  <c r="H118" i="8"/>
  <c r="I1211" i="6"/>
  <c r="N1211" i="6" s="1"/>
  <c r="O1211" i="6" s="1"/>
  <c r="P1211" i="6" s="1"/>
  <c r="Q1211" i="6" s="1"/>
  <c r="S1211" i="6" s="1"/>
  <c r="H1212" i="6"/>
  <c r="I109" i="3"/>
  <c r="N109" i="3" s="1"/>
  <c r="H110" i="3"/>
  <c r="O109" i="3" l="1"/>
  <c r="P108" i="3"/>
  <c r="Q108" i="3" s="1"/>
  <c r="S1205" i="3" s="1"/>
  <c r="V1205" i="3"/>
  <c r="W1204" i="3"/>
  <c r="I118" i="8"/>
  <c r="N118" i="8" s="1"/>
  <c r="H119" i="8"/>
  <c r="I1212" i="6"/>
  <c r="N1212" i="6" s="1"/>
  <c r="O1212" i="6" s="1"/>
  <c r="P1212" i="6" s="1"/>
  <c r="Q1212" i="6" s="1"/>
  <c r="S1212" i="6" s="1"/>
  <c r="H1213" i="6"/>
  <c r="I110" i="3"/>
  <c r="N110" i="3" s="1"/>
  <c r="H111" i="3"/>
  <c r="V1206" i="3" l="1"/>
  <c r="W1205" i="3"/>
  <c r="X1205" i="3" s="1"/>
  <c r="O110" i="3"/>
  <c r="P109" i="3"/>
  <c r="Q109" i="3" s="1"/>
  <c r="S1206" i="3" s="1"/>
  <c r="X1204" i="3"/>
  <c r="I119" i="8"/>
  <c r="N119" i="8" s="1"/>
  <c r="H120" i="8"/>
  <c r="I1213" i="6"/>
  <c r="N1213" i="6" s="1"/>
  <c r="O1213" i="6" s="1"/>
  <c r="P1213" i="6" s="1"/>
  <c r="Q1213" i="6" s="1"/>
  <c r="S1213" i="6" s="1"/>
  <c r="H1214" i="6"/>
  <c r="I111" i="3"/>
  <c r="N111" i="3" s="1"/>
  <c r="H112" i="3"/>
  <c r="O111" i="3" l="1"/>
  <c r="P110" i="3"/>
  <c r="Q110" i="3" s="1"/>
  <c r="S1207" i="3" s="1"/>
  <c r="V1207" i="3"/>
  <c r="W1206" i="3"/>
  <c r="I120" i="8"/>
  <c r="N120" i="8" s="1"/>
  <c r="H121" i="8"/>
  <c r="I1214" i="6"/>
  <c r="N1214" i="6" s="1"/>
  <c r="H1215" i="6"/>
  <c r="I112" i="3"/>
  <c r="N112" i="3" s="1"/>
  <c r="H113" i="3"/>
  <c r="X1206" i="3" l="1"/>
  <c r="V1208" i="3"/>
  <c r="W1207" i="3"/>
  <c r="X1207" i="3" s="1"/>
  <c r="O112" i="3"/>
  <c r="P111" i="3"/>
  <c r="Q111" i="3" s="1"/>
  <c r="S1208" i="3" s="1"/>
  <c r="O1214" i="6"/>
  <c r="P1214" i="6" s="1"/>
  <c r="Q1214" i="6" s="1"/>
  <c r="S1214" i="6" s="1"/>
  <c r="I121" i="8"/>
  <c r="N121" i="8" s="1"/>
  <c r="H122" i="8"/>
  <c r="I1215" i="6"/>
  <c r="N1215" i="6" s="1"/>
  <c r="H1216" i="6"/>
  <c r="I113" i="3"/>
  <c r="N113" i="3" s="1"/>
  <c r="H114" i="3"/>
  <c r="O113" i="3" l="1"/>
  <c r="P112" i="3"/>
  <c r="Q112" i="3" s="1"/>
  <c r="S1209" i="3" s="1"/>
  <c r="V1209" i="3"/>
  <c r="W1208" i="3"/>
  <c r="X1208" i="3" s="1"/>
  <c r="S1215" i="6"/>
  <c r="O1215" i="6"/>
  <c r="P1215" i="6" s="1"/>
  <c r="Q1215" i="6" s="1"/>
  <c r="I122" i="8"/>
  <c r="N122" i="8" s="1"/>
  <c r="H123" i="8"/>
  <c r="I1216" i="6"/>
  <c r="N1216" i="6" s="1"/>
  <c r="H1217" i="6"/>
  <c r="I114" i="3"/>
  <c r="N114" i="3" s="1"/>
  <c r="H115" i="3"/>
  <c r="V1210" i="3" l="1"/>
  <c r="W1209" i="3"/>
  <c r="X1209" i="3" s="1"/>
  <c r="O114" i="3"/>
  <c r="P113" i="3"/>
  <c r="Q113" i="3" s="1"/>
  <c r="S1210" i="3" s="1"/>
  <c r="O1216" i="6"/>
  <c r="P1216" i="6" s="1"/>
  <c r="Q1216" i="6" s="1"/>
  <c r="S1216" i="6" s="1"/>
  <c r="I123" i="8"/>
  <c r="N123" i="8" s="1"/>
  <c r="H124" i="8"/>
  <c r="I1217" i="6"/>
  <c r="N1217" i="6" s="1"/>
  <c r="H1218" i="6"/>
  <c r="I115" i="3"/>
  <c r="N115" i="3" s="1"/>
  <c r="H116" i="3"/>
  <c r="O1217" i="6" l="1"/>
  <c r="P1217" i="6" s="1"/>
  <c r="Q1217" i="6" s="1"/>
  <c r="S1217" i="6" s="1"/>
  <c r="O115" i="3"/>
  <c r="P114" i="3"/>
  <c r="Q114" i="3" s="1"/>
  <c r="S1211" i="3" s="1"/>
  <c r="V1211" i="3"/>
  <c r="W1210" i="3"/>
  <c r="I124" i="8"/>
  <c r="N124" i="8" s="1"/>
  <c r="H125" i="8"/>
  <c r="I1218" i="6"/>
  <c r="N1218" i="6" s="1"/>
  <c r="O1218" i="6" s="1"/>
  <c r="P1218" i="6" s="1"/>
  <c r="Q1218" i="6" s="1"/>
  <c r="H1219" i="6"/>
  <c r="I116" i="3"/>
  <c r="N116" i="3" s="1"/>
  <c r="H117" i="3"/>
  <c r="S1218" i="6" l="1"/>
  <c r="X1210" i="3"/>
  <c r="V1212" i="3"/>
  <c r="W1211" i="3"/>
  <c r="X1211" i="3" s="1"/>
  <c r="O116" i="3"/>
  <c r="P115" i="3"/>
  <c r="Q115" i="3" s="1"/>
  <c r="S1212" i="3" s="1"/>
  <c r="I125" i="8"/>
  <c r="N125" i="8" s="1"/>
  <c r="H126" i="8"/>
  <c r="I1219" i="6"/>
  <c r="N1219" i="6" s="1"/>
  <c r="O1219" i="6" s="1"/>
  <c r="P1219" i="6" s="1"/>
  <c r="Q1219" i="6" s="1"/>
  <c r="S1219" i="6" s="1"/>
  <c r="H1220" i="6"/>
  <c r="I117" i="3"/>
  <c r="N117" i="3" s="1"/>
  <c r="H118" i="3"/>
  <c r="O117" i="3" l="1"/>
  <c r="P117" i="3" s="1"/>
  <c r="Q117" i="3" s="1"/>
  <c r="P116" i="3"/>
  <c r="Q116" i="3" s="1"/>
  <c r="S1213" i="3" s="1"/>
  <c r="V1213" i="3"/>
  <c r="W1212" i="3"/>
  <c r="I126" i="8"/>
  <c r="N126" i="8" s="1"/>
  <c r="H127" i="8"/>
  <c r="I1220" i="6"/>
  <c r="N1220" i="6" s="1"/>
  <c r="O1220" i="6" s="1"/>
  <c r="P1220" i="6" s="1"/>
  <c r="Q1220" i="6" s="1"/>
  <c r="S1220" i="6" s="1"/>
  <c r="H1221" i="6"/>
  <c r="I118" i="3"/>
  <c r="N118" i="3" s="1"/>
  <c r="H119" i="3"/>
  <c r="S1214" i="3" l="1"/>
  <c r="S1215" i="3"/>
  <c r="O118" i="3"/>
  <c r="P118" i="3" s="1"/>
  <c r="Q118" i="3" s="1"/>
  <c r="X1212" i="3"/>
  <c r="V1214" i="3"/>
  <c r="W1213" i="3"/>
  <c r="X1213" i="3" s="1"/>
  <c r="I127" i="8"/>
  <c r="N127" i="8" s="1"/>
  <c r="H128" i="8"/>
  <c r="I1221" i="6"/>
  <c r="N1221" i="6" s="1"/>
  <c r="O1221" i="6" s="1"/>
  <c r="P1221" i="6" s="1"/>
  <c r="Q1221" i="6" s="1"/>
  <c r="S1221" i="6" s="1"/>
  <c r="H1222" i="6"/>
  <c r="I119" i="3"/>
  <c r="N119" i="3" s="1"/>
  <c r="H120" i="3"/>
  <c r="O119" i="3" l="1"/>
  <c r="V1215" i="3"/>
  <c r="W1214" i="3"/>
  <c r="X1214" i="3" s="1"/>
  <c r="I128" i="8"/>
  <c r="N128" i="8" s="1"/>
  <c r="H129" i="8"/>
  <c r="I1222" i="6"/>
  <c r="N1222" i="6" s="1"/>
  <c r="O1222" i="6" s="1"/>
  <c r="P1222" i="6" s="1"/>
  <c r="Q1222" i="6" s="1"/>
  <c r="S1222" i="6" s="1"/>
  <c r="H1223" i="6"/>
  <c r="I120" i="3"/>
  <c r="N120" i="3" s="1"/>
  <c r="H121" i="3"/>
  <c r="V1216" i="3" l="1"/>
  <c r="W1215" i="3"/>
  <c r="X1215" i="3" s="1"/>
  <c r="O120" i="3"/>
  <c r="P119" i="3"/>
  <c r="Q119" i="3" s="1"/>
  <c r="S1216" i="3" s="1"/>
  <c r="I129" i="8"/>
  <c r="N129" i="8" s="1"/>
  <c r="H130" i="8"/>
  <c r="I1223" i="6"/>
  <c r="N1223" i="6" s="1"/>
  <c r="O1223" i="6" s="1"/>
  <c r="P1223" i="6" s="1"/>
  <c r="Q1223" i="6" s="1"/>
  <c r="S1223" i="6" s="1"/>
  <c r="H1224" i="6"/>
  <c r="I121" i="3"/>
  <c r="N121" i="3" s="1"/>
  <c r="H122" i="3"/>
  <c r="O121" i="3" l="1"/>
  <c r="P120" i="3"/>
  <c r="Q120" i="3" s="1"/>
  <c r="S1217" i="3" s="1"/>
  <c r="V1217" i="3"/>
  <c r="W1216" i="3"/>
  <c r="I130" i="8"/>
  <c r="N130" i="8" s="1"/>
  <c r="H131" i="8"/>
  <c r="I1224" i="6"/>
  <c r="N1224" i="6" s="1"/>
  <c r="O1224" i="6" s="1"/>
  <c r="P1224" i="6" s="1"/>
  <c r="Q1224" i="6" s="1"/>
  <c r="S1224" i="6" s="1"/>
  <c r="H1225" i="6"/>
  <c r="I122" i="3"/>
  <c r="N122" i="3" s="1"/>
  <c r="H123" i="3"/>
  <c r="V1218" i="3" l="1"/>
  <c r="W1217" i="3"/>
  <c r="X1217" i="3" s="1"/>
  <c r="X1216" i="3"/>
  <c r="O122" i="3"/>
  <c r="P122" i="3" s="1"/>
  <c r="Q122" i="3" s="1"/>
  <c r="P121" i="3"/>
  <c r="Q121" i="3" s="1"/>
  <c r="S1218" i="3" s="1"/>
  <c r="I131" i="8"/>
  <c r="N131" i="8" s="1"/>
  <c r="H132" i="8"/>
  <c r="I1225" i="6"/>
  <c r="N1225" i="6" s="1"/>
  <c r="O1225" i="6" s="1"/>
  <c r="P1225" i="6" s="1"/>
  <c r="Q1225" i="6" s="1"/>
  <c r="S1225" i="6" s="1"/>
  <c r="H1226" i="6"/>
  <c r="I123" i="3"/>
  <c r="N123" i="3" s="1"/>
  <c r="H124" i="3"/>
  <c r="O123" i="3" l="1"/>
  <c r="S1219" i="3"/>
  <c r="P123" i="3"/>
  <c r="Q123" i="3" s="1"/>
  <c r="V1219" i="3"/>
  <c r="W1218" i="3"/>
  <c r="I132" i="8"/>
  <c r="N132" i="8" s="1"/>
  <c r="H133" i="8"/>
  <c r="I1226" i="6"/>
  <c r="N1226" i="6" s="1"/>
  <c r="O1226" i="6" s="1"/>
  <c r="P1226" i="6" s="1"/>
  <c r="Q1226" i="6" s="1"/>
  <c r="S1226" i="6" s="1"/>
  <c r="H1227" i="6"/>
  <c r="I124" i="3"/>
  <c r="N124" i="3" s="1"/>
  <c r="O124" i="3" s="1"/>
  <c r="H125" i="3"/>
  <c r="S1220" i="3" l="1"/>
  <c r="P124" i="3"/>
  <c r="Q124" i="3" s="1"/>
  <c r="X1218" i="3"/>
  <c r="V1220" i="3"/>
  <c r="W1219" i="3"/>
  <c r="I133" i="8"/>
  <c r="N133" i="8" s="1"/>
  <c r="H134" i="8"/>
  <c r="I1227" i="6"/>
  <c r="N1227" i="6" s="1"/>
  <c r="O1227" i="6" s="1"/>
  <c r="P1227" i="6" s="1"/>
  <c r="Q1227" i="6" s="1"/>
  <c r="S1227" i="6" s="1"/>
  <c r="H1228" i="6"/>
  <c r="I125" i="3"/>
  <c r="N125" i="3" s="1"/>
  <c r="O125" i="3" s="1"/>
  <c r="H126" i="3"/>
  <c r="S1221" i="3" l="1"/>
  <c r="P125" i="3"/>
  <c r="Q125" i="3" s="1"/>
  <c r="S1222" i="3" s="1"/>
  <c r="V1221" i="3"/>
  <c r="W1220" i="3"/>
  <c r="X1220" i="3" s="1"/>
  <c r="X1219" i="3"/>
  <c r="I134" i="8"/>
  <c r="N134" i="8" s="1"/>
  <c r="H135" i="8"/>
  <c r="I1228" i="6"/>
  <c r="N1228" i="6" s="1"/>
  <c r="O1228" i="6" s="1"/>
  <c r="P1228" i="6" s="1"/>
  <c r="Q1228" i="6" s="1"/>
  <c r="S1228" i="6" s="1"/>
  <c r="H1229" i="6"/>
  <c r="I126" i="3"/>
  <c r="N126" i="3" s="1"/>
  <c r="O126" i="3" s="1"/>
  <c r="H127" i="3"/>
  <c r="P126" i="3" l="1"/>
  <c r="Q126" i="3" s="1"/>
  <c r="S1223" i="3" s="1"/>
  <c r="V1222" i="3"/>
  <c r="W1221" i="3"/>
  <c r="I135" i="8"/>
  <c r="N135" i="8" s="1"/>
  <c r="H136" i="8"/>
  <c r="I1229" i="6"/>
  <c r="N1229" i="6" s="1"/>
  <c r="O1229" i="6" s="1"/>
  <c r="P1229" i="6" s="1"/>
  <c r="Q1229" i="6" s="1"/>
  <c r="S1229" i="6" s="1"/>
  <c r="H1230" i="6"/>
  <c r="I127" i="3"/>
  <c r="N127" i="3" s="1"/>
  <c r="O127" i="3" s="1"/>
  <c r="H128" i="3"/>
  <c r="P127" i="3" l="1"/>
  <c r="Q127" i="3" s="1"/>
  <c r="S1224" i="3" s="1"/>
  <c r="V1223" i="3"/>
  <c r="W1222" i="3"/>
  <c r="X1222" i="3" s="1"/>
  <c r="X1221" i="3"/>
  <c r="I136" i="8"/>
  <c r="N136" i="8" s="1"/>
  <c r="H137" i="8"/>
  <c r="I1230" i="6"/>
  <c r="N1230" i="6" s="1"/>
  <c r="O1230" i="6" s="1"/>
  <c r="P1230" i="6" s="1"/>
  <c r="Q1230" i="6" s="1"/>
  <c r="S1230" i="6" s="1"/>
  <c r="H1231" i="6"/>
  <c r="I128" i="3"/>
  <c r="N128" i="3" s="1"/>
  <c r="O128" i="3" s="1"/>
  <c r="H129" i="3"/>
  <c r="P128" i="3" l="1"/>
  <c r="Q128" i="3" s="1"/>
  <c r="S1225" i="3" s="1"/>
  <c r="V1224" i="3"/>
  <c r="W1223" i="3"/>
  <c r="X1223" i="3" s="1"/>
  <c r="I137" i="8"/>
  <c r="N137" i="8" s="1"/>
  <c r="H138" i="8"/>
  <c r="I1231" i="6"/>
  <c r="N1231" i="6" s="1"/>
  <c r="H1232" i="6"/>
  <c r="I129" i="3"/>
  <c r="N129" i="3" s="1"/>
  <c r="O129" i="3" s="1"/>
  <c r="H130" i="3"/>
  <c r="P129" i="3" l="1"/>
  <c r="Q129" i="3" s="1"/>
  <c r="S1226" i="3" s="1"/>
  <c r="V1225" i="3"/>
  <c r="W1224" i="3"/>
  <c r="X1224" i="3" s="1"/>
  <c r="S1231" i="6"/>
  <c r="O1231" i="6"/>
  <c r="I138" i="8"/>
  <c r="N138" i="8" s="1"/>
  <c r="H139" i="8"/>
  <c r="I1232" i="6"/>
  <c r="N1232" i="6" s="1"/>
  <c r="H1233" i="6"/>
  <c r="I130" i="3"/>
  <c r="N130" i="3" s="1"/>
  <c r="O130" i="3" s="1"/>
  <c r="H131" i="3"/>
  <c r="P130" i="3" l="1"/>
  <c r="Q130" i="3" s="1"/>
  <c r="S1227" i="3" s="1"/>
  <c r="V1226" i="3"/>
  <c r="W1225" i="3"/>
  <c r="X1225" i="3" s="1"/>
  <c r="O1232" i="6"/>
  <c r="P1232" i="6" s="1"/>
  <c r="Q1232" i="6" s="1"/>
  <c r="S1232" i="6" s="1"/>
  <c r="P1231" i="6"/>
  <c r="Q1231" i="6" s="1"/>
  <c r="I139" i="8"/>
  <c r="N139" i="8" s="1"/>
  <c r="H140" i="8"/>
  <c r="I1233" i="6"/>
  <c r="N1233" i="6" s="1"/>
  <c r="H1234" i="6"/>
  <c r="I131" i="3"/>
  <c r="N131" i="3" s="1"/>
  <c r="O131" i="3" s="1"/>
  <c r="H132" i="3"/>
  <c r="O1233" i="6" l="1"/>
  <c r="P1233" i="6" s="1"/>
  <c r="Q1233" i="6" s="1"/>
  <c r="P131" i="3"/>
  <c r="Q131" i="3" s="1"/>
  <c r="S1228" i="3" s="1"/>
  <c r="V1227" i="3"/>
  <c r="W1226" i="3"/>
  <c r="S1233" i="6"/>
  <c r="I140" i="8"/>
  <c r="N140" i="8" s="1"/>
  <c r="H141" i="8"/>
  <c r="I1234" i="6"/>
  <c r="N1234" i="6" s="1"/>
  <c r="O1234" i="6" s="1"/>
  <c r="P1234" i="6" s="1"/>
  <c r="Q1234" i="6" s="1"/>
  <c r="H1235" i="6"/>
  <c r="I132" i="3"/>
  <c r="N132" i="3" s="1"/>
  <c r="O132" i="3" s="1"/>
  <c r="H133" i="3"/>
  <c r="S1234" i="6" l="1"/>
  <c r="P132" i="3"/>
  <c r="Q132" i="3" s="1"/>
  <c r="S1229" i="3" s="1"/>
  <c r="X1226" i="3"/>
  <c r="V1228" i="3"/>
  <c r="W1227" i="3"/>
  <c r="X1227" i="3" s="1"/>
  <c r="I141" i="8"/>
  <c r="N141" i="8" s="1"/>
  <c r="H142" i="8"/>
  <c r="I1235" i="6"/>
  <c r="N1235" i="6" s="1"/>
  <c r="O1235" i="6" s="1"/>
  <c r="P1235" i="6" s="1"/>
  <c r="Q1235" i="6" s="1"/>
  <c r="S1235" i="6" s="1"/>
  <c r="H1236" i="6"/>
  <c r="I133" i="3"/>
  <c r="N133" i="3" s="1"/>
  <c r="O133" i="3" s="1"/>
  <c r="P133" i="3" s="1"/>
  <c r="Q133" i="3" s="1"/>
  <c r="H134" i="3"/>
  <c r="V1229" i="3" l="1"/>
  <c r="W1228" i="3"/>
  <c r="X1228" i="3" s="1"/>
  <c r="S1230" i="3"/>
  <c r="I142" i="8"/>
  <c r="N142" i="8" s="1"/>
  <c r="H143" i="8"/>
  <c r="I1236" i="6"/>
  <c r="N1236" i="6" s="1"/>
  <c r="O1236" i="6" s="1"/>
  <c r="P1236" i="6" s="1"/>
  <c r="Q1236" i="6" s="1"/>
  <c r="S1236" i="6" s="1"/>
  <c r="H1237" i="6"/>
  <c r="I134" i="3"/>
  <c r="N134" i="3" s="1"/>
  <c r="H135" i="3"/>
  <c r="S1231" i="3" l="1"/>
  <c r="O134" i="3"/>
  <c r="P134" i="3" s="1"/>
  <c r="Q134" i="3" s="1"/>
  <c r="V1230" i="3"/>
  <c r="W1229" i="3"/>
  <c r="I143" i="8"/>
  <c r="N143" i="8" s="1"/>
  <c r="H144" i="8"/>
  <c r="I1237" i="6"/>
  <c r="N1237" i="6" s="1"/>
  <c r="O1237" i="6" s="1"/>
  <c r="P1237" i="6" s="1"/>
  <c r="Q1237" i="6" s="1"/>
  <c r="S1237" i="6" s="1"/>
  <c r="H1238" i="6"/>
  <c r="I135" i="3"/>
  <c r="N135" i="3" s="1"/>
  <c r="H136" i="3"/>
  <c r="O135" i="3" l="1"/>
  <c r="P135" i="3" s="1"/>
  <c r="Q135" i="3" s="1"/>
  <c r="S1232" i="3" s="1"/>
  <c r="X1229" i="3"/>
  <c r="V1231" i="3"/>
  <c r="W1230" i="3"/>
  <c r="X1230" i="3" s="1"/>
  <c r="I144" i="8"/>
  <c r="N144" i="8" s="1"/>
  <c r="H145" i="8"/>
  <c r="I1238" i="6"/>
  <c r="N1238" i="6" s="1"/>
  <c r="O1238" i="6" s="1"/>
  <c r="P1238" i="6" s="1"/>
  <c r="Q1238" i="6" s="1"/>
  <c r="S1238" i="6" s="1"/>
  <c r="H1239" i="6"/>
  <c r="I136" i="3"/>
  <c r="N136" i="3" s="1"/>
  <c r="H137" i="3"/>
  <c r="V1232" i="3" l="1"/>
  <c r="W1231" i="3"/>
  <c r="X1231" i="3" s="1"/>
  <c r="O136" i="3"/>
  <c r="I145" i="8"/>
  <c r="N145" i="8" s="1"/>
  <c r="H146" i="8"/>
  <c r="I1239" i="6"/>
  <c r="N1239" i="6" s="1"/>
  <c r="O1239" i="6" s="1"/>
  <c r="P1239" i="6" s="1"/>
  <c r="Q1239" i="6" s="1"/>
  <c r="S1239" i="6" s="1"/>
  <c r="H1240" i="6"/>
  <c r="I137" i="3"/>
  <c r="N137" i="3" s="1"/>
  <c r="H138" i="3"/>
  <c r="O137" i="3" l="1"/>
  <c r="P136" i="3"/>
  <c r="Q136" i="3" s="1"/>
  <c r="S1233" i="3" s="1"/>
  <c r="V1233" i="3"/>
  <c r="W1232" i="3"/>
  <c r="X1232" i="3" s="1"/>
  <c r="I146" i="8"/>
  <c r="N146" i="8" s="1"/>
  <c r="H147" i="8"/>
  <c r="I1240" i="6"/>
  <c r="N1240" i="6" s="1"/>
  <c r="O1240" i="6" s="1"/>
  <c r="P1240" i="6" s="1"/>
  <c r="Q1240" i="6" s="1"/>
  <c r="S1240" i="6" s="1"/>
  <c r="H1241" i="6"/>
  <c r="I138" i="3"/>
  <c r="N138" i="3" s="1"/>
  <c r="H139" i="3"/>
  <c r="V1234" i="3" l="1"/>
  <c r="W1233" i="3"/>
  <c r="O138" i="3"/>
  <c r="P137" i="3"/>
  <c r="Q137" i="3" s="1"/>
  <c r="S1234" i="3" s="1"/>
  <c r="I147" i="8"/>
  <c r="N147" i="8" s="1"/>
  <c r="H148" i="8"/>
  <c r="I1241" i="6"/>
  <c r="N1241" i="6" s="1"/>
  <c r="O1241" i="6" s="1"/>
  <c r="P1241" i="6" s="1"/>
  <c r="Q1241" i="6" s="1"/>
  <c r="S1241" i="6" s="1"/>
  <c r="H1242" i="6"/>
  <c r="I139" i="3"/>
  <c r="N139" i="3" s="1"/>
  <c r="H140" i="3"/>
  <c r="O139" i="3" l="1"/>
  <c r="P138" i="3"/>
  <c r="Q138" i="3" s="1"/>
  <c r="S1235" i="3" s="1"/>
  <c r="X1233" i="3"/>
  <c r="V1235" i="3"/>
  <c r="W1234" i="3"/>
  <c r="X1234" i="3" s="1"/>
  <c r="I148" i="8"/>
  <c r="N148" i="8" s="1"/>
  <c r="H149" i="8"/>
  <c r="I1242" i="6"/>
  <c r="N1242" i="6" s="1"/>
  <c r="O1242" i="6" s="1"/>
  <c r="P1242" i="6" s="1"/>
  <c r="Q1242" i="6" s="1"/>
  <c r="S1242" i="6" s="1"/>
  <c r="H1243" i="6"/>
  <c r="I140" i="3"/>
  <c r="N140" i="3" s="1"/>
  <c r="H141" i="3"/>
  <c r="V1236" i="3" l="1"/>
  <c r="W1235" i="3"/>
  <c r="X1235" i="3" s="1"/>
  <c r="O140" i="3"/>
  <c r="P139" i="3"/>
  <c r="Q139" i="3" s="1"/>
  <c r="S1236" i="3" s="1"/>
  <c r="I149" i="8"/>
  <c r="N149" i="8" s="1"/>
  <c r="H150" i="8"/>
  <c r="I1243" i="6"/>
  <c r="N1243" i="6" s="1"/>
  <c r="O1243" i="6" s="1"/>
  <c r="P1243" i="6" s="1"/>
  <c r="Q1243" i="6" s="1"/>
  <c r="S1243" i="6" s="1"/>
  <c r="H1244" i="6"/>
  <c r="I141" i="3"/>
  <c r="N141" i="3" s="1"/>
  <c r="H142" i="3"/>
  <c r="O141" i="3" l="1"/>
  <c r="P140" i="3"/>
  <c r="Q140" i="3" s="1"/>
  <c r="S1237" i="3" s="1"/>
  <c r="V1237" i="3"/>
  <c r="W1236" i="3"/>
  <c r="X1236" i="3" s="1"/>
  <c r="I150" i="8"/>
  <c r="N150" i="8" s="1"/>
  <c r="H151" i="8"/>
  <c r="I1244" i="6"/>
  <c r="N1244" i="6" s="1"/>
  <c r="O1244" i="6" s="1"/>
  <c r="P1244" i="6" s="1"/>
  <c r="Q1244" i="6" s="1"/>
  <c r="S1244" i="6" s="1"/>
  <c r="H1245" i="6"/>
  <c r="I142" i="3"/>
  <c r="N142" i="3" s="1"/>
  <c r="H143" i="3"/>
  <c r="V1238" i="3" l="1"/>
  <c r="W1237" i="3"/>
  <c r="X1237" i="3" s="1"/>
  <c r="O142" i="3"/>
  <c r="P141" i="3"/>
  <c r="Q141" i="3" s="1"/>
  <c r="S1238" i="3" s="1"/>
  <c r="I151" i="8"/>
  <c r="N151" i="8" s="1"/>
  <c r="H152" i="8"/>
  <c r="I1245" i="6"/>
  <c r="N1245" i="6" s="1"/>
  <c r="O1245" i="6" s="1"/>
  <c r="P1245" i="6" s="1"/>
  <c r="Q1245" i="6" s="1"/>
  <c r="S1245" i="6" s="1"/>
  <c r="H1246" i="6"/>
  <c r="I143" i="3"/>
  <c r="N143" i="3" s="1"/>
  <c r="H144" i="3"/>
  <c r="O143" i="3" l="1"/>
  <c r="P142" i="3"/>
  <c r="Q142" i="3" s="1"/>
  <c r="S1239" i="3" s="1"/>
  <c r="V1239" i="3"/>
  <c r="W1238" i="3"/>
  <c r="X1238" i="3" s="1"/>
  <c r="I152" i="8"/>
  <c r="N152" i="8" s="1"/>
  <c r="H153" i="8"/>
  <c r="I1246" i="6"/>
  <c r="N1246" i="6" s="1"/>
  <c r="O1246" i="6" s="1"/>
  <c r="P1246" i="6" s="1"/>
  <c r="Q1246" i="6" s="1"/>
  <c r="S1246" i="6" s="1"/>
  <c r="H1247" i="6"/>
  <c r="I144" i="3"/>
  <c r="N144" i="3" s="1"/>
  <c r="H145" i="3"/>
  <c r="V1240" i="3" l="1"/>
  <c r="W1239" i="3"/>
  <c r="X1239" i="3" s="1"/>
  <c r="O144" i="3"/>
  <c r="P143" i="3"/>
  <c r="Q143" i="3" s="1"/>
  <c r="S1240" i="3" s="1"/>
  <c r="I153" i="8"/>
  <c r="N153" i="8" s="1"/>
  <c r="H154" i="8"/>
  <c r="I1247" i="6"/>
  <c r="N1247" i="6" s="1"/>
  <c r="O1247" i="6" s="1"/>
  <c r="P1247" i="6" s="1"/>
  <c r="Q1247" i="6" s="1"/>
  <c r="S1247" i="6" s="1"/>
  <c r="H1248" i="6"/>
  <c r="I145" i="3"/>
  <c r="N145" i="3" s="1"/>
  <c r="H146" i="3"/>
  <c r="O145" i="3" l="1"/>
  <c r="P144" i="3"/>
  <c r="Q144" i="3" s="1"/>
  <c r="S1241" i="3" s="1"/>
  <c r="V1241" i="3"/>
  <c r="W1240" i="3"/>
  <c r="X1240" i="3" s="1"/>
  <c r="I154" i="8"/>
  <c r="N154" i="8" s="1"/>
  <c r="H155" i="8"/>
  <c r="I1248" i="6"/>
  <c r="N1248" i="6" s="1"/>
  <c r="O1248" i="6" s="1"/>
  <c r="P1248" i="6" s="1"/>
  <c r="Q1248" i="6" s="1"/>
  <c r="S1248" i="6" s="1"/>
  <c r="H1249" i="6"/>
  <c r="I146" i="3"/>
  <c r="N146" i="3" s="1"/>
  <c r="H147" i="3"/>
  <c r="V1242" i="3" l="1"/>
  <c r="W1241" i="3"/>
  <c r="X1241" i="3" s="1"/>
  <c r="O146" i="3"/>
  <c r="P145" i="3"/>
  <c r="Q145" i="3" s="1"/>
  <c r="S1242" i="3" s="1"/>
  <c r="I155" i="8"/>
  <c r="N155" i="8" s="1"/>
  <c r="H156" i="8"/>
  <c r="I1249" i="6"/>
  <c r="N1249" i="6" s="1"/>
  <c r="O1249" i="6" s="1"/>
  <c r="P1249" i="6" s="1"/>
  <c r="Q1249" i="6" s="1"/>
  <c r="S1249" i="6" s="1"/>
  <c r="H1250" i="6"/>
  <c r="I147" i="3"/>
  <c r="N147" i="3" s="1"/>
  <c r="H148" i="3"/>
  <c r="O147" i="3" l="1"/>
  <c r="P146" i="3"/>
  <c r="Q146" i="3" s="1"/>
  <c r="S1243" i="3" s="1"/>
  <c r="V1243" i="3"/>
  <c r="W1242" i="3"/>
  <c r="X1242" i="3" s="1"/>
  <c r="I156" i="8"/>
  <c r="N156" i="8" s="1"/>
  <c r="H157" i="8"/>
  <c r="I1250" i="6"/>
  <c r="N1250" i="6" s="1"/>
  <c r="O1250" i="6" s="1"/>
  <c r="P1250" i="6" s="1"/>
  <c r="Q1250" i="6" s="1"/>
  <c r="S1250" i="6" s="1"/>
  <c r="H1251" i="6"/>
  <c r="I148" i="3"/>
  <c r="N148" i="3" s="1"/>
  <c r="H149" i="3"/>
  <c r="V1244" i="3" l="1"/>
  <c r="W1243" i="3"/>
  <c r="X1243" i="3" s="1"/>
  <c r="O148" i="3"/>
  <c r="P147" i="3"/>
  <c r="Q147" i="3" s="1"/>
  <c r="S1244" i="3" s="1"/>
  <c r="I157" i="8"/>
  <c r="N157" i="8" s="1"/>
  <c r="H158" i="8"/>
  <c r="I1251" i="6"/>
  <c r="N1251" i="6" s="1"/>
  <c r="O1251" i="6" s="1"/>
  <c r="P1251" i="6" s="1"/>
  <c r="Q1251" i="6" s="1"/>
  <c r="S1251" i="6" s="1"/>
  <c r="H1252" i="6"/>
  <c r="I149" i="3"/>
  <c r="N149" i="3" s="1"/>
  <c r="H150" i="3"/>
  <c r="O149" i="3" l="1"/>
  <c r="P148" i="3"/>
  <c r="Q148" i="3" s="1"/>
  <c r="S1245" i="3" s="1"/>
  <c r="V1245" i="3"/>
  <c r="W1244" i="3"/>
  <c r="I158" i="8"/>
  <c r="N158" i="8" s="1"/>
  <c r="H159" i="8"/>
  <c r="I1252" i="6"/>
  <c r="N1252" i="6" s="1"/>
  <c r="O1252" i="6" s="1"/>
  <c r="P1252" i="6" s="1"/>
  <c r="Q1252" i="6" s="1"/>
  <c r="S1252" i="6" s="1"/>
  <c r="H1253" i="6"/>
  <c r="I150" i="3"/>
  <c r="N150" i="3" s="1"/>
  <c r="H151" i="3"/>
  <c r="X1244" i="3" l="1"/>
  <c r="V1246" i="3"/>
  <c r="W1245" i="3"/>
  <c r="X1245" i="3" s="1"/>
  <c r="O150" i="3"/>
  <c r="P149" i="3"/>
  <c r="Q149" i="3" s="1"/>
  <c r="S1246" i="3" s="1"/>
  <c r="I159" i="8"/>
  <c r="N159" i="8" s="1"/>
  <c r="H160" i="8"/>
  <c r="I1253" i="6"/>
  <c r="N1253" i="6" s="1"/>
  <c r="O1253" i="6" s="1"/>
  <c r="P1253" i="6" s="1"/>
  <c r="Q1253" i="6" s="1"/>
  <c r="S1253" i="6" s="1"/>
  <c r="H1254" i="6"/>
  <c r="I151" i="3"/>
  <c r="N151" i="3" s="1"/>
  <c r="H152" i="3"/>
  <c r="O151" i="3" l="1"/>
  <c r="P150" i="3"/>
  <c r="Q150" i="3" s="1"/>
  <c r="S1247" i="3" s="1"/>
  <c r="V1247" i="3"/>
  <c r="W1246" i="3"/>
  <c r="I160" i="8"/>
  <c r="N160" i="8" s="1"/>
  <c r="H161" i="8"/>
  <c r="I1254" i="6"/>
  <c r="N1254" i="6" s="1"/>
  <c r="O1254" i="6" s="1"/>
  <c r="P1254" i="6" s="1"/>
  <c r="Q1254" i="6" s="1"/>
  <c r="S1254" i="6" s="1"/>
  <c r="H1255" i="6"/>
  <c r="I152" i="3"/>
  <c r="N152" i="3" s="1"/>
  <c r="H153" i="3"/>
  <c r="X1246" i="3" l="1"/>
  <c r="V1248" i="3"/>
  <c r="W1247" i="3"/>
  <c r="X1247" i="3" s="1"/>
  <c r="O152" i="3"/>
  <c r="P151" i="3"/>
  <c r="Q151" i="3" s="1"/>
  <c r="S1248" i="3" s="1"/>
  <c r="I161" i="8"/>
  <c r="N161" i="8" s="1"/>
  <c r="H162" i="8"/>
  <c r="I1255" i="6"/>
  <c r="N1255" i="6" s="1"/>
  <c r="O1255" i="6" s="1"/>
  <c r="P1255" i="6" s="1"/>
  <c r="Q1255" i="6" s="1"/>
  <c r="S1255" i="6" s="1"/>
  <c r="H1256" i="6"/>
  <c r="I153" i="3"/>
  <c r="N153" i="3" s="1"/>
  <c r="H154" i="3"/>
  <c r="O153" i="3" l="1"/>
  <c r="P152" i="3"/>
  <c r="Q152" i="3" s="1"/>
  <c r="S1249" i="3" s="1"/>
  <c r="V1249" i="3"/>
  <c r="W1248" i="3"/>
  <c r="I162" i="8"/>
  <c r="N162" i="8" s="1"/>
  <c r="H163" i="8"/>
  <c r="I1256" i="6"/>
  <c r="N1256" i="6" s="1"/>
  <c r="O1256" i="6" s="1"/>
  <c r="P1256" i="6" s="1"/>
  <c r="Q1256" i="6" s="1"/>
  <c r="S1256" i="6" s="1"/>
  <c r="H1257" i="6"/>
  <c r="I154" i="3"/>
  <c r="N154" i="3" s="1"/>
  <c r="H155" i="3"/>
  <c r="X1248" i="3" l="1"/>
  <c r="V1250" i="3"/>
  <c r="W1249" i="3"/>
  <c r="X1249" i="3" s="1"/>
  <c r="O154" i="3"/>
  <c r="P153" i="3"/>
  <c r="Q153" i="3" s="1"/>
  <c r="S1250" i="3" s="1"/>
  <c r="I163" i="8"/>
  <c r="N163" i="8" s="1"/>
  <c r="H164" i="8"/>
  <c r="I1257" i="6"/>
  <c r="N1257" i="6" s="1"/>
  <c r="O1257" i="6" s="1"/>
  <c r="P1257" i="6" s="1"/>
  <c r="Q1257" i="6" s="1"/>
  <c r="S1257" i="6" s="1"/>
  <c r="H1258" i="6"/>
  <c r="I155" i="3"/>
  <c r="N155" i="3" s="1"/>
  <c r="H156" i="3"/>
  <c r="O155" i="3" l="1"/>
  <c r="P154" i="3"/>
  <c r="Q154" i="3" s="1"/>
  <c r="S1251" i="3" s="1"/>
  <c r="V1251" i="3"/>
  <c r="W1250" i="3"/>
  <c r="I164" i="8"/>
  <c r="N164" i="8" s="1"/>
  <c r="H165" i="8"/>
  <c r="I1258" i="6"/>
  <c r="N1258" i="6" s="1"/>
  <c r="O1258" i="6" s="1"/>
  <c r="P1258" i="6" s="1"/>
  <c r="Q1258" i="6" s="1"/>
  <c r="S1258" i="6" s="1"/>
  <c r="H1259" i="6"/>
  <c r="I156" i="3"/>
  <c r="N156" i="3" s="1"/>
  <c r="H157" i="3"/>
  <c r="X1250" i="3" l="1"/>
  <c r="V1252" i="3"/>
  <c r="W1251" i="3"/>
  <c r="X1251" i="3" s="1"/>
  <c r="O156" i="3"/>
  <c r="P155" i="3"/>
  <c r="Q155" i="3" s="1"/>
  <c r="S1252" i="3" s="1"/>
  <c r="I165" i="8"/>
  <c r="N165" i="8" s="1"/>
  <c r="H166" i="8"/>
  <c r="I1259" i="6"/>
  <c r="N1259" i="6" s="1"/>
  <c r="O1259" i="6" s="1"/>
  <c r="P1259" i="6" s="1"/>
  <c r="Q1259" i="6" s="1"/>
  <c r="S1259" i="6" s="1"/>
  <c r="H1260" i="6"/>
  <c r="I157" i="3"/>
  <c r="N157" i="3" s="1"/>
  <c r="H158" i="3"/>
  <c r="O157" i="3" l="1"/>
  <c r="P156" i="3"/>
  <c r="Q156" i="3" s="1"/>
  <c r="S1253" i="3" s="1"/>
  <c r="V1253" i="3"/>
  <c r="W1252" i="3"/>
  <c r="X1252" i="3" s="1"/>
  <c r="I166" i="8"/>
  <c r="N166" i="8" s="1"/>
  <c r="H167" i="8"/>
  <c r="I1260" i="6"/>
  <c r="N1260" i="6" s="1"/>
  <c r="O1260" i="6" s="1"/>
  <c r="P1260" i="6" s="1"/>
  <c r="Q1260" i="6" s="1"/>
  <c r="S1260" i="6" s="1"/>
  <c r="H1261" i="6"/>
  <c r="I158" i="3"/>
  <c r="N158" i="3" s="1"/>
  <c r="H159" i="3"/>
  <c r="V1254" i="3" l="1"/>
  <c r="W1253" i="3"/>
  <c r="O158" i="3"/>
  <c r="P157" i="3"/>
  <c r="Q157" i="3" s="1"/>
  <c r="S1254" i="3" s="1"/>
  <c r="I167" i="8"/>
  <c r="N167" i="8" s="1"/>
  <c r="H168" i="8"/>
  <c r="I1261" i="6"/>
  <c r="N1261" i="6" s="1"/>
  <c r="O1261" i="6" s="1"/>
  <c r="P1261" i="6" s="1"/>
  <c r="Q1261" i="6" s="1"/>
  <c r="S1261" i="6" s="1"/>
  <c r="H1262" i="6"/>
  <c r="I159" i="3"/>
  <c r="N159" i="3" s="1"/>
  <c r="H160" i="3"/>
  <c r="O159" i="3" l="1"/>
  <c r="P158" i="3"/>
  <c r="Q158" i="3" s="1"/>
  <c r="S1255" i="3" s="1"/>
  <c r="X1253" i="3"/>
  <c r="V1255" i="3"/>
  <c r="W1254" i="3"/>
  <c r="X1254" i="3" s="1"/>
  <c r="I168" i="8"/>
  <c r="N168" i="8" s="1"/>
  <c r="H169" i="8"/>
  <c r="I1262" i="6"/>
  <c r="N1262" i="6" s="1"/>
  <c r="O1262" i="6" s="1"/>
  <c r="P1262" i="6" s="1"/>
  <c r="Q1262" i="6" s="1"/>
  <c r="S1262" i="6" s="1"/>
  <c r="H1263" i="6"/>
  <c r="I160" i="3"/>
  <c r="N160" i="3" s="1"/>
  <c r="H161" i="3"/>
  <c r="V1256" i="3" l="1"/>
  <c r="W1255" i="3"/>
  <c r="X1255" i="3" s="1"/>
  <c r="O160" i="3"/>
  <c r="P159" i="3"/>
  <c r="Q159" i="3" s="1"/>
  <c r="S1256" i="3" s="1"/>
  <c r="I169" i="8"/>
  <c r="N169" i="8" s="1"/>
  <c r="H170" i="8"/>
  <c r="I1263" i="6"/>
  <c r="N1263" i="6" s="1"/>
  <c r="O1263" i="6" s="1"/>
  <c r="P1263" i="6" s="1"/>
  <c r="Q1263" i="6" s="1"/>
  <c r="S1263" i="6" s="1"/>
  <c r="H1264" i="6"/>
  <c r="I161" i="3"/>
  <c r="N161" i="3" s="1"/>
  <c r="H162" i="3"/>
  <c r="O161" i="3" l="1"/>
  <c r="P160" i="3"/>
  <c r="Q160" i="3" s="1"/>
  <c r="S1257" i="3" s="1"/>
  <c r="V1257" i="3"/>
  <c r="W1256" i="3"/>
  <c r="X1256" i="3" s="1"/>
  <c r="I170" i="8"/>
  <c r="N170" i="8" s="1"/>
  <c r="H171" i="8"/>
  <c r="I1264" i="6"/>
  <c r="N1264" i="6" s="1"/>
  <c r="O1264" i="6" s="1"/>
  <c r="P1264" i="6" s="1"/>
  <c r="Q1264" i="6" s="1"/>
  <c r="S1264" i="6" s="1"/>
  <c r="H1265" i="6"/>
  <c r="I162" i="3"/>
  <c r="N162" i="3" s="1"/>
  <c r="H163" i="3"/>
  <c r="V1258" i="3" l="1"/>
  <c r="W1257" i="3"/>
  <c r="O162" i="3"/>
  <c r="P161" i="3"/>
  <c r="Q161" i="3" s="1"/>
  <c r="S1258" i="3" s="1"/>
  <c r="I171" i="8"/>
  <c r="N171" i="8" s="1"/>
  <c r="H172" i="8"/>
  <c r="I1265" i="6"/>
  <c r="N1265" i="6" s="1"/>
  <c r="O1265" i="6" s="1"/>
  <c r="P1265" i="6" s="1"/>
  <c r="Q1265" i="6" s="1"/>
  <c r="S1265" i="6" s="1"/>
  <c r="H1266" i="6"/>
  <c r="I163" i="3"/>
  <c r="N163" i="3" s="1"/>
  <c r="H164" i="3"/>
  <c r="O163" i="3" l="1"/>
  <c r="P162" i="3"/>
  <c r="Q162" i="3" s="1"/>
  <c r="S1259" i="3" s="1"/>
  <c r="X1257" i="3"/>
  <c r="V1259" i="3"/>
  <c r="W1258" i="3"/>
  <c r="I172" i="8"/>
  <c r="N172" i="8" s="1"/>
  <c r="H173" i="8"/>
  <c r="I1266" i="6"/>
  <c r="N1266" i="6" s="1"/>
  <c r="O1266" i="6" s="1"/>
  <c r="P1266" i="6" s="1"/>
  <c r="Q1266" i="6" s="1"/>
  <c r="S1266" i="6" s="1"/>
  <c r="H1267" i="6"/>
  <c r="I164" i="3"/>
  <c r="N164" i="3" s="1"/>
  <c r="H165" i="3"/>
  <c r="V1260" i="3" l="1"/>
  <c r="W1259" i="3"/>
  <c r="X1259" i="3" s="1"/>
  <c r="X1258" i="3"/>
  <c r="O164" i="3"/>
  <c r="P163" i="3"/>
  <c r="Q163" i="3" s="1"/>
  <c r="S1260" i="3" s="1"/>
  <c r="I173" i="8"/>
  <c r="N173" i="8" s="1"/>
  <c r="H174" i="8"/>
  <c r="I1267" i="6"/>
  <c r="N1267" i="6" s="1"/>
  <c r="O1267" i="6" s="1"/>
  <c r="P1267" i="6" s="1"/>
  <c r="Q1267" i="6" s="1"/>
  <c r="S1267" i="6" s="1"/>
  <c r="H1268" i="6"/>
  <c r="I165" i="3"/>
  <c r="N165" i="3" s="1"/>
  <c r="H166" i="3"/>
  <c r="O165" i="3" l="1"/>
  <c r="P164" i="3"/>
  <c r="Q164" i="3" s="1"/>
  <c r="S1261" i="3" s="1"/>
  <c r="V1261" i="3"/>
  <c r="W1260" i="3"/>
  <c r="X1260" i="3" s="1"/>
  <c r="I174" i="8"/>
  <c r="N174" i="8" s="1"/>
  <c r="H175" i="8"/>
  <c r="I1268" i="6"/>
  <c r="N1268" i="6" s="1"/>
  <c r="O1268" i="6" s="1"/>
  <c r="P1268" i="6" s="1"/>
  <c r="Q1268" i="6" s="1"/>
  <c r="S1268" i="6" s="1"/>
  <c r="H1269" i="6"/>
  <c r="I166" i="3"/>
  <c r="N166" i="3" s="1"/>
  <c r="H167" i="3"/>
  <c r="V1262" i="3" l="1"/>
  <c r="W1261" i="3"/>
  <c r="X1261" i="3" s="1"/>
  <c r="O166" i="3"/>
  <c r="P165" i="3"/>
  <c r="Q165" i="3" s="1"/>
  <c r="S1262" i="3" s="1"/>
  <c r="I175" i="8"/>
  <c r="N175" i="8" s="1"/>
  <c r="H176" i="8"/>
  <c r="I1269" i="6"/>
  <c r="N1269" i="6" s="1"/>
  <c r="O1269" i="6" s="1"/>
  <c r="P1269" i="6" s="1"/>
  <c r="Q1269" i="6" s="1"/>
  <c r="S1269" i="6" s="1"/>
  <c r="H1270" i="6"/>
  <c r="I167" i="3"/>
  <c r="N167" i="3" s="1"/>
  <c r="H168" i="3"/>
  <c r="O167" i="3" l="1"/>
  <c r="P166" i="3"/>
  <c r="Q166" i="3" s="1"/>
  <c r="S1263" i="3" s="1"/>
  <c r="V1263" i="3"/>
  <c r="W1262" i="3"/>
  <c r="X1262" i="3" s="1"/>
  <c r="I176" i="8"/>
  <c r="N176" i="8" s="1"/>
  <c r="H177" i="8"/>
  <c r="I1270" i="6"/>
  <c r="N1270" i="6" s="1"/>
  <c r="O1270" i="6" s="1"/>
  <c r="P1270" i="6" s="1"/>
  <c r="Q1270" i="6" s="1"/>
  <c r="S1270" i="6" s="1"/>
  <c r="H1271" i="6"/>
  <c r="I168" i="3"/>
  <c r="N168" i="3" s="1"/>
  <c r="H169" i="3"/>
  <c r="V1264" i="3" l="1"/>
  <c r="W1263" i="3"/>
  <c r="X1263" i="3" s="1"/>
  <c r="O168" i="3"/>
  <c r="P167" i="3"/>
  <c r="Q167" i="3" s="1"/>
  <c r="S1264" i="3" s="1"/>
  <c r="I177" i="8"/>
  <c r="N177" i="8" s="1"/>
  <c r="H178" i="8"/>
  <c r="I1271" i="6"/>
  <c r="N1271" i="6" s="1"/>
  <c r="O1271" i="6" s="1"/>
  <c r="P1271" i="6" s="1"/>
  <c r="Q1271" i="6" s="1"/>
  <c r="S1271" i="6" s="1"/>
  <c r="H1272" i="6"/>
  <c r="I169" i="3"/>
  <c r="N169" i="3" s="1"/>
  <c r="H170" i="3"/>
  <c r="O169" i="3" l="1"/>
  <c r="P168" i="3"/>
  <c r="Q168" i="3" s="1"/>
  <c r="S1265" i="3" s="1"/>
  <c r="V1265" i="3"/>
  <c r="W1264" i="3"/>
  <c r="X1264" i="3" s="1"/>
  <c r="I178" i="8"/>
  <c r="N178" i="8" s="1"/>
  <c r="H179" i="8"/>
  <c r="I1272" i="6"/>
  <c r="N1272" i="6" s="1"/>
  <c r="O1272" i="6" s="1"/>
  <c r="P1272" i="6" s="1"/>
  <c r="Q1272" i="6" s="1"/>
  <c r="S1272" i="6" s="1"/>
  <c r="H1273" i="6"/>
  <c r="I170" i="3"/>
  <c r="N170" i="3" s="1"/>
  <c r="H171" i="3"/>
  <c r="O170" i="3" l="1"/>
  <c r="P169" i="3"/>
  <c r="Q169" i="3" s="1"/>
  <c r="S1266" i="3" s="1"/>
  <c r="V1266" i="3"/>
  <c r="W1265" i="3"/>
  <c r="I179" i="8"/>
  <c r="N179" i="8" s="1"/>
  <c r="H180" i="8"/>
  <c r="I1273" i="6"/>
  <c r="N1273" i="6" s="1"/>
  <c r="O1273" i="6" s="1"/>
  <c r="P1273" i="6" s="1"/>
  <c r="Q1273" i="6" s="1"/>
  <c r="S1273" i="6" s="1"/>
  <c r="H1274" i="6"/>
  <c r="I171" i="3"/>
  <c r="N171" i="3" s="1"/>
  <c r="H172" i="3"/>
  <c r="X1265" i="3" l="1"/>
  <c r="V1267" i="3"/>
  <c r="W1266" i="3"/>
  <c r="X1266" i="3" s="1"/>
  <c r="O171" i="3"/>
  <c r="P170" i="3"/>
  <c r="Q170" i="3" s="1"/>
  <c r="S1267" i="3" s="1"/>
  <c r="I180" i="8"/>
  <c r="N180" i="8" s="1"/>
  <c r="H181" i="8"/>
  <c r="I1274" i="6"/>
  <c r="N1274" i="6" s="1"/>
  <c r="H1275" i="6"/>
  <c r="I172" i="3"/>
  <c r="N172" i="3" s="1"/>
  <c r="H173" i="3"/>
  <c r="O172" i="3" l="1"/>
  <c r="P171" i="3"/>
  <c r="Q171" i="3" s="1"/>
  <c r="S1268" i="3" s="1"/>
  <c r="V1268" i="3"/>
  <c r="W1267" i="3"/>
  <c r="S1274" i="6"/>
  <c r="O1274" i="6"/>
  <c r="P1274" i="6" s="1"/>
  <c r="Q1274" i="6" s="1"/>
  <c r="I181" i="8"/>
  <c r="N181" i="8" s="1"/>
  <c r="H182" i="8"/>
  <c r="I1275" i="6"/>
  <c r="N1275" i="6" s="1"/>
  <c r="H1276" i="6"/>
  <c r="I173" i="3"/>
  <c r="N173" i="3" s="1"/>
  <c r="H174" i="3"/>
  <c r="O1275" i="6" l="1"/>
  <c r="P1275" i="6" s="1"/>
  <c r="Q1275" i="6" s="1"/>
  <c r="S1275" i="6" s="1"/>
  <c r="X1267" i="3"/>
  <c r="V1269" i="3"/>
  <c r="W1268" i="3"/>
  <c r="X1268" i="3" s="1"/>
  <c r="O173" i="3"/>
  <c r="P172" i="3"/>
  <c r="Q172" i="3" s="1"/>
  <c r="S1269" i="3" s="1"/>
  <c r="I182" i="8"/>
  <c r="N182" i="8" s="1"/>
  <c r="H183" i="8"/>
  <c r="I1276" i="6"/>
  <c r="N1276" i="6" s="1"/>
  <c r="H1277" i="6"/>
  <c r="I174" i="3"/>
  <c r="N174" i="3" s="1"/>
  <c r="H175" i="3"/>
  <c r="O1276" i="6" l="1"/>
  <c r="P1276" i="6" s="1"/>
  <c r="Q1276" i="6" s="1"/>
  <c r="S1276" i="6" s="1"/>
  <c r="O174" i="3"/>
  <c r="P173" i="3"/>
  <c r="Q173" i="3" s="1"/>
  <c r="S1270" i="3" s="1"/>
  <c r="V1270" i="3"/>
  <c r="W1269" i="3"/>
  <c r="X1269" i="3" s="1"/>
  <c r="I183" i="8"/>
  <c r="N183" i="8" s="1"/>
  <c r="H184" i="8"/>
  <c r="I1277" i="6"/>
  <c r="N1277" i="6" s="1"/>
  <c r="H1278" i="6"/>
  <c r="I175" i="3"/>
  <c r="N175" i="3" s="1"/>
  <c r="H176" i="3"/>
  <c r="O1277" i="6" l="1"/>
  <c r="P1277" i="6" s="1"/>
  <c r="Q1277" i="6" s="1"/>
  <c r="S1277" i="6" s="1"/>
  <c r="V1271" i="3"/>
  <c r="W1270" i="3"/>
  <c r="X1270" i="3" s="1"/>
  <c r="O175" i="3"/>
  <c r="P174" i="3"/>
  <c r="Q174" i="3" s="1"/>
  <c r="S1271" i="3" s="1"/>
  <c r="I184" i="8"/>
  <c r="N184" i="8" s="1"/>
  <c r="H185" i="8"/>
  <c r="I1278" i="6"/>
  <c r="N1278" i="6" s="1"/>
  <c r="H1279" i="6"/>
  <c r="I176" i="3"/>
  <c r="N176" i="3" s="1"/>
  <c r="H177" i="3"/>
  <c r="O1278" i="6" l="1"/>
  <c r="P1278" i="6" s="1"/>
  <c r="Q1278" i="6" s="1"/>
  <c r="S1278" i="6" s="1"/>
  <c r="O176" i="3"/>
  <c r="P176" i="3" s="1"/>
  <c r="Q176" i="3" s="1"/>
  <c r="P175" i="3"/>
  <c r="Q175" i="3" s="1"/>
  <c r="S1272" i="3" s="1"/>
  <c r="V1272" i="3"/>
  <c r="W1271" i="3"/>
  <c r="I185" i="8"/>
  <c r="N185" i="8" s="1"/>
  <c r="H186" i="8"/>
  <c r="I1279" i="6"/>
  <c r="N1279" i="6" s="1"/>
  <c r="H1280" i="6"/>
  <c r="I177" i="3"/>
  <c r="N177" i="3" s="1"/>
  <c r="H178" i="3"/>
  <c r="O1279" i="6" l="1"/>
  <c r="P1279" i="6" s="1"/>
  <c r="Q1279" i="6" s="1"/>
  <c r="S1279" i="6" s="1"/>
  <c r="S1273" i="3"/>
  <c r="S1274" i="3"/>
  <c r="O177" i="3"/>
  <c r="P177" i="3" s="1"/>
  <c r="Q177" i="3" s="1"/>
  <c r="X1271" i="3"/>
  <c r="V1273" i="3"/>
  <c r="W1272" i="3"/>
  <c r="I186" i="8"/>
  <c r="N186" i="8" s="1"/>
  <c r="H187" i="8"/>
  <c r="I1280" i="6"/>
  <c r="N1280" i="6" s="1"/>
  <c r="H1281" i="6"/>
  <c r="I178" i="3"/>
  <c r="N178" i="3" s="1"/>
  <c r="H179" i="3"/>
  <c r="O1280" i="6" l="1"/>
  <c r="P1280" i="6" s="1"/>
  <c r="Q1280" i="6" s="1"/>
  <c r="S1280" i="6" s="1"/>
  <c r="O178" i="3"/>
  <c r="P178" i="3" s="1"/>
  <c r="Q178" i="3" s="1"/>
  <c r="S1275" i="3" s="1"/>
  <c r="V1274" i="3"/>
  <c r="W1273" i="3"/>
  <c r="X1273" i="3" s="1"/>
  <c r="X1272" i="3"/>
  <c r="I187" i="8"/>
  <c r="N187" i="8" s="1"/>
  <c r="H188" i="8"/>
  <c r="I1281" i="6"/>
  <c r="N1281" i="6" s="1"/>
  <c r="H1282" i="6"/>
  <c r="I179" i="3"/>
  <c r="N179" i="3" s="1"/>
  <c r="O179" i="3" s="1"/>
  <c r="H180" i="3"/>
  <c r="O1281" i="6" l="1"/>
  <c r="P1281" i="6" s="1"/>
  <c r="Q1281" i="6" s="1"/>
  <c r="S1281" i="6" s="1"/>
  <c r="P179" i="3"/>
  <c r="Q179" i="3" s="1"/>
  <c r="S1276" i="3" s="1"/>
  <c r="V1275" i="3"/>
  <c r="W1274" i="3"/>
  <c r="X1274" i="3" s="1"/>
  <c r="I188" i="8"/>
  <c r="N188" i="8" s="1"/>
  <c r="H189" i="8"/>
  <c r="I1282" i="6"/>
  <c r="N1282" i="6" s="1"/>
  <c r="O1282" i="6" s="1"/>
  <c r="P1282" i="6" s="1"/>
  <c r="Q1282" i="6" s="1"/>
  <c r="S1282" i="6" s="1"/>
  <c r="H1283" i="6"/>
  <c r="I180" i="3"/>
  <c r="N180" i="3" s="1"/>
  <c r="O180" i="3" s="1"/>
  <c r="H181" i="3"/>
  <c r="P180" i="3" l="1"/>
  <c r="Q180" i="3" s="1"/>
  <c r="S1277" i="3" s="1"/>
  <c r="V1276" i="3"/>
  <c r="W1275" i="3"/>
  <c r="X1275" i="3" s="1"/>
  <c r="I189" i="8"/>
  <c r="N189" i="8" s="1"/>
  <c r="H190" i="8"/>
  <c r="I1283" i="6"/>
  <c r="N1283" i="6" s="1"/>
  <c r="O1283" i="6" s="1"/>
  <c r="P1283" i="6" s="1"/>
  <c r="Q1283" i="6" s="1"/>
  <c r="S1283" i="6" s="1"/>
  <c r="H1284" i="6"/>
  <c r="I181" i="3"/>
  <c r="N181" i="3" s="1"/>
  <c r="O181" i="3" s="1"/>
  <c r="H182" i="3"/>
  <c r="P181" i="3" l="1"/>
  <c r="Q181" i="3" s="1"/>
  <c r="S1278" i="3" s="1"/>
  <c r="V1277" i="3"/>
  <c r="W1276" i="3"/>
  <c r="X1276" i="3" s="1"/>
  <c r="I190" i="8"/>
  <c r="N190" i="8" s="1"/>
  <c r="H191" i="8"/>
  <c r="I1284" i="6"/>
  <c r="N1284" i="6" s="1"/>
  <c r="O1284" i="6" s="1"/>
  <c r="P1284" i="6" s="1"/>
  <c r="Q1284" i="6" s="1"/>
  <c r="S1284" i="6" s="1"/>
  <c r="H1285" i="6"/>
  <c r="I182" i="3"/>
  <c r="N182" i="3" s="1"/>
  <c r="O182" i="3" s="1"/>
  <c r="H183" i="3"/>
  <c r="P182" i="3" l="1"/>
  <c r="Q182" i="3" s="1"/>
  <c r="S1279" i="3" s="1"/>
  <c r="V1278" i="3"/>
  <c r="W1277" i="3"/>
  <c r="X1277" i="3" s="1"/>
  <c r="I191" i="8"/>
  <c r="N191" i="8" s="1"/>
  <c r="H192" i="8"/>
  <c r="I1285" i="6"/>
  <c r="N1285" i="6" s="1"/>
  <c r="O1285" i="6" s="1"/>
  <c r="P1285" i="6" s="1"/>
  <c r="Q1285" i="6" s="1"/>
  <c r="S1285" i="6" s="1"/>
  <c r="H1286" i="6"/>
  <c r="I183" i="3"/>
  <c r="N183" i="3" s="1"/>
  <c r="O183" i="3" s="1"/>
  <c r="H184" i="3"/>
  <c r="P183" i="3" l="1"/>
  <c r="Q183" i="3" s="1"/>
  <c r="S1280" i="3" s="1"/>
  <c r="V1279" i="3"/>
  <c r="W1278" i="3"/>
  <c r="X1278" i="3" s="1"/>
  <c r="I192" i="8"/>
  <c r="N192" i="8" s="1"/>
  <c r="H193" i="8"/>
  <c r="I1286" i="6"/>
  <c r="N1286" i="6" s="1"/>
  <c r="O1286" i="6" s="1"/>
  <c r="P1286" i="6" s="1"/>
  <c r="Q1286" i="6" s="1"/>
  <c r="S1286" i="6" s="1"/>
  <c r="H1287" i="6"/>
  <c r="I184" i="3"/>
  <c r="N184" i="3" s="1"/>
  <c r="O184" i="3" s="1"/>
  <c r="H185" i="3"/>
  <c r="P184" i="3" l="1"/>
  <c r="Q184" i="3" s="1"/>
  <c r="S1281" i="3" s="1"/>
  <c r="V1280" i="3"/>
  <c r="W1279" i="3"/>
  <c r="I193" i="8"/>
  <c r="N193" i="8" s="1"/>
  <c r="H194" i="8"/>
  <c r="I1287" i="6"/>
  <c r="N1287" i="6" s="1"/>
  <c r="O1287" i="6" s="1"/>
  <c r="P1287" i="6" s="1"/>
  <c r="Q1287" i="6" s="1"/>
  <c r="S1287" i="6" s="1"/>
  <c r="H1288" i="6"/>
  <c r="I185" i="3"/>
  <c r="N185" i="3" s="1"/>
  <c r="O185" i="3" s="1"/>
  <c r="H186" i="3"/>
  <c r="P185" i="3" l="1"/>
  <c r="Q185" i="3" s="1"/>
  <c r="X1279" i="3"/>
  <c r="V1281" i="3"/>
  <c r="W1280" i="3"/>
  <c r="S1282" i="3"/>
  <c r="I194" i="8"/>
  <c r="N194" i="8" s="1"/>
  <c r="H195" i="8"/>
  <c r="I1288" i="6"/>
  <c r="N1288" i="6" s="1"/>
  <c r="O1288" i="6" s="1"/>
  <c r="P1288" i="6" s="1"/>
  <c r="Q1288" i="6" s="1"/>
  <c r="S1288" i="6" s="1"/>
  <c r="H1289" i="6"/>
  <c r="I186" i="3"/>
  <c r="N186" i="3" s="1"/>
  <c r="O186" i="3" s="1"/>
  <c r="H187" i="3"/>
  <c r="P186" i="3" l="1"/>
  <c r="Q186" i="3" s="1"/>
  <c r="S1283" i="3" s="1"/>
  <c r="V1282" i="3"/>
  <c r="W1281" i="3"/>
  <c r="X1281" i="3" s="1"/>
  <c r="X1280" i="3"/>
  <c r="I195" i="8"/>
  <c r="N195" i="8" s="1"/>
  <c r="H196" i="8"/>
  <c r="I1289" i="6"/>
  <c r="N1289" i="6" s="1"/>
  <c r="O1289" i="6" s="1"/>
  <c r="P1289" i="6" s="1"/>
  <c r="Q1289" i="6" s="1"/>
  <c r="S1289" i="6" s="1"/>
  <c r="H1290" i="6"/>
  <c r="I187" i="3"/>
  <c r="N187" i="3" s="1"/>
  <c r="O187" i="3" s="1"/>
  <c r="H188" i="3"/>
  <c r="P187" i="3" l="1"/>
  <c r="Q187" i="3" s="1"/>
  <c r="S1284" i="3" s="1"/>
  <c r="V1283" i="3"/>
  <c r="W1282" i="3"/>
  <c r="X1282" i="3" s="1"/>
  <c r="I196" i="8"/>
  <c r="N196" i="8" s="1"/>
  <c r="H197" i="8"/>
  <c r="I1290" i="6"/>
  <c r="N1290" i="6" s="1"/>
  <c r="O1290" i="6" s="1"/>
  <c r="P1290" i="6" s="1"/>
  <c r="Q1290" i="6" s="1"/>
  <c r="S1290" i="6" s="1"/>
  <c r="H1291" i="6"/>
  <c r="I188" i="3"/>
  <c r="N188" i="3" s="1"/>
  <c r="O188" i="3" s="1"/>
  <c r="H189" i="3"/>
  <c r="P188" i="3" l="1"/>
  <c r="Q188" i="3" s="1"/>
  <c r="S1285" i="3" s="1"/>
  <c r="V1284" i="3"/>
  <c r="W1283" i="3"/>
  <c r="X1283" i="3" s="1"/>
  <c r="I197" i="8"/>
  <c r="N197" i="8" s="1"/>
  <c r="H198" i="8"/>
  <c r="I1291" i="6"/>
  <c r="N1291" i="6" s="1"/>
  <c r="O1291" i="6" s="1"/>
  <c r="P1291" i="6" s="1"/>
  <c r="Q1291" i="6" s="1"/>
  <c r="S1291" i="6" s="1"/>
  <c r="H1292" i="6"/>
  <c r="I189" i="3"/>
  <c r="N189" i="3" s="1"/>
  <c r="O189" i="3" s="1"/>
  <c r="H190" i="3"/>
  <c r="P189" i="3" l="1"/>
  <c r="Q189" i="3" s="1"/>
  <c r="S1286" i="3" s="1"/>
  <c r="V1285" i="3"/>
  <c r="W1284" i="3"/>
  <c r="I198" i="8"/>
  <c r="N198" i="8" s="1"/>
  <c r="H199" i="8"/>
  <c r="I1292" i="6"/>
  <c r="N1292" i="6" s="1"/>
  <c r="O1292" i="6" s="1"/>
  <c r="P1292" i="6" s="1"/>
  <c r="Q1292" i="6" s="1"/>
  <c r="S1292" i="6" s="1"/>
  <c r="H1293" i="6"/>
  <c r="I190" i="3"/>
  <c r="N190" i="3" s="1"/>
  <c r="O190" i="3" s="1"/>
  <c r="H191" i="3"/>
  <c r="P190" i="3" l="1"/>
  <c r="Q190" i="3" s="1"/>
  <c r="S1287" i="3" s="1"/>
  <c r="V1286" i="3"/>
  <c r="W1285" i="3"/>
  <c r="X1285" i="3" s="1"/>
  <c r="X1284" i="3"/>
  <c r="I199" i="8"/>
  <c r="N199" i="8" s="1"/>
  <c r="H200" i="8"/>
  <c r="I1293" i="6"/>
  <c r="N1293" i="6" s="1"/>
  <c r="H1294" i="6"/>
  <c r="I191" i="3"/>
  <c r="N191" i="3" s="1"/>
  <c r="O191" i="3" s="1"/>
  <c r="H192" i="3"/>
  <c r="P191" i="3" l="1"/>
  <c r="Q191" i="3" s="1"/>
  <c r="S1288" i="3" s="1"/>
  <c r="V1287" i="3"/>
  <c r="W1286" i="3"/>
  <c r="X1286" i="3" s="1"/>
  <c r="S1293" i="6"/>
  <c r="O1293" i="6"/>
  <c r="P1293" i="6" s="1"/>
  <c r="Q1293" i="6" s="1"/>
  <c r="I200" i="8"/>
  <c r="N200" i="8" s="1"/>
  <c r="H201" i="8"/>
  <c r="I1294" i="6"/>
  <c r="N1294" i="6" s="1"/>
  <c r="H1295" i="6"/>
  <c r="I192" i="3"/>
  <c r="N192" i="3" s="1"/>
  <c r="O192" i="3" s="1"/>
  <c r="H193" i="3"/>
  <c r="O1294" i="6" l="1"/>
  <c r="P1294" i="6" s="1"/>
  <c r="Q1294" i="6" s="1"/>
  <c r="S1294" i="6" s="1"/>
  <c r="P192" i="3"/>
  <c r="Q192" i="3" s="1"/>
  <c r="S1289" i="3" s="1"/>
  <c r="V1288" i="3"/>
  <c r="W1287" i="3"/>
  <c r="I201" i="8"/>
  <c r="N201" i="8" s="1"/>
  <c r="H202" i="8"/>
  <c r="I1295" i="6"/>
  <c r="N1295" i="6" s="1"/>
  <c r="O1295" i="6" s="1"/>
  <c r="P1295" i="6" s="1"/>
  <c r="Q1295" i="6" s="1"/>
  <c r="S1295" i="6" s="1"/>
  <c r="H1296" i="6"/>
  <c r="I193" i="3"/>
  <c r="N193" i="3" s="1"/>
  <c r="O193" i="3" s="1"/>
  <c r="H194" i="3"/>
  <c r="P193" i="3" l="1"/>
  <c r="Q193" i="3" s="1"/>
  <c r="S1290" i="3" s="1"/>
  <c r="X1287" i="3"/>
  <c r="V1289" i="3"/>
  <c r="W1288" i="3"/>
  <c r="X1288" i="3" s="1"/>
  <c r="I202" i="8"/>
  <c r="N202" i="8" s="1"/>
  <c r="H203" i="8"/>
  <c r="I1296" i="6"/>
  <c r="N1296" i="6" s="1"/>
  <c r="O1296" i="6" s="1"/>
  <c r="P1296" i="6" s="1"/>
  <c r="Q1296" i="6" s="1"/>
  <c r="S1296" i="6" s="1"/>
  <c r="H1297" i="6"/>
  <c r="I194" i="3"/>
  <c r="N194" i="3" s="1"/>
  <c r="O194" i="3" s="1"/>
  <c r="H195" i="3"/>
  <c r="P194" i="3" l="1"/>
  <c r="Q194" i="3" s="1"/>
  <c r="S1291" i="3" s="1"/>
  <c r="V1290" i="3"/>
  <c r="W1289" i="3"/>
  <c r="I203" i="8"/>
  <c r="N203" i="8" s="1"/>
  <c r="H204" i="8"/>
  <c r="I1297" i="6"/>
  <c r="N1297" i="6" s="1"/>
  <c r="O1297" i="6" s="1"/>
  <c r="P1297" i="6" s="1"/>
  <c r="Q1297" i="6" s="1"/>
  <c r="S1297" i="6" s="1"/>
  <c r="H1298" i="6"/>
  <c r="I195" i="3"/>
  <c r="N195" i="3" s="1"/>
  <c r="O195" i="3" s="1"/>
  <c r="P195" i="3" s="1"/>
  <c r="Q195" i="3" s="1"/>
  <c r="H196" i="3"/>
  <c r="X1289" i="3" l="1"/>
  <c r="V1291" i="3"/>
  <c r="W1290" i="3"/>
  <c r="X1290" i="3" s="1"/>
  <c r="S1292" i="3"/>
  <c r="I204" i="8"/>
  <c r="N204" i="8" s="1"/>
  <c r="H205" i="8"/>
  <c r="I1298" i="6"/>
  <c r="N1298" i="6" s="1"/>
  <c r="O1298" i="6" s="1"/>
  <c r="P1298" i="6" s="1"/>
  <c r="Q1298" i="6" s="1"/>
  <c r="S1298" i="6" s="1"/>
  <c r="H1299" i="6"/>
  <c r="I196" i="3"/>
  <c r="N196" i="3" s="1"/>
  <c r="H197" i="3"/>
  <c r="S1293" i="3" l="1"/>
  <c r="O196" i="3"/>
  <c r="V1292" i="3"/>
  <c r="W1291" i="3"/>
  <c r="I205" i="8"/>
  <c r="N205" i="8" s="1"/>
  <c r="H206" i="8"/>
  <c r="I1299" i="6"/>
  <c r="N1299" i="6" s="1"/>
  <c r="O1299" i="6" s="1"/>
  <c r="P1299" i="6" s="1"/>
  <c r="Q1299" i="6" s="1"/>
  <c r="S1299" i="6" s="1"/>
  <c r="H1300" i="6"/>
  <c r="I197" i="3"/>
  <c r="N197" i="3" s="1"/>
  <c r="H198" i="3"/>
  <c r="X1291" i="3" l="1"/>
  <c r="V1293" i="3"/>
  <c r="W1292" i="3"/>
  <c r="X1292" i="3" s="1"/>
  <c r="O197" i="3"/>
  <c r="P196" i="3"/>
  <c r="Q196" i="3" s="1"/>
  <c r="I206" i="8"/>
  <c r="N206" i="8" s="1"/>
  <c r="H207" i="8"/>
  <c r="I1300" i="6"/>
  <c r="N1300" i="6" s="1"/>
  <c r="H1301" i="6"/>
  <c r="I198" i="3"/>
  <c r="N198" i="3" s="1"/>
  <c r="H199" i="3"/>
  <c r="O198" i="3" l="1"/>
  <c r="P198" i="3" s="1"/>
  <c r="Q198" i="3" s="1"/>
  <c r="P197" i="3"/>
  <c r="Q197" i="3" s="1"/>
  <c r="S1294" i="3" s="1"/>
  <c r="V1294" i="3"/>
  <c r="W1293" i="3"/>
  <c r="O1300" i="6"/>
  <c r="P1300" i="6" s="1"/>
  <c r="Q1300" i="6" s="1"/>
  <c r="S1300" i="6"/>
  <c r="I207" i="8"/>
  <c r="N207" i="8" s="1"/>
  <c r="H208" i="8"/>
  <c r="I1301" i="6"/>
  <c r="N1301" i="6" s="1"/>
  <c r="H1302" i="6"/>
  <c r="I199" i="3"/>
  <c r="N199" i="3" s="1"/>
  <c r="O199" i="3" s="1"/>
  <c r="H200" i="3"/>
  <c r="S1295" i="3" l="1"/>
  <c r="O1301" i="6"/>
  <c r="P1301" i="6" s="1"/>
  <c r="Q1301" i="6" s="1"/>
  <c r="S1301" i="6" s="1"/>
  <c r="X1293" i="3"/>
  <c r="V1295" i="3"/>
  <c r="W1294" i="3"/>
  <c r="X1294" i="3" s="1"/>
  <c r="P199" i="3"/>
  <c r="Q199" i="3" s="1"/>
  <c r="I208" i="8"/>
  <c r="N208" i="8" s="1"/>
  <c r="H209" i="8"/>
  <c r="I1302" i="6"/>
  <c r="N1302" i="6" s="1"/>
  <c r="O1302" i="6" s="1"/>
  <c r="P1302" i="6" s="1"/>
  <c r="Q1302" i="6" s="1"/>
  <c r="S1302" i="6" s="1"/>
  <c r="H1303" i="6"/>
  <c r="I200" i="3"/>
  <c r="N200" i="3" s="1"/>
  <c r="O200" i="3" s="1"/>
  <c r="H201" i="3"/>
  <c r="S1296" i="3" l="1"/>
  <c r="P200" i="3"/>
  <c r="Q200" i="3" s="1"/>
  <c r="V1296" i="3"/>
  <c r="W1295" i="3"/>
  <c r="X1295" i="3" s="1"/>
  <c r="I209" i="8"/>
  <c r="N209" i="8" s="1"/>
  <c r="H210" i="8"/>
  <c r="I1303" i="6"/>
  <c r="N1303" i="6" s="1"/>
  <c r="H1304" i="6"/>
  <c r="I201" i="3"/>
  <c r="N201" i="3" s="1"/>
  <c r="O201" i="3" s="1"/>
  <c r="H202" i="3"/>
  <c r="S1297" i="3" l="1"/>
  <c r="P201" i="3"/>
  <c r="Q201" i="3" s="1"/>
  <c r="S1298" i="3" s="1"/>
  <c r="V1297" i="3"/>
  <c r="W1296" i="3"/>
  <c r="X1296" i="3" s="1"/>
  <c r="S1303" i="6"/>
  <c r="O1303" i="6"/>
  <c r="P1303" i="6" s="1"/>
  <c r="Q1303" i="6" s="1"/>
  <c r="I210" i="8"/>
  <c r="N210" i="8" s="1"/>
  <c r="H211" i="8"/>
  <c r="I1304" i="6"/>
  <c r="N1304" i="6" s="1"/>
  <c r="H1305" i="6"/>
  <c r="I202" i="3"/>
  <c r="N202" i="3" s="1"/>
  <c r="O202" i="3" s="1"/>
  <c r="P202" i="3" s="1"/>
  <c r="Q202" i="3" s="1"/>
  <c r="H203" i="3"/>
  <c r="S1299" i="3" l="1"/>
  <c r="V1298" i="3"/>
  <c r="W1297" i="3"/>
  <c r="X1297" i="3" s="1"/>
  <c r="O1304" i="6"/>
  <c r="P1304" i="6" s="1"/>
  <c r="Q1304" i="6" s="1"/>
  <c r="S1304" i="6"/>
  <c r="I211" i="8"/>
  <c r="N211" i="8" s="1"/>
  <c r="H212" i="8"/>
  <c r="I1305" i="6"/>
  <c r="N1305" i="6" s="1"/>
  <c r="H1306" i="6"/>
  <c r="I203" i="3"/>
  <c r="N203" i="3" s="1"/>
  <c r="H204" i="3"/>
  <c r="O1305" i="6" l="1"/>
  <c r="P1305" i="6" s="1"/>
  <c r="Q1305" i="6" s="1"/>
  <c r="S1305" i="6" s="1"/>
  <c r="S1300" i="3"/>
  <c r="O203" i="3"/>
  <c r="V1299" i="3"/>
  <c r="W1298" i="3"/>
  <c r="X1298" i="3" s="1"/>
  <c r="I212" i="8"/>
  <c r="N212" i="8" s="1"/>
  <c r="H213" i="8"/>
  <c r="I1306" i="6"/>
  <c r="N1306" i="6" s="1"/>
  <c r="H1307" i="6"/>
  <c r="I204" i="3"/>
  <c r="N204" i="3" s="1"/>
  <c r="H205" i="3"/>
  <c r="O1306" i="6" l="1"/>
  <c r="P1306" i="6" s="1"/>
  <c r="Q1306" i="6" s="1"/>
  <c r="S1306" i="6" s="1"/>
  <c r="V1300" i="3"/>
  <c r="W1299" i="3"/>
  <c r="O204" i="3"/>
  <c r="P203" i="3"/>
  <c r="Q203" i="3" s="1"/>
  <c r="I213" i="8"/>
  <c r="N213" i="8" s="1"/>
  <c r="H214" i="8"/>
  <c r="I1307" i="6"/>
  <c r="N1307" i="6" s="1"/>
  <c r="O1307" i="6" s="1"/>
  <c r="P1307" i="6" s="1"/>
  <c r="Q1307" i="6" s="1"/>
  <c r="S1307" i="6" s="1"/>
  <c r="H1308" i="6"/>
  <c r="I205" i="3"/>
  <c r="N205" i="3" s="1"/>
  <c r="H206" i="3"/>
  <c r="O205" i="3" l="1"/>
  <c r="P205" i="3" s="1"/>
  <c r="Q205" i="3" s="1"/>
  <c r="P204" i="3"/>
  <c r="Q204" i="3" s="1"/>
  <c r="S1301" i="3" s="1"/>
  <c r="X1299" i="3"/>
  <c r="V1301" i="3"/>
  <c r="W1300" i="3"/>
  <c r="X1300" i="3" s="1"/>
  <c r="I214" i="8"/>
  <c r="N214" i="8" s="1"/>
  <c r="H215" i="8"/>
  <c r="I1308" i="6"/>
  <c r="N1308" i="6" s="1"/>
  <c r="O1308" i="6" s="1"/>
  <c r="P1308" i="6" s="1"/>
  <c r="Q1308" i="6" s="1"/>
  <c r="S1308" i="6" s="1"/>
  <c r="H1309" i="6"/>
  <c r="I206" i="3"/>
  <c r="N206" i="3" s="1"/>
  <c r="H207" i="3"/>
  <c r="S1302" i="3" l="1"/>
  <c r="V1302" i="3"/>
  <c r="W1301" i="3"/>
  <c r="S1303" i="3"/>
  <c r="O206" i="3"/>
  <c r="P206" i="3" s="1"/>
  <c r="Q206" i="3" s="1"/>
  <c r="I215" i="8"/>
  <c r="N215" i="8" s="1"/>
  <c r="H216" i="8"/>
  <c r="I1309" i="6"/>
  <c r="N1309" i="6" s="1"/>
  <c r="H1310" i="6"/>
  <c r="I207" i="3"/>
  <c r="N207" i="3" s="1"/>
  <c r="H208" i="3"/>
  <c r="S1304" i="3" l="1"/>
  <c r="O207" i="3"/>
  <c r="X1301" i="3"/>
  <c r="V1303" i="3"/>
  <c r="W1302" i="3"/>
  <c r="X1302" i="3" s="1"/>
  <c r="O1309" i="6"/>
  <c r="P1309" i="6" s="1"/>
  <c r="Q1309" i="6" s="1"/>
  <c r="S1309" i="6"/>
  <c r="I216" i="8"/>
  <c r="N216" i="8" s="1"/>
  <c r="H217" i="8"/>
  <c r="I1310" i="6"/>
  <c r="N1310" i="6" s="1"/>
  <c r="H1311" i="6"/>
  <c r="I208" i="3"/>
  <c r="N208" i="3" s="1"/>
  <c r="H209" i="3"/>
  <c r="O1310" i="6" l="1"/>
  <c r="P1310" i="6" s="1"/>
  <c r="Q1310" i="6" s="1"/>
  <c r="S1310" i="6" s="1"/>
  <c r="V1304" i="3"/>
  <c r="W1303" i="3"/>
  <c r="O208" i="3"/>
  <c r="P207" i="3"/>
  <c r="Q207" i="3" s="1"/>
  <c r="I217" i="8"/>
  <c r="N217" i="8" s="1"/>
  <c r="H218" i="8"/>
  <c r="I1311" i="6"/>
  <c r="N1311" i="6" s="1"/>
  <c r="O1311" i="6" s="1"/>
  <c r="P1311" i="6" s="1"/>
  <c r="Q1311" i="6" s="1"/>
  <c r="S1311" i="6" s="1"/>
  <c r="H1312" i="6"/>
  <c r="I209" i="3"/>
  <c r="N209" i="3" s="1"/>
  <c r="H210" i="3"/>
  <c r="O209" i="3" l="1"/>
  <c r="P208" i="3"/>
  <c r="Q208" i="3" s="1"/>
  <c r="S1305" i="3" s="1"/>
  <c r="X1303" i="3"/>
  <c r="V1305" i="3"/>
  <c r="W1304" i="3"/>
  <c r="X1304" i="3" s="1"/>
  <c r="I218" i="8"/>
  <c r="N218" i="8" s="1"/>
  <c r="H219" i="8"/>
  <c r="I1312" i="6"/>
  <c r="N1312" i="6" s="1"/>
  <c r="O1312" i="6" s="1"/>
  <c r="P1312" i="6" s="1"/>
  <c r="Q1312" i="6" s="1"/>
  <c r="S1312" i="6" s="1"/>
  <c r="H1313" i="6"/>
  <c r="I210" i="3"/>
  <c r="N210" i="3" s="1"/>
  <c r="H211" i="3"/>
  <c r="V1306" i="3" l="1"/>
  <c r="W1305" i="3"/>
  <c r="O210" i="3"/>
  <c r="P210" i="3" s="1"/>
  <c r="Q210" i="3" s="1"/>
  <c r="P209" i="3"/>
  <c r="Q209" i="3" s="1"/>
  <c r="S1306" i="3" s="1"/>
  <c r="I219" i="8"/>
  <c r="N219" i="8" s="1"/>
  <c r="H220" i="8"/>
  <c r="I1313" i="6"/>
  <c r="N1313" i="6" s="1"/>
  <c r="O1313" i="6" s="1"/>
  <c r="P1313" i="6" s="1"/>
  <c r="Q1313" i="6" s="1"/>
  <c r="S1313" i="6" s="1"/>
  <c r="H1314" i="6"/>
  <c r="I211" i="3"/>
  <c r="N211" i="3" s="1"/>
  <c r="H212" i="3"/>
  <c r="O211" i="3" l="1"/>
  <c r="P211" i="3" s="1"/>
  <c r="Q211" i="3" s="1"/>
  <c r="S1307" i="3"/>
  <c r="X1305" i="3"/>
  <c r="V1307" i="3"/>
  <c r="W1306" i="3"/>
  <c r="I220" i="8"/>
  <c r="N220" i="8" s="1"/>
  <c r="H221" i="8"/>
  <c r="I1314" i="6"/>
  <c r="N1314" i="6" s="1"/>
  <c r="O1314" i="6" s="1"/>
  <c r="P1314" i="6" s="1"/>
  <c r="Q1314" i="6" s="1"/>
  <c r="S1314" i="6" s="1"/>
  <c r="H1315" i="6"/>
  <c r="I212" i="3"/>
  <c r="N212" i="3" s="1"/>
  <c r="H213" i="3"/>
  <c r="S1308" i="3" l="1"/>
  <c r="S1309" i="3"/>
  <c r="O212" i="3"/>
  <c r="V1308" i="3"/>
  <c r="W1307" i="3"/>
  <c r="X1307" i="3" s="1"/>
  <c r="X1306" i="3"/>
  <c r="I221" i="8"/>
  <c r="N221" i="8" s="1"/>
  <c r="H222" i="8"/>
  <c r="I1315" i="6"/>
  <c r="N1315" i="6" s="1"/>
  <c r="O1315" i="6" s="1"/>
  <c r="P1315" i="6" s="1"/>
  <c r="Q1315" i="6" s="1"/>
  <c r="S1315" i="6" s="1"/>
  <c r="H1316" i="6"/>
  <c r="I213" i="3"/>
  <c r="N213" i="3" s="1"/>
  <c r="H214" i="3"/>
  <c r="V1309" i="3" l="1"/>
  <c r="W1308" i="3"/>
  <c r="X1308" i="3" s="1"/>
  <c r="O213" i="3"/>
  <c r="P212" i="3"/>
  <c r="Q212" i="3" s="1"/>
  <c r="I222" i="8"/>
  <c r="N222" i="8" s="1"/>
  <c r="H223" i="8"/>
  <c r="I1316" i="6"/>
  <c r="N1316" i="6" s="1"/>
  <c r="O1316" i="6" s="1"/>
  <c r="P1316" i="6" s="1"/>
  <c r="Q1316" i="6" s="1"/>
  <c r="S1316" i="6" s="1"/>
  <c r="H1317" i="6"/>
  <c r="I214" i="3"/>
  <c r="N214" i="3" s="1"/>
  <c r="H215" i="3"/>
  <c r="O214" i="3" l="1"/>
  <c r="P213" i="3"/>
  <c r="Q213" i="3" s="1"/>
  <c r="S1310" i="3" s="1"/>
  <c r="V1310" i="3"/>
  <c r="W1309" i="3"/>
  <c r="I223" i="8"/>
  <c r="N223" i="8" s="1"/>
  <c r="H224" i="8"/>
  <c r="I1317" i="6"/>
  <c r="N1317" i="6" s="1"/>
  <c r="O1317" i="6" s="1"/>
  <c r="P1317" i="6" s="1"/>
  <c r="Q1317" i="6" s="1"/>
  <c r="S1317" i="6" s="1"/>
  <c r="H1318" i="6"/>
  <c r="I215" i="3"/>
  <c r="N215" i="3" s="1"/>
  <c r="H216" i="3"/>
  <c r="X1309" i="3" l="1"/>
  <c r="V1311" i="3"/>
  <c r="W1310" i="3"/>
  <c r="X1310" i="3" s="1"/>
  <c r="O215" i="3"/>
  <c r="P214" i="3"/>
  <c r="Q214" i="3" s="1"/>
  <c r="S1311" i="3" s="1"/>
  <c r="I224" i="8"/>
  <c r="N224" i="8" s="1"/>
  <c r="H225" i="8"/>
  <c r="I1318" i="6"/>
  <c r="N1318" i="6" s="1"/>
  <c r="O1318" i="6" s="1"/>
  <c r="P1318" i="6" s="1"/>
  <c r="Q1318" i="6" s="1"/>
  <c r="S1318" i="6" s="1"/>
  <c r="H1319" i="6"/>
  <c r="I216" i="3"/>
  <c r="N216" i="3" s="1"/>
  <c r="H217" i="3"/>
  <c r="O216" i="3" l="1"/>
  <c r="P215" i="3"/>
  <c r="Q215" i="3" s="1"/>
  <c r="S1312" i="3" s="1"/>
  <c r="V1312" i="3"/>
  <c r="W1311" i="3"/>
  <c r="X1311" i="3" s="1"/>
  <c r="I225" i="8"/>
  <c r="N225" i="8" s="1"/>
  <c r="H226" i="8"/>
  <c r="I1319" i="6"/>
  <c r="N1319" i="6" s="1"/>
  <c r="O1319" i="6" s="1"/>
  <c r="P1319" i="6" s="1"/>
  <c r="Q1319" i="6" s="1"/>
  <c r="S1319" i="6" s="1"/>
  <c r="H1320" i="6"/>
  <c r="I217" i="3"/>
  <c r="N217" i="3" s="1"/>
  <c r="H218" i="3"/>
  <c r="V1313" i="3" l="1"/>
  <c r="W1312" i="3"/>
  <c r="X1312" i="3" s="1"/>
  <c r="O217" i="3"/>
  <c r="P216" i="3"/>
  <c r="Q216" i="3" s="1"/>
  <c r="S1313" i="3" s="1"/>
  <c r="I226" i="8"/>
  <c r="N226" i="8" s="1"/>
  <c r="H227" i="8"/>
  <c r="I1320" i="6"/>
  <c r="N1320" i="6" s="1"/>
  <c r="O1320" i="6" s="1"/>
  <c r="P1320" i="6" s="1"/>
  <c r="Q1320" i="6" s="1"/>
  <c r="S1320" i="6" s="1"/>
  <c r="H1321" i="6"/>
  <c r="I218" i="3"/>
  <c r="N218" i="3" s="1"/>
  <c r="H219" i="3"/>
  <c r="O218" i="3" l="1"/>
  <c r="P217" i="3"/>
  <c r="Q217" i="3" s="1"/>
  <c r="S1314" i="3" s="1"/>
  <c r="V1314" i="3"/>
  <c r="W1313" i="3"/>
  <c r="I227" i="8"/>
  <c r="N227" i="8" s="1"/>
  <c r="H228" i="8"/>
  <c r="I1321" i="6"/>
  <c r="N1321" i="6" s="1"/>
  <c r="O1321" i="6" s="1"/>
  <c r="P1321" i="6" s="1"/>
  <c r="Q1321" i="6" s="1"/>
  <c r="S1321" i="6" s="1"/>
  <c r="H1322" i="6"/>
  <c r="I219" i="3"/>
  <c r="N219" i="3" s="1"/>
  <c r="H220" i="3"/>
  <c r="X1313" i="3" l="1"/>
  <c r="V1315" i="3"/>
  <c r="W1314" i="3"/>
  <c r="X1314" i="3" s="1"/>
  <c r="O219" i="3"/>
  <c r="P218" i="3"/>
  <c r="Q218" i="3" s="1"/>
  <c r="S1315" i="3" s="1"/>
  <c r="I228" i="8"/>
  <c r="N228" i="8" s="1"/>
  <c r="H229" i="8"/>
  <c r="I1322" i="6"/>
  <c r="N1322" i="6" s="1"/>
  <c r="O1322" i="6" s="1"/>
  <c r="P1322" i="6" s="1"/>
  <c r="Q1322" i="6" s="1"/>
  <c r="S1322" i="6" s="1"/>
  <c r="H1323" i="6"/>
  <c r="I220" i="3"/>
  <c r="N220" i="3" s="1"/>
  <c r="H221" i="3"/>
  <c r="O220" i="3" l="1"/>
  <c r="P219" i="3"/>
  <c r="Q219" i="3" s="1"/>
  <c r="S1316" i="3" s="1"/>
  <c r="V1316" i="3"/>
  <c r="W1315" i="3"/>
  <c r="X1315" i="3" s="1"/>
  <c r="I229" i="8"/>
  <c r="N229" i="8" s="1"/>
  <c r="H230" i="8"/>
  <c r="I1323" i="6"/>
  <c r="N1323" i="6" s="1"/>
  <c r="O1323" i="6" s="1"/>
  <c r="P1323" i="6" s="1"/>
  <c r="Q1323" i="6" s="1"/>
  <c r="S1323" i="6" s="1"/>
  <c r="H1324" i="6"/>
  <c r="I221" i="3"/>
  <c r="N221" i="3" s="1"/>
  <c r="H222" i="3"/>
  <c r="V1317" i="3" l="1"/>
  <c r="W1316" i="3"/>
  <c r="X1316" i="3" s="1"/>
  <c r="O221" i="3"/>
  <c r="P220" i="3"/>
  <c r="Q220" i="3" s="1"/>
  <c r="S1317" i="3" s="1"/>
  <c r="I230" i="8"/>
  <c r="N230" i="8" s="1"/>
  <c r="H231" i="8"/>
  <c r="I1324" i="6"/>
  <c r="N1324" i="6" s="1"/>
  <c r="O1324" i="6" s="1"/>
  <c r="P1324" i="6" s="1"/>
  <c r="Q1324" i="6" s="1"/>
  <c r="S1324" i="6" s="1"/>
  <c r="H1325" i="6"/>
  <c r="I222" i="3"/>
  <c r="N222" i="3" s="1"/>
  <c r="H223" i="3"/>
  <c r="O222" i="3" l="1"/>
  <c r="P221" i="3"/>
  <c r="Q221" i="3" s="1"/>
  <c r="S1318" i="3" s="1"/>
  <c r="V1318" i="3"/>
  <c r="W1317" i="3"/>
  <c r="I231" i="8"/>
  <c r="N231" i="8" s="1"/>
  <c r="H232" i="8"/>
  <c r="I1325" i="6"/>
  <c r="N1325" i="6" s="1"/>
  <c r="O1325" i="6" s="1"/>
  <c r="P1325" i="6" s="1"/>
  <c r="Q1325" i="6" s="1"/>
  <c r="S1325" i="6" s="1"/>
  <c r="H1326" i="6"/>
  <c r="I223" i="3"/>
  <c r="N223" i="3" s="1"/>
  <c r="H224" i="3"/>
  <c r="X1317" i="3" l="1"/>
  <c r="V1319" i="3"/>
  <c r="W1318" i="3"/>
  <c r="X1318" i="3" s="1"/>
  <c r="O223" i="3"/>
  <c r="P222" i="3"/>
  <c r="Q222" i="3" s="1"/>
  <c r="S1319" i="3" s="1"/>
  <c r="I232" i="8"/>
  <c r="N232" i="8" s="1"/>
  <c r="H233" i="8"/>
  <c r="I1326" i="6"/>
  <c r="N1326" i="6" s="1"/>
  <c r="O1326" i="6" s="1"/>
  <c r="P1326" i="6" s="1"/>
  <c r="Q1326" i="6" s="1"/>
  <c r="S1326" i="6" s="1"/>
  <c r="H1327" i="6"/>
  <c r="I224" i="3"/>
  <c r="N224" i="3" s="1"/>
  <c r="H225" i="3"/>
  <c r="O224" i="3" l="1"/>
  <c r="P223" i="3"/>
  <c r="Q223" i="3" s="1"/>
  <c r="S1320" i="3" s="1"/>
  <c r="V1320" i="3"/>
  <c r="W1319" i="3"/>
  <c r="X1319" i="3" s="1"/>
  <c r="I233" i="8"/>
  <c r="N233" i="8" s="1"/>
  <c r="H234" i="8"/>
  <c r="I1327" i="6"/>
  <c r="N1327" i="6" s="1"/>
  <c r="O1327" i="6" s="1"/>
  <c r="P1327" i="6" s="1"/>
  <c r="Q1327" i="6" s="1"/>
  <c r="S1327" i="6" s="1"/>
  <c r="H1328" i="6"/>
  <c r="I225" i="3"/>
  <c r="N225" i="3" s="1"/>
  <c r="H226" i="3"/>
  <c r="V1321" i="3" l="1"/>
  <c r="W1320" i="3"/>
  <c r="X1320" i="3" s="1"/>
  <c r="O225" i="3"/>
  <c r="P224" i="3"/>
  <c r="Q224" i="3" s="1"/>
  <c r="S1321" i="3" s="1"/>
  <c r="I234" i="8"/>
  <c r="N234" i="8" s="1"/>
  <c r="H235" i="8"/>
  <c r="I1328" i="6"/>
  <c r="N1328" i="6" s="1"/>
  <c r="O1328" i="6" s="1"/>
  <c r="P1328" i="6" s="1"/>
  <c r="Q1328" i="6" s="1"/>
  <c r="S1328" i="6" s="1"/>
  <c r="H1329" i="6"/>
  <c r="I226" i="3"/>
  <c r="N226" i="3" s="1"/>
  <c r="H227" i="3"/>
  <c r="O226" i="3" l="1"/>
  <c r="P225" i="3"/>
  <c r="Q225" i="3" s="1"/>
  <c r="S1322" i="3" s="1"/>
  <c r="V1322" i="3"/>
  <c r="W1321" i="3"/>
  <c r="I235" i="8"/>
  <c r="N235" i="8" s="1"/>
  <c r="H236" i="8"/>
  <c r="I1329" i="6"/>
  <c r="N1329" i="6" s="1"/>
  <c r="O1329" i="6" s="1"/>
  <c r="P1329" i="6" s="1"/>
  <c r="Q1329" i="6" s="1"/>
  <c r="S1329" i="6" s="1"/>
  <c r="H1330" i="6"/>
  <c r="I227" i="3"/>
  <c r="N227" i="3" s="1"/>
  <c r="H228" i="3"/>
  <c r="V1323" i="3" l="1"/>
  <c r="W1322" i="3"/>
  <c r="X1322" i="3" s="1"/>
  <c r="O227" i="3"/>
  <c r="P226" i="3"/>
  <c r="Q226" i="3" s="1"/>
  <c r="S1323" i="3" s="1"/>
  <c r="X1321" i="3"/>
  <c r="I236" i="8"/>
  <c r="N236" i="8" s="1"/>
  <c r="H237" i="8"/>
  <c r="I1330" i="6"/>
  <c r="N1330" i="6" s="1"/>
  <c r="O1330" i="6" s="1"/>
  <c r="P1330" i="6" s="1"/>
  <c r="Q1330" i="6" s="1"/>
  <c r="S1330" i="6" s="1"/>
  <c r="H1331" i="6"/>
  <c r="I228" i="3"/>
  <c r="N228" i="3" s="1"/>
  <c r="H229" i="3"/>
  <c r="O228" i="3" l="1"/>
  <c r="P227" i="3"/>
  <c r="Q227" i="3" s="1"/>
  <c r="S1324" i="3" s="1"/>
  <c r="V1324" i="3"/>
  <c r="W1323" i="3"/>
  <c r="I237" i="8"/>
  <c r="N237" i="8" s="1"/>
  <c r="H238" i="8"/>
  <c r="I1331" i="6"/>
  <c r="N1331" i="6" s="1"/>
  <c r="O1331" i="6" s="1"/>
  <c r="P1331" i="6" s="1"/>
  <c r="Q1331" i="6" s="1"/>
  <c r="S1331" i="6" s="1"/>
  <c r="H1332" i="6"/>
  <c r="I229" i="3"/>
  <c r="N229" i="3" s="1"/>
  <c r="H230" i="3"/>
  <c r="X1323" i="3" l="1"/>
  <c r="V1325" i="3"/>
  <c r="W1324" i="3"/>
  <c r="X1324" i="3" s="1"/>
  <c r="O229" i="3"/>
  <c r="P228" i="3"/>
  <c r="Q228" i="3" s="1"/>
  <c r="S1325" i="3" s="1"/>
  <c r="I238" i="8"/>
  <c r="N238" i="8" s="1"/>
  <c r="H239" i="8"/>
  <c r="I1332" i="6"/>
  <c r="N1332" i="6" s="1"/>
  <c r="O1332" i="6" s="1"/>
  <c r="P1332" i="6" s="1"/>
  <c r="Q1332" i="6" s="1"/>
  <c r="S1332" i="6" s="1"/>
  <c r="H1333" i="6"/>
  <c r="I230" i="3"/>
  <c r="N230" i="3" s="1"/>
  <c r="H231" i="3"/>
  <c r="O230" i="3" l="1"/>
  <c r="P229" i="3"/>
  <c r="Q229" i="3" s="1"/>
  <c r="S1326" i="3" s="1"/>
  <c r="V1326" i="3"/>
  <c r="W1325" i="3"/>
  <c r="I239" i="8"/>
  <c r="N239" i="8" s="1"/>
  <c r="H240" i="8"/>
  <c r="I1333" i="6"/>
  <c r="N1333" i="6" s="1"/>
  <c r="O1333" i="6" s="1"/>
  <c r="P1333" i="6" s="1"/>
  <c r="Q1333" i="6" s="1"/>
  <c r="S1333" i="6" s="1"/>
  <c r="H1334" i="6"/>
  <c r="I231" i="3"/>
  <c r="N231" i="3" s="1"/>
  <c r="H232" i="3"/>
  <c r="V1327" i="3" l="1"/>
  <c r="W1326" i="3"/>
  <c r="O231" i="3"/>
  <c r="P230" i="3"/>
  <c r="Q230" i="3" s="1"/>
  <c r="S1327" i="3" s="1"/>
  <c r="X1325" i="3"/>
  <c r="I240" i="8"/>
  <c r="N240" i="8" s="1"/>
  <c r="H241" i="8"/>
  <c r="I1334" i="6"/>
  <c r="N1334" i="6" s="1"/>
  <c r="O1334" i="6" s="1"/>
  <c r="P1334" i="6" s="1"/>
  <c r="Q1334" i="6" s="1"/>
  <c r="S1334" i="6" s="1"/>
  <c r="H1335" i="6"/>
  <c r="I232" i="3"/>
  <c r="N232" i="3" s="1"/>
  <c r="H233" i="3"/>
  <c r="X1326" i="3" l="1"/>
  <c r="O232" i="3"/>
  <c r="P231" i="3"/>
  <c r="Q231" i="3" s="1"/>
  <c r="S1328" i="3" s="1"/>
  <c r="V1328" i="3"/>
  <c r="W1327" i="3"/>
  <c r="X1327" i="3" s="1"/>
  <c r="I241" i="8"/>
  <c r="N241" i="8" s="1"/>
  <c r="H242" i="8"/>
  <c r="I1335" i="6"/>
  <c r="N1335" i="6" s="1"/>
  <c r="O1335" i="6" s="1"/>
  <c r="P1335" i="6" s="1"/>
  <c r="Q1335" i="6" s="1"/>
  <c r="S1335" i="6" s="1"/>
  <c r="H1336" i="6"/>
  <c r="I233" i="3"/>
  <c r="N233" i="3" s="1"/>
  <c r="H234" i="3"/>
  <c r="V1329" i="3" l="1"/>
  <c r="W1328" i="3"/>
  <c r="X1328" i="3" s="1"/>
  <c r="O233" i="3"/>
  <c r="P232" i="3"/>
  <c r="Q232" i="3" s="1"/>
  <c r="S1329" i="3" s="1"/>
  <c r="I242" i="8"/>
  <c r="N242" i="8" s="1"/>
  <c r="H243" i="8"/>
  <c r="I1336" i="6"/>
  <c r="N1336" i="6" s="1"/>
  <c r="O1336" i="6" s="1"/>
  <c r="P1336" i="6" s="1"/>
  <c r="Q1336" i="6" s="1"/>
  <c r="S1336" i="6" s="1"/>
  <c r="H1337" i="6"/>
  <c r="I234" i="3"/>
  <c r="N234" i="3" s="1"/>
  <c r="H235" i="3"/>
  <c r="O234" i="3" l="1"/>
  <c r="P233" i="3"/>
  <c r="Q233" i="3" s="1"/>
  <c r="S1330" i="3" s="1"/>
  <c r="V1330" i="3"/>
  <c r="W1329" i="3"/>
  <c r="I243" i="8"/>
  <c r="N243" i="8" s="1"/>
  <c r="H244" i="8"/>
  <c r="I1337" i="6"/>
  <c r="N1337" i="6" s="1"/>
  <c r="O1337" i="6" s="1"/>
  <c r="P1337" i="6" s="1"/>
  <c r="Q1337" i="6" s="1"/>
  <c r="S1337" i="6" s="1"/>
  <c r="H1338" i="6"/>
  <c r="I235" i="3"/>
  <c r="N235" i="3" s="1"/>
  <c r="H236" i="3"/>
  <c r="X1329" i="3" l="1"/>
  <c r="V1331" i="3"/>
  <c r="W1330" i="3"/>
  <c r="X1330" i="3" s="1"/>
  <c r="O235" i="3"/>
  <c r="P234" i="3"/>
  <c r="Q234" i="3" s="1"/>
  <c r="S1331" i="3" s="1"/>
  <c r="I244" i="8"/>
  <c r="N244" i="8" s="1"/>
  <c r="H245" i="8"/>
  <c r="I1338" i="6"/>
  <c r="N1338" i="6" s="1"/>
  <c r="O1338" i="6" s="1"/>
  <c r="P1338" i="6" s="1"/>
  <c r="Q1338" i="6" s="1"/>
  <c r="S1338" i="6" s="1"/>
  <c r="H1339" i="6"/>
  <c r="I236" i="3"/>
  <c r="N236" i="3" s="1"/>
  <c r="H237" i="3"/>
  <c r="O236" i="3" l="1"/>
  <c r="P235" i="3"/>
  <c r="Q235" i="3" s="1"/>
  <c r="S1332" i="3" s="1"/>
  <c r="V1332" i="3"/>
  <c r="W1331" i="3"/>
  <c r="I245" i="8"/>
  <c r="N245" i="8" s="1"/>
  <c r="H246" i="8"/>
  <c r="I1339" i="6"/>
  <c r="N1339" i="6" s="1"/>
  <c r="O1339" i="6" s="1"/>
  <c r="P1339" i="6" s="1"/>
  <c r="Q1339" i="6" s="1"/>
  <c r="S1339" i="6" s="1"/>
  <c r="H1340" i="6"/>
  <c r="I237" i="3"/>
  <c r="N237" i="3" s="1"/>
  <c r="H238" i="3"/>
  <c r="X1331" i="3" l="1"/>
  <c r="V1333" i="3"/>
  <c r="W1332" i="3"/>
  <c r="X1332" i="3" s="1"/>
  <c r="O237" i="3"/>
  <c r="P236" i="3"/>
  <c r="Q236" i="3" s="1"/>
  <c r="S1333" i="3" s="1"/>
  <c r="I246" i="8"/>
  <c r="N246" i="8" s="1"/>
  <c r="H247" i="8"/>
  <c r="I1340" i="6"/>
  <c r="N1340" i="6" s="1"/>
  <c r="O1340" i="6" s="1"/>
  <c r="P1340" i="6" s="1"/>
  <c r="Q1340" i="6" s="1"/>
  <c r="S1340" i="6" s="1"/>
  <c r="H1341" i="6"/>
  <c r="I238" i="3"/>
  <c r="N238" i="3" s="1"/>
  <c r="H239" i="3"/>
  <c r="O238" i="3" l="1"/>
  <c r="P237" i="3"/>
  <c r="Q237" i="3" s="1"/>
  <c r="S1334" i="3" s="1"/>
  <c r="V1334" i="3"/>
  <c r="W1333" i="3"/>
  <c r="I247" i="8"/>
  <c r="N247" i="8" s="1"/>
  <c r="H248" i="8"/>
  <c r="I1341" i="6"/>
  <c r="N1341" i="6" s="1"/>
  <c r="O1341" i="6" s="1"/>
  <c r="P1341" i="6" s="1"/>
  <c r="Q1341" i="6" s="1"/>
  <c r="S1341" i="6" s="1"/>
  <c r="H1342" i="6"/>
  <c r="I239" i="3"/>
  <c r="N239" i="3" s="1"/>
  <c r="H240" i="3"/>
  <c r="V1335" i="3" l="1"/>
  <c r="W1334" i="3"/>
  <c r="X1334" i="3" s="1"/>
  <c r="X1333" i="3"/>
  <c r="O239" i="3"/>
  <c r="P238" i="3"/>
  <c r="Q238" i="3" s="1"/>
  <c r="S1335" i="3" s="1"/>
  <c r="I248" i="8"/>
  <c r="N248" i="8" s="1"/>
  <c r="H249" i="8"/>
  <c r="I1342" i="6"/>
  <c r="N1342" i="6" s="1"/>
  <c r="O1342" i="6" s="1"/>
  <c r="P1342" i="6" s="1"/>
  <c r="Q1342" i="6" s="1"/>
  <c r="S1342" i="6" s="1"/>
  <c r="H1343" i="6"/>
  <c r="I240" i="3"/>
  <c r="N240" i="3" s="1"/>
  <c r="H241" i="3"/>
  <c r="O240" i="3" l="1"/>
  <c r="P239" i="3"/>
  <c r="Q239" i="3" s="1"/>
  <c r="S1336" i="3" s="1"/>
  <c r="V1336" i="3"/>
  <c r="W1335" i="3"/>
  <c r="I249" i="8"/>
  <c r="N249" i="8" s="1"/>
  <c r="H250" i="8"/>
  <c r="I1343" i="6"/>
  <c r="N1343" i="6" s="1"/>
  <c r="O1343" i="6" s="1"/>
  <c r="P1343" i="6" s="1"/>
  <c r="Q1343" i="6" s="1"/>
  <c r="S1343" i="6" s="1"/>
  <c r="H1344" i="6"/>
  <c r="I241" i="3"/>
  <c r="N241" i="3" s="1"/>
  <c r="H242" i="3"/>
  <c r="X1335" i="3" l="1"/>
  <c r="V1337" i="3"/>
  <c r="W1336" i="3"/>
  <c r="X1336" i="3" s="1"/>
  <c r="O241" i="3"/>
  <c r="P240" i="3"/>
  <c r="Q240" i="3" s="1"/>
  <c r="S1337" i="3" s="1"/>
  <c r="I250" i="8"/>
  <c r="N250" i="8" s="1"/>
  <c r="H251" i="8"/>
  <c r="I1344" i="6"/>
  <c r="N1344" i="6" s="1"/>
  <c r="O1344" i="6" s="1"/>
  <c r="P1344" i="6" s="1"/>
  <c r="Q1344" i="6" s="1"/>
  <c r="S1344" i="6" s="1"/>
  <c r="H1345" i="6"/>
  <c r="I242" i="3"/>
  <c r="N242" i="3" s="1"/>
  <c r="H243" i="3"/>
  <c r="O242" i="3" l="1"/>
  <c r="P241" i="3"/>
  <c r="Q241" i="3" s="1"/>
  <c r="S1338" i="3" s="1"/>
  <c r="V1338" i="3"/>
  <c r="W1337" i="3"/>
  <c r="I251" i="8"/>
  <c r="N251" i="8" s="1"/>
  <c r="H252" i="8"/>
  <c r="I1345" i="6"/>
  <c r="N1345" i="6" s="1"/>
  <c r="O1345" i="6" s="1"/>
  <c r="P1345" i="6" s="1"/>
  <c r="Q1345" i="6" s="1"/>
  <c r="S1345" i="6" s="1"/>
  <c r="H1346" i="6"/>
  <c r="I243" i="3"/>
  <c r="N243" i="3" s="1"/>
  <c r="H244" i="3"/>
  <c r="X1337" i="3" l="1"/>
  <c r="V1339" i="3"/>
  <c r="W1338" i="3"/>
  <c r="X1338" i="3" s="1"/>
  <c r="O243" i="3"/>
  <c r="P242" i="3"/>
  <c r="Q242" i="3" s="1"/>
  <c r="S1339" i="3" s="1"/>
  <c r="I252" i="8"/>
  <c r="N252" i="8" s="1"/>
  <c r="H253" i="8"/>
  <c r="I1346" i="6"/>
  <c r="N1346" i="6" s="1"/>
  <c r="O1346" i="6" s="1"/>
  <c r="P1346" i="6" s="1"/>
  <c r="Q1346" i="6" s="1"/>
  <c r="S1346" i="6" s="1"/>
  <c r="H1347" i="6"/>
  <c r="I244" i="3"/>
  <c r="N244" i="3" s="1"/>
  <c r="H245" i="3"/>
  <c r="O244" i="3" l="1"/>
  <c r="P243" i="3"/>
  <c r="Q243" i="3" s="1"/>
  <c r="S1340" i="3" s="1"/>
  <c r="V1340" i="3"/>
  <c r="W1339" i="3"/>
  <c r="I253" i="8"/>
  <c r="N253" i="8" s="1"/>
  <c r="H254" i="8"/>
  <c r="I1347" i="6"/>
  <c r="N1347" i="6" s="1"/>
  <c r="O1347" i="6" s="1"/>
  <c r="P1347" i="6" s="1"/>
  <c r="Q1347" i="6" s="1"/>
  <c r="S1347" i="6" s="1"/>
  <c r="H1348" i="6"/>
  <c r="I245" i="3"/>
  <c r="N245" i="3" s="1"/>
  <c r="H246" i="3"/>
  <c r="X1339" i="3" l="1"/>
  <c r="V1341" i="3"/>
  <c r="W1340" i="3"/>
  <c r="X1340" i="3" s="1"/>
  <c r="O245" i="3"/>
  <c r="P244" i="3"/>
  <c r="Q244" i="3" s="1"/>
  <c r="S1341" i="3" s="1"/>
  <c r="I254" i="8"/>
  <c r="N254" i="8" s="1"/>
  <c r="H255" i="8"/>
  <c r="I1348" i="6"/>
  <c r="N1348" i="6" s="1"/>
  <c r="O1348" i="6" s="1"/>
  <c r="P1348" i="6" s="1"/>
  <c r="Q1348" i="6" s="1"/>
  <c r="S1348" i="6" s="1"/>
  <c r="H1349" i="6"/>
  <c r="I246" i="3"/>
  <c r="N246" i="3" s="1"/>
  <c r="H247" i="3"/>
  <c r="O246" i="3" l="1"/>
  <c r="P245" i="3"/>
  <c r="Q245" i="3" s="1"/>
  <c r="S1342" i="3" s="1"/>
  <c r="V1342" i="3"/>
  <c r="W1341" i="3"/>
  <c r="I255" i="8"/>
  <c r="N255" i="8" s="1"/>
  <c r="H256" i="8"/>
  <c r="I1349" i="6"/>
  <c r="N1349" i="6" s="1"/>
  <c r="H1350" i="6"/>
  <c r="I247" i="3"/>
  <c r="N247" i="3" s="1"/>
  <c r="H248" i="3"/>
  <c r="X1341" i="3" l="1"/>
  <c r="V1343" i="3"/>
  <c r="W1342" i="3"/>
  <c r="X1342" i="3" s="1"/>
  <c r="O247" i="3"/>
  <c r="P246" i="3"/>
  <c r="Q246" i="3" s="1"/>
  <c r="S1343" i="3" s="1"/>
  <c r="O1349" i="6"/>
  <c r="P1349" i="6" s="1"/>
  <c r="Q1349" i="6" s="1"/>
  <c r="S1349" i="6"/>
  <c r="I256" i="8"/>
  <c r="N256" i="8" s="1"/>
  <c r="H257" i="8"/>
  <c r="I1350" i="6"/>
  <c r="N1350" i="6" s="1"/>
  <c r="H1351" i="6"/>
  <c r="I248" i="3"/>
  <c r="N248" i="3" s="1"/>
  <c r="H249" i="3"/>
  <c r="O248" i="3" l="1"/>
  <c r="P247" i="3"/>
  <c r="Q247" i="3" s="1"/>
  <c r="S1344" i="3" s="1"/>
  <c r="V1344" i="3"/>
  <c r="W1343" i="3"/>
  <c r="S1350" i="6"/>
  <c r="O1350" i="6"/>
  <c r="P1350" i="6" s="1"/>
  <c r="Q1350" i="6" s="1"/>
  <c r="I257" i="8"/>
  <c r="N257" i="8" s="1"/>
  <c r="H258" i="8"/>
  <c r="I1351" i="6"/>
  <c r="N1351" i="6" s="1"/>
  <c r="H1352" i="6"/>
  <c r="I249" i="3"/>
  <c r="N249" i="3" s="1"/>
  <c r="H250" i="3"/>
  <c r="X1343" i="3" l="1"/>
  <c r="V1345" i="3"/>
  <c r="W1344" i="3"/>
  <c r="O249" i="3"/>
  <c r="P248" i="3"/>
  <c r="Q248" i="3" s="1"/>
  <c r="S1345" i="3" s="1"/>
  <c r="O1351" i="6"/>
  <c r="P1351" i="6" s="1"/>
  <c r="Q1351" i="6" s="1"/>
  <c r="S1351" i="6" s="1"/>
  <c r="I258" i="8"/>
  <c r="N258" i="8" s="1"/>
  <c r="H259" i="8"/>
  <c r="I1352" i="6"/>
  <c r="N1352" i="6" s="1"/>
  <c r="H1353" i="6"/>
  <c r="I250" i="3"/>
  <c r="N250" i="3" s="1"/>
  <c r="H251" i="3"/>
  <c r="O1352" i="6" l="1"/>
  <c r="P1352" i="6" s="1"/>
  <c r="Q1352" i="6" s="1"/>
  <c r="S1352" i="6" s="1"/>
  <c r="O250" i="3"/>
  <c r="P249" i="3"/>
  <c r="Q249" i="3" s="1"/>
  <c r="S1346" i="3" s="1"/>
  <c r="V1346" i="3"/>
  <c r="W1345" i="3"/>
  <c r="X1345" i="3" s="1"/>
  <c r="X1344" i="3"/>
  <c r="I259" i="8"/>
  <c r="N259" i="8" s="1"/>
  <c r="H260" i="8"/>
  <c r="I1353" i="6"/>
  <c r="N1353" i="6" s="1"/>
  <c r="H1354" i="6"/>
  <c r="I251" i="3"/>
  <c r="N251" i="3" s="1"/>
  <c r="H252" i="3"/>
  <c r="O1353" i="6" l="1"/>
  <c r="P1353" i="6" s="1"/>
  <c r="Q1353" i="6" s="1"/>
  <c r="S1353" i="6" s="1"/>
  <c r="V1347" i="3"/>
  <c r="W1346" i="3"/>
  <c r="X1346" i="3" s="1"/>
  <c r="O251" i="3"/>
  <c r="P251" i="3" s="1"/>
  <c r="Q251" i="3" s="1"/>
  <c r="P250" i="3"/>
  <c r="Q250" i="3" s="1"/>
  <c r="S1347" i="3" s="1"/>
  <c r="I260" i="8"/>
  <c r="N260" i="8" s="1"/>
  <c r="H261" i="8"/>
  <c r="I1354" i="6"/>
  <c r="N1354" i="6" s="1"/>
  <c r="O1354" i="6" s="1"/>
  <c r="P1354" i="6" s="1"/>
  <c r="Q1354" i="6" s="1"/>
  <c r="S1354" i="6" s="1"/>
  <c r="H1355" i="6"/>
  <c r="I252" i="3"/>
  <c r="N252" i="3" s="1"/>
  <c r="H253" i="3"/>
  <c r="S1348" i="3" l="1"/>
  <c r="S1349" i="3"/>
  <c r="O252" i="3"/>
  <c r="P252" i="3" s="1"/>
  <c r="Q252" i="3" s="1"/>
  <c r="V1348" i="3"/>
  <c r="W1347" i="3"/>
  <c r="I261" i="8"/>
  <c r="N261" i="8" s="1"/>
  <c r="H262" i="8"/>
  <c r="I1355" i="6"/>
  <c r="N1355" i="6" s="1"/>
  <c r="O1355" i="6" s="1"/>
  <c r="P1355" i="6" s="1"/>
  <c r="Q1355" i="6" s="1"/>
  <c r="S1355" i="6" s="1"/>
  <c r="H1356" i="6"/>
  <c r="I253" i="3"/>
  <c r="N253" i="3" s="1"/>
  <c r="H254" i="3"/>
  <c r="X1347" i="3" l="1"/>
  <c r="S1350" i="3"/>
  <c r="O253" i="3"/>
  <c r="P253" i="3" s="1"/>
  <c r="Q253" i="3" s="1"/>
  <c r="V1349" i="3"/>
  <c r="W1348" i="3"/>
  <c r="X1348" i="3" s="1"/>
  <c r="I262" i="8"/>
  <c r="N262" i="8" s="1"/>
  <c r="H263" i="8"/>
  <c r="I1356" i="6"/>
  <c r="N1356" i="6" s="1"/>
  <c r="O1356" i="6" s="1"/>
  <c r="P1356" i="6" s="1"/>
  <c r="Q1356" i="6" s="1"/>
  <c r="S1356" i="6" s="1"/>
  <c r="H1357" i="6"/>
  <c r="I254" i="3"/>
  <c r="N254" i="3" s="1"/>
  <c r="H255" i="3"/>
  <c r="O254" i="3" l="1"/>
  <c r="P254" i="3" s="1"/>
  <c r="Q254" i="3" s="1"/>
  <c r="S1351" i="3" s="1"/>
  <c r="V1350" i="3"/>
  <c r="W1349" i="3"/>
  <c r="X1349" i="3" s="1"/>
  <c r="I263" i="8"/>
  <c r="N263" i="8" s="1"/>
  <c r="H264" i="8"/>
  <c r="I1357" i="6"/>
  <c r="N1357" i="6" s="1"/>
  <c r="O1357" i="6" s="1"/>
  <c r="P1357" i="6" s="1"/>
  <c r="Q1357" i="6" s="1"/>
  <c r="S1357" i="6" s="1"/>
  <c r="H1358" i="6"/>
  <c r="I255" i="3"/>
  <c r="N255" i="3" s="1"/>
  <c r="O255" i="3" s="1"/>
  <c r="H256" i="3"/>
  <c r="V1351" i="3" l="1"/>
  <c r="W1350" i="3"/>
  <c r="X1350" i="3" s="1"/>
  <c r="P255" i="3"/>
  <c r="Q255" i="3" s="1"/>
  <c r="S1352" i="3" s="1"/>
  <c r="I264" i="8"/>
  <c r="N264" i="8" s="1"/>
  <c r="H265" i="8"/>
  <c r="I1358" i="6"/>
  <c r="N1358" i="6" s="1"/>
  <c r="O1358" i="6" s="1"/>
  <c r="P1358" i="6" s="1"/>
  <c r="Q1358" i="6" s="1"/>
  <c r="S1358" i="6" s="1"/>
  <c r="H1359" i="6"/>
  <c r="I256" i="3"/>
  <c r="N256" i="3" s="1"/>
  <c r="O256" i="3" s="1"/>
  <c r="H257" i="3"/>
  <c r="P256" i="3" l="1"/>
  <c r="Q256" i="3" s="1"/>
  <c r="S1353" i="3" s="1"/>
  <c r="V1352" i="3"/>
  <c r="W1351" i="3"/>
  <c r="I265" i="8"/>
  <c r="N265" i="8" s="1"/>
  <c r="H266" i="8"/>
  <c r="I1359" i="6"/>
  <c r="N1359" i="6" s="1"/>
  <c r="O1359" i="6" s="1"/>
  <c r="P1359" i="6" s="1"/>
  <c r="Q1359" i="6" s="1"/>
  <c r="S1359" i="6" s="1"/>
  <c r="H1360" i="6"/>
  <c r="I257" i="3"/>
  <c r="N257" i="3" s="1"/>
  <c r="O257" i="3" s="1"/>
  <c r="H258" i="3"/>
  <c r="P257" i="3" l="1"/>
  <c r="Q257" i="3" s="1"/>
  <c r="S1354" i="3" s="1"/>
  <c r="X1351" i="3"/>
  <c r="V1353" i="3"/>
  <c r="W1352" i="3"/>
  <c r="I266" i="8"/>
  <c r="N266" i="8" s="1"/>
  <c r="H267" i="8"/>
  <c r="I1360" i="6"/>
  <c r="N1360" i="6" s="1"/>
  <c r="O1360" i="6" s="1"/>
  <c r="P1360" i="6" s="1"/>
  <c r="Q1360" i="6" s="1"/>
  <c r="S1360" i="6" s="1"/>
  <c r="H1361" i="6"/>
  <c r="I258" i="3"/>
  <c r="N258" i="3" s="1"/>
  <c r="O258" i="3" s="1"/>
  <c r="P258" i="3" s="1"/>
  <c r="Q258" i="3" s="1"/>
  <c r="H259" i="3"/>
  <c r="V1354" i="3" l="1"/>
  <c r="W1353" i="3"/>
  <c r="X1353" i="3" s="1"/>
  <c r="X1352" i="3"/>
  <c r="S1355" i="3"/>
  <c r="I267" i="8"/>
  <c r="N267" i="8" s="1"/>
  <c r="H268" i="8"/>
  <c r="I1361" i="6"/>
  <c r="N1361" i="6" s="1"/>
  <c r="H1362" i="6"/>
  <c r="I259" i="3"/>
  <c r="N259" i="3" s="1"/>
  <c r="O259" i="3" s="1"/>
  <c r="H260" i="3"/>
  <c r="P259" i="3" l="1"/>
  <c r="Q259" i="3" s="1"/>
  <c r="S1356" i="3" s="1"/>
  <c r="V1355" i="3"/>
  <c r="W1354" i="3"/>
  <c r="X1354" i="3" s="1"/>
  <c r="O1361" i="6"/>
  <c r="P1361" i="6" s="1"/>
  <c r="Q1361" i="6" s="1"/>
  <c r="S1361" i="6"/>
  <c r="I268" i="8"/>
  <c r="N268" i="8" s="1"/>
  <c r="H269" i="8"/>
  <c r="I1362" i="6"/>
  <c r="N1362" i="6" s="1"/>
  <c r="H1363" i="6"/>
  <c r="I260" i="3"/>
  <c r="N260" i="3" s="1"/>
  <c r="O260" i="3" s="1"/>
  <c r="H261" i="3"/>
  <c r="P260" i="3" l="1"/>
  <c r="Q260" i="3" s="1"/>
  <c r="S1357" i="3" s="1"/>
  <c r="V1356" i="3"/>
  <c r="W1355" i="3"/>
  <c r="O1362" i="6"/>
  <c r="P1362" i="6" s="1"/>
  <c r="Q1362" i="6" s="1"/>
  <c r="S1362" i="6"/>
  <c r="I269" i="8"/>
  <c r="N269" i="8" s="1"/>
  <c r="H270" i="8"/>
  <c r="I1363" i="6"/>
  <c r="N1363" i="6" s="1"/>
  <c r="H1364" i="6"/>
  <c r="I261" i="3"/>
  <c r="N261" i="3" s="1"/>
  <c r="O261" i="3" s="1"/>
  <c r="H262" i="3"/>
  <c r="O1363" i="6" l="1"/>
  <c r="P1363" i="6" s="1"/>
  <c r="Q1363" i="6" s="1"/>
  <c r="S1363" i="6" s="1"/>
  <c r="P261" i="3"/>
  <c r="Q261" i="3" s="1"/>
  <c r="S1358" i="3" s="1"/>
  <c r="X1355" i="3"/>
  <c r="V1357" i="3"/>
  <c r="W1356" i="3"/>
  <c r="X1356" i="3" s="1"/>
  <c r="I270" i="8"/>
  <c r="N270" i="8" s="1"/>
  <c r="H271" i="8"/>
  <c r="I1364" i="6"/>
  <c r="N1364" i="6" s="1"/>
  <c r="O1364" i="6" s="1"/>
  <c r="P1364" i="6" s="1"/>
  <c r="Q1364" i="6" s="1"/>
  <c r="S1364" i="6" s="1"/>
  <c r="H1365" i="6"/>
  <c r="I262" i="3"/>
  <c r="N262" i="3" s="1"/>
  <c r="O262" i="3" s="1"/>
  <c r="P262" i="3" s="1"/>
  <c r="Q262" i="3" s="1"/>
  <c r="H263" i="3"/>
  <c r="V1358" i="3" l="1"/>
  <c r="W1357" i="3"/>
  <c r="X1357" i="3" s="1"/>
  <c r="S1359" i="3"/>
  <c r="I271" i="8"/>
  <c r="N271" i="8" s="1"/>
  <c r="H272" i="8"/>
  <c r="I1365" i="6"/>
  <c r="N1365" i="6" s="1"/>
  <c r="O1365" i="6" s="1"/>
  <c r="P1365" i="6" s="1"/>
  <c r="Q1365" i="6" s="1"/>
  <c r="S1365" i="6" s="1"/>
  <c r="H1366" i="6"/>
  <c r="I263" i="3"/>
  <c r="N263" i="3" s="1"/>
  <c r="O263" i="3" s="1"/>
  <c r="P263" i="3" s="1"/>
  <c r="Q263" i="3" s="1"/>
  <c r="H264" i="3"/>
  <c r="S1360" i="3" l="1"/>
  <c r="V1359" i="3"/>
  <c r="W1358" i="3"/>
  <c r="X1358" i="3" s="1"/>
  <c r="I272" i="8"/>
  <c r="N272" i="8" s="1"/>
  <c r="H273" i="8"/>
  <c r="I1366" i="6"/>
  <c r="N1366" i="6" s="1"/>
  <c r="O1366" i="6" s="1"/>
  <c r="P1366" i="6" s="1"/>
  <c r="Q1366" i="6" s="1"/>
  <c r="S1366" i="6" s="1"/>
  <c r="H1367" i="6"/>
  <c r="I264" i="3"/>
  <c r="N264" i="3" s="1"/>
  <c r="H265" i="3"/>
  <c r="S1361" i="3" l="1"/>
  <c r="O264" i="3"/>
  <c r="P264" i="3" s="1"/>
  <c r="Q264" i="3" s="1"/>
  <c r="V1360" i="3"/>
  <c r="W1359" i="3"/>
  <c r="I273" i="8"/>
  <c r="N273" i="8" s="1"/>
  <c r="H274" i="8"/>
  <c r="I1367" i="6"/>
  <c r="N1367" i="6" s="1"/>
  <c r="O1367" i="6" s="1"/>
  <c r="P1367" i="6" s="1"/>
  <c r="Q1367" i="6" s="1"/>
  <c r="S1367" i="6" s="1"/>
  <c r="H1368" i="6"/>
  <c r="I265" i="3"/>
  <c r="N265" i="3" s="1"/>
  <c r="H266" i="3"/>
  <c r="S1362" i="3" l="1"/>
  <c r="O265" i="3"/>
  <c r="P265" i="3" s="1"/>
  <c r="Q265" i="3" s="1"/>
  <c r="X1359" i="3"/>
  <c r="V1361" i="3"/>
  <c r="W1360" i="3"/>
  <c r="I274" i="8"/>
  <c r="N274" i="8" s="1"/>
  <c r="H275" i="8"/>
  <c r="I1368" i="6"/>
  <c r="N1368" i="6" s="1"/>
  <c r="O1368" i="6" s="1"/>
  <c r="P1368" i="6" s="1"/>
  <c r="Q1368" i="6" s="1"/>
  <c r="S1368" i="6" s="1"/>
  <c r="H1369" i="6"/>
  <c r="I266" i="3"/>
  <c r="N266" i="3" s="1"/>
  <c r="H267" i="3"/>
  <c r="O266" i="3" l="1"/>
  <c r="P266" i="3" s="1"/>
  <c r="Q266" i="3" s="1"/>
  <c r="S1363" i="3" s="1"/>
  <c r="V1362" i="3"/>
  <c r="W1361" i="3"/>
  <c r="X1361" i="3" s="1"/>
  <c r="X1360" i="3"/>
  <c r="I275" i="8"/>
  <c r="N275" i="8" s="1"/>
  <c r="H276" i="8"/>
  <c r="I1369" i="6"/>
  <c r="N1369" i="6" s="1"/>
  <c r="H1370" i="6"/>
  <c r="I267" i="3"/>
  <c r="N267" i="3" s="1"/>
  <c r="O267" i="3" s="1"/>
  <c r="H268" i="3"/>
  <c r="V1363" i="3" l="1"/>
  <c r="W1362" i="3"/>
  <c r="X1362" i="3" s="1"/>
  <c r="P267" i="3"/>
  <c r="Q267" i="3" s="1"/>
  <c r="S1364" i="3" s="1"/>
  <c r="S1369" i="6"/>
  <c r="O1369" i="6"/>
  <c r="P1369" i="6" s="1"/>
  <c r="Q1369" i="6" s="1"/>
  <c r="I276" i="8"/>
  <c r="N276" i="8" s="1"/>
  <c r="H277" i="8"/>
  <c r="I1370" i="6"/>
  <c r="N1370" i="6" s="1"/>
  <c r="H1371" i="6"/>
  <c r="I268" i="3"/>
  <c r="N268" i="3" s="1"/>
  <c r="O268" i="3" s="1"/>
  <c r="H269" i="3"/>
  <c r="P268" i="3" l="1"/>
  <c r="Q268" i="3" s="1"/>
  <c r="S1365" i="3" s="1"/>
  <c r="V1364" i="3"/>
  <c r="W1363" i="3"/>
  <c r="O1370" i="6"/>
  <c r="P1370" i="6" s="1"/>
  <c r="Q1370" i="6" s="1"/>
  <c r="S1370" i="6" s="1"/>
  <c r="I277" i="8"/>
  <c r="N277" i="8" s="1"/>
  <c r="H278" i="8"/>
  <c r="I1371" i="6"/>
  <c r="N1371" i="6" s="1"/>
  <c r="H1372" i="6"/>
  <c r="I269" i="3"/>
  <c r="N269" i="3" s="1"/>
  <c r="O269" i="3" s="1"/>
  <c r="H270" i="3"/>
  <c r="P269" i="3" l="1"/>
  <c r="Q269" i="3" s="1"/>
  <c r="X1363" i="3"/>
  <c r="V1365" i="3"/>
  <c r="W1364" i="3"/>
  <c r="X1364" i="3" s="1"/>
  <c r="S1366" i="3"/>
  <c r="S1371" i="6"/>
  <c r="O1371" i="6"/>
  <c r="P1371" i="6" s="1"/>
  <c r="Q1371" i="6" s="1"/>
  <c r="I278" i="8"/>
  <c r="N278" i="8" s="1"/>
  <c r="H279" i="8"/>
  <c r="I1372" i="6"/>
  <c r="N1372" i="6" s="1"/>
  <c r="H1373" i="6"/>
  <c r="I270" i="3"/>
  <c r="N270" i="3" s="1"/>
  <c r="O270" i="3" s="1"/>
  <c r="H271" i="3"/>
  <c r="P270" i="3" l="1"/>
  <c r="Q270" i="3" s="1"/>
  <c r="S1367" i="3" s="1"/>
  <c r="V1366" i="3"/>
  <c r="W1365" i="3"/>
  <c r="O1372" i="6"/>
  <c r="P1372" i="6" s="1"/>
  <c r="Q1372" i="6" s="1"/>
  <c r="S1372" i="6" s="1"/>
  <c r="I279" i="8"/>
  <c r="N279" i="8" s="1"/>
  <c r="H280" i="8"/>
  <c r="I1373" i="6"/>
  <c r="N1373" i="6" s="1"/>
  <c r="H1374" i="6"/>
  <c r="I271" i="3"/>
  <c r="N271" i="3" s="1"/>
  <c r="O271" i="3" s="1"/>
  <c r="P271" i="3" s="1"/>
  <c r="Q271" i="3" s="1"/>
  <c r="H272" i="3"/>
  <c r="X1365" i="3" l="1"/>
  <c r="V1367" i="3"/>
  <c r="W1366" i="3"/>
  <c r="X1366" i="3" s="1"/>
  <c r="S1368" i="3"/>
  <c r="O1373" i="6"/>
  <c r="P1373" i="6" s="1"/>
  <c r="Q1373" i="6" s="1"/>
  <c r="S1373" i="6" s="1"/>
  <c r="I280" i="8"/>
  <c r="N280" i="8" s="1"/>
  <c r="H281" i="8"/>
  <c r="I1374" i="6"/>
  <c r="N1374" i="6" s="1"/>
  <c r="H1375" i="6"/>
  <c r="I272" i="3"/>
  <c r="N272" i="3" s="1"/>
  <c r="H273" i="3"/>
  <c r="S1369" i="3" l="1"/>
  <c r="O272" i="3"/>
  <c r="V1368" i="3"/>
  <c r="W1367" i="3"/>
  <c r="O1374" i="6"/>
  <c r="P1374" i="6" s="1"/>
  <c r="Q1374" i="6" s="1"/>
  <c r="S1374" i="6" s="1"/>
  <c r="I281" i="8"/>
  <c r="N281" i="8" s="1"/>
  <c r="H282" i="8"/>
  <c r="I1375" i="6"/>
  <c r="N1375" i="6" s="1"/>
  <c r="H1376" i="6"/>
  <c r="I273" i="3"/>
  <c r="N273" i="3" s="1"/>
  <c r="H274" i="3"/>
  <c r="X1367" i="3" l="1"/>
  <c r="V1369" i="3"/>
  <c r="W1368" i="3"/>
  <c r="X1368" i="3" s="1"/>
  <c r="O273" i="3"/>
  <c r="P273" i="3" s="1"/>
  <c r="Q273" i="3" s="1"/>
  <c r="S1370" i="3" s="1"/>
  <c r="P272" i="3"/>
  <c r="Q272" i="3" s="1"/>
  <c r="O1375" i="6"/>
  <c r="P1375" i="6" s="1"/>
  <c r="Q1375" i="6" s="1"/>
  <c r="S1375" i="6" s="1"/>
  <c r="I282" i="8"/>
  <c r="N282" i="8" s="1"/>
  <c r="H283" i="8"/>
  <c r="I1376" i="6"/>
  <c r="N1376" i="6" s="1"/>
  <c r="H1377" i="6"/>
  <c r="I274" i="3"/>
  <c r="N274" i="3" s="1"/>
  <c r="H275" i="3"/>
  <c r="S1371" i="3" l="1"/>
  <c r="O274" i="3"/>
  <c r="P274" i="3" s="1"/>
  <c r="Q274" i="3" s="1"/>
  <c r="V1370" i="3"/>
  <c r="W1369" i="3"/>
  <c r="O1376" i="6"/>
  <c r="P1376" i="6" s="1"/>
  <c r="Q1376" i="6" s="1"/>
  <c r="S1376" i="6" s="1"/>
  <c r="I283" i="8"/>
  <c r="N283" i="8" s="1"/>
  <c r="H284" i="8"/>
  <c r="I1377" i="6"/>
  <c r="N1377" i="6" s="1"/>
  <c r="H1378" i="6"/>
  <c r="I275" i="3"/>
  <c r="N275" i="3" s="1"/>
  <c r="O275" i="3" s="1"/>
  <c r="H276" i="3"/>
  <c r="X1369" i="3" l="1"/>
  <c r="V1371" i="3"/>
  <c r="W1370" i="3"/>
  <c r="X1370" i="3" s="1"/>
  <c r="P275" i="3"/>
  <c r="Q275" i="3" s="1"/>
  <c r="S1372" i="3" s="1"/>
  <c r="O1377" i="6"/>
  <c r="P1377" i="6" s="1"/>
  <c r="Q1377" i="6" s="1"/>
  <c r="S1377" i="6" s="1"/>
  <c r="I284" i="8"/>
  <c r="N284" i="8" s="1"/>
  <c r="H285" i="8"/>
  <c r="I1378" i="6"/>
  <c r="N1378" i="6" s="1"/>
  <c r="H1379" i="6"/>
  <c r="I276" i="3"/>
  <c r="N276" i="3" s="1"/>
  <c r="H277" i="3"/>
  <c r="O276" i="3" l="1"/>
  <c r="V1372" i="3"/>
  <c r="W1371" i="3"/>
  <c r="O1378" i="6"/>
  <c r="P1378" i="6" s="1"/>
  <c r="Q1378" i="6" s="1"/>
  <c r="S1378" i="6" s="1"/>
  <c r="I285" i="8"/>
  <c r="N285" i="8" s="1"/>
  <c r="H286" i="8"/>
  <c r="I1379" i="6"/>
  <c r="N1379" i="6" s="1"/>
  <c r="H1380" i="6"/>
  <c r="I277" i="3"/>
  <c r="N277" i="3" s="1"/>
  <c r="H278" i="3"/>
  <c r="X1371" i="3" l="1"/>
  <c r="V1373" i="3"/>
  <c r="W1372" i="3"/>
  <c r="X1372" i="3" s="1"/>
  <c r="O277" i="3"/>
  <c r="P276" i="3"/>
  <c r="Q276" i="3" s="1"/>
  <c r="S1373" i="3" s="1"/>
  <c r="O1379" i="6"/>
  <c r="P1379" i="6" s="1"/>
  <c r="Q1379" i="6" s="1"/>
  <c r="S1379" i="6" s="1"/>
  <c r="I286" i="8"/>
  <c r="N286" i="8" s="1"/>
  <c r="H287" i="8"/>
  <c r="I1380" i="6"/>
  <c r="N1380" i="6" s="1"/>
  <c r="H1381" i="6"/>
  <c r="I278" i="3"/>
  <c r="N278" i="3" s="1"/>
  <c r="H279" i="3"/>
  <c r="O278" i="3" l="1"/>
  <c r="P277" i="3"/>
  <c r="Q277" i="3" s="1"/>
  <c r="S1374" i="3" s="1"/>
  <c r="V1374" i="3"/>
  <c r="W1373" i="3"/>
  <c r="X1373" i="3" s="1"/>
  <c r="O1380" i="6"/>
  <c r="P1380" i="6" s="1"/>
  <c r="Q1380" i="6" s="1"/>
  <c r="S1380" i="6" s="1"/>
  <c r="I287" i="8"/>
  <c r="N287" i="8" s="1"/>
  <c r="H288" i="8"/>
  <c r="I1381" i="6"/>
  <c r="N1381" i="6" s="1"/>
  <c r="H1382" i="6"/>
  <c r="I279" i="3"/>
  <c r="N279" i="3" s="1"/>
  <c r="H280" i="3"/>
  <c r="V1375" i="3" l="1"/>
  <c r="W1374" i="3"/>
  <c r="X1374" i="3" s="1"/>
  <c r="O279" i="3"/>
  <c r="P278" i="3"/>
  <c r="Q278" i="3" s="1"/>
  <c r="S1375" i="3" s="1"/>
  <c r="S1381" i="6"/>
  <c r="O1381" i="6"/>
  <c r="P1381" i="6" s="1"/>
  <c r="Q1381" i="6" s="1"/>
  <c r="I288" i="8"/>
  <c r="N288" i="8" s="1"/>
  <c r="H289" i="8"/>
  <c r="I1382" i="6"/>
  <c r="N1382" i="6" s="1"/>
  <c r="H1383" i="6"/>
  <c r="I280" i="3"/>
  <c r="N280" i="3" s="1"/>
  <c r="H281" i="3"/>
  <c r="O280" i="3" l="1"/>
  <c r="P279" i="3"/>
  <c r="Q279" i="3" s="1"/>
  <c r="S1376" i="3" s="1"/>
  <c r="V1376" i="3"/>
  <c r="W1375" i="3"/>
  <c r="O1382" i="6"/>
  <c r="P1382" i="6" s="1"/>
  <c r="Q1382" i="6" s="1"/>
  <c r="S1382" i="6" s="1"/>
  <c r="I289" i="8"/>
  <c r="N289" i="8" s="1"/>
  <c r="H290" i="8"/>
  <c r="I1383" i="6"/>
  <c r="N1383" i="6" s="1"/>
  <c r="H1384" i="6"/>
  <c r="I281" i="3"/>
  <c r="N281" i="3" s="1"/>
  <c r="H282" i="3"/>
  <c r="O1383" i="6" l="1"/>
  <c r="P1383" i="6" s="1"/>
  <c r="Q1383" i="6" s="1"/>
  <c r="X1375" i="3"/>
  <c r="V1377" i="3"/>
  <c r="W1376" i="3"/>
  <c r="X1376" i="3" s="1"/>
  <c r="O281" i="3"/>
  <c r="P280" i="3"/>
  <c r="Q280" i="3" s="1"/>
  <c r="S1377" i="3" s="1"/>
  <c r="S1383" i="6"/>
  <c r="I290" i="8"/>
  <c r="N290" i="8" s="1"/>
  <c r="H291" i="8"/>
  <c r="I1384" i="6"/>
  <c r="N1384" i="6" s="1"/>
  <c r="O1384" i="6" s="1"/>
  <c r="P1384" i="6" s="1"/>
  <c r="Q1384" i="6" s="1"/>
  <c r="H1385" i="6"/>
  <c r="I282" i="3"/>
  <c r="N282" i="3" s="1"/>
  <c r="H283" i="3"/>
  <c r="S1384" i="6" l="1"/>
  <c r="O282" i="3"/>
  <c r="P281" i="3"/>
  <c r="Q281" i="3" s="1"/>
  <c r="S1378" i="3" s="1"/>
  <c r="V1378" i="3"/>
  <c r="W1377" i="3"/>
  <c r="I291" i="8"/>
  <c r="N291" i="8" s="1"/>
  <c r="H292" i="8"/>
  <c r="I1385" i="6"/>
  <c r="N1385" i="6" s="1"/>
  <c r="O1385" i="6" s="1"/>
  <c r="P1385" i="6" s="1"/>
  <c r="Q1385" i="6" s="1"/>
  <c r="H1386" i="6"/>
  <c r="I283" i="3"/>
  <c r="N283" i="3" s="1"/>
  <c r="H284" i="3"/>
  <c r="S1385" i="6" l="1"/>
  <c r="X1377" i="3"/>
  <c r="V1379" i="3"/>
  <c r="W1378" i="3"/>
  <c r="X1378" i="3" s="1"/>
  <c r="O283" i="3"/>
  <c r="P283" i="3" s="1"/>
  <c r="Q283" i="3" s="1"/>
  <c r="P282" i="3"/>
  <c r="Q282" i="3" s="1"/>
  <c r="S1379" i="3" s="1"/>
  <c r="I292" i="8"/>
  <c r="N292" i="8" s="1"/>
  <c r="H293" i="8"/>
  <c r="I1386" i="6"/>
  <c r="N1386" i="6" s="1"/>
  <c r="O1386" i="6" s="1"/>
  <c r="P1386" i="6" s="1"/>
  <c r="Q1386" i="6" s="1"/>
  <c r="S1386" i="6" s="1"/>
  <c r="H1387" i="6"/>
  <c r="I284" i="3"/>
  <c r="N284" i="3" s="1"/>
  <c r="H285" i="3"/>
  <c r="S1380" i="3" l="1"/>
  <c r="S1381" i="3"/>
  <c r="O284" i="3"/>
  <c r="V1380" i="3"/>
  <c r="W1379" i="3"/>
  <c r="I293" i="8"/>
  <c r="N293" i="8" s="1"/>
  <c r="H294" i="8"/>
  <c r="I1387" i="6"/>
  <c r="N1387" i="6" s="1"/>
  <c r="O1387" i="6" s="1"/>
  <c r="P1387" i="6" s="1"/>
  <c r="Q1387" i="6" s="1"/>
  <c r="S1387" i="6" s="1"/>
  <c r="H1388" i="6"/>
  <c r="I285" i="3"/>
  <c r="N285" i="3" s="1"/>
  <c r="H286" i="3"/>
  <c r="X1379" i="3" l="1"/>
  <c r="V1381" i="3"/>
  <c r="W1380" i="3"/>
  <c r="X1380" i="3" s="1"/>
  <c r="O285" i="3"/>
  <c r="P284" i="3"/>
  <c r="Q284" i="3" s="1"/>
  <c r="I294" i="8"/>
  <c r="N294" i="8" s="1"/>
  <c r="H295" i="8"/>
  <c r="I1388" i="6"/>
  <c r="N1388" i="6" s="1"/>
  <c r="O1388" i="6" s="1"/>
  <c r="P1388" i="6" s="1"/>
  <c r="Q1388" i="6" s="1"/>
  <c r="S1388" i="6" s="1"/>
  <c r="H1389" i="6"/>
  <c r="I286" i="3"/>
  <c r="N286" i="3" s="1"/>
  <c r="H287" i="3"/>
  <c r="O286" i="3" l="1"/>
  <c r="P286" i="3" s="1"/>
  <c r="Q286" i="3" s="1"/>
  <c r="P285" i="3"/>
  <c r="Q285" i="3" s="1"/>
  <c r="S1382" i="3" s="1"/>
  <c r="V1382" i="3"/>
  <c r="W1381" i="3"/>
  <c r="I295" i="8"/>
  <c r="N295" i="8" s="1"/>
  <c r="H296" i="8"/>
  <c r="I1389" i="6"/>
  <c r="N1389" i="6" s="1"/>
  <c r="O1389" i="6" s="1"/>
  <c r="P1389" i="6" s="1"/>
  <c r="Q1389" i="6" s="1"/>
  <c r="S1389" i="6" s="1"/>
  <c r="H1390" i="6"/>
  <c r="I287" i="3"/>
  <c r="N287" i="3" s="1"/>
  <c r="H288" i="3"/>
  <c r="O287" i="3" l="1"/>
  <c r="P287" i="3" s="1"/>
  <c r="Q287" i="3" s="1"/>
  <c r="S1383" i="3"/>
  <c r="X1381" i="3"/>
  <c r="V1383" i="3"/>
  <c r="W1382" i="3"/>
  <c r="X1382" i="3" s="1"/>
  <c r="I296" i="8"/>
  <c r="N296" i="8" s="1"/>
  <c r="H297" i="8"/>
  <c r="I1390" i="6"/>
  <c r="N1390" i="6" s="1"/>
  <c r="O1390" i="6" s="1"/>
  <c r="P1390" i="6" s="1"/>
  <c r="Q1390" i="6" s="1"/>
  <c r="S1390" i="6" s="1"/>
  <c r="H1391" i="6"/>
  <c r="I288" i="3"/>
  <c r="N288" i="3" s="1"/>
  <c r="O288" i="3" s="1"/>
  <c r="H289" i="3"/>
  <c r="S1384" i="3" l="1"/>
  <c r="P288" i="3"/>
  <c r="Q288" i="3" s="1"/>
  <c r="V1384" i="3"/>
  <c r="W1383" i="3"/>
  <c r="X1383" i="3" s="1"/>
  <c r="I297" i="8"/>
  <c r="N297" i="8" s="1"/>
  <c r="H298" i="8"/>
  <c r="I1391" i="6"/>
  <c r="N1391" i="6" s="1"/>
  <c r="O1391" i="6" s="1"/>
  <c r="P1391" i="6" s="1"/>
  <c r="Q1391" i="6" s="1"/>
  <c r="S1391" i="6" s="1"/>
  <c r="H1392" i="6"/>
  <c r="I289" i="3"/>
  <c r="N289" i="3" s="1"/>
  <c r="O289" i="3" s="1"/>
  <c r="H290" i="3"/>
  <c r="S1385" i="3" l="1"/>
  <c r="P289" i="3"/>
  <c r="Q289" i="3" s="1"/>
  <c r="V1385" i="3"/>
  <c r="W1384" i="3"/>
  <c r="X1384" i="3" s="1"/>
  <c r="I298" i="8"/>
  <c r="N298" i="8" s="1"/>
  <c r="H299" i="8"/>
  <c r="I1392" i="6"/>
  <c r="N1392" i="6" s="1"/>
  <c r="O1392" i="6" s="1"/>
  <c r="P1392" i="6" s="1"/>
  <c r="Q1392" i="6" s="1"/>
  <c r="S1392" i="6" s="1"/>
  <c r="H1393" i="6"/>
  <c r="I290" i="3"/>
  <c r="N290" i="3" s="1"/>
  <c r="O290" i="3" s="1"/>
  <c r="H291" i="3"/>
  <c r="S1386" i="3" l="1"/>
  <c r="P290" i="3"/>
  <c r="Q290" i="3" s="1"/>
  <c r="S1387" i="3" s="1"/>
  <c r="V1386" i="3"/>
  <c r="W1385" i="3"/>
  <c r="I299" i="8"/>
  <c r="N299" i="8" s="1"/>
  <c r="H300" i="8"/>
  <c r="I1393" i="6"/>
  <c r="N1393" i="6" s="1"/>
  <c r="O1393" i="6" s="1"/>
  <c r="P1393" i="6" s="1"/>
  <c r="Q1393" i="6" s="1"/>
  <c r="S1393" i="6" s="1"/>
  <c r="H1394" i="6"/>
  <c r="I291" i="3"/>
  <c r="N291" i="3" s="1"/>
  <c r="O291" i="3" s="1"/>
  <c r="H292" i="3"/>
  <c r="P291" i="3" l="1"/>
  <c r="Q291" i="3" s="1"/>
  <c r="S1388" i="3" s="1"/>
  <c r="X1385" i="3"/>
  <c r="V1387" i="3"/>
  <c r="W1386" i="3"/>
  <c r="X1386" i="3" s="1"/>
  <c r="I300" i="8"/>
  <c r="N300" i="8" s="1"/>
  <c r="H301" i="8"/>
  <c r="I1394" i="6"/>
  <c r="N1394" i="6" s="1"/>
  <c r="O1394" i="6" s="1"/>
  <c r="P1394" i="6" s="1"/>
  <c r="Q1394" i="6" s="1"/>
  <c r="S1394" i="6" s="1"/>
  <c r="H1395" i="6"/>
  <c r="I292" i="3"/>
  <c r="N292" i="3" s="1"/>
  <c r="O292" i="3" s="1"/>
  <c r="H293" i="3"/>
  <c r="P292" i="3" l="1"/>
  <c r="Q292" i="3" s="1"/>
  <c r="S1389" i="3" s="1"/>
  <c r="V1388" i="3"/>
  <c r="W1387" i="3"/>
  <c r="X1387" i="3" s="1"/>
  <c r="I301" i="8"/>
  <c r="N301" i="8" s="1"/>
  <c r="H302" i="8"/>
  <c r="I1395" i="6"/>
  <c r="N1395" i="6" s="1"/>
  <c r="O1395" i="6" s="1"/>
  <c r="P1395" i="6" s="1"/>
  <c r="Q1395" i="6" s="1"/>
  <c r="S1395" i="6" s="1"/>
  <c r="H1396" i="6"/>
  <c r="I293" i="3"/>
  <c r="N293" i="3" s="1"/>
  <c r="O293" i="3" s="1"/>
  <c r="H294" i="3"/>
  <c r="P293" i="3" l="1"/>
  <c r="Q293" i="3" s="1"/>
  <c r="S1390" i="3" s="1"/>
  <c r="V1389" i="3"/>
  <c r="W1388" i="3"/>
  <c r="X1388" i="3" s="1"/>
  <c r="I302" i="8"/>
  <c r="N302" i="8" s="1"/>
  <c r="H303" i="8"/>
  <c r="I1396" i="6"/>
  <c r="N1396" i="6" s="1"/>
  <c r="O1396" i="6" s="1"/>
  <c r="P1396" i="6" s="1"/>
  <c r="Q1396" i="6" s="1"/>
  <c r="S1396" i="6" s="1"/>
  <c r="H1397" i="6"/>
  <c r="I294" i="3"/>
  <c r="N294" i="3" s="1"/>
  <c r="O294" i="3" s="1"/>
  <c r="H295" i="3"/>
  <c r="P294" i="3" l="1"/>
  <c r="Q294" i="3" s="1"/>
  <c r="S1391" i="3" s="1"/>
  <c r="V1390" i="3"/>
  <c r="W1389" i="3"/>
  <c r="I303" i="8"/>
  <c r="N303" i="8" s="1"/>
  <c r="H304" i="8"/>
  <c r="I1397" i="6"/>
  <c r="N1397" i="6" s="1"/>
  <c r="O1397" i="6" s="1"/>
  <c r="P1397" i="6" s="1"/>
  <c r="Q1397" i="6" s="1"/>
  <c r="S1397" i="6" s="1"/>
  <c r="H1398" i="6"/>
  <c r="I295" i="3"/>
  <c r="N295" i="3" s="1"/>
  <c r="O295" i="3" s="1"/>
  <c r="H296" i="3"/>
  <c r="P295" i="3" l="1"/>
  <c r="Q295" i="3" s="1"/>
  <c r="S1392" i="3" s="1"/>
  <c r="X1389" i="3"/>
  <c r="V1391" i="3"/>
  <c r="W1390" i="3"/>
  <c r="X1390" i="3" s="1"/>
  <c r="I304" i="8"/>
  <c r="N304" i="8" s="1"/>
  <c r="H305" i="8"/>
  <c r="I1398" i="6"/>
  <c r="N1398" i="6" s="1"/>
  <c r="O1398" i="6" s="1"/>
  <c r="P1398" i="6" s="1"/>
  <c r="Q1398" i="6" s="1"/>
  <c r="S1398" i="6" s="1"/>
  <c r="H1399" i="6"/>
  <c r="I296" i="3"/>
  <c r="N296" i="3" s="1"/>
  <c r="O296" i="3" s="1"/>
  <c r="H297" i="3"/>
  <c r="P296" i="3" l="1"/>
  <c r="Q296" i="3" s="1"/>
  <c r="S1393" i="3" s="1"/>
  <c r="V1392" i="3"/>
  <c r="W1391" i="3"/>
  <c r="X1391" i="3" s="1"/>
  <c r="I305" i="8"/>
  <c r="N305" i="8" s="1"/>
  <c r="H306" i="8"/>
  <c r="I1399" i="6"/>
  <c r="N1399" i="6" s="1"/>
  <c r="H1400" i="6"/>
  <c r="I297" i="3"/>
  <c r="N297" i="3" s="1"/>
  <c r="O297" i="3" s="1"/>
  <c r="H298" i="3"/>
  <c r="P297" i="3" l="1"/>
  <c r="Q297" i="3" s="1"/>
  <c r="S1394" i="3" s="1"/>
  <c r="V1393" i="3"/>
  <c r="W1392" i="3"/>
  <c r="S1399" i="6"/>
  <c r="O1399" i="6"/>
  <c r="P1399" i="6" s="1"/>
  <c r="Q1399" i="6" s="1"/>
  <c r="I306" i="8"/>
  <c r="N306" i="8" s="1"/>
  <c r="H307" i="8"/>
  <c r="I1400" i="6"/>
  <c r="N1400" i="6" s="1"/>
  <c r="H1401" i="6"/>
  <c r="I298" i="3"/>
  <c r="N298" i="3" s="1"/>
  <c r="O298" i="3" s="1"/>
  <c r="H299" i="3"/>
  <c r="P298" i="3" l="1"/>
  <c r="Q298" i="3" s="1"/>
  <c r="X1392" i="3"/>
  <c r="V1394" i="3"/>
  <c r="W1393" i="3"/>
  <c r="X1393" i="3" s="1"/>
  <c r="S1395" i="3"/>
  <c r="O1400" i="6"/>
  <c r="P1400" i="6" s="1"/>
  <c r="Q1400" i="6" s="1"/>
  <c r="S1400" i="6" s="1"/>
  <c r="I307" i="8"/>
  <c r="N307" i="8" s="1"/>
  <c r="H308" i="8"/>
  <c r="I1401" i="6"/>
  <c r="N1401" i="6" s="1"/>
  <c r="H1402" i="6"/>
  <c r="I299" i="3"/>
  <c r="N299" i="3" s="1"/>
  <c r="O299" i="3" s="1"/>
  <c r="H300" i="3"/>
  <c r="O1401" i="6" l="1"/>
  <c r="P1401" i="6" s="1"/>
  <c r="Q1401" i="6" s="1"/>
  <c r="S1401" i="6" s="1"/>
  <c r="P299" i="3"/>
  <c r="Q299" i="3" s="1"/>
  <c r="S1396" i="3" s="1"/>
  <c r="V1395" i="3"/>
  <c r="W1394" i="3"/>
  <c r="I308" i="8"/>
  <c r="N308" i="8" s="1"/>
  <c r="H309" i="8"/>
  <c r="I1402" i="6"/>
  <c r="N1402" i="6" s="1"/>
  <c r="O1402" i="6" s="1"/>
  <c r="P1402" i="6" s="1"/>
  <c r="Q1402" i="6" s="1"/>
  <c r="H1403" i="6"/>
  <c r="I300" i="3"/>
  <c r="N300" i="3" s="1"/>
  <c r="O300" i="3" s="1"/>
  <c r="H301" i="3"/>
  <c r="S1402" i="6" l="1"/>
  <c r="P300" i="3"/>
  <c r="Q300" i="3" s="1"/>
  <c r="X1394" i="3"/>
  <c r="V1396" i="3"/>
  <c r="W1395" i="3"/>
  <c r="X1395" i="3" s="1"/>
  <c r="S1397" i="3"/>
  <c r="I309" i="8"/>
  <c r="N309" i="8" s="1"/>
  <c r="H310" i="8"/>
  <c r="I1403" i="6"/>
  <c r="N1403" i="6" s="1"/>
  <c r="O1403" i="6" s="1"/>
  <c r="P1403" i="6" s="1"/>
  <c r="Q1403" i="6" s="1"/>
  <c r="S1403" i="6" s="1"/>
  <c r="H1404" i="6"/>
  <c r="I301" i="3"/>
  <c r="N301" i="3" s="1"/>
  <c r="O301" i="3" s="1"/>
  <c r="P301" i="3" s="1"/>
  <c r="Q301" i="3" s="1"/>
  <c r="H302" i="3"/>
  <c r="S1398" i="3" l="1"/>
  <c r="V1397" i="3"/>
  <c r="W1396" i="3"/>
  <c r="X1396" i="3" s="1"/>
  <c r="I310" i="8"/>
  <c r="N310" i="8" s="1"/>
  <c r="H311" i="8"/>
  <c r="I1404" i="6"/>
  <c r="N1404" i="6" s="1"/>
  <c r="H1405" i="6"/>
  <c r="I302" i="3"/>
  <c r="N302" i="3" s="1"/>
  <c r="H303" i="3"/>
  <c r="S1399" i="3" l="1"/>
  <c r="O302" i="3"/>
  <c r="P302" i="3" s="1"/>
  <c r="Q302" i="3" s="1"/>
  <c r="V1398" i="3"/>
  <c r="W1397" i="3"/>
  <c r="S1404" i="6"/>
  <c r="O1404" i="6"/>
  <c r="P1404" i="6" s="1"/>
  <c r="Q1404" i="6" s="1"/>
  <c r="I311" i="8"/>
  <c r="N311" i="8" s="1"/>
  <c r="H312" i="8"/>
  <c r="I1405" i="6"/>
  <c r="N1405" i="6" s="1"/>
  <c r="H1406" i="6"/>
  <c r="I303" i="3"/>
  <c r="N303" i="3" s="1"/>
  <c r="H304" i="3"/>
  <c r="O303" i="3" l="1"/>
  <c r="X1397" i="3"/>
  <c r="V1399" i="3"/>
  <c r="W1398" i="3"/>
  <c r="X1398" i="3" s="1"/>
  <c r="O1405" i="6"/>
  <c r="P1405" i="6" s="1"/>
  <c r="Q1405" i="6" s="1"/>
  <c r="S1405" i="6" s="1"/>
  <c r="I312" i="8"/>
  <c r="N312" i="8" s="1"/>
  <c r="H313" i="8"/>
  <c r="I1406" i="6"/>
  <c r="N1406" i="6" s="1"/>
  <c r="H1407" i="6"/>
  <c r="I304" i="3"/>
  <c r="N304" i="3" s="1"/>
  <c r="H305" i="3"/>
  <c r="V1400" i="3" l="1"/>
  <c r="W1399" i="3"/>
  <c r="X1399" i="3" s="1"/>
  <c r="O304" i="3"/>
  <c r="P303" i="3"/>
  <c r="Q303" i="3" s="1"/>
  <c r="S1400" i="3" s="1"/>
  <c r="O1406" i="6"/>
  <c r="P1406" i="6" s="1"/>
  <c r="Q1406" i="6" s="1"/>
  <c r="S1406" i="6" s="1"/>
  <c r="I313" i="8"/>
  <c r="N313" i="8" s="1"/>
  <c r="H314" i="8"/>
  <c r="I1407" i="6"/>
  <c r="N1407" i="6" s="1"/>
  <c r="H1408" i="6"/>
  <c r="I305" i="3"/>
  <c r="N305" i="3" s="1"/>
  <c r="H306" i="3"/>
  <c r="O305" i="3" l="1"/>
  <c r="P304" i="3"/>
  <c r="Q304" i="3" s="1"/>
  <c r="S1401" i="3" s="1"/>
  <c r="V1401" i="3"/>
  <c r="W1400" i="3"/>
  <c r="X1400" i="3" s="1"/>
  <c r="O1407" i="6"/>
  <c r="P1407" i="6" s="1"/>
  <c r="Q1407" i="6" s="1"/>
  <c r="S1407" i="6" s="1"/>
  <c r="I314" i="8"/>
  <c r="N314" i="8" s="1"/>
  <c r="H315" i="8"/>
  <c r="I1408" i="6"/>
  <c r="N1408" i="6" s="1"/>
  <c r="H1409" i="6"/>
  <c r="I306" i="3"/>
  <c r="N306" i="3" s="1"/>
  <c r="H307" i="3"/>
  <c r="O1408" i="6" l="1"/>
  <c r="P1408" i="6" s="1"/>
  <c r="Q1408" i="6" s="1"/>
  <c r="S1408" i="6" s="1"/>
  <c r="V1402" i="3"/>
  <c r="W1401" i="3"/>
  <c r="O306" i="3"/>
  <c r="P306" i="3" s="1"/>
  <c r="Q306" i="3" s="1"/>
  <c r="P305" i="3"/>
  <c r="Q305" i="3" s="1"/>
  <c r="S1402" i="3" s="1"/>
  <c r="I315" i="8"/>
  <c r="N315" i="8" s="1"/>
  <c r="H316" i="8"/>
  <c r="I1409" i="6"/>
  <c r="N1409" i="6" s="1"/>
  <c r="O1409" i="6" s="1"/>
  <c r="P1409" i="6" s="1"/>
  <c r="Q1409" i="6" s="1"/>
  <c r="H1410" i="6"/>
  <c r="I307" i="3"/>
  <c r="N307" i="3" s="1"/>
  <c r="H308" i="3"/>
  <c r="S1403" i="3" l="1"/>
  <c r="S1409" i="6"/>
  <c r="X1401" i="3"/>
  <c r="V1403" i="3"/>
  <c r="W1402" i="3"/>
  <c r="X1402" i="3" s="1"/>
  <c r="S1404" i="3"/>
  <c r="O307" i="3"/>
  <c r="I316" i="8"/>
  <c r="N316" i="8" s="1"/>
  <c r="H317" i="8"/>
  <c r="I1410" i="6"/>
  <c r="N1410" i="6" s="1"/>
  <c r="O1410" i="6" s="1"/>
  <c r="P1410" i="6" s="1"/>
  <c r="Q1410" i="6" s="1"/>
  <c r="S1410" i="6" s="1"/>
  <c r="H1411" i="6"/>
  <c r="I308" i="3"/>
  <c r="N308" i="3" s="1"/>
  <c r="H309" i="3"/>
  <c r="O308" i="3" l="1"/>
  <c r="P307" i="3"/>
  <c r="Q307" i="3" s="1"/>
  <c r="V1404" i="3"/>
  <c r="W1403" i="3"/>
  <c r="X1403" i="3" s="1"/>
  <c r="I317" i="8"/>
  <c r="N317" i="8" s="1"/>
  <c r="H318" i="8"/>
  <c r="I1411" i="6"/>
  <c r="N1411" i="6" s="1"/>
  <c r="H1412" i="6"/>
  <c r="I309" i="3"/>
  <c r="N309" i="3" s="1"/>
  <c r="H310" i="3"/>
  <c r="V1405" i="3" l="1"/>
  <c r="W1404" i="3"/>
  <c r="X1404" i="3" s="1"/>
  <c r="O309" i="3"/>
  <c r="P308" i="3"/>
  <c r="Q308" i="3" s="1"/>
  <c r="S1405" i="3" s="1"/>
  <c r="S1411" i="6"/>
  <c r="O1411" i="6"/>
  <c r="P1411" i="6" s="1"/>
  <c r="Q1411" i="6" s="1"/>
  <c r="I318" i="8"/>
  <c r="N318" i="8" s="1"/>
  <c r="H319" i="8"/>
  <c r="I1412" i="6"/>
  <c r="N1412" i="6" s="1"/>
  <c r="H1413" i="6"/>
  <c r="I310" i="3"/>
  <c r="N310" i="3" s="1"/>
  <c r="H311" i="3"/>
  <c r="O310" i="3" l="1"/>
  <c r="P310" i="3" s="1"/>
  <c r="Q310" i="3" s="1"/>
  <c r="P309" i="3"/>
  <c r="Q309" i="3" s="1"/>
  <c r="S1406" i="3" s="1"/>
  <c r="V1406" i="3"/>
  <c r="W1405" i="3"/>
  <c r="X1405" i="3" s="1"/>
  <c r="O1412" i="6"/>
  <c r="P1412" i="6" s="1"/>
  <c r="Q1412" i="6" s="1"/>
  <c r="S1412" i="6" s="1"/>
  <c r="I319" i="8"/>
  <c r="N319" i="8" s="1"/>
  <c r="H320" i="8"/>
  <c r="I1413" i="6"/>
  <c r="N1413" i="6" s="1"/>
  <c r="H1414" i="6"/>
  <c r="I311" i="3"/>
  <c r="N311" i="3" s="1"/>
  <c r="O311" i="3" s="1"/>
  <c r="H312" i="3"/>
  <c r="S1407" i="3" l="1"/>
  <c r="O1413" i="6"/>
  <c r="P1413" i="6" s="1"/>
  <c r="Q1413" i="6" s="1"/>
  <c r="S1413" i="6" s="1"/>
  <c r="V1407" i="3"/>
  <c r="W1406" i="3"/>
  <c r="X1406" i="3" s="1"/>
  <c r="P311" i="3"/>
  <c r="Q311" i="3" s="1"/>
  <c r="S1408" i="3" s="1"/>
  <c r="I320" i="8"/>
  <c r="N320" i="8" s="1"/>
  <c r="H321" i="8"/>
  <c r="I1414" i="6"/>
  <c r="N1414" i="6" s="1"/>
  <c r="H1415" i="6"/>
  <c r="I312" i="3"/>
  <c r="N312" i="3" s="1"/>
  <c r="O312" i="3" s="1"/>
  <c r="H313" i="3"/>
  <c r="O1414" i="6" l="1"/>
  <c r="P1414" i="6" s="1"/>
  <c r="Q1414" i="6" s="1"/>
  <c r="S1414" i="6" s="1"/>
  <c r="P312" i="3"/>
  <c r="Q312" i="3" s="1"/>
  <c r="S1409" i="3" s="1"/>
  <c r="V1408" i="3"/>
  <c r="W1407" i="3"/>
  <c r="I321" i="8"/>
  <c r="N321" i="8" s="1"/>
  <c r="H322" i="8"/>
  <c r="I1415" i="6"/>
  <c r="N1415" i="6" s="1"/>
  <c r="O1415" i="6" s="1"/>
  <c r="P1415" i="6" s="1"/>
  <c r="Q1415" i="6" s="1"/>
  <c r="S1415" i="6" s="1"/>
  <c r="H1416" i="6"/>
  <c r="I313" i="3"/>
  <c r="N313" i="3" s="1"/>
  <c r="O313" i="3" s="1"/>
  <c r="P313" i="3" s="1"/>
  <c r="Q313" i="3" s="1"/>
  <c r="H314" i="3"/>
  <c r="S1410" i="3" l="1"/>
  <c r="X1407" i="3"/>
  <c r="V1409" i="3"/>
  <c r="W1408" i="3"/>
  <c r="I322" i="8"/>
  <c r="N322" i="8" s="1"/>
  <c r="H323" i="8"/>
  <c r="I1416" i="6"/>
  <c r="N1416" i="6" s="1"/>
  <c r="O1416" i="6" s="1"/>
  <c r="P1416" i="6" s="1"/>
  <c r="Q1416" i="6" s="1"/>
  <c r="S1416" i="6" s="1"/>
  <c r="H1417" i="6"/>
  <c r="I314" i="3"/>
  <c r="N314" i="3" s="1"/>
  <c r="H315" i="3"/>
  <c r="S1411" i="3" l="1"/>
  <c r="O314" i="3"/>
  <c r="P314" i="3" s="1"/>
  <c r="Q314" i="3" s="1"/>
  <c r="V1410" i="3"/>
  <c r="W1409" i="3"/>
  <c r="X1409" i="3" s="1"/>
  <c r="X1408" i="3"/>
  <c r="I323" i="8"/>
  <c r="N323" i="8" s="1"/>
  <c r="H324" i="8"/>
  <c r="I1417" i="6"/>
  <c r="N1417" i="6" s="1"/>
  <c r="O1417" i="6" s="1"/>
  <c r="P1417" i="6" s="1"/>
  <c r="Q1417" i="6" s="1"/>
  <c r="S1417" i="6" s="1"/>
  <c r="H1418" i="6"/>
  <c r="I315" i="3"/>
  <c r="N315" i="3" s="1"/>
  <c r="O315" i="3" s="1"/>
  <c r="H316" i="3"/>
  <c r="P315" i="3" l="1"/>
  <c r="Q315" i="3" s="1"/>
  <c r="S1412" i="3" s="1"/>
  <c r="V1411" i="3"/>
  <c r="W1410" i="3"/>
  <c r="X1410" i="3" s="1"/>
  <c r="I324" i="8"/>
  <c r="N324" i="8" s="1"/>
  <c r="H325" i="8"/>
  <c r="I1418" i="6"/>
  <c r="N1418" i="6" s="1"/>
  <c r="O1418" i="6" s="1"/>
  <c r="P1418" i="6" s="1"/>
  <c r="Q1418" i="6" s="1"/>
  <c r="S1418" i="6" s="1"/>
  <c r="H1419" i="6"/>
  <c r="I316" i="3"/>
  <c r="N316" i="3" s="1"/>
  <c r="H317" i="3"/>
  <c r="V1412" i="3" l="1"/>
  <c r="W1411" i="3"/>
  <c r="O316" i="3"/>
  <c r="I325" i="8"/>
  <c r="N325" i="8" s="1"/>
  <c r="H326" i="8"/>
  <c r="I1419" i="6"/>
  <c r="N1419" i="6" s="1"/>
  <c r="O1419" i="6" s="1"/>
  <c r="P1419" i="6" s="1"/>
  <c r="Q1419" i="6" s="1"/>
  <c r="S1419" i="6" s="1"/>
  <c r="H1420" i="6"/>
  <c r="I317" i="3"/>
  <c r="N317" i="3" s="1"/>
  <c r="H318" i="3"/>
  <c r="O317" i="3" l="1"/>
  <c r="P316" i="3"/>
  <c r="Q316" i="3" s="1"/>
  <c r="S1413" i="3" s="1"/>
  <c r="X1411" i="3"/>
  <c r="V1413" i="3"/>
  <c r="W1412" i="3"/>
  <c r="X1412" i="3" s="1"/>
  <c r="I326" i="8"/>
  <c r="N326" i="8" s="1"/>
  <c r="H327" i="8"/>
  <c r="I1420" i="6"/>
  <c r="N1420" i="6" s="1"/>
  <c r="O1420" i="6" s="1"/>
  <c r="P1420" i="6" s="1"/>
  <c r="Q1420" i="6" s="1"/>
  <c r="S1420" i="6" s="1"/>
  <c r="H1421" i="6"/>
  <c r="I318" i="3"/>
  <c r="N318" i="3" s="1"/>
  <c r="H319" i="3"/>
  <c r="V1414" i="3" l="1"/>
  <c r="W1413" i="3"/>
  <c r="X1413" i="3" s="1"/>
  <c r="O318" i="3"/>
  <c r="P317" i="3"/>
  <c r="Q317" i="3" s="1"/>
  <c r="S1414" i="3" s="1"/>
  <c r="I327" i="8"/>
  <c r="N327" i="8" s="1"/>
  <c r="H328" i="8"/>
  <c r="I1421" i="6"/>
  <c r="N1421" i="6" s="1"/>
  <c r="O1421" i="6" s="1"/>
  <c r="P1421" i="6" s="1"/>
  <c r="Q1421" i="6" s="1"/>
  <c r="S1421" i="6" s="1"/>
  <c r="H1422" i="6"/>
  <c r="I319" i="3"/>
  <c r="N319" i="3" s="1"/>
  <c r="H320" i="3"/>
  <c r="O319" i="3" l="1"/>
  <c r="P318" i="3"/>
  <c r="Q318" i="3" s="1"/>
  <c r="S1415" i="3" s="1"/>
  <c r="V1415" i="3"/>
  <c r="W1414" i="3"/>
  <c r="X1414" i="3" s="1"/>
  <c r="I328" i="8"/>
  <c r="N328" i="8" s="1"/>
  <c r="H329" i="8"/>
  <c r="I1422" i="6"/>
  <c r="N1422" i="6" s="1"/>
  <c r="O1422" i="6" s="1"/>
  <c r="P1422" i="6" s="1"/>
  <c r="Q1422" i="6" s="1"/>
  <c r="S1422" i="6" s="1"/>
  <c r="H1423" i="6"/>
  <c r="I320" i="3"/>
  <c r="N320" i="3" s="1"/>
  <c r="H321" i="3"/>
  <c r="V1416" i="3" l="1"/>
  <c r="W1415" i="3"/>
  <c r="O320" i="3"/>
  <c r="P319" i="3"/>
  <c r="Q319" i="3" s="1"/>
  <c r="S1416" i="3" s="1"/>
  <c r="I329" i="8"/>
  <c r="N329" i="8" s="1"/>
  <c r="H330" i="8"/>
  <c r="I1423" i="6"/>
  <c r="N1423" i="6" s="1"/>
  <c r="O1423" i="6" s="1"/>
  <c r="P1423" i="6" s="1"/>
  <c r="Q1423" i="6" s="1"/>
  <c r="S1423" i="6" s="1"/>
  <c r="H1424" i="6"/>
  <c r="I321" i="3"/>
  <c r="N321" i="3" s="1"/>
  <c r="H322" i="3"/>
  <c r="O321" i="3" l="1"/>
  <c r="P320" i="3"/>
  <c r="Q320" i="3" s="1"/>
  <c r="S1417" i="3" s="1"/>
  <c r="X1415" i="3"/>
  <c r="V1417" i="3"/>
  <c r="W1416" i="3"/>
  <c r="X1416" i="3" s="1"/>
  <c r="I330" i="8"/>
  <c r="N330" i="8" s="1"/>
  <c r="H331" i="8"/>
  <c r="I1424" i="6"/>
  <c r="N1424" i="6" s="1"/>
  <c r="H1425" i="6"/>
  <c r="I322" i="3"/>
  <c r="N322" i="3" s="1"/>
  <c r="H323" i="3"/>
  <c r="V1418" i="3" l="1"/>
  <c r="W1417" i="3"/>
  <c r="X1417" i="3" s="1"/>
  <c r="O322" i="3"/>
  <c r="P321" i="3"/>
  <c r="Q321" i="3" s="1"/>
  <c r="S1418" i="3" s="1"/>
  <c r="O1424" i="6"/>
  <c r="P1424" i="6" s="1"/>
  <c r="Q1424" i="6" s="1"/>
  <c r="S1424" i="6" s="1"/>
  <c r="I331" i="8"/>
  <c r="N331" i="8" s="1"/>
  <c r="H332" i="8"/>
  <c r="I1425" i="6"/>
  <c r="N1425" i="6" s="1"/>
  <c r="H1426" i="6"/>
  <c r="I323" i="3"/>
  <c r="N323" i="3" s="1"/>
  <c r="H324" i="3"/>
  <c r="O323" i="3" l="1"/>
  <c r="P322" i="3"/>
  <c r="Q322" i="3" s="1"/>
  <c r="S1419" i="3" s="1"/>
  <c r="V1419" i="3"/>
  <c r="W1418" i="3"/>
  <c r="S1425" i="6"/>
  <c r="O1425" i="6"/>
  <c r="I332" i="8"/>
  <c r="N332" i="8" s="1"/>
  <c r="H333" i="8"/>
  <c r="I1426" i="6"/>
  <c r="N1426" i="6" s="1"/>
  <c r="H1427" i="6"/>
  <c r="I324" i="3"/>
  <c r="N324" i="3" s="1"/>
  <c r="H325" i="3"/>
  <c r="X1418" i="3" l="1"/>
  <c r="V1420" i="3"/>
  <c r="W1419" i="3"/>
  <c r="X1419" i="3" s="1"/>
  <c r="O324" i="3"/>
  <c r="P323" i="3"/>
  <c r="Q323" i="3" s="1"/>
  <c r="S1420" i="3" s="1"/>
  <c r="O1426" i="6"/>
  <c r="P1426" i="6" s="1"/>
  <c r="Q1426" i="6" s="1"/>
  <c r="S1426" i="6" s="1"/>
  <c r="P1425" i="6"/>
  <c r="Q1425" i="6" s="1"/>
  <c r="I333" i="8"/>
  <c r="N333" i="8" s="1"/>
  <c r="H334" i="8"/>
  <c r="I1427" i="6"/>
  <c r="N1427" i="6" s="1"/>
  <c r="H1428" i="6"/>
  <c r="I325" i="3"/>
  <c r="N325" i="3" s="1"/>
  <c r="H326" i="3"/>
  <c r="O325" i="3" l="1"/>
  <c r="P324" i="3"/>
  <c r="Q324" i="3" s="1"/>
  <c r="S1421" i="3" s="1"/>
  <c r="V1421" i="3"/>
  <c r="W1420" i="3"/>
  <c r="X1420" i="3" s="1"/>
  <c r="S1427" i="6"/>
  <c r="O1427" i="6"/>
  <c r="I334" i="8"/>
  <c r="N334" i="8" s="1"/>
  <c r="H335" i="8"/>
  <c r="I1428" i="6"/>
  <c r="N1428" i="6" s="1"/>
  <c r="H1429" i="6"/>
  <c r="I326" i="3"/>
  <c r="N326" i="3" s="1"/>
  <c r="H327" i="3"/>
  <c r="V1422" i="3" l="1"/>
  <c r="W1421" i="3"/>
  <c r="O326" i="3"/>
  <c r="P325" i="3"/>
  <c r="Q325" i="3" s="1"/>
  <c r="S1422" i="3" s="1"/>
  <c r="O1428" i="6"/>
  <c r="P1428" i="6" s="1"/>
  <c r="Q1428" i="6" s="1"/>
  <c r="S1428" i="6" s="1"/>
  <c r="P1427" i="6"/>
  <c r="Q1427" i="6" s="1"/>
  <c r="I335" i="8"/>
  <c r="N335" i="8" s="1"/>
  <c r="H336" i="8"/>
  <c r="I1429" i="6"/>
  <c r="N1429" i="6" s="1"/>
  <c r="H1430" i="6"/>
  <c r="I327" i="3"/>
  <c r="N327" i="3" s="1"/>
  <c r="H328" i="3"/>
  <c r="O327" i="3" l="1"/>
  <c r="P327" i="3" s="1"/>
  <c r="Q327" i="3" s="1"/>
  <c r="P326" i="3"/>
  <c r="Q326" i="3" s="1"/>
  <c r="S1423" i="3" s="1"/>
  <c r="X1421" i="3"/>
  <c r="V1423" i="3"/>
  <c r="W1422" i="3"/>
  <c r="X1422" i="3" s="1"/>
  <c r="O1429" i="6"/>
  <c r="P1429" i="6" s="1"/>
  <c r="Q1429" i="6" s="1"/>
  <c r="S1429" i="6" s="1"/>
  <c r="I336" i="8"/>
  <c r="N336" i="8" s="1"/>
  <c r="H337" i="8"/>
  <c r="I1430" i="6"/>
  <c r="N1430" i="6" s="1"/>
  <c r="H1431" i="6"/>
  <c r="I328" i="3"/>
  <c r="N328" i="3" s="1"/>
  <c r="H329" i="3"/>
  <c r="S1424" i="3" l="1"/>
  <c r="V1424" i="3"/>
  <c r="W1423" i="3"/>
  <c r="S1425" i="3"/>
  <c r="O328" i="3"/>
  <c r="S1430" i="6"/>
  <c r="O1430" i="6"/>
  <c r="I337" i="8"/>
  <c r="N337" i="8" s="1"/>
  <c r="H338" i="8"/>
  <c r="I1431" i="6"/>
  <c r="N1431" i="6" s="1"/>
  <c r="H1432" i="6"/>
  <c r="I329" i="3"/>
  <c r="N329" i="3" s="1"/>
  <c r="H330" i="3"/>
  <c r="O329" i="3" l="1"/>
  <c r="P329" i="3" s="1"/>
  <c r="Q329" i="3" s="1"/>
  <c r="S1426" i="3" s="1"/>
  <c r="P328" i="3"/>
  <c r="Q328" i="3" s="1"/>
  <c r="X1423" i="3"/>
  <c r="V1425" i="3"/>
  <c r="W1424" i="3"/>
  <c r="O1431" i="6"/>
  <c r="P1431" i="6" s="1"/>
  <c r="Q1431" i="6" s="1"/>
  <c r="S1431" i="6" s="1"/>
  <c r="P1430" i="6"/>
  <c r="Q1430" i="6" s="1"/>
  <c r="I338" i="8"/>
  <c r="N338" i="8" s="1"/>
  <c r="H339" i="8"/>
  <c r="I1432" i="6"/>
  <c r="N1432" i="6" s="1"/>
  <c r="H1433" i="6"/>
  <c r="I330" i="3"/>
  <c r="N330" i="3" s="1"/>
  <c r="H331" i="3"/>
  <c r="O1432" i="6" l="1"/>
  <c r="P1432" i="6" s="1"/>
  <c r="Q1432" i="6" s="1"/>
  <c r="V1426" i="3"/>
  <c r="W1425" i="3"/>
  <c r="X1425" i="3" s="1"/>
  <c r="X1424" i="3"/>
  <c r="S1427" i="3"/>
  <c r="O330" i="3"/>
  <c r="P330" i="3" s="1"/>
  <c r="Q330" i="3" s="1"/>
  <c r="S1432" i="6"/>
  <c r="I339" i="8"/>
  <c r="N339" i="8" s="1"/>
  <c r="H340" i="8"/>
  <c r="I1433" i="6"/>
  <c r="N1433" i="6" s="1"/>
  <c r="O1433" i="6" s="1"/>
  <c r="P1433" i="6" s="1"/>
  <c r="Q1433" i="6" s="1"/>
  <c r="H1434" i="6"/>
  <c r="I331" i="3"/>
  <c r="N331" i="3" s="1"/>
  <c r="H332" i="3"/>
  <c r="S1433" i="6" l="1"/>
  <c r="O331" i="3"/>
  <c r="V1427" i="3"/>
  <c r="W1426" i="3"/>
  <c r="I340" i="8"/>
  <c r="N340" i="8" s="1"/>
  <c r="H341" i="8"/>
  <c r="I1434" i="6"/>
  <c r="N1434" i="6" s="1"/>
  <c r="O1434" i="6" s="1"/>
  <c r="P1434" i="6" s="1"/>
  <c r="Q1434" i="6" s="1"/>
  <c r="S1434" i="6" s="1"/>
  <c r="H1435" i="6"/>
  <c r="I332" i="3"/>
  <c r="N332" i="3" s="1"/>
  <c r="H333" i="3"/>
  <c r="X1426" i="3" l="1"/>
  <c r="V1428" i="3"/>
  <c r="W1427" i="3"/>
  <c r="X1427" i="3" s="1"/>
  <c r="O332" i="3"/>
  <c r="P332" i="3" s="1"/>
  <c r="Q332" i="3" s="1"/>
  <c r="P331" i="3"/>
  <c r="Q331" i="3" s="1"/>
  <c r="S1428" i="3" s="1"/>
  <c r="I341" i="8"/>
  <c r="N341" i="8" s="1"/>
  <c r="H342" i="8"/>
  <c r="I1435" i="6"/>
  <c r="N1435" i="6" s="1"/>
  <c r="O1435" i="6" s="1"/>
  <c r="P1435" i="6" s="1"/>
  <c r="Q1435" i="6" s="1"/>
  <c r="S1435" i="6" s="1"/>
  <c r="H1436" i="6"/>
  <c r="I333" i="3"/>
  <c r="N333" i="3" s="1"/>
  <c r="H334" i="3"/>
  <c r="S1429" i="3" l="1"/>
  <c r="S1430" i="3"/>
  <c r="O333" i="3"/>
  <c r="P333" i="3" s="1"/>
  <c r="Q333" i="3" s="1"/>
  <c r="V1429" i="3"/>
  <c r="W1428" i="3"/>
  <c r="I342" i="8"/>
  <c r="N342" i="8" s="1"/>
  <c r="H343" i="8"/>
  <c r="I1436" i="6"/>
  <c r="N1436" i="6" s="1"/>
  <c r="O1436" i="6" s="1"/>
  <c r="P1436" i="6" s="1"/>
  <c r="Q1436" i="6" s="1"/>
  <c r="S1436" i="6" s="1"/>
  <c r="H1437" i="6"/>
  <c r="I334" i="3"/>
  <c r="N334" i="3" s="1"/>
  <c r="H335" i="3"/>
  <c r="X1428" i="3" l="1"/>
  <c r="O334" i="3"/>
  <c r="P334" i="3" s="1"/>
  <c r="Q334" i="3" s="1"/>
  <c r="S1431" i="3" s="1"/>
  <c r="V1430" i="3"/>
  <c r="W1429" i="3"/>
  <c r="X1429" i="3" s="1"/>
  <c r="I343" i="8"/>
  <c r="N343" i="8" s="1"/>
  <c r="H344" i="8"/>
  <c r="I1437" i="6"/>
  <c r="N1437" i="6" s="1"/>
  <c r="O1437" i="6" s="1"/>
  <c r="P1437" i="6" s="1"/>
  <c r="Q1437" i="6" s="1"/>
  <c r="S1437" i="6" s="1"/>
  <c r="H1438" i="6"/>
  <c r="I335" i="3"/>
  <c r="N335" i="3" s="1"/>
  <c r="H336" i="3"/>
  <c r="O335" i="3" l="1"/>
  <c r="P335" i="3" s="1"/>
  <c r="Q335" i="3" s="1"/>
  <c r="S1432" i="3" s="1"/>
  <c r="V1431" i="3"/>
  <c r="W1430" i="3"/>
  <c r="X1430" i="3" s="1"/>
  <c r="I344" i="8"/>
  <c r="N344" i="8" s="1"/>
  <c r="H345" i="8"/>
  <c r="I1438" i="6"/>
  <c r="N1438" i="6" s="1"/>
  <c r="O1438" i="6" s="1"/>
  <c r="P1438" i="6" s="1"/>
  <c r="Q1438" i="6" s="1"/>
  <c r="S1438" i="6" s="1"/>
  <c r="H1439" i="6"/>
  <c r="I336" i="3"/>
  <c r="N336" i="3" s="1"/>
  <c r="O336" i="3" s="1"/>
  <c r="H337" i="3"/>
  <c r="P336" i="3" l="1"/>
  <c r="Q336" i="3" s="1"/>
  <c r="S1433" i="3" s="1"/>
  <c r="V1432" i="3"/>
  <c r="W1431" i="3"/>
  <c r="X1431" i="3" s="1"/>
  <c r="I345" i="8"/>
  <c r="N345" i="8" s="1"/>
  <c r="H346" i="8"/>
  <c r="I1439" i="6"/>
  <c r="N1439" i="6" s="1"/>
  <c r="O1439" i="6" s="1"/>
  <c r="P1439" i="6" s="1"/>
  <c r="Q1439" i="6" s="1"/>
  <c r="S1439" i="6" s="1"/>
  <c r="H1440" i="6"/>
  <c r="I337" i="3"/>
  <c r="N337" i="3" s="1"/>
  <c r="O337" i="3" s="1"/>
  <c r="H338" i="3"/>
  <c r="P337" i="3" l="1"/>
  <c r="Q337" i="3" s="1"/>
  <c r="S1434" i="3" s="1"/>
  <c r="V1433" i="3"/>
  <c r="W1432" i="3"/>
  <c r="X1432" i="3" s="1"/>
  <c r="I346" i="8"/>
  <c r="N346" i="8" s="1"/>
  <c r="H347" i="8"/>
  <c r="I1440" i="6"/>
  <c r="N1440" i="6" s="1"/>
  <c r="O1440" i="6" s="1"/>
  <c r="P1440" i="6" s="1"/>
  <c r="Q1440" i="6" s="1"/>
  <c r="S1440" i="6" s="1"/>
  <c r="H1441" i="6"/>
  <c r="I338" i="3"/>
  <c r="N338" i="3" s="1"/>
  <c r="O338" i="3" s="1"/>
  <c r="P338" i="3" s="1"/>
  <c r="Q338" i="3" s="1"/>
  <c r="H339" i="3"/>
  <c r="S1435" i="3" l="1"/>
  <c r="V1434" i="3"/>
  <c r="W1433" i="3"/>
  <c r="I347" i="8"/>
  <c r="N347" i="8" s="1"/>
  <c r="H348" i="8"/>
  <c r="I1441" i="6"/>
  <c r="N1441" i="6" s="1"/>
  <c r="H1442" i="6"/>
  <c r="I339" i="3"/>
  <c r="N339" i="3" s="1"/>
  <c r="O339" i="3" s="1"/>
  <c r="H340" i="3"/>
  <c r="X1433" i="3" l="1"/>
  <c r="P339" i="3"/>
  <c r="Q339" i="3" s="1"/>
  <c r="S1436" i="3" s="1"/>
  <c r="V1435" i="3"/>
  <c r="W1434" i="3"/>
  <c r="X1434" i="3" s="1"/>
  <c r="S1441" i="6"/>
  <c r="O1441" i="6"/>
  <c r="P1441" i="6" s="1"/>
  <c r="Q1441" i="6" s="1"/>
  <c r="I348" i="8"/>
  <c r="N348" i="8" s="1"/>
  <c r="H349" i="8"/>
  <c r="I1442" i="6"/>
  <c r="N1442" i="6" s="1"/>
  <c r="H1443" i="6"/>
  <c r="I340" i="3"/>
  <c r="N340" i="3" s="1"/>
  <c r="O340" i="3" s="1"/>
  <c r="H341" i="3"/>
  <c r="P340" i="3" l="1"/>
  <c r="Q340" i="3" s="1"/>
  <c r="S1437" i="3" s="1"/>
  <c r="V1436" i="3"/>
  <c r="W1435" i="3"/>
  <c r="X1435" i="3" s="1"/>
  <c r="S1442" i="6"/>
  <c r="O1442" i="6"/>
  <c r="P1442" i="6" s="1"/>
  <c r="Q1442" i="6" s="1"/>
  <c r="I349" i="8"/>
  <c r="N349" i="8" s="1"/>
  <c r="H350" i="8"/>
  <c r="I1443" i="6"/>
  <c r="N1443" i="6" s="1"/>
  <c r="H1444" i="6"/>
  <c r="I341" i="3"/>
  <c r="N341" i="3" s="1"/>
  <c r="O341" i="3" s="1"/>
  <c r="H342" i="3"/>
  <c r="P341" i="3" l="1"/>
  <c r="Q341" i="3" s="1"/>
  <c r="V1437" i="3"/>
  <c r="W1436" i="3"/>
  <c r="X1436" i="3" s="1"/>
  <c r="S1438" i="3"/>
  <c r="S1443" i="6"/>
  <c r="O1443" i="6"/>
  <c r="I350" i="8"/>
  <c r="N350" i="8" s="1"/>
  <c r="H351" i="8"/>
  <c r="I1444" i="6"/>
  <c r="N1444" i="6" s="1"/>
  <c r="H1445" i="6"/>
  <c r="I342" i="3"/>
  <c r="N342" i="3" s="1"/>
  <c r="O342" i="3" s="1"/>
  <c r="P342" i="3" s="1"/>
  <c r="Q342" i="3" s="1"/>
  <c r="H343" i="3"/>
  <c r="S1439" i="3" l="1"/>
  <c r="V1438" i="3"/>
  <c r="W1437" i="3"/>
  <c r="O1444" i="6"/>
  <c r="P1444" i="6" s="1"/>
  <c r="Q1444" i="6" s="1"/>
  <c r="S1444" i="6" s="1"/>
  <c r="P1443" i="6"/>
  <c r="Q1443" i="6" s="1"/>
  <c r="I351" i="8"/>
  <c r="N351" i="8" s="1"/>
  <c r="H352" i="8"/>
  <c r="I1445" i="6"/>
  <c r="N1445" i="6" s="1"/>
  <c r="H1446" i="6"/>
  <c r="I343" i="3"/>
  <c r="N343" i="3" s="1"/>
  <c r="O343" i="3" s="1"/>
  <c r="P343" i="3" s="1"/>
  <c r="Q343" i="3" s="1"/>
  <c r="H344" i="3"/>
  <c r="X1437" i="3" l="1"/>
  <c r="V1439" i="3"/>
  <c r="W1438" i="3"/>
  <c r="X1438" i="3" s="1"/>
  <c r="S1440" i="3"/>
  <c r="O1445" i="6"/>
  <c r="P1445" i="6" s="1"/>
  <c r="Q1445" i="6" s="1"/>
  <c r="S1445" i="6" s="1"/>
  <c r="I352" i="8"/>
  <c r="N352" i="8" s="1"/>
  <c r="H353" i="8"/>
  <c r="I1446" i="6"/>
  <c r="N1446" i="6" s="1"/>
  <c r="H1447" i="6"/>
  <c r="I344" i="3"/>
  <c r="N344" i="3" s="1"/>
  <c r="H345" i="3"/>
  <c r="O1446" i="6" l="1"/>
  <c r="P1446" i="6" s="1"/>
  <c r="Q1446" i="6" s="1"/>
  <c r="S1446" i="6" s="1"/>
  <c r="S1441" i="3"/>
  <c r="O344" i="3"/>
  <c r="P344" i="3" s="1"/>
  <c r="Q344" i="3" s="1"/>
  <c r="V1440" i="3"/>
  <c r="W1439" i="3"/>
  <c r="I353" i="8"/>
  <c r="N353" i="8" s="1"/>
  <c r="H354" i="8"/>
  <c r="I1447" i="6"/>
  <c r="N1447" i="6" s="1"/>
  <c r="O1447" i="6" s="1"/>
  <c r="P1447" i="6" s="1"/>
  <c r="Q1447" i="6" s="1"/>
  <c r="S1447" i="6" s="1"/>
  <c r="H1448" i="6"/>
  <c r="I345" i="3"/>
  <c r="N345" i="3" s="1"/>
  <c r="H346" i="3"/>
  <c r="X1439" i="3" l="1"/>
  <c r="V1441" i="3"/>
  <c r="W1440" i="3"/>
  <c r="X1440" i="3" s="1"/>
  <c r="S1442" i="3"/>
  <c r="O345" i="3"/>
  <c r="P345" i="3" s="1"/>
  <c r="Q345" i="3" s="1"/>
  <c r="I354" i="8"/>
  <c r="N354" i="8" s="1"/>
  <c r="H355" i="8"/>
  <c r="I1448" i="6"/>
  <c r="N1448" i="6" s="1"/>
  <c r="O1448" i="6" s="1"/>
  <c r="P1448" i="6" s="1"/>
  <c r="Q1448" i="6" s="1"/>
  <c r="S1448" i="6" s="1"/>
  <c r="H1449" i="6"/>
  <c r="I346" i="3"/>
  <c r="N346" i="3" s="1"/>
  <c r="H347" i="3"/>
  <c r="S1443" i="3" l="1"/>
  <c r="O346" i="3"/>
  <c r="P346" i="3" s="1"/>
  <c r="Q346" i="3" s="1"/>
  <c r="V1442" i="3"/>
  <c r="W1441" i="3"/>
  <c r="X1441" i="3" s="1"/>
  <c r="I355" i="8"/>
  <c r="N355" i="8" s="1"/>
  <c r="H356" i="8"/>
  <c r="I1449" i="6"/>
  <c r="N1449" i="6" s="1"/>
  <c r="O1449" i="6" s="1"/>
  <c r="P1449" i="6" s="1"/>
  <c r="Q1449" i="6" s="1"/>
  <c r="S1449" i="6" s="1"/>
  <c r="H1450" i="6"/>
  <c r="I347" i="3"/>
  <c r="N347" i="3" s="1"/>
  <c r="H348" i="3"/>
  <c r="O347" i="3" l="1"/>
  <c r="V1443" i="3"/>
  <c r="W1442" i="3"/>
  <c r="X1442" i="3" s="1"/>
  <c r="I356" i="8"/>
  <c r="N356" i="8" s="1"/>
  <c r="H357" i="8"/>
  <c r="I1450" i="6"/>
  <c r="N1450" i="6" s="1"/>
  <c r="O1450" i="6" s="1"/>
  <c r="P1450" i="6" s="1"/>
  <c r="Q1450" i="6" s="1"/>
  <c r="S1450" i="6" s="1"/>
  <c r="H1451" i="6"/>
  <c r="I348" i="3"/>
  <c r="N348" i="3" s="1"/>
  <c r="H349" i="3"/>
  <c r="V1444" i="3" l="1"/>
  <c r="W1443" i="3"/>
  <c r="O348" i="3"/>
  <c r="P347" i="3"/>
  <c r="Q347" i="3" s="1"/>
  <c r="S1444" i="3" s="1"/>
  <c r="I357" i="8"/>
  <c r="N357" i="8" s="1"/>
  <c r="H358" i="8"/>
  <c r="I1451" i="6"/>
  <c r="N1451" i="6" s="1"/>
  <c r="O1451" i="6" s="1"/>
  <c r="P1451" i="6" s="1"/>
  <c r="Q1451" i="6" s="1"/>
  <c r="S1451" i="6" s="1"/>
  <c r="H1452" i="6"/>
  <c r="I349" i="3"/>
  <c r="N349" i="3" s="1"/>
  <c r="H350" i="3"/>
  <c r="O349" i="3" l="1"/>
  <c r="P348" i="3"/>
  <c r="Q348" i="3" s="1"/>
  <c r="S1445" i="3" s="1"/>
  <c r="X1443" i="3"/>
  <c r="V1445" i="3"/>
  <c r="W1444" i="3"/>
  <c r="X1444" i="3" s="1"/>
  <c r="I358" i="8"/>
  <c r="N358" i="8" s="1"/>
  <c r="H359" i="8"/>
  <c r="I1452" i="6"/>
  <c r="N1452" i="6" s="1"/>
  <c r="O1452" i="6" s="1"/>
  <c r="P1452" i="6" s="1"/>
  <c r="Q1452" i="6" s="1"/>
  <c r="S1452" i="6" s="1"/>
  <c r="H1453" i="6"/>
  <c r="I350" i="3"/>
  <c r="N350" i="3" s="1"/>
  <c r="H351" i="3"/>
  <c r="V1446" i="3" l="1"/>
  <c r="W1445" i="3"/>
  <c r="X1445" i="3" s="1"/>
  <c r="O350" i="3"/>
  <c r="P349" i="3"/>
  <c r="Q349" i="3" s="1"/>
  <c r="S1446" i="3" s="1"/>
  <c r="I359" i="8"/>
  <c r="N359" i="8" s="1"/>
  <c r="H360" i="8"/>
  <c r="I1453" i="6"/>
  <c r="N1453" i="6" s="1"/>
  <c r="O1453" i="6" s="1"/>
  <c r="P1453" i="6" s="1"/>
  <c r="Q1453" i="6" s="1"/>
  <c r="S1453" i="6" s="1"/>
  <c r="H1454" i="6"/>
  <c r="I351" i="3"/>
  <c r="N351" i="3" s="1"/>
  <c r="H352" i="3"/>
  <c r="O351" i="3" l="1"/>
  <c r="P350" i="3"/>
  <c r="Q350" i="3" s="1"/>
  <c r="S1447" i="3" s="1"/>
  <c r="V1447" i="3"/>
  <c r="W1446" i="3"/>
  <c r="X1446" i="3" s="1"/>
  <c r="I360" i="8"/>
  <c r="N360" i="8" s="1"/>
  <c r="H361" i="8"/>
  <c r="I1454" i="6"/>
  <c r="N1454" i="6" s="1"/>
  <c r="O1454" i="6" s="1"/>
  <c r="P1454" i="6" s="1"/>
  <c r="Q1454" i="6" s="1"/>
  <c r="S1454" i="6" s="1"/>
  <c r="H1455" i="6"/>
  <c r="I352" i="3"/>
  <c r="N352" i="3" s="1"/>
  <c r="H353" i="3"/>
  <c r="V1448" i="3" l="1"/>
  <c r="W1447" i="3"/>
  <c r="O352" i="3"/>
  <c r="P351" i="3"/>
  <c r="Q351" i="3" s="1"/>
  <c r="S1448" i="3" s="1"/>
  <c r="I361" i="8"/>
  <c r="N361" i="8" s="1"/>
  <c r="H362" i="8"/>
  <c r="I1455" i="6"/>
  <c r="N1455" i="6" s="1"/>
  <c r="O1455" i="6" s="1"/>
  <c r="P1455" i="6" s="1"/>
  <c r="Q1455" i="6" s="1"/>
  <c r="S1455" i="6" s="1"/>
  <c r="H1456" i="6"/>
  <c r="I353" i="3"/>
  <c r="N353" i="3" s="1"/>
  <c r="H354" i="3"/>
  <c r="O353" i="3" l="1"/>
  <c r="P352" i="3"/>
  <c r="Q352" i="3" s="1"/>
  <c r="S1449" i="3" s="1"/>
  <c r="X1447" i="3"/>
  <c r="V1449" i="3"/>
  <c r="W1448" i="3"/>
  <c r="X1448" i="3" s="1"/>
  <c r="I362" i="8"/>
  <c r="N362" i="8" s="1"/>
  <c r="H363" i="8"/>
  <c r="I1456" i="6"/>
  <c r="N1456" i="6" s="1"/>
  <c r="H1457" i="6"/>
  <c r="I354" i="3"/>
  <c r="N354" i="3" s="1"/>
  <c r="H355" i="3"/>
  <c r="V1450" i="3" l="1"/>
  <c r="W1449" i="3"/>
  <c r="X1449" i="3" s="1"/>
  <c r="O354" i="3"/>
  <c r="P353" i="3"/>
  <c r="Q353" i="3" s="1"/>
  <c r="S1450" i="3" s="1"/>
  <c r="S1456" i="6"/>
  <c r="O1456" i="6"/>
  <c r="I363" i="8"/>
  <c r="N363" i="8" s="1"/>
  <c r="H364" i="8"/>
  <c r="I1457" i="6"/>
  <c r="N1457" i="6" s="1"/>
  <c r="H1458" i="6"/>
  <c r="I355" i="3"/>
  <c r="N355" i="3" s="1"/>
  <c r="H356" i="3"/>
  <c r="O355" i="3" l="1"/>
  <c r="P354" i="3"/>
  <c r="Q354" i="3" s="1"/>
  <c r="S1451" i="3" s="1"/>
  <c r="V1451" i="3"/>
  <c r="W1450" i="3"/>
  <c r="X1450" i="3" s="1"/>
  <c r="O1457" i="6"/>
  <c r="P1457" i="6" s="1"/>
  <c r="Q1457" i="6" s="1"/>
  <c r="S1457" i="6" s="1"/>
  <c r="P1456" i="6"/>
  <c r="Q1456" i="6" s="1"/>
  <c r="I364" i="8"/>
  <c r="N364" i="8" s="1"/>
  <c r="H365" i="8"/>
  <c r="I1458" i="6"/>
  <c r="N1458" i="6" s="1"/>
  <c r="H1459" i="6"/>
  <c r="I356" i="3"/>
  <c r="N356" i="3" s="1"/>
  <c r="H357" i="3"/>
  <c r="O1458" i="6" l="1"/>
  <c r="P1458" i="6" s="1"/>
  <c r="Q1458" i="6" s="1"/>
  <c r="S1458" i="6" s="1"/>
  <c r="V1452" i="3"/>
  <c r="W1451" i="3"/>
  <c r="O356" i="3"/>
  <c r="P355" i="3"/>
  <c r="Q355" i="3" s="1"/>
  <c r="S1452" i="3" s="1"/>
  <c r="I365" i="8"/>
  <c r="N365" i="8" s="1"/>
  <c r="H366" i="8"/>
  <c r="I1459" i="6"/>
  <c r="N1459" i="6" s="1"/>
  <c r="H1460" i="6"/>
  <c r="I357" i="3"/>
  <c r="N357" i="3" s="1"/>
  <c r="H358" i="3"/>
  <c r="O357" i="3" l="1"/>
  <c r="P356" i="3"/>
  <c r="Q356" i="3" s="1"/>
  <c r="S1453" i="3" s="1"/>
  <c r="X1451" i="3"/>
  <c r="V1453" i="3"/>
  <c r="W1452" i="3"/>
  <c r="X1452" i="3" s="1"/>
  <c r="O1459" i="6"/>
  <c r="P1459" i="6" s="1"/>
  <c r="Q1459" i="6" s="1"/>
  <c r="S1459" i="6" s="1"/>
  <c r="I366" i="8"/>
  <c r="N366" i="8" s="1"/>
  <c r="H367" i="8"/>
  <c r="I1460" i="6"/>
  <c r="N1460" i="6" s="1"/>
  <c r="H1461" i="6"/>
  <c r="I358" i="3"/>
  <c r="N358" i="3" s="1"/>
  <c r="H359" i="3"/>
  <c r="V1454" i="3" l="1"/>
  <c r="W1453" i="3"/>
  <c r="O358" i="3"/>
  <c r="P358" i="3" s="1"/>
  <c r="Q358" i="3" s="1"/>
  <c r="P357" i="3"/>
  <c r="Q357" i="3" s="1"/>
  <c r="S1454" i="3" s="1"/>
  <c r="S1460" i="6"/>
  <c r="O1460" i="6"/>
  <c r="I367" i="8"/>
  <c r="N367" i="8" s="1"/>
  <c r="H368" i="8"/>
  <c r="I1461" i="6"/>
  <c r="N1461" i="6" s="1"/>
  <c r="H1462" i="6"/>
  <c r="I359" i="3"/>
  <c r="N359" i="3" s="1"/>
  <c r="H360" i="3"/>
  <c r="S1455" i="3" l="1"/>
  <c r="O359" i="3"/>
  <c r="S1456" i="3"/>
  <c r="X1453" i="3"/>
  <c r="V1455" i="3"/>
  <c r="W1454" i="3"/>
  <c r="X1454" i="3" s="1"/>
  <c r="O1461" i="6"/>
  <c r="P1461" i="6" s="1"/>
  <c r="Q1461" i="6" s="1"/>
  <c r="S1461" i="6" s="1"/>
  <c r="P1460" i="6"/>
  <c r="Q1460" i="6" s="1"/>
  <c r="I368" i="8"/>
  <c r="N368" i="8" s="1"/>
  <c r="H369" i="8"/>
  <c r="I1462" i="6"/>
  <c r="N1462" i="6" s="1"/>
  <c r="H1463" i="6"/>
  <c r="I360" i="3"/>
  <c r="N360" i="3" s="1"/>
  <c r="H361" i="3"/>
  <c r="O1462" i="6" l="1"/>
  <c r="P1462" i="6" s="1"/>
  <c r="Q1462" i="6" s="1"/>
  <c r="S1462" i="6" s="1"/>
  <c r="V1456" i="3"/>
  <c r="W1455" i="3"/>
  <c r="O360" i="3"/>
  <c r="P359" i="3"/>
  <c r="Q359" i="3" s="1"/>
  <c r="I369" i="8"/>
  <c r="N369" i="8" s="1"/>
  <c r="H370" i="8"/>
  <c r="I1463" i="6"/>
  <c r="N1463" i="6" s="1"/>
  <c r="H1464" i="6"/>
  <c r="I361" i="3"/>
  <c r="N361" i="3" s="1"/>
  <c r="H362" i="3"/>
  <c r="O1463" i="6" l="1"/>
  <c r="P1463" i="6" s="1"/>
  <c r="Q1463" i="6" s="1"/>
  <c r="S1463" i="6" s="1"/>
  <c r="O361" i="3"/>
  <c r="P360" i="3"/>
  <c r="Q360" i="3" s="1"/>
  <c r="S1457" i="3" s="1"/>
  <c r="X1455" i="3"/>
  <c r="V1457" i="3"/>
  <c r="W1456" i="3"/>
  <c r="X1456" i="3" s="1"/>
  <c r="I370" i="8"/>
  <c r="N370" i="8" s="1"/>
  <c r="H371" i="8"/>
  <c r="I1464" i="6"/>
  <c r="N1464" i="6" s="1"/>
  <c r="O1464" i="6" s="1"/>
  <c r="P1464" i="6" s="1"/>
  <c r="Q1464" i="6" s="1"/>
  <c r="H1465" i="6"/>
  <c r="I362" i="3"/>
  <c r="N362" i="3" s="1"/>
  <c r="H363" i="3"/>
  <c r="S1464" i="6" l="1"/>
  <c r="V1458" i="3"/>
  <c r="W1457" i="3"/>
  <c r="O362" i="3"/>
  <c r="P362" i="3" s="1"/>
  <c r="Q362" i="3" s="1"/>
  <c r="P361" i="3"/>
  <c r="Q361" i="3" s="1"/>
  <c r="S1458" i="3" s="1"/>
  <c r="I371" i="8"/>
  <c r="N371" i="8" s="1"/>
  <c r="H372" i="8"/>
  <c r="I1465" i="6"/>
  <c r="N1465" i="6" s="1"/>
  <c r="O1465" i="6" s="1"/>
  <c r="P1465" i="6" s="1"/>
  <c r="Q1465" i="6" s="1"/>
  <c r="H1466" i="6"/>
  <c r="I363" i="3"/>
  <c r="N363" i="3" s="1"/>
  <c r="H364" i="3"/>
  <c r="S1465" i="6" l="1"/>
  <c r="S1459" i="3"/>
  <c r="S1460" i="3"/>
  <c r="O363" i="3"/>
  <c r="X1457" i="3"/>
  <c r="V1459" i="3"/>
  <c r="W1458" i="3"/>
  <c r="X1458" i="3" s="1"/>
  <c r="I372" i="8"/>
  <c r="N372" i="8" s="1"/>
  <c r="H373" i="8"/>
  <c r="I1466" i="6"/>
  <c r="N1466" i="6" s="1"/>
  <c r="O1466" i="6" s="1"/>
  <c r="P1466" i="6" s="1"/>
  <c r="Q1466" i="6" s="1"/>
  <c r="S1466" i="6" s="1"/>
  <c r="H1467" i="6"/>
  <c r="I364" i="3"/>
  <c r="N364" i="3" s="1"/>
  <c r="H365" i="3"/>
  <c r="V1460" i="3" l="1"/>
  <c r="W1459" i="3"/>
  <c r="X1459" i="3" s="1"/>
  <c r="O364" i="3"/>
  <c r="P363" i="3"/>
  <c r="Q363" i="3" s="1"/>
  <c r="I373" i="8"/>
  <c r="N373" i="8" s="1"/>
  <c r="H374" i="8"/>
  <c r="I1467" i="6"/>
  <c r="N1467" i="6" s="1"/>
  <c r="O1467" i="6" s="1"/>
  <c r="P1467" i="6" s="1"/>
  <c r="Q1467" i="6" s="1"/>
  <c r="S1467" i="6" s="1"/>
  <c r="H1468" i="6"/>
  <c r="I365" i="3"/>
  <c r="N365" i="3" s="1"/>
  <c r="H366" i="3"/>
  <c r="O365" i="3" l="1"/>
  <c r="P364" i="3"/>
  <c r="Q364" i="3" s="1"/>
  <c r="S1461" i="3" s="1"/>
  <c r="V1461" i="3"/>
  <c r="W1460" i="3"/>
  <c r="X1460" i="3" s="1"/>
  <c r="I374" i="8"/>
  <c r="N374" i="8" s="1"/>
  <c r="H375" i="8"/>
  <c r="I1468" i="6"/>
  <c r="N1468" i="6" s="1"/>
  <c r="O1468" i="6" s="1"/>
  <c r="P1468" i="6" s="1"/>
  <c r="Q1468" i="6" s="1"/>
  <c r="S1468" i="6" s="1"/>
  <c r="H1469" i="6"/>
  <c r="I366" i="3"/>
  <c r="N366" i="3" s="1"/>
  <c r="H367" i="3"/>
  <c r="V1462" i="3" l="1"/>
  <c r="W1461" i="3"/>
  <c r="O366" i="3"/>
  <c r="P365" i="3"/>
  <c r="Q365" i="3" s="1"/>
  <c r="S1462" i="3" s="1"/>
  <c r="I375" i="8"/>
  <c r="N375" i="8" s="1"/>
  <c r="H376" i="8"/>
  <c r="I1469" i="6"/>
  <c r="N1469" i="6" s="1"/>
  <c r="O1469" i="6" s="1"/>
  <c r="P1469" i="6" s="1"/>
  <c r="Q1469" i="6" s="1"/>
  <c r="S1469" i="6" s="1"/>
  <c r="H1470" i="6"/>
  <c r="I367" i="3"/>
  <c r="N367" i="3" s="1"/>
  <c r="H368" i="3"/>
  <c r="O367" i="3" l="1"/>
  <c r="P366" i="3"/>
  <c r="Q366" i="3" s="1"/>
  <c r="S1463" i="3" s="1"/>
  <c r="X1461" i="3"/>
  <c r="V1463" i="3"/>
  <c r="W1462" i="3"/>
  <c r="X1462" i="3" s="1"/>
  <c r="I376" i="8"/>
  <c r="N376" i="8" s="1"/>
  <c r="H377" i="8"/>
  <c r="I1470" i="6"/>
  <c r="N1470" i="6" s="1"/>
  <c r="O1470" i="6" s="1"/>
  <c r="P1470" i="6" s="1"/>
  <c r="Q1470" i="6" s="1"/>
  <c r="S1470" i="6" s="1"/>
  <c r="H1471" i="6"/>
  <c r="I368" i="3"/>
  <c r="N368" i="3" s="1"/>
  <c r="H369" i="3"/>
  <c r="V1464" i="3" l="1"/>
  <c r="W1463" i="3"/>
  <c r="O368" i="3"/>
  <c r="P367" i="3"/>
  <c r="Q367" i="3" s="1"/>
  <c r="S1464" i="3" s="1"/>
  <c r="I377" i="8"/>
  <c r="N377" i="8" s="1"/>
  <c r="H378" i="8"/>
  <c r="I1471" i="6"/>
  <c r="N1471" i="6" s="1"/>
  <c r="O1471" i="6" s="1"/>
  <c r="P1471" i="6" s="1"/>
  <c r="Q1471" i="6" s="1"/>
  <c r="S1471" i="6" s="1"/>
  <c r="H1472" i="6"/>
  <c r="I369" i="3"/>
  <c r="N369" i="3" s="1"/>
  <c r="H370" i="3"/>
  <c r="O369" i="3" l="1"/>
  <c r="P368" i="3"/>
  <c r="Q368" i="3" s="1"/>
  <c r="S1465" i="3" s="1"/>
  <c r="X1463" i="3"/>
  <c r="V1465" i="3"/>
  <c r="W1464" i="3"/>
  <c r="X1464" i="3" s="1"/>
  <c r="I378" i="8"/>
  <c r="N378" i="8" s="1"/>
  <c r="H379" i="8"/>
  <c r="I1472" i="6"/>
  <c r="N1472" i="6" s="1"/>
  <c r="O1472" i="6" s="1"/>
  <c r="P1472" i="6" s="1"/>
  <c r="Q1472" i="6" s="1"/>
  <c r="S1472" i="6" s="1"/>
  <c r="H1473" i="6"/>
  <c r="I370" i="3"/>
  <c r="N370" i="3" s="1"/>
  <c r="H371" i="3"/>
  <c r="V1466" i="3" l="1"/>
  <c r="W1465" i="3"/>
  <c r="O370" i="3"/>
  <c r="P369" i="3"/>
  <c r="Q369" i="3" s="1"/>
  <c r="S1466" i="3" s="1"/>
  <c r="I379" i="8"/>
  <c r="N379" i="8" s="1"/>
  <c r="H380" i="8"/>
  <c r="I1473" i="6"/>
  <c r="N1473" i="6" s="1"/>
  <c r="O1473" i="6" s="1"/>
  <c r="P1473" i="6" s="1"/>
  <c r="Q1473" i="6" s="1"/>
  <c r="S1473" i="6" s="1"/>
  <c r="H1474" i="6"/>
  <c r="I371" i="3"/>
  <c r="N371" i="3" s="1"/>
  <c r="H372" i="3"/>
  <c r="O371" i="3" l="1"/>
  <c r="P370" i="3"/>
  <c r="Q370" i="3" s="1"/>
  <c r="S1467" i="3" s="1"/>
  <c r="X1465" i="3"/>
  <c r="V1467" i="3"/>
  <c r="W1466" i="3"/>
  <c r="X1466" i="3" s="1"/>
  <c r="I380" i="8"/>
  <c r="N380" i="8" s="1"/>
  <c r="H381" i="8"/>
  <c r="I1474" i="6"/>
  <c r="N1474" i="6" s="1"/>
  <c r="O1474" i="6" s="1"/>
  <c r="P1474" i="6" s="1"/>
  <c r="Q1474" i="6" s="1"/>
  <c r="S1474" i="6" s="1"/>
  <c r="H1475" i="6"/>
  <c r="I372" i="3"/>
  <c r="N372" i="3" s="1"/>
  <c r="H373" i="3"/>
  <c r="V1468" i="3" l="1"/>
  <c r="W1467" i="3"/>
  <c r="X1467" i="3" s="1"/>
  <c r="O372" i="3"/>
  <c r="P371" i="3"/>
  <c r="Q371" i="3" s="1"/>
  <c r="S1468" i="3" s="1"/>
  <c r="I381" i="8"/>
  <c r="N381" i="8" s="1"/>
  <c r="H382" i="8"/>
  <c r="I1475" i="6"/>
  <c r="N1475" i="6" s="1"/>
  <c r="O1475" i="6" s="1"/>
  <c r="P1475" i="6" s="1"/>
  <c r="Q1475" i="6" s="1"/>
  <c r="S1475" i="6" s="1"/>
  <c r="H1476" i="6"/>
  <c r="I373" i="3"/>
  <c r="N373" i="3" s="1"/>
  <c r="H374" i="3"/>
  <c r="O373" i="3" l="1"/>
  <c r="P372" i="3"/>
  <c r="Q372" i="3" s="1"/>
  <c r="S1469" i="3" s="1"/>
  <c r="V1469" i="3"/>
  <c r="W1468" i="3"/>
  <c r="X1468" i="3" s="1"/>
  <c r="I382" i="8"/>
  <c r="N382" i="8" s="1"/>
  <c r="H383" i="8"/>
  <c r="I1476" i="6"/>
  <c r="N1476" i="6" s="1"/>
  <c r="O1476" i="6" s="1"/>
  <c r="P1476" i="6" s="1"/>
  <c r="Q1476" i="6" s="1"/>
  <c r="S1476" i="6" s="1"/>
  <c r="H1477" i="6"/>
  <c r="I374" i="3"/>
  <c r="N374" i="3" s="1"/>
  <c r="H375" i="3"/>
  <c r="V1470" i="3" l="1"/>
  <c r="W1469" i="3"/>
  <c r="O374" i="3"/>
  <c r="P373" i="3"/>
  <c r="Q373" i="3" s="1"/>
  <c r="S1470" i="3" s="1"/>
  <c r="I383" i="8"/>
  <c r="N383" i="8" s="1"/>
  <c r="H384" i="8"/>
  <c r="I1477" i="6"/>
  <c r="N1477" i="6" s="1"/>
  <c r="O1477" i="6" s="1"/>
  <c r="P1477" i="6" s="1"/>
  <c r="Q1477" i="6" s="1"/>
  <c r="S1477" i="6" s="1"/>
  <c r="H1478" i="6"/>
  <c r="I375" i="3"/>
  <c r="N375" i="3" s="1"/>
  <c r="H376" i="3"/>
  <c r="O375" i="3" l="1"/>
  <c r="P374" i="3"/>
  <c r="Q374" i="3" s="1"/>
  <c r="S1471" i="3" s="1"/>
  <c r="X1469" i="3"/>
  <c r="V1471" i="3"/>
  <c r="W1470" i="3"/>
  <c r="X1470" i="3" s="1"/>
  <c r="I384" i="8"/>
  <c r="N384" i="8" s="1"/>
  <c r="H385" i="8"/>
  <c r="I1478" i="6"/>
  <c r="N1478" i="6" s="1"/>
  <c r="O1478" i="6" s="1"/>
  <c r="P1478" i="6" s="1"/>
  <c r="Q1478" i="6" s="1"/>
  <c r="S1478" i="6" s="1"/>
  <c r="H1479" i="6"/>
  <c r="I376" i="3"/>
  <c r="N376" i="3" s="1"/>
  <c r="H377" i="3"/>
  <c r="V1472" i="3" l="1"/>
  <c r="W1471" i="3"/>
  <c r="X1471" i="3" s="1"/>
  <c r="O376" i="3"/>
  <c r="P375" i="3"/>
  <c r="Q375" i="3" s="1"/>
  <c r="S1472" i="3" s="1"/>
  <c r="I385" i="8"/>
  <c r="N385" i="8" s="1"/>
  <c r="H386" i="8"/>
  <c r="I1479" i="6"/>
  <c r="N1479" i="6" s="1"/>
  <c r="H1480" i="6"/>
  <c r="I377" i="3"/>
  <c r="N377" i="3" s="1"/>
  <c r="H378" i="3"/>
  <c r="O377" i="3" l="1"/>
  <c r="P376" i="3"/>
  <c r="Q376" i="3" s="1"/>
  <c r="S1473" i="3" s="1"/>
  <c r="V1473" i="3"/>
  <c r="W1472" i="3"/>
  <c r="X1472" i="3" s="1"/>
  <c r="S1479" i="6"/>
  <c r="O1479" i="6"/>
  <c r="P1479" i="6" s="1"/>
  <c r="Q1479" i="6" s="1"/>
  <c r="I386" i="8"/>
  <c r="N386" i="8" s="1"/>
  <c r="H387" i="8"/>
  <c r="I1480" i="6"/>
  <c r="N1480" i="6" s="1"/>
  <c r="H1481" i="6"/>
  <c r="I378" i="3"/>
  <c r="N378" i="3" s="1"/>
  <c r="H379" i="3"/>
  <c r="V1474" i="3" l="1"/>
  <c r="W1473" i="3"/>
  <c r="O378" i="3"/>
  <c r="P377" i="3"/>
  <c r="Q377" i="3" s="1"/>
  <c r="S1474" i="3" s="1"/>
  <c r="O1480" i="6"/>
  <c r="P1480" i="6" s="1"/>
  <c r="Q1480" i="6" s="1"/>
  <c r="S1480" i="6" s="1"/>
  <c r="I387" i="8"/>
  <c r="N387" i="8" s="1"/>
  <c r="H388" i="8"/>
  <c r="I1481" i="6"/>
  <c r="N1481" i="6" s="1"/>
  <c r="H1482" i="6"/>
  <c r="I379" i="3"/>
  <c r="N379" i="3" s="1"/>
  <c r="H380" i="3"/>
  <c r="O1481" i="6" l="1"/>
  <c r="P1481" i="6" s="1"/>
  <c r="Q1481" i="6" s="1"/>
  <c r="S1481" i="6" s="1"/>
  <c r="O379" i="3"/>
  <c r="P378" i="3"/>
  <c r="Q378" i="3" s="1"/>
  <c r="S1475" i="3" s="1"/>
  <c r="X1473" i="3"/>
  <c r="V1475" i="3"/>
  <c r="W1474" i="3"/>
  <c r="I388" i="8"/>
  <c r="N388" i="8" s="1"/>
  <c r="H389" i="8"/>
  <c r="I1482" i="6"/>
  <c r="N1482" i="6" s="1"/>
  <c r="H1483" i="6"/>
  <c r="I380" i="3"/>
  <c r="N380" i="3" s="1"/>
  <c r="H381" i="3"/>
  <c r="O1482" i="6" l="1"/>
  <c r="P1482" i="6" s="1"/>
  <c r="Q1482" i="6" s="1"/>
  <c r="S1482" i="6" s="1"/>
  <c r="V1476" i="3"/>
  <c r="W1475" i="3"/>
  <c r="X1475" i="3" s="1"/>
  <c r="X1474" i="3"/>
  <c r="O380" i="3"/>
  <c r="P379" i="3"/>
  <c r="Q379" i="3" s="1"/>
  <c r="S1476" i="3" s="1"/>
  <c r="I389" i="8"/>
  <c r="N389" i="8" s="1"/>
  <c r="H390" i="8"/>
  <c r="I1483" i="6"/>
  <c r="N1483" i="6" s="1"/>
  <c r="H1484" i="6"/>
  <c r="I381" i="3"/>
  <c r="N381" i="3" s="1"/>
  <c r="H382" i="3"/>
  <c r="O1483" i="6" l="1"/>
  <c r="P1483" i="6" s="1"/>
  <c r="Q1483" i="6" s="1"/>
  <c r="S1483" i="6" s="1"/>
  <c r="O381" i="3"/>
  <c r="P381" i="3" s="1"/>
  <c r="Q381" i="3" s="1"/>
  <c r="P380" i="3"/>
  <c r="Q380" i="3" s="1"/>
  <c r="S1477" i="3" s="1"/>
  <c r="V1477" i="3"/>
  <c r="W1476" i="3"/>
  <c r="I390" i="8"/>
  <c r="N390" i="8" s="1"/>
  <c r="H391" i="8"/>
  <c r="I1484" i="6"/>
  <c r="N1484" i="6" s="1"/>
  <c r="H1485" i="6"/>
  <c r="I382" i="3"/>
  <c r="N382" i="3" s="1"/>
  <c r="H383" i="3"/>
  <c r="O1484" i="6" l="1"/>
  <c r="P1484" i="6" s="1"/>
  <c r="Q1484" i="6" s="1"/>
  <c r="S1484" i="6" s="1"/>
  <c r="S1478" i="3"/>
  <c r="X1476" i="3"/>
  <c r="V1478" i="3"/>
  <c r="W1477" i="3"/>
  <c r="X1477" i="3" s="1"/>
  <c r="S1479" i="3"/>
  <c r="O382" i="3"/>
  <c r="P382" i="3" s="1"/>
  <c r="Q382" i="3" s="1"/>
  <c r="I391" i="8"/>
  <c r="N391" i="8" s="1"/>
  <c r="H392" i="8"/>
  <c r="I1485" i="6"/>
  <c r="N1485" i="6" s="1"/>
  <c r="O1485" i="6" s="1"/>
  <c r="P1485" i="6" s="1"/>
  <c r="Q1485" i="6" s="1"/>
  <c r="H1486" i="6"/>
  <c r="I383" i="3"/>
  <c r="N383" i="3" s="1"/>
  <c r="H384" i="3"/>
  <c r="S1485" i="6" l="1"/>
  <c r="O383" i="3"/>
  <c r="V1479" i="3"/>
  <c r="W1478" i="3"/>
  <c r="X1478" i="3" s="1"/>
  <c r="I392" i="8"/>
  <c r="N392" i="8" s="1"/>
  <c r="H393" i="8"/>
  <c r="I1486" i="6"/>
  <c r="N1486" i="6" s="1"/>
  <c r="O1486" i="6" s="1"/>
  <c r="P1486" i="6" s="1"/>
  <c r="Q1486" i="6" s="1"/>
  <c r="H1487" i="6"/>
  <c r="I384" i="3"/>
  <c r="N384" i="3" s="1"/>
  <c r="H385" i="3"/>
  <c r="S1486" i="6" l="1"/>
  <c r="V1480" i="3"/>
  <c r="W1479" i="3"/>
  <c r="O384" i="3"/>
  <c r="P383" i="3"/>
  <c r="Q383" i="3" s="1"/>
  <c r="S1480" i="3" s="1"/>
  <c r="I393" i="8"/>
  <c r="N393" i="8" s="1"/>
  <c r="H394" i="8"/>
  <c r="I1487" i="6"/>
  <c r="N1487" i="6" s="1"/>
  <c r="O1487" i="6" s="1"/>
  <c r="P1487" i="6" s="1"/>
  <c r="Q1487" i="6" s="1"/>
  <c r="S1487" i="6" s="1"/>
  <c r="H1488" i="6"/>
  <c r="I385" i="3"/>
  <c r="N385" i="3" s="1"/>
  <c r="H386" i="3"/>
  <c r="O385" i="3" l="1"/>
  <c r="P384" i="3"/>
  <c r="Q384" i="3" s="1"/>
  <c r="S1481" i="3" s="1"/>
  <c r="X1479" i="3"/>
  <c r="V1481" i="3"/>
  <c r="W1480" i="3"/>
  <c r="X1480" i="3" s="1"/>
  <c r="I394" i="8"/>
  <c r="N394" i="8" s="1"/>
  <c r="H395" i="8"/>
  <c r="I1488" i="6"/>
  <c r="N1488" i="6" s="1"/>
  <c r="O1488" i="6" s="1"/>
  <c r="P1488" i="6" s="1"/>
  <c r="Q1488" i="6" s="1"/>
  <c r="S1488" i="6" s="1"/>
  <c r="H1489" i="6"/>
  <c r="I386" i="3"/>
  <c r="N386" i="3" s="1"/>
  <c r="H387" i="3"/>
  <c r="V1482" i="3" l="1"/>
  <c r="W1481" i="3"/>
  <c r="X1481" i="3" s="1"/>
  <c r="O386" i="3"/>
  <c r="P385" i="3"/>
  <c r="Q385" i="3" s="1"/>
  <c r="S1482" i="3" s="1"/>
  <c r="I395" i="8"/>
  <c r="N395" i="8" s="1"/>
  <c r="H396" i="8"/>
  <c r="I1489" i="6"/>
  <c r="N1489" i="6" s="1"/>
  <c r="O1489" i="6" s="1"/>
  <c r="P1489" i="6" s="1"/>
  <c r="Q1489" i="6" s="1"/>
  <c r="S1489" i="6" s="1"/>
  <c r="H1490" i="6"/>
  <c r="I387" i="3"/>
  <c r="N387" i="3" s="1"/>
  <c r="H388" i="3"/>
  <c r="O387" i="3" l="1"/>
  <c r="P386" i="3"/>
  <c r="Q386" i="3" s="1"/>
  <c r="S1483" i="3" s="1"/>
  <c r="V1483" i="3"/>
  <c r="W1482" i="3"/>
  <c r="I396" i="8"/>
  <c r="N396" i="8" s="1"/>
  <c r="H397" i="8"/>
  <c r="I1490" i="6"/>
  <c r="N1490" i="6" s="1"/>
  <c r="O1490" i="6" s="1"/>
  <c r="P1490" i="6" s="1"/>
  <c r="Q1490" i="6" s="1"/>
  <c r="S1490" i="6" s="1"/>
  <c r="H1491" i="6"/>
  <c r="I388" i="3"/>
  <c r="N388" i="3" s="1"/>
  <c r="H389" i="3"/>
  <c r="V1484" i="3" l="1"/>
  <c r="W1483" i="3"/>
  <c r="X1483" i="3" s="1"/>
  <c r="X1482" i="3"/>
  <c r="O388" i="3"/>
  <c r="P387" i="3"/>
  <c r="Q387" i="3" s="1"/>
  <c r="S1484" i="3" s="1"/>
  <c r="I397" i="8"/>
  <c r="N397" i="8" s="1"/>
  <c r="H398" i="8"/>
  <c r="I1491" i="6"/>
  <c r="N1491" i="6" s="1"/>
  <c r="H1492" i="6"/>
  <c r="I389" i="3"/>
  <c r="N389" i="3" s="1"/>
  <c r="H390" i="3"/>
  <c r="O389" i="3" l="1"/>
  <c r="P388" i="3"/>
  <c r="Q388" i="3" s="1"/>
  <c r="S1485" i="3" s="1"/>
  <c r="V1485" i="3"/>
  <c r="W1484" i="3"/>
  <c r="X1484" i="3" s="1"/>
  <c r="O1491" i="6"/>
  <c r="P1491" i="6" s="1"/>
  <c r="Q1491" i="6" s="1"/>
  <c r="S1491" i="6" s="1"/>
  <c r="I398" i="8"/>
  <c r="N398" i="8" s="1"/>
  <c r="H399" i="8"/>
  <c r="I1492" i="6"/>
  <c r="N1492" i="6" s="1"/>
  <c r="H1493" i="6"/>
  <c r="I390" i="3"/>
  <c r="N390" i="3" s="1"/>
  <c r="H391" i="3"/>
  <c r="V1486" i="3" l="1"/>
  <c r="W1485" i="3"/>
  <c r="O390" i="3"/>
  <c r="P389" i="3"/>
  <c r="Q389" i="3" s="1"/>
  <c r="S1486" i="3" s="1"/>
  <c r="O1492" i="6"/>
  <c r="P1492" i="6" s="1"/>
  <c r="Q1492" i="6" s="1"/>
  <c r="S1492" i="6"/>
  <c r="I399" i="8"/>
  <c r="N399" i="8" s="1"/>
  <c r="H400" i="8"/>
  <c r="I1493" i="6"/>
  <c r="N1493" i="6" s="1"/>
  <c r="H1494" i="6"/>
  <c r="I391" i="3"/>
  <c r="N391" i="3" s="1"/>
  <c r="H392" i="3"/>
  <c r="O1493" i="6" l="1"/>
  <c r="P1493" i="6" s="1"/>
  <c r="Q1493" i="6" s="1"/>
  <c r="S1493" i="6" s="1"/>
  <c r="O391" i="3"/>
  <c r="P390" i="3"/>
  <c r="Q390" i="3" s="1"/>
  <c r="S1487" i="3" s="1"/>
  <c r="X1485" i="3"/>
  <c r="V1487" i="3"/>
  <c r="W1486" i="3"/>
  <c r="I400" i="8"/>
  <c r="N400" i="8" s="1"/>
  <c r="H401" i="8"/>
  <c r="I1494" i="6"/>
  <c r="N1494" i="6" s="1"/>
  <c r="O1494" i="6" s="1"/>
  <c r="P1494" i="6" s="1"/>
  <c r="Q1494" i="6" s="1"/>
  <c r="H1495" i="6"/>
  <c r="I392" i="3"/>
  <c r="N392" i="3" s="1"/>
  <c r="H393" i="3"/>
  <c r="S1494" i="6" l="1"/>
  <c r="V1488" i="3"/>
  <c r="W1487" i="3"/>
  <c r="X1487" i="3" s="1"/>
  <c r="X1486" i="3"/>
  <c r="O392" i="3"/>
  <c r="P391" i="3"/>
  <c r="Q391" i="3" s="1"/>
  <c r="S1488" i="3" s="1"/>
  <c r="I401" i="8"/>
  <c r="N401" i="8" s="1"/>
  <c r="H402" i="8"/>
  <c r="I1495" i="6"/>
  <c r="N1495" i="6" s="1"/>
  <c r="O1495" i="6" s="1"/>
  <c r="P1495" i="6" s="1"/>
  <c r="Q1495" i="6" s="1"/>
  <c r="S1495" i="6" s="1"/>
  <c r="H1496" i="6"/>
  <c r="I393" i="3"/>
  <c r="N393" i="3" s="1"/>
  <c r="H394" i="3"/>
  <c r="O393" i="3" l="1"/>
  <c r="P392" i="3"/>
  <c r="Q392" i="3" s="1"/>
  <c r="S1489" i="3" s="1"/>
  <c r="V1489" i="3"/>
  <c r="W1488" i="3"/>
  <c r="I402" i="8"/>
  <c r="N402" i="8" s="1"/>
  <c r="H403" i="8"/>
  <c r="I1496" i="6"/>
  <c r="N1496" i="6" s="1"/>
  <c r="O1496" i="6" s="1"/>
  <c r="P1496" i="6" s="1"/>
  <c r="Q1496" i="6" s="1"/>
  <c r="S1496" i="6" s="1"/>
  <c r="H1497" i="6"/>
  <c r="I394" i="3"/>
  <c r="N394" i="3" s="1"/>
  <c r="H395" i="3"/>
  <c r="X1488" i="3" l="1"/>
  <c r="V1490" i="3"/>
  <c r="W1489" i="3"/>
  <c r="X1489" i="3" s="1"/>
  <c r="O394" i="3"/>
  <c r="P394" i="3" s="1"/>
  <c r="Q394" i="3" s="1"/>
  <c r="P393" i="3"/>
  <c r="Q393" i="3" s="1"/>
  <c r="S1490" i="3" s="1"/>
  <c r="I403" i="8"/>
  <c r="N403" i="8" s="1"/>
  <c r="H404" i="8"/>
  <c r="I1497" i="6"/>
  <c r="N1497" i="6" s="1"/>
  <c r="O1497" i="6" s="1"/>
  <c r="P1497" i="6" s="1"/>
  <c r="Q1497" i="6" s="1"/>
  <c r="S1497" i="6" s="1"/>
  <c r="H1498" i="6"/>
  <c r="I395" i="3"/>
  <c r="N395" i="3" s="1"/>
  <c r="H396" i="3"/>
  <c r="S1491" i="3" l="1"/>
  <c r="S1492" i="3"/>
  <c r="O395" i="3"/>
  <c r="P395" i="3" s="1"/>
  <c r="Q395" i="3" s="1"/>
  <c r="V1491" i="3"/>
  <c r="W1490" i="3"/>
  <c r="X1490" i="3" s="1"/>
  <c r="I404" i="8"/>
  <c r="N404" i="8" s="1"/>
  <c r="H405" i="8"/>
  <c r="I1498" i="6"/>
  <c r="N1498" i="6" s="1"/>
  <c r="O1498" i="6" s="1"/>
  <c r="P1498" i="6" s="1"/>
  <c r="Q1498" i="6" s="1"/>
  <c r="S1498" i="6" s="1"/>
  <c r="H1499" i="6"/>
  <c r="I396" i="3"/>
  <c r="N396" i="3" s="1"/>
  <c r="H397" i="3"/>
  <c r="O396" i="3" l="1"/>
  <c r="V1492" i="3"/>
  <c r="W1491" i="3"/>
  <c r="X1491" i="3" s="1"/>
  <c r="I405" i="8"/>
  <c r="N405" i="8" s="1"/>
  <c r="H406" i="8"/>
  <c r="I1499" i="6"/>
  <c r="N1499" i="6" s="1"/>
  <c r="O1499" i="6" s="1"/>
  <c r="P1499" i="6" s="1"/>
  <c r="Q1499" i="6" s="1"/>
  <c r="S1499" i="6" s="1"/>
  <c r="H1500" i="6"/>
  <c r="I397" i="3"/>
  <c r="N397" i="3" s="1"/>
  <c r="H398" i="3"/>
  <c r="V1493" i="3" l="1"/>
  <c r="W1492" i="3"/>
  <c r="X1492" i="3" s="1"/>
  <c r="O397" i="3"/>
  <c r="P396" i="3"/>
  <c r="Q396" i="3" s="1"/>
  <c r="S1493" i="3" s="1"/>
  <c r="I406" i="8"/>
  <c r="N406" i="8" s="1"/>
  <c r="H407" i="8"/>
  <c r="I1500" i="6"/>
  <c r="N1500" i="6" s="1"/>
  <c r="O1500" i="6" s="1"/>
  <c r="P1500" i="6" s="1"/>
  <c r="Q1500" i="6" s="1"/>
  <c r="S1500" i="6" s="1"/>
  <c r="H1501" i="6"/>
  <c r="I398" i="3"/>
  <c r="N398" i="3" s="1"/>
  <c r="H399" i="3"/>
  <c r="O398" i="3" l="1"/>
  <c r="P397" i="3"/>
  <c r="Q397" i="3" s="1"/>
  <c r="S1494" i="3" s="1"/>
  <c r="V1494" i="3"/>
  <c r="W1493" i="3"/>
  <c r="I407" i="8"/>
  <c r="N407" i="8" s="1"/>
  <c r="H408" i="8"/>
  <c r="I1501" i="6"/>
  <c r="N1501" i="6" s="1"/>
  <c r="H1502" i="6"/>
  <c r="I399" i="3"/>
  <c r="N399" i="3" s="1"/>
  <c r="H400" i="3"/>
  <c r="X1493" i="3" l="1"/>
  <c r="V1495" i="3"/>
  <c r="W1494" i="3"/>
  <c r="X1494" i="3" s="1"/>
  <c r="O399" i="3"/>
  <c r="P398" i="3"/>
  <c r="Q398" i="3" s="1"/>
  <c r="S1495" i="3" s="1"/>
  <c r="O1501" i="6"/>
  <c r="P1501" i="6" s="1"/>
  <c r="Q1501" i="6" s="1"/>
  <c r="S1501" i="6" s="1"/>
  <c r="I408" i="8"/>
  <c r="N408" i="8" s="1"/>
  <c r="H409" i="8"/>
  <c r="I1502" i="6"/>
  <c r="N1502" i="6" s="1"/>
  <c r="H1503" i="6"/>
  <c r="I400" i="3"/>
  <c r="N400" i="3" s="1"/>
  <c r="H401" i="3"/>
  <c r="O400" i="3" l="1"/>
  <c r="P399" i="3"/>
  <c r="Q399" i="3" s="1"/>
  <c r="S1496" i="3" s="1"/>
  <c r="V1496" i="3"/>
  <c r="W1495" i="3"/>
  <c r="X1495" i="3" s="1"/>
  <c r="S1502" i="6"/>
  <c r="O1502" i="6"/>
  <c r="P1502" i="6" s="1"/>
  <c r="Q1502" i="6" s="1"/>
  <c r="I409" i="8"/>
  <c r="N409" i="8" s="1"/>
  <c r="H410" i="8"/>
  <c r="I1503" i="6"/>
  <c r="N1503" i="6" s="1"/>
  <c r="H1504" i="6"/>
  <c r="I401" i="3"/>
  <c r="N401" i="3" s="1"/>
  <c r="H402" i="3"/>
  <c r="O1503" i="6" l="1"/>
  <c r="P1503" i="6" s="1"/>
  <c r="Q1503" i="6" s="1"/>
  <c r="S1503" i="6" s="1"/>
  <c r="V1497" i="3"/>
  <c r="W1496" i="3"/>
  <c r="X1496" i="3" s="1"/>
  <c r="O401" i="3"/>
  <c r="P400" i="3"/>
  <c r="Q400" i="3" s="1"/>
  <c r="S1497" i="3" s="1"/>
  <c r="I410" i="8"/>
  <c r="N410" i="8" s="1"/>
  <c r="H411" i="8"/>
  <c r="I1504" i="6"/>
  <c r="N1504" i="6" s="1"/>
  <c r="H1505" i="6"/>
  <c r="I402" i="3"/>
  <c r="N402" i="3" s="1"/>
  <c r="H403" i="3"/>
  <c r="O1504" i="6" l="1"/>
  <c r="P1504" i="6" s="1"/>
  <c r="Q1504" i="6" s="1"/>
  <c r="S1504" i="6" s="1"/>
  <c r="O402" i="3"/>
  <c r="P401" i="3"/>
  <c r="Q401" i="3" s="1"/>
  <c r="S1498" i="3" s="1"/>
  <c r="V1498" i="3"/>
  <c r="W1497" i="3"/>
  <c r="I411" i="8"/>
  <c r="N411" i="8" s="1"/>
  <c r="H412" i="8"/>
  <c r="I1505" i="6"/>
  <c r="N1505" i="6" s="1"/>
  <c r="O1505" i="6" s="1"/>
  <c r="P1505" i="6" s="1"/>
  <c r="Q1505" i="6" s="1"/>
  <c r="S1505" i="6" s="1"/>
  <c r="H1506" i="6"/>
  <c r="I403" i="3"/>
  <c r="N403" i="3" s="1"/>
  <c r="H404" i="3"/>
  <c r="X1497" i="3" l="1"/>
  <c r="V1499" i="3"/>
  <c r="W1498" i="3"/>
  <c r="X1498" i="3" s="1"/>
  <c r="O403" i="3"/>
  <c r="P402" i="3"/>
  <c r="Q402" i="3" s="1"/>
  <c r="S1499" i="3" s="1"/>
  <c r="I412" i="8"/>
  <c r="N412" i="8" s="1"/>
  <c r="H413" i="8"/>
  <c r="I1506" i="6"/>
  <c r="N1506" i="6" s="1"/>
  <c r="H1507" i="6"/>
  <c r="I404" i="3"/>
  <c r="N404" i="3" s="1"/>
  <c r="H405" i="3"/>
  <c r="O404" i="3" l="1"/>
  <c r="P404" i="3" s="1"/>
  <c r="Q404" i="3" s="1"/>
  <c r="P403" i="3"/>
  <c r="Q403" i="3" s="1"/>
  <c r="S1500" i="3" s="1"/>
  <c r="V1500" i="3"/>
  <c r="W1499" i="3"/>
  <c r="X1499" i="3" s="1"/>
  <c r="O1506" i="6"/>
  <c r="P1506" i="6" s="1"/>
  <c r="Q1506" i="6" s="1"/>
  <c r="S1506" i="6" s="1"/>
  <c r="I413" i="8"/>
  <c r="N413" i="8" s="1"/>
  <c r="H414" i="8"/>
  <c r="I1507" i="6"/>
  <c r="N1507" i="6" s="1"/>
  <c r="H1508" i="6"/>
  <c r="I405" i="3"/>
  <c r="N405" i="3" s="1"/>
  <c r="H406" i="3"/>
  <c r="S1501" i="3" l="1"/>
  <c r="V1501" i="3"/>
  <c r="W1500" i="3"/>
  <c r="X1500" i="3" s="1"/>
  <c r="S1502" i="3"/>
  <c r="O405" i="3"/>
  <c r="P405" i="3" s="1"/>
  <c r="Q405" i="3" s="1"/>
  <c r="S1507" i="6"/>
  <c r="O1507" i="6"/>
  <c r="P1507" i="6" s="1"/>
  <c r="Q1507" i="6" s="1"/>
  <c r="I414" i="8"/>
  <c r="N414" i="8" s="1"/>
  <c r="H415" i="8"/>
  <c r="I1508" i="6"/>
  <c r="N1508" i="6" s="1"/>
  <c r="H1509" i="6"/>
  <c r="I406" i="3"/>
  <c r="N406" i="3" s="1"/>
  <c r="H407" i="3"/>
  <c r="O1508" i="6" l="1"/>
  <c r="P1508" i="6" s="1"/>
  <c r="Q1508" i="6" s="1"/>
  <c r="S1508" i="6" s="1"/>
  <c r="O406" i="3"/>
  <c r="P406" i="3" s="1"/>
  <c r="Q406" i="3" s="1"/>
  <c r="S1503" i="3" s="1"/>
  <c r="V1502" i="3"/>
  <c r="W1501" i="3"/>
  <c r="X1501" i="3" s="1"/>
  <c r="I415" i="8"/>
  <c r="N415" i="8" s="1"/>
  <c r="H416" i="8"/>
  <c r="I1509" i="6"/>
  <c r="N1509" i="6" s="1"/>
  <c r="H1510" i="6"/>
  <c r="I407" i="3"/>
  <c r="N407" i="3" s="1"/>
  <c r="O407" i="3" s="1"/>
  <c r="P407" i="3" s="1"/>
  <c r="Q407" i="3" s="1"/>
  <c r="H408" i="3"/>
  <c r="O1509" i="6" l="1"/>
  <c r="P1509" i="6" s="1"/>
  <c r="Q1509" i="6" s="1"/>
  <c r="S1509" i="6" s="1"/>
  <c r="S1504" i="3"/>
  <c r="V1503" i="3"/>
  <c r="W1502" i="3"/>
  <c r="X1502" i="3" s="1"/>
  <c r="I416" i="8"/>
  <c r="N416" i="8" s="1"/>
  <c r="H417" i="8"/>
  <c r="I1510" i="6"/>
  <c r="N1510" i="6" s="1"/>
  <c r="O1510" i="6" s="1"/>
  <c r="P1510" i="6" s="1"/>
  <c r="Q1510" i="6" s="1"/>
  <c r="S1510" i="6" s="1"/>
  <c r="H1511" i="6"/>
  <c r="I408" i="3"/>
  <c r="N408" i="3" s="1"/>
  <c r="O408" i="3" s="1"/>
  <c r="H409" i="3"/>
  <c r="P408" i="3" l="1"/>
  <c r="Q408" i="3" s="1"/>
  <c r="S1505" i="3" s="1"/>
  <c r="V1504" i="3"/>
  <c r="W1503" i="3"/>
  <c r="I417" i="8"/>
  <c r="N417" i="8" s="1"/>
  <c r="H418" i="8"/>
  <c r="I1511" i="6"/>
  <c r="N1511" i="6" s="1"/>
  <c r="O1511" i="6" s="1"/>
  <c r="P1511" i="6" s="1"/>
  <c r="Q1511" i="6" s="1"/>
  <c r="S1511" i="6" s="1"/>
  <c r="H1512" i="6"/>
  <c r="I409" i="3"/>
  <c r="N409" i="3" s="1"/>
  <c r="O409" i="3" s="1"/>
  <c r="P409" i="3" s="1"/>
  <c r="Q409" i="3" s="1"/>
  <c r="H410" i="3"/>
  <c r="S1506" i="3" l="1"/>
  <c r="X1503" i="3"/>
  <c r="V1505" i="3"/>
  <c r="W1504" i="3"/>
  <c r="I418" i="8"/>
  <c r="N418" i="8" s="1"/>
  <c r="H419" i="8"/>
  <c r="I1512" i="6"/>
  <c r="N1512" i="6" s="1"/>
  <c r="O1512" i="6" s="1"/>
  <c r="P1512" i="6" s="1"/>
  <c r="Q1512" i="6" s="1"/>
  <c r="S1512" i="6" s="1"/>
  <c r="H1513" i="6"/>
  <c r="I410" i="3"/>
  <c r="N410" i="3" s="1"/>
  <c r="H411" i="3"/>
  <c r="S1507" i="3" l="1"/>
  <c r="O410" i="3"/>
  <c r="P410" i="3" s="1"/>
  <c r="Q410" i="3" s="1"/>
  <c r="V1506" i="3"/>
  <c r="W1505" i="3"/>
  <c r="X1505" i="3" s="1"/>
  <c r="X1504" i="3"/>
  <c r="I419" i="8"/>
  <c r="N419" i="8" s="1"/>
  <c r="H420" i="8"/>
  <c r="I1513" i="6"/>
  <c r="N1513" i="6" s="1"/>
  <c r="O1513" i="6" s="1"/>
  <c r="P1513" i="6" s="1"/>
  <c r="Q1513" i="6" s="1"/>
  <c r="S1513" i="6" s="1"/>
  <c r="H1514" i="6"/>
  <c r="I411" i="3"/>
  <c r="N411" i="3" s="1"/>
  <c r="O411" i="3" s="1"/>
  <c r="P411" i="3" s="1"/>
  <c r="Q411" i="3" s="1"/>
  <c r="H412" i="3"/>
  <c r="S1508" i="3" l="1"/>
  <c r="V1507" i="3"/>
  <c r="W1506" i="3"/>
  <c r="X1506" i="3" s="1"/>
  <c r="I420" i="8"/>
  <c r="N420" i="8" s="1"/>
  <c r="H421" i="8"/>
  <c r="I1514" i="6"/>
  <c r="N1514" i="6" s="1"/>
  <c r="O1514" i="6" s="1"/>
  <c r="P1514" i="6" s="1"/>
  <c r="Q1514" i="6" s="1"/>
  <c r="S1514" i="6" s="1"/>
  <c r="H1515" i="6"/>
  <c r="I412" i="3"/>
  <c r="N412" i="3" s="1"/>
  <c r="H413" i="3"/>
  <c r="O412" i="3" l="1"/>
  <c r="V1508" i="3"/>
  <c r="W1507" i="3"/>
  <c r="I421" i="8"/>
  <c r="N421" i="8" s="1"/>
  <c r="H422" i="8"/>
  <c r="I1515" i="6"/>
  <c r="N1515" i="6" s="1"/>
  <c r="O1515" i="6" s="1"/>
  <c r="P1515" i="6" s="1"/>
  <c r="Q1515" i="6" s="1"/>
  <c r="S1515" i="6" s="1"/>
  <c r="H1516" i="6"/>
  <c r="I413" i="3"/>
  <c r="N413" i="3" s="1"/>
  <c r="H414" i="3"/>
  <c r="X1507" i="3" l="1"/>
  <c r="V1509" i="3"/>
  <c r="W1508" i="3"/>
  <c r="X1508" i="3" s="1"/>
  <c r="O413" i="3"/>
  <c r="P412" i="3"/>
  <c r="Q412" i="3" s="1"/>
  <c r="S1509" i="3" s="1"/>
  <c r="I422" i="8"/>
  <c r="N422" i="8" s="1"/>
  <c r="H423" i="8"/>
  <c r="I1516" i="6"/>
  <c r="N1516" i="6" s="1"/>
  <c r="O1516" i="6" s="1"/>
  <c r="P1516" i="6" s="1"/>
  <c r="Q1516" i="6" s="1"/>
  <c r="S1516" i="6" s="1"/>
  <c r="H1517" i="6"/>
  <c r="I414" i="3"/>
  <c r="N414" i="3" s="1"/>
  <c r="H415" i="3"/>
  <c r="O414" i="3" l="1"/>
  <c r="P414" i="3" s="1"/>
  <c r="Q414" i="3" s="1"/>
  <c r="P413" i="3"/>
  <c r="Q413" i="3" s="1"/>
  <c r="S1510" i="3" s="1"/>
  <c r="V1510" i="3"/>
  <c r="W1509" i="3"/>
  <c r="X1509" i="3" s="1"/>
  <c r="I423" i="8"/>
  <c r="N423" i="8" s="1"/>
  <c r="H424" i="8"/>
  <c r="I1517" i="6"/>
  <c r="N1517" i="6" s="1"/>
  <c r="O1517" i="6" s="1"/>
  <c r="P1517" i="6" s="1"/>
  <c r="Q1517" i="6" s="1"/>
  <c r="S1517" i="6" s="1"/>
  <c r="H1518" i="6"/>
  <c r="I415" i="3"/>
  <c r="N415" i="3" s="1"/>
  <c r="H416" i="3"/>
  <c r="O415" i="3" l="1"/>
  <c r="P415" i="3" s="1"/>
  <c r="Q415" i="3" s="1"/>
  <c r="S1511" i="3"/>
  <c r="V1511" i="3"/>
  <c r="W1510" i="3"/>
  <c r="X1510" i="3" s="1"/>
  <c r="I424" i="8"/>
  <c r="N424" i="8" s="1"/>
  <c r="H425" i="8"/>
  <c r="I1518" i="6"/>
  <c r="N1518" i="6" s="1"/>
  <c r="O1518" i="6" s="1"/>
  <c r="P1518" i="6" s="1"/>
  <c r="Q1518" i="6" s="1"/>
  <c r="S1518" i="6" s="1"/>
  <c r="H1519" i="6"/>
  <c r="I416" i="3"/>
  <c r="N416" i="3" s="1"/>
  <c r="O416" i="3" s="1"/>
  <c r="H417" i="3"/>
  <c r="S1512" i="3" l="1"/>
  <c r="P416" i="3"/>
  <c r="Q416" i="3" s="1"/>
  <c r="S1513" i="3" s="1"/>
  <c r="V1512" i="3"/>
  <c r="W1511" i="3"/>
  <c r="X1511" i="3" s="1"/>
  <c r="I425" i="8"/>
  <c r="N425" i="8" s="1"/>
  <c r="H426" i="8"/>
  <c r="I1519" i="6"/>
  <c r="N1519" i="6" s="1"/>
  <c r="O1519" i="6" s="1"/>
  <c r="P1519" i="6" s="1"/>
  <c r="Q1519" i="6" s="1"/>
  <c r="S1519" i="6" s="1"/>
  <c r="H1520" i="6"/>
  <c r="I417" i="3"/>
  <c r="N417" i="3" s="1"/>
  <c r="O417" i="3" s="1"/>
  <c r="H418" i="3"/>
  <c r="P417" i="3" l="1"/>
  <c r="Q417" i="3" s="1"/>
  <c r="S1514" i="3" s="1"/>
  <c r="V1513" i="3"/>
  <c r="W1512" i="3"/>
  <c r="I426" i="8"/>
  <c r="N426" i="8" s="1"/>
  <c r="H427" i="8"/>
  <c r="I1520" i="6"/>
  <c r="N1520" i="6" s="1"/>
  <c r="O1520" i="6" s="1"/>
  <c r="P1520" i="6" s="1"/>
  <c r="Q1520" i="6" s="1"/>
  <c r="S1520" i="6" s="1"/>
  <c r="H1521" i="6"/>
  <c r="I418" i="3"/>
  <c r="N418" i="3" s="1"/>
  <c r="O418" i="3" s="1"/>
  <c r="H419" i="3"/>
  <c r="P418" i="3" l="1"/>
  <c r="Q418" i="3" s="1"/>
  <c r="S1515" i="3" s="1"/>
  <c r="X1512" i="3"/>
  <c r="V1514" i="3"/>
  <c r="W1513" i="3"/>
  <c r="X1513" i="3" s="1"/>
  <c r="I427" i="8"/>
  <c r="N427" i="8" s="1"/>
  <c r="H428" i="8"/>
  <c r="I1521" i="6"/>
  <c r="N1521" i="6" s="1"/>
  <c r="O1521" i="6" s="1"/>
  <c r="P1521" i="6" s="1"/>
  <c r="Q1521" i="6" s="1"/>
  <c r="S1521" i="6" s="1"/>
  <c r="H1522" i="6"/>
  <c r="I419" i="3"/>
  <c r="N419" i="3" s="1"/>
  <c r="O419" i="3" s="1"/>
  <c r="H420" i="3"/>
  <c r="P419" i="3" l="1"/>
  <c r="Q419" i="3" s="1"/>
  <c r="S1516" i="3" s="1"/>
  <c r="V1515" i="3"/>
  <c r="W1514" i="3"/>
  <c r="X1514" i="3" s="1"/>
  <c r="I428" i="8"/>
  <c r="N428" i="8" s="1"/>
  <c r="H429" i="8"/>
  <c r="I1522" i="6"/>
  <c r="N1522" i="6" s="1"/>
  <c r="O1522" i="6" s="1"/>
  <c r="P1522" i="6" s="1"/>
  <c r="Q1522" i="6" s="1"/>
  <c r="S1522" i="6" s="1"/>
  <c r="H1523" i="6"/>
  <c r="I420" i="3"/>
  <c r="N420" i="3" s="1"/>
  <c r="O420" i="3" s="1"/>
  <c r="H421" i="3"/>
  <c r="P420" i="3" l="1"/>
  <c r="Q420" i="3" s="1"/>
  <c r="S1517" i="3" s="1"/>
  <c r="V1516" i="3"/>
  <c r="W1515" i="3"/>
  <c r="I429" i="8"/>
  <c r="N429" i="8" s="1"/>
  <c r="H430" i="8"/>
  <c r="I1523" i="6"/>
  <c r="N1523" i="6" s="1"/>
  <c r="O1523" i="6" s="1"/>
  <c r="P1523" i="6" s="1"/>
  <c r="Q1523" i="6" s="1"/>
  <c r="S1523" i="6" s="1"/>
  <c r="H1524" i="6"/>
  <c r="I421" i="3"/>
  <c r="N421" i="3" s="1"/>
  <c r="O421" i="3" s="1"/>
  <c r="H422" i="3"/>
  <c r="P421" i="3" l="1"/>
  <c r="Q421" i="3" s="1"/>
  <c r="S1518" i="3" s="1"/>
  <c r="V1517" i="3"/>
  <c r="W1516" i="3"/>
  <c r="X1516" i="3" s="1"/>
  <c r="X1515" i="3"/>
  <c r="I430" i="8"/>
  <c r="N430" i="8" s="1"/>
  <c r="H431" i="8"/>
  <c r="I1524" i="6"/>
  <c r="N1524" i="6" s="1"/>
  <c r="O1524" i="6" s="1"/>
  <c r="P1524" i="6" s="1"/>
  <c r="Q1524" i="6" s="1"/>
  <c r="S1524" i="6" s="1"/>
  <c r="H1525" i="6"/>
  <c r="I422" i="3"/>
  <c r="N422" i="3" s="1"/>
  <c r="O422" i="3" s="1"/>
  <c r="H423" i="3"/>
  <c r="P422" i="3" l="1"/>
  <c r="Q422" i="3" s="1"/>
  <c r="S1519" i="3" s="1"/>
  <c r="V1518" i="3"/>
  <c r="W1517" i="3"/>
  <c r="X1517" i="3" s="1"/>
  <c r="I431" i="8"/>
  <c r="N431" i="8" s="1"/>
  <c r="H432" i="8"/>
  <c r="I1525" i="6"/>
  <c r="N1525" i="6" s="1"/>
  <c r="O1525" i="6" s="1"/>
  <c r="P1525" i="6" s="1"/>
  <c r="Q1525" i="6" s="1"/>
  <c r="S1525" i="6" s="1"/>
  <c r="H1526" i="6"/>
  <c r="I423" i="3"/>
  <c r="N423" i="3" s="1"/>
  <c r="O423" i="3" s="1"/>
  <c r="H424" i="3"/>
  <c r="P423" i="3" l="1"/>
  <c r="Q423" i="3" s="1"/>
  <c r="S1520" i="3" s="1"/>
  <c r="V1519" i="3"/>
  <c r="W1518" i="3"/>
  <c r="X1518" i="3" s="1"/>
  <c r="I432" i="8"/>
  <c r="N432" i="8" s="1"/>
  <c r="H433" i="8"/>
  <c r="I1526" i="6"/>
  <c r="N1526" i="6" s="1"/>
  <c r="O1526" i="6" s="1"/>
  <c r="P1526" i="6" s="1"/>
  <c r="Q1526" i="6" s="1"/>
  <c r="S1526" i="6" s="1"/>
  <c r="H1527" i="6"/>
  <c r="I424" i="3"/>
  <c r="N424" i="3" s="1"/>
  <c r="O424" i="3" s="1"/>
  <c r="H425" i="3"/>
  <c r="P424" i="3" l="1"/>
  <c r="Q424" i="3" s="1"/>
  <c r="S1521" i="3" s="1"/>
  <c r="V1520" i="3"/>
  <c r="W1519" i="3"/>
  <c r="X1519" i="3" s="1"/>
  <c r="I433" i="8"/>
  <c r="N433" i="8" s="1"/>
  <c r="H434" i="8"/>
  <c r="I1527" i="6"/>
  <c r="N1527" i="6" s="1"/>
  <c r="O1527" i="6" s="1"/>
  <c r="P1527" i="6" s="1"/>
  <c r="Q1527" i="6" s="1"/>
  <c r="S1527" i="6" s="1"/>
  <c r="H1528" i="6"/>
  <c r="I425" i="3"/>
  <c r="N425" i="3" s="1"/>
  <c r="O425" i="3" s="1"/>
  <c r="H426" i="3"/>
  <c r="P425" i="3" l="1"/>
  <c r="Q425" i="3" s="1"/>
  <c r="S1522" i="3" s="1"/>
  <c r="V1521" i="3"/>
  <c r="W1520" i="3"/>
  <c r="I434" i="8"/>
  <c r="N434" i="8" s="1"/>
  <c r="H435" i="8"/>
  <c r="I1528" i="6"/>
  <c r="N1528" i="6" s="1"/>
  <c r="O1528" i="6" s="1"/>
  <c r="P1528" i="6" s="1"/>
  <c r="Q1528" i="6" s="1"/>
  <c r="S1528" i="6" s="1"/>
  <c r="H1529" i="6"/>
  <c r="I426" i="3"/>
  <c r="N426" i="3" s="1"/>
  <c r="O426" i="3" s="1"/>
  <c r="H427" i="3"/>
  <c r="P426" i="3" l="1"/>
  <c r="Q426" i="3" s="1"/>
  <c r="X1520" i="3"/>
  <c r="V1522" i="3"/>
  <c r="W1521" i="3"/>
  <c r="X1521" i="3" s="1"/>
  <c r="S1523" i="3"/>
  <c r="I435" i="8"/>
  <c r="N435" i="8" s="1"/>
  <c r="H436" i="8"/>
  <c r="I1529" i="6"/>
  <c r="N1529" i="6" s="1"/>
  <c r="O1529" i="6" s="1"/>
  <c r="P1529" i="6" s="1"/>
  <c r="Q1529" i="6" s="1"/>
  <c r="S1529" i="6" s="1"/>
  <c r="H1530" i="6"/>
  <c r="I427" i="3"/>
  <c r="N427" i="3" s="1"/>
  <c r="O427" i="3" s="1"/>
  <c r="H428" i="3"/>
  <c r="P427" i="3" l="1"/>
  <c r="Q427" i="3" s="1"/>
  <c r="S1524" i="3" s="1"/>
  <c r="V1523" i="3"/>
  <c r="W1522" i="3"/>
  <c r="I436" i="8"/>
  <c r="N436" i="8" s="1"/>
  <c r="H437" i="8"/>
  <c r="I1530" i="6"/>
  <c r="N1530" i="6" s="1"/>
  <c r="O1530" i="6" s="1"/>
  <c r="P1530" i="6" s="1"/>
  <c r="Q1530" i="6" s="1"/>
  <c r="S1530" i="6" s="1"/>
  <c r="H1531" i="6"/>
  <c r="I428" i="3"/>
  <c r="N428" i="3" s="1"/>
  <c r="O428" i="3" s="1"/>
  <c r="H429" i="3"/>
  <c r="P428" i="3" l="1"/>
  <c r="Q428" i="3" s="1"/>
  <c r="S1525" i="3" s="1"/>
  <c r="V1524" i="3"/>
  <c r="W1523" i="3"/>
  <c r="X1523" i="3" s="1"/>
  <c r="X1522" i="3"/>
  <c r="I437" i="8"/>
  <c r="N437" i="8" s="1"/>
  <c r="H438" i="8"/>
  <c r="I1531" i="6"/>
  <c r="N1531" i="6" s="1"/>
  <c r="O1531" i="6" s="1"/>
  <c r="P1531" i="6" s="1"/>
  <c r="Q1531" i="6" s="1"/>
  <c r="S1531" i="6" s="1"/>
  <c r="H1532" i="6"/>
  <c r="I429" i="3"/>
  <c r="N429" i="3" s="1"/>
  <c r="O429" i="3" s="1"/>
  <c r="H430" i="3"/>
  <c r="P429" i="3" l="1"/>
  <c r="Q429" i="3" s="1"/>
  <c r="S1526" i="3" s="1"/>
  <c r="V1525" i="3"/>
  <c r="W1524" i="3"/>
  <c r="I438" i="8"/>
  <c r="N438" i="8" s="1"/>
  <c r="H439" i="8"/>
  <c r="I1532" i="6"/>
  <c r="N1532" i="6" s="1"/>
  <c r="O1532" i="6" s="1"/>
  <c r="P1532" i="6" s="1"/>
  <c r="Q1532" i="6" s="1"/>
  <c r="S1532" i="6" s="1"/>
  <c r="H1533" i="6"/>
  <c r="I430" i="3"/>
  <c r="N430" i="3" s="1"/>
  <c r="O430" i="3" s="1"/>
  <c r="H431" i="3"/>
  <c r="P430" i="3" l="1"/>
  <c r="Q430" i="3" s="1"/>
  <c r="X1524" i="3"/>
  <c r="V1526" i="3"/>
  <c r="W1525" i="3"/>
  <c r="S1527" i="3"/>
  <c r="I439" i="8"/>
  <c r="N439" i="8" s="1"/>
  <c r="H440" i="8"/>
  <c r="I1533" i="6"/>
  <c r="N1533" i="6" s="1"/>
  <c r="O1533" i="6" s="1"/>
  <c r="P1533" i="6" s="1"/>
  <c r="Q1533" i="6" s="1"/>
  <c r="S1533" i="6" s="1"/>
  <c r="H1534" i="6"/>
  <c r="I431" i="3"/>
  <c r="N431" i="3" s="1"/>
  <c r="O431" i="3" s="1"/>
  <c r="H432" i="3"/>
  <c r="P431" i="3" l="1"/>
  <c r="Q431" i="3" s="1"/>
  <c r="S1528" i="3" s="1"/>
  <c r="V1527" i="3"/>
  <c r="W1526" i="3"/>
  <c r="X1526" i="3" s="1"/>
  <c r="X1525" i="3"/>
  <c r="I440" i="8"/>
  <c r="N440" i="8" s="1"/>
  <c r="H441" i="8"/>
  <c r="I1534" i="6"/>
  <c r="N1534" i="6" s="1"/>
  <c r="O1534" i="6" s="1"/>
  <c r="P1534" i="6" s="1"/>
  <c r="Q1534" i="6" s="1"/>
  <c r="S1534" i="6" s="1"/>
  <c r="H1535" i="6"/>
  <c r="I432" i="3"/>
  <c r="N432" i="3" s="1"/>
  <c r="O432" i="3" s="1"/>
  <c r="H433" i="3"/>
  <c r="P432" i="3" l="1"/>
  <c r="Q432" i="3" s="1"/>
  <c r="S1529" i="3" s="1"/>
  <c r="V1528" i="3"/>
  <c r="W1527" i="3"/>
  <c r="X1527" i="3" s="1"/>
  <c r="I441" i="8"/>
  <c r="N441" i="8" s="1"/>
  <c r="H442" i="8"/>
  <c r="I1535" i="6"/>
  <c r="N1535" i="6" s="1"/>
  <c r="O1535" i="6" s="1"/>
  <c r="P1535" i="6" s="1"/>
  <c r="Q1535" i="6" s="1"/>
  <c r="S1535" i="6" s="1"/>
  <c r="H1536" i="6"/>
  <c r="I433" i="3"/>
  <c r="N433" i="3" s="1"/>
  <c r="O433" i="3" s="1"/>
  <c r="H434" i="3"/>
  <c r="P433" i="3" l="1"/>
  <c r="Q433" i="3" s="1"/>
  <c r="S1530" i="3" s="1"/>
  <c r="V1529" i="3"/>
  <c r="W1528" i="3"/>
  <c r="I442" i="8"/>
  <c r="N442" i="8" s="1"/>
  <c r="H443" i="8"/>
  <c r="I1536" i="6"/>
  <c r="N1536" i="6" s="1"/>
  <c r="O1536" i="6" s="1"/>
  <c r="P1536" i="6" s="1"/>
  <c r="Q1536" i="6" s="1"/>
  <c r="S1536" i="6" s="1"/>
  <c r="H1537" i="6"/>
  <c r="I434" i="3"/>
  <c r="N434" i="3" s="1"/>
  <c r="O434" i="3" s="1"/>
  <c r="H435" i="3"/>
  <c r="P434" i="3" l="1"/>
  <c r="Q434" i="3" s="1"/>
  <c r="S1531" i="3" s="1"/>
  <c r="X1528" i="3"/>
  <c r="V1530" i="3"/>
  <c r="W1529" i="3"/>
  <c r="I443" i="8"/>
  <c r="N443" i="8" s="1"/>
  <c r="H444" i="8"/>
  <c r="I1537" i="6"/>
  <c r="N1537" i="6" s="1"/>
  <c r="O1537" i="6" s="1"/>
  <c r="P1537" i="6" s="1"/>
  <c r="Q1537" i="6" s="1"/>
  <c r="S1537" i="6" s="1"/>
  <c r="H1538" i="6"/>
  <c r="I435" i="3"/>
  <c r="N435" i="3" s="1"/>
  <c r="O435" i="3" s="1"/>
  <c r="H436" i="3"/>
  <c r="P435" i="3" l="1"/>
  <c r="Q435" i="3" s="1"/>
  <c r="V1531" i="3"/>
  <c r="W1530" i="3"/>
  <c r="X1530" i="3" s="1"/>
  <c r="X1529" i="3"/>
  <c r="S1532" i="3"/>
  <c r="I444" i="8"/>
  <c r="N444" i="8" s="1"/>
  <c r="H445" i="8"/>
  <c r="I1538" i="6"/>
  <c r="N1538" i="6" s="1"/>
  <c r="O1538" i="6" s="1"/>
  <c r="P1538" i="6" s="1"/>
  <c r="Q1538" i="6" s="1"/>
  <c r="S1538" i="6" s="1"/>
  <c r="H1539" i="6"/>
  <c r="I436" i="3"/>
  <c r="N436" i="3" s="1"/>
  <c r="O436" i="3" s="1"/>
  <c r="H437" i="3"/>
  <c r="P436" i="3" l="1"/>
  <c r="Q436" i="3" s="1"/>
  <c r="S1533" i="3" s="1"/>
  <c r="V1532" i="3"/>
  <c r="W1531" i="3"/>
  <c r="I445" i="8"/>
  <c r="N445" i="8" s="1"/>
  <c r="H446" i="8"/>
  <c r="I1539" i="6"/>
  <c r="N1539" i="6" s="1"/>
  <c r="O1539" i="6" s="1"/>
  <c r="P1539" i="6" s="1"/>
  <c r="Q1539" i="6" s="1"/>
  <c r="S1539" i="6" s="1"/>
  <c r="H1540" i="6"/>
  <c r="I437" i="3"/>
  <c r="N437" i="3" s="1"/>
  <c r="O437" i="3" s="1"/>
  <c r="H438" i="3"/>
  <c r="P437" i="3" l="1"/>
  <c r="Q437" i="3" s="1"/>
  <c r="X1531" i="3"/>
  <c r="V1533" i="3"/>
  <c r="W1532" i="3"/>
  <c r="X1532" i="3" s="1"/>
  <c r="S1534" i="3"/>
  <c r="I446" i="8"/>
  <c r="N446" i="8" s="1"/>
  <c r="H447" i="8"/>
  <c r="I1540" i="6"/>
  <c r="N1540" i="6" s="1"/>
  <c r="O1540" i="6" s="1"/>
  <c r="P1540" i="6" s="1"/>
  <c r="Q1540" i="6" s="1"/>
  <c r="S1540" i="6" s="1"/>
  <c r="H1541" i="6"/>
  <c r="I438" i="3"/>
  <c r="N438" i="3" s="1"/>
  <c r="O438" i="3" s="1"/>
  <c r="H439" i="3"/>
  <c r="P438" i="3" l="1"/>
  <c r="Q438" i="3" s="1"/>
  <c r="S1535" i="3" s="1"/>
  <c r="V1534" i="3"/>
  <c r="W1533" i="3"/>
  <c r="I447" i="8"/>
  <c r="N447" i="8" s="1"/>
  <c r="H448" i="8"/>
  <c r="I1541" i="6"/>
  <c r="N1541" i="6" s="1"/>
  <c r="O1541" i="6" s="1"/>
  <c r="P1541" i="6" s="1"/>
  <c r="Q1541" i="6" s="1"/>
  <c r="S1541" i="6" s="1"/>
  <c r="H1542" i="6"/>
  <c r="I439" i="3"/>
  <c r="N439" i="3" s="1"/>
  <c r="O439" i="3" s="1"/>
  <c r="H440" i="3"/>
  <c r="P439" i="3" l="1"/>
  <c r="Q439" i="3" s="1"/>
  <c r="X1533" i="3"/>
  <c r="V1535" i="3"/>
  <c r="W1534" i="3"/>
  <c r="X1534" i="3" s="1"/>
  <c r="S1536" i="3"/>
  <c r="I448" i="8"/>
  <c r="N448" i="8" s="1"/>
  <c r="H449" i="8"/>
  <c r="I1542" i="6"/>
  <c r="N1542" i="6" s="1"/>
  <c r="O1542" i="6" s="1"/>
  <c r="P1542" i="6" s="1"/>
  <c r="Q1542" i="6" s="1"/>
  <c r="S1542" i="6" s="1"/>
  <c r="H1543" i="6"/>
  <c r="I440" i="3"/>
  <c r="N440" i="3" s="1"/>
  <c r="O440" i="3" s="1"/>
  <c r="H441" i="3"/>
  <c r="P440" i="3" l="1"/>
  <c r="Q440" i="3" s="1"/>
  <c r="S1537" i="3" s="1"/>
  <c r="V1536" i="3"/>
  <c r="W1535" i="3"/>
  <c r="I449" i="8"/>
  <c r="N449" i="8" s="1"/>
  <c r="H450" i="8"/>
  <c r="I1543" i="6"/>
  <c r="N1543" i="6" s="1"/>
  <c r="O1543" i="6" s="1"/>
  <c r="P1543" i="6" s="1"/>
  <c r="Q1543" i="6" s="1"/>
  <c r="S1543" i="6" s="1"/>
  <c r="H1544" i="6"/>
  <c r="I441" i="3"/>
  <c r="N441" i="3" s="1"/>
  <c r="O441" i="3" s="1"/>
  <c r="H442" i="3"/>
  <c r="P441" i="3" l="1"/>
  <c r="Q441" i="3" s="1"/>
  <c r="X1535" i="3"/>
  <c r="V1537" i="3"/>
  <c r="W1536" i="3"/>
  <c r="X1536" i="3" s="1"/>
  <c r="S1538" i="3"/>
  <c r="I450" i="8"/>
  <c r="N450" i="8" s="1"/>
  <c r="H451" i="8"/>
  <c r="I1544" i="6"/>
  <c r="N1544" i="6" s="1"/>
  <c r="H1545" i="6"/>
  <c r="I442" i="3"/>
  <c r="N442" i="3" s="1"/>
  <c r="O442" i="3" s="1"/>
  <c r="H443" i="3"/>
  <c r="P442" i="3" l="1"/>
  <c r="Q442" i="3" s="1"/>
  <c r="S1539" i="3" s="1"/>
  <c r="V1538" i="3"/>
  <c r="W1537" i="3"/>
  <c r="X1537" i="3" s="1"/>
  <c r="O1544" i="6"/>
  <c r="P1544" i="6" s="1"/>
  <c r="Q1544" i="6" s="1"/>
  <c r="S1544" i="6" s="1"/>
  <c r="I451" i="8"/>
  <c r="N451" i="8" s="1"/>
  <c r="H452" i="8"/>
  <c r="I1545" i="6"/>
  <c r="N1545" i="6" s="1"/>
  <c r="O1545" i="6" s="1"/>
  <c r="P1545" i="6" s="1"/>
  <c r="Q1545" i="6" s="1"/>
  <c r="H1546" i="6"/>
  <c r="I443" i="3"/>
  <c r="N443" i="3" s="1"/>
  <c r="O443" i="3" s="1"/>
  <c r="H444" i="3"/>
  <c r="P443" i="3" l="1"/>
  <c r="Q443" i="3" s="1"/>
  <c r="S1540" i="3" s="1"/>
  <c r="V1539" i="3"/>
  <c r="W1538" i="3"/>
  <c r="S1545" i="6"/>
  <c r="I452" i="8"/>
  <c r="N452" i="8" s="1"/>
  <c r="H453" i="8"/>
  <c r="I1546" i="6"/>
  <c r="N1546" i="6" s="1"/>
  <c r="O1546" i="6" s="1"/>
  <c r="P1546" i="6" s="1"/>
  <c r="Q1546" i="6" s="1"/>
  <c r="H1547" i="6"/>
  <c r="I444" i="3"/>
  <c r="N444" i="3" s="1"/>
  <c r="O444" i="3" s="1"/>
  <c r="H445" i="3"/>
  <c r="S1546" i="6" l="1"/>
  <c r="P444" i="3"/>
  <c r="Q444" i="3" s="1"/>
  <c r="S1541" i="3" s="1"/>
  <c r="X1538" i="3"/>
  <c r="V1540" i="3"/>
  <c r="W1539" i="3"/>
  <c r="X1539" i="3" s="1"/>
  <c r="I453" i="8"/>
  <c r="N453" i="8" s="1"/>
  <c r="H454" i="8"/>
  <c r="I1547" i="6"/>
  <c r="N1547" i="6" s="1"/>
  <c r="O1547" i="6" s="1"/>
  <c r="P1547" i="6" s="1"/>
  <c r="Q1547" i="6" s="1"/>
  <c r="S1547" i="6" s="1"/>
  <c r="H1548" i="6"/>
  <c r="I445" i="3"/>
  <c r="N445" i="3" s="1"/>
  <c r="O445" i="3" s="1"/>
  <c r="H446" i="3"/>
  <c r="P445" i="3" l="1"/>
  <c r="Q445" i="3" s="1"/>
  <c r="S1542" i="3" s="1"/>
  <c r="V1541" i="3"/>
  <c r="W1540" i="3"/>
  <c r="I454" i="8"/>
  <c r="N454" i="8" s="1"/>
  <c r="H455" i="8"/>
  <c r="I1548" i="6"/>
  <c r="N1548" i="6" s="1"/>
  <c r="O1548" i="6" s="1"/>
  <c r="P1548" i="6" s="1"/>
  <c r="Q1548" i="6" s="1"/>
  <c r="S1548" i="6" s="1"/>
  <c r="H1549" i="6"/>
  <c r="I446" i="3"/>
  <c r="N446" i="3" s="1"/>
  <c r="O446" i="3" s="1"/>
  <c r="H447" i="3"/>
  <c r="P446" i="3" l="1"/>
  <c r="Q446" i="3" s="1"/>
  <c r="S1543" i="3" s="1"/>
  <c r="X1540" i="3"/>
  <c r="V1542" i="3"/>
  <c r="W1541" i="3"/>
  <c r="X1541" i="3" s="1"/>
  <c r="I455" i="8"/>
  <c r="N455" i="8" s="1"/>
  <c r="H456" i="8"/>
  <c r="I1549" i="6"/>
  <c r="N1549" i="6" s="1"/>
  <c r="O1549" i="6" s="1"/>
  <c r="P1549" i="6" s="1"/>
  <c r="Q1549" i="6" s="1"/>
  <c r="S1549" i="6" s="1"/>
  <c r="H1550" i="6"/>
  <c r="I447" i="3"/>
  <c r="N447" i="3" s="1"/>
  <c r="O447" i="3" s="1"/>
  <c r="P447" i="3" s="1"/>
  <c r="Q447" i="3" s="1"/>
  <c r="H448" i="3"/>
  <c r="V1543" i="3" l="1"/>
  <c r="W1542" i="3"/>
  <c r="X1542" i="3" s="1"/>
  <c r="S1544" i="3"/>
  <c r="I456" i="8"/>
  <c r="N456" i="8" s="1"/>
  <c r="H457" i="8"/>
  <c r="I1550" i="6"/>
  <c r="N1550" i="6" s="1"/>
  <c r="O1550" i="6" s="1"/>
  <c r="P1550" i="6" s="1"/>
  <c r="Q1550" i="6" s="1"/>
  <c r="S1550" i="6" s="1"/>
  <c r="H1551" i="6"/>
  <c r="I448" i="3"/>
  <c r="N448" i="3" s="1"/>
  <c r="H449" i="3"/>
  <c r="S1545" i="3" l="1"/>
  <c r="O448" i="3"/>
  <c r="V1544" i="3"/>
  <c r="W1543" i="3"/>
  <c r="X1543" i="3" s="1"/>
  <c r="I457" i="8"/>
  <c r="N457" i="8" s="1"/>
  <c r="H458" i="8"/>
  <c r="I1551" i="6"/>
  <c r="N1551" i="6" s="1"/>
  <c r="O1551" i="6" s="1"/>
  <c r="P1551" i="6" s="1"/>
  <c r="Q1551" i="6" s="1"/>
  <c r="S1551" i="6" s="1"/>
  <c r="H1552" i="6"/>
  <c r="I449" i="3"/>
  <c r="N449" i="3" s="1"/>
  <c r="H450" i="3"/>
  <c r="V1545" i="3" l="1"/>
  <c r="W1544" i="3"/>
  <c r="O449" i="3"/>
  <c r="P448" i="3"/>
  <c r="Q448" i="3" s="1"/>
  <c r="I458" i="8"/>
  <c r="N458" i="8" s="1"/>
  <c r="H459" i="8"/>
  <c r="I1552" i="6"/>
  <c r="N1552" i="6" s="1"/>
  <c r="H1553" i="6"/>
  <c r="I450" i="3"/>
  <c r="N450" i="3" s="1"/>
  <c r="H451" i="3"/>
  <c r="O450" i="3" l="1"/>
  <c r="P449" i="3"/>
  <c r="Q449" i="3" s="1"/>
  <c r="S1546" i="3" s="1"/>
  <c r="X1544" i="3"/>
  <c r="V1546" i="3"/>
  <c r="W1545" i="3"/>
  <c r="O1552" i="6"/>
  <c r="P1552" i="6" s="1"/>
  <c r="Q1552" i="6" s="1"/>
  <c r="S1552" i="6" s="1"/>
  <c r="I459" i="8"/>
  <c r="N459" i="8" s="1"/>
  <c r="H460" i="8"/>
  <c r="I1553" i="6"/>
  <c r="N1553" i="6" s="1"/>
  <c r="H1554" i="6"/>
  <c r="I451" i="3"/>
  <c r="N451" i="3" s="1"/>
  <c r="H452" i="3"/>
  <c r="V1547" i="3" l="1"/>
  <c r="W1546" i="3"/>
  <c r="X1546" i="3" s="1"/>
  <c r="X1545" i="3"/>
  <c r="O451" i="3"/>
  <c r="P450" i="3"/>
  <c r="Q450" i="3" s="1"/>
  <c r="S1547" i="3" s="1"/>
  <c r="S1553" i="6"/>
  <c r="O1553" i="6"/>
  <c r="P1553" i="6" s="1"/>
  <c r="Q1553" i="6" s="1"/>
  <c r="I460" i="8"/>
  <c r="N460" i="8" s="1"/>
  <c r="H461" i="8"/>
  <c r="I1554" i="6"/>
  <c r="N1554" i="6" s="1"/>
  <c r="H1555" i="6"/>
  <c r="I452" i="3"/>
  <c r="N452" i="3" s="1"/>
  <c r="H453" i="3"/>
  <c r="O1554" i="6" l="1"/>
  <c r="P1554" i="6" s="1"/>
  <c r="Q1554" i="6" s="1"/>
  <c r="S1554" i="6" s="1"/>
  <c r="O452" i="3"/>
  <c r="P451" i="3"/>
  <c r="Q451" i="3" s="1"/>
  <c r="S1548" i="3" s="1"/>
  <c r="V1548" i="3"/>
  <c r="W1547" i="3"/>
  <c r="X1547" i="3" s="1"/>
  <c r="I461" i="8"/>
  <c r="N461" i="8" s="1"/>
  <c r="H462" i="8"/>
  <c r="I1555" i="6"/>
  <c r="N1555" i="6" s="1"/>
  <c r="H1556" i="6"/>
  <c r="I453" i="3"/>
  <c r="N453" i="3" s="1"/>
  <c r="H454" i="3"/>
  <c r="V1549" i="3" l="1"/>
  <c r="W1548" i="3"/>
  <c r="X1548" i="3" s="1"/>
  <c r="O453" i="3"/>
  <c r="P452" i="3"/>
  <c r="Q452" i="3" s="1"/>
  <c r="S1549" i="3" s="1"/>
  <c r="O1555" i="6"/>
  <c r="P1555" i="6" s="1"/>
  <c r="Q1555" i="6" s="1"/>
  <c r="S1555" i="6" s="1"/>
  <c r="I462" i="8"/>
  <c r="N462" i="8" s="1"/>
  <c r="H463" i="8"/>
  <c r="I1556" i="6"/>
  <c r="N1556" i="6" s="1"/>
  <c r="H1557" i="6"/>
  <c r="I454" i="3"/>
  <c r="N454" i="3" s="1"/>
  <c r="H455" i="3"/>
  <c r="O454" i="3" l="1"/>
  <c r="P453" i="3"/>
  <c r="Q453" i="3" s="1"/>
  <c r="S1550" i="3" s="1"/>
  <c r="V1550" i="3"/>
  <c r="W1549" i="3"/>
  <c r="X1549" i="3" s="1"/>
  <c r="S1556" i="6"/>
  <c r="O1556" i="6"/>
  <c r="P1556" i="6" s="1"/>
  <c r="Q1556" i="6" s="1"/>
  <c r="I463" i="8"/>
  <c r="N463" i="8" s="1"/>
  <c r="H464" i="8"/>
  <c r="I1557" i="6"/>
  <c r="N1557" i="6" s="1"/>
  <c r="H1558" i="6"/>
  <c r="I455" i="3"/>
  <c r="N455" i="3" s="1"/>
  <c r="H456" i="3"/>
  <c r="O1557" i="6" l="1"/>
  <c r="P1557" i="6" s="1"/>
  <c r="Q1557" i="6" s="1"/>
  <c r="S1557" i="6" s="1"/>
  <c r="V1551" i="3"/>
  <c r="W1550" i="3"/>
  <c r="O455" i="3"/>
  <c r="P455" i="3" s="1"/>
  <c r="Q455" i="3" s="1"/>
  <c r="P454" i="3"/>
  <c r="Q454" i="3" s="1"/>
  <c r="S1551" i="3" s="1"/>
  <c r="I464" i="8"/>
  <c r="N464" i="8" s="1"/>
  <c r="H465" i="8"/>
  <c r="I1558" i="6"/>
  <c r="N1558" i="6" s="1"/>
  <c r="H1559" i="6"/>
  <c r="I456" i="3"/>
  <c r="N456" i="3" s="1"/>
  <c r="H457" i="3"/>
  <c r="S1552" i="3" l="1"/>
  <c r="S1553" i="3"/>
  <c r="O456" i="3"/>
  <c r="X1550" i="3"/>
  <c r="V1552" i="3"/>
  <c r="W1551" i="3"/>
  <c r="X1551" i="3" s="1"/>
  <c r="O1558" i="6"/>
  <c r="P1558" i="6" s="1"/>
  <c r="Q1558" i="6" s="1"/>
  <c r="S1558" i="6" s="1"/>
  <c r="I465" i="8"/>
  <c r="N465" i="8" s="1"/>
  <c r="H466" i="8"/>
  <c r="I1559" i="6"/>
  <c r="N1559" i="6" s="1"/>
  <c r="H1560" i="6"/>
  <c r="I457" i="3"/>
  <c r="N457" i="3" s="1"/>
  <c r="H458" i="3"/>
  <c r="V1553" i="3" l="1"/>
  <c r="W1552" i="3"/>
  <c r="O457" i="3"/>
  <c r="P456" i="3"/>
  <c r="Q456" i="3" s="1"/>
  <c r="S1559" i="6"/>
  <c r="O1559" i="6"/>
  <c r="P1559" i="6" s="1"/>
  <c r="Q1559" i="6" s="1"/>
  <c r="I466" i="8"/>
  <c r="N466" i="8" s="1"/>
  <c r="H467" i="8"/>
  <c r="I1560" i="6"/>
  <c r="N1560" i="6" s="1"/>
  <c r="H1561" i="6"/>
  <c r="I458" i="3"/>
  <c r="N458" i="3" s="1"/>
  <c r="H459" i="3"/>
  <c r="O458" i="3" l="1"/>
  <c r="P458" i="3" s="1"/>
  <c r="Q458" i="3" s="1"/>
  <c r="P457" i="3"/>
  <c r="Q457" i="3" s="1"/>
  <c r="S1554" i="3" s="1"/>
  <c r="X1552" i="3"/>
  <c r="V1554" i="3"/>
  <c r="W1553" i="3"/>
  <c r="X1553" i="3" s="1"/>
  <c r="O1560" i="6"/>
  <c r="P1560" i="6" s="1"/>
  <c r="Q1560" i="6" s="1"/>
  <c r="S1560" i="6" s="1"/>
  <c r="I467" i="8"/>
  <c r="N467" i="8" s="1"/>
  <c r="H468" i="8"/>
  <c r="I1561" i="6"/>
  <c r="N1561" i="6" s="1"/>
  <c r="H1562" i="6"/>
  <c r="I459" i="3"/>
  <c r="N459" i="3" s="1"/>
  <c r="H460" i="3"/>
  <c r="S1555" i="3" l="1"/>
  <c r="V1555" i="3"/>
  <c r="W1554" i="3"/>
  <c r="S1556" i="3"/>
  <c r="O459" i="3"/>
  <c r="P459" i="3" s="1"/>
  <c r="Q459" i="3" s="1"/>
  <c r="O1561" i="6"/>
  <c r="P1561" i="6" s="1"/>
  <c r="Q1561" i="6" s="1"/>
  <c r="S1561" i="6" s="1"/>
  <c r="I468" i="8"/>
  <c r="N468" i="8" s="1"/>
  <c r="H469" i="8"/>
  <c r="I1562" i="6"/>
  <c r="N1562" i="6" s="1"/>
  <c r="H1563" i="6"/>
  <c r="I460" i="3"/>
  <c r="N460" i="3" s="1"/>
  <c r="H461" i="3"/>
  <c r="O460" i="3" l="1"/>
  <c r="O1562" i="6"/>
  <c r="P1562" i="6" s="1"/>
  <c r="Q1562" i="6" s="1"/>
  <c r="S1562" i="6" s="1"/>
  <c r="X1554" i="3"/>
  <c r="V1556" i="3"/>
  <c r="W1555" i="3"/>
  <c r="X1555" i="3" s="1"/>
  <c r="I469" i="8"/>
  <c r="N469" i="8" s="1"/>
  <c r="H470" i="8"/>
  <c r="I1563" i="6"/>
  <c r="N1563" i="6" s="1"/>
  <c r="H1564" i="6"/>
  <c r="I461" i="3"/>
  <c r="N461" i="3" s="1"/>
  <c r="H462" i="3"/>
  <c r="O1563" i="6" l="1"/>
  <c r="P1563" i="6" s="1"/>
  <c r="Q1563" i="6" s="1"/>
  <c r="S1563" i="6" s="1"/>
  <c r="V1557" i="3"/>
  <c r="W1556" i="3"/>
  <c r="O461" i="3"/>
  <c r="P461" i="3" s="1"/>
  <c r="Q461" i="3" s="1"/>
  <c r="P460" i="3"/>
  <c r="Q460" i="3" s="1"/>
  <c r="S1557" i="3" s="1"/>
  <c r="I470" i="8"/>
  <c r="N470" i="8" s="1"/>
  <c r="H471" i="8"/>
  <c r="I1564" i="6"/>
  <c r="N1564" i="6" s="1"/>
  <c r="H1565" i="6"/>
  <c r="I462" i="3"/>
  <c r="N462" i="3" s="1"/>
  <c r="H463" i="3"/>
  <c r="O1564" i="6" l="1"/>
  <c r="P1564" i="6" s="1"/>
  <c r="Q1564" i="6" s="1"/>
  <c r="S1564" i="6" s="1"/>
  <c r="S1558" i="3"/>
  <c r="S1559" i="3"/>
  <c r="O462" i="3"/>
  <c r="P462" i="3" s="1"/>
  <c r="Q462" i="3" s="1"/>
  <c r="X1556" i="3"/>
  <c r="V1558" i="3"/>
  <c r="W1557" i="3"/>
  <c r="X1557" i="3" s="1"/>
  <c r="I471" i="8"/>
  <c r="N471" i="8" s="1"/>
  <c r="H472" i="8"/>
  <c r="I1565" i="6"/>
  <c r="N1565" i="6" s="1"/>
  <c r="O1565" i="6" s="1"/>
  <c r="P1565" i="6" s="1"/>
  <c r="Q1565" i="6" s="1"/>
  <c r="S1565" i="6" s="1"/>
  <c r="H1566" i="6"/>
  <c r="I463" i="3"/>
  <c r="N463" i="3" s="1"/>
  <c r="H464" i="3"/>
  <c r="O463" i="3" l="1"/>
  <c r="V1559" i="3"/>
  <c r="W1558" i="3"/>
  <c r="X1558" i="3" s="1"/>
  <c r="I472" i="8"/>
  <c r="N472" i="8" s="1"/>
  <c r="H473" i="8"/>
  <c r="I1566" i="6"/>
  <c r="N1566" i="6" s="1"/>
  <c r="O1566" i="6" s="1"/>
  <c r="P1566" i="6" s="1"/>
  <c r="Q1566" i="6" s="1"/>
  <c r="S1566" i="6" s="1"/>
  <c r="H1567" i="6"/>
  <c r="I464" i="3"/>
  <c r="N464" i="3" s="1"/>
  <c r="H465" i="3"/>
  <c r="V1560" i="3" l="1"/>
  <c r="W1559" i="3"/>
  <c r="X1559" i="3" s="1"/>
  <c r="O464" i="3"/>
  <c r="P463" i="3"/>
  <c r="Q463" i="3" s="1"/>
  <c r="S1560" i="3" s="1"/>
  <c r="I473" i="8"/>
  <c r="N473" i="8" s="1"/>
  <c r="H474" i="8"/>
  <c r="I1567" i="6"/>
  <c r="N1567" i="6" s="1"/>
  <c r="O1567" i="6" s="1"/>
  <c r="P1567" i="6" s="1"/>
  <c r="Q1567" i="6" s="1"/>
  <c r="S1567" i="6" s="1"/>
  <c r="H1568" i="6"/>
  <c r="I465" i="3"/>
  <c r="N465" i="3" s="1"/>
  <c r="H466" i="3"/>
  <c r="O465" i="3" l="1"/>
  <c r="P464" i="3"/>
  <c r="Q464" i="3" s="1"/>
  <c r="S1561" i="3" s="1"/>
  <c r="V1561" i="3"/>
  <c r="W1560" i="3"/>
  <c r="I474" i="8"/>
  <c r="N474" i="8" s="1"/>
  <c r="H475" i="8"/>
  <c r="I1568" i="6"/>
  <c r="N1568" i="6" s="1"/>
  <c r="O1568" i="6" s="1"/>
  <c r="P1568" i="6" s="1"/>
  <c r="Q1568" i="6" s="1"/>
  <c r="S1568" i="6" s="1"/>
  <c r="H1569" i="6"/>
  <c r="I466" i="3"/>
  <c r="N466" i="3" s="1"/>
  <c r="H467" i="3"/>
  <c r="X1560" i="3" l="1"/>
  <c r="V1562" i="3"/>
  <c r="W1561" i="3"/>
  <c r="X1561" i="3" s="1"/>
  <c r="O466" i="3"/>
  <c r="P465" i="3"/>
  <c r="Q465" i="3" s="1"/>
  <c r="S1562" i="3" s="1"/>
  <c r="I475" i="8"/>
  <c r="N475" i="8" s="1"/>
  <c r="H476" i="8"/>
  <c r="I1569" i="6"/>
  <c r="N1569" i="6" s="1"/>
  <c r="O1569" i="6" s="1"/>
  <c r="P1569" i="6" s="1"/>
  <c r="Q1569" i="6" s="1"/>
  <c r="S1569" i="6" s="1"/>
  <c r="H1570" i="6"/>
  <c r="I467" i="3"/>
  <c r="N467" i="3" s="1"/>
  <c r="H468" i="3"/>
  <c r="O467" i="3" l="1"/>
  <c r="P466" i="3"/>
  <c r="Q466" i="3" s="1"/>
  <c r="S1563" i="3" s="1"/>
  <c r="V1563" i="3"/>
  <c r="W1562" i="3"/>
  <c r="X1562" i="3" s="1"/>
  <c r="I476" i="8"/>
  <c r="N476" i="8" s="1"/>
  <c r="H477" i="8"/>
  <c r="I1570" i="6"/>
  <c r="N1570" i="6" s="1"/>
  <c r="O1570" i="6" s="1"/>
  <c r="P1570" i="6" s="1"/>
  <c r="Q1570" i="6" s="1"/>
  <c r="S1570" i="6" s="1"/>
  <c r="H1571" i="6"/>
  <c r="I468" i="3"/>
  <c r="N468" i="3" s="1"/>
  <c r="H469" i="3"/>
  <c r="V1564" i="3" l="1"/>
  <c r="W1563" i="3"/>
  <c r="X1563" i="3" s="1"/>
  <c r="O468" i="3"/>
  <c r="P467" i="3"/>
  <c r="Q467" i="3" s="1"/>
  <c r="S1564" i="3" s="1"/>
  <c r="I477" i="8"/>
  <c r="N477" i="8" s="1"/>
  <c r="H478" i="8"/>
  <c r="I1571" i="6"/>
  <c r="N1571" i="6" s="1"/>
  <c r="O1571" i="6" s="1"/>
  <c r="P1571" i="6" s="1"/>
  <c r="Q1571" i="6" s="1"/>
  <c r="S1571" i="6" s="1"/>
  <c r="H1572" i="6"/>
  <c r="I469" i="3"/>
  <c r="N469" i="3" s="1"/>
  <c r="H470" i="3"/>
  <c r="O469" i="3" l="1"/>
  <c r="P468" i="3"/>
  <c r="Q468" i="3" s="1"/>
  <c r="S1565" i="3" s="1"/>
  <c r="V1565" i="3"/>
  <c r="W1564" i="3"/>
  <c r="I478" i="8"/>
  <c r="N478" i="8" s="1"/>
  <c r="H479" i="8"/>
  <c r="I1572" i="6"/>
  <c r="N1572" i="6" s="1"/>
  <c r="O1572" i="6" s="1"/>
  <c r="P1572" i="6" s="1"/>
  <c r="Q1572" i="6" s="1"/>
  <c r="S1572" i="6" s="1"/>
  <c r="H1573" i="6"/>
  <c r="I470" i="3"/>
  <c r="N470" i="3" s="1"/>
  <c r="H471" i="3"/>
  <c r="V1566" i="3" l="1"/>
  <c r="W1565" i="3"/>
  <c r="O470" i="3"/>
  <c r="P469" i="3"/>
  <c r="Q469" i="3" s="1"/>
  <c r="S1566" i="3" s="1"/>
  <c r="X1564" i="3"/>
  <c r="I479" i="8"/>
  <c r="N479" i="8" s="1"/>
  <c r="H480" i="8"/>
  <c r="I1573" i="6"/>
  <c r="N1573" i="6" s="1"/>
  <c r="O1573" i="6" s="1"/>
  <c r="P1573" i="6" s="1"/>
  <c r="Q1573" i="6" s="1"/>
  <c r="S1573" i="6" s="1"/>
  <c r="H1574" i="6"/>
  <c r="I471" i="3"/>
  <c r="N471" i="3" s="1"/>
  <c r="H472" i="3"/>
  <c r="X1565" i="3" l="1"/>
  <c r="O471" i="3"/>
  <c r="P470" i="3"/>
  <c r="Q470" i="3" s="1"/>
  <c r="S1567" i="3" s="1"/>
  <c r="V1567" i="3"/>
  <c r="W1566" i="3"/>
  <c r="X1566" i="3" s="1"/>
  <c r="I480" i="8"/>
  <c r="N480" i="8" s="1"/>
  <c r="H481" i="8"/>
  <c r="I1574" i="6"/>
  <c r="N1574" i="6" s="1"/>
  <c r="O1574" i="6" s="1"/>
  <c r="P1574" i="6" s="1"/>
  <c r="Q1574" i="6" s="1"/>
  <c r="S1574" i="6" s="1"/>
  <c r="H1575" i="6"/>
  <c r="I472" i="3"/>
  <c r="N472" i="3" s="1"/>
  <c r="H473" i="3"/>
  <c r="V1568" i="3" l="1"/>
  <c r="W1567" i="3"/>
  <c r="X1567" i="3" s="1"/>
  <c r="O472" i="3"/>
  <c r="P471" i="3"/>
  <c r="Q471" i="3" s="1"/>
  <c r="S1568" i="3" s="1"/>
  <c r="I481" i="8"/>
  <c r="N481" i="8" s="1"/>
  <c r="H482" i="8"/>
  <c r="I1575" i="6"/>
  <c r="N1575" i="6" s="1"/>
  <c r="O1575" i="6" s="1"/>
  <c r="P1575" i="6" s="1"/>
  <c r="Q1575" i="6" s="1"/>
  <c r="S1575" i="6" s="1"/>
  <c r="H1576" i="6"/>
  <c r="I473" i="3"/>
  <c r="N473" i="3" s="1"/>
  <c r="H474" i="3"/>
  <c r="O473" i="3" l="1"/>
  <c r="P472" i="3"/>
  <c r="Q472" i="3" s="1"/>
  <c r="S1569" i="3" s="1"/>
  <c r="V1569" i="3"/>
  <c r="W1568" i="3"/>
  <c r="I482" i="8"/>
  <c r="N482" i="8" s="1"/>
  <c r="H483" i="8"/>
  <c r="I1576" i="6"/>
  <c r="N1576" i="6" s="1"/>
  <c r="O1576" i="6" s="1"/>
  <c r="P1576" i="6" s="1"/>
  <c r="Q1576" i="6" s="1"/>
  <c r="S1576" i="6" s="1"/>
  <c r="H1577" i="6"/>
  <c r="I474" i="3"/>
  <c r="N474" i="3" s="1"/>
  <c r="H475" i="3"/>
  <c r="X1568" i="3" l="1"/>
  <c r="V1570" i="3"/>
  <c r="W1569" i="3"/>
  <c r="X1569" i="3" s="1"/>
  <c r="O474" i="3"/>
  <c r="P473" i="3"/>
  <c r="Q473" i="3" s="1"/>
  <c r="S1570" i="3" s="1"/>
  <c r="I483" i="8"/>
  <c r="N483" i="8" s="1"/>
  <c r="H484" i="8"/>
  <c r="I1577" i="6"/>
  <c r="N1577" i="6" s="1"/>
  <c r="O1577" i="6" s="1"/>
  <c r="P1577" i="6" s="1"/>
  <c r="Q1577" i="6" s="1"/>
  <c r="S1577" i="6" s="1"/>
  <c r="H1578" i="6"/>
  <c r="I475" i="3"/>
  <c r="N475" i="3" s="1"/>
  <c r="H476" i="3"/>
  <c r="O475" i="3" l="1"/>
  <c r="P474" i="3"/>
  <c r="Q474" i="3" s="1"/>
  <c r="S1571" i="3" s="1"/>
  <c r="V1571" i="3"/>
  <c r="W1570" i="3"/>
  <c r="X1570" i="3" s="1"/>
  <c r="I484" i="8"/>
  <c r="N484" i="8" s="1"/>
  <c r="H485" i="8"/>
  <c r="I1578" i="6"/>
  <c r="N1578" i="6" s="1"/>
  <c r="O1578" i="6" s="1"/>
  <c r="P1578" i="6" s="1"/>
  <c r="Q1578" i="6" s="1"/>
  <c r="S1578" i="6" s="1"/>
  <c r="H1579" i="6"/>
  <c r="I476" i="3"/>
  <c r="N476" i="3" s="1"/>
  <c r="H477" i="3"/>
  <c r="V1572" i="3" l="1"/>
  <c r="W1571" i="3"/>
  <c r="X1571" i="3" s="1"/>
  <c r="O476" i="3"/>
  <c r="P475" i="3"/>
  <c r="Q475" i="3" s="1"/>
  <c r="S1572" i="3" s="1"/>
  <c r="I485" i="8"/>
  <c r="N485" i="8" s="1"/>
  <c r="H486" i="8"/>
  <c r="I1579" i="6"/>
  <c r="N1579" i="6" s="1"/>
  <c r="O1579" i="6" s="1"/>
  <c r="P1579" i="6" s="1"/>
  <c r="Q1579" i="6" s="1"/>
  <c r="S1579" i="6" s="1"/>
  <c r="H1580" i="6"/>
  <c r="I477" i="3"/>
  <c r="N477" i="3" s="1"/>
  <c r="H478" i="3"/>
  <c r="O477" i="3" l="1"/>
  <c r="P476" i="3"/>
  <c r="Q476" i="3" s="1"/>
  <c r="S1573" i="3" s="1"/>
  <c r="V1573" i="3"/>
  <c r="W1572" i="3"/>
  <c r="I486" i="8"/>
  <c r="N486" i="8" s="1"/>
  <c r="H487" i="8"/>
  <c r="I1580" i="6"/>
  <c r="N1580" i="6" s="1"/>
  <c r="O1580" i="6" s="1"/>
  <c r="P1580" i="6" s="1"/>
  <c r="Q1580" i="6" s="1"/>
  <c r="S1580" i="6" s="1"/>
  <c r="H1581" i="6"/>
  <c r="I478" i="3"/>
  <c r="N478" i="3" s="1"/>
  <c r="H479" i="3"/>
  <c r="X1572" i="3" l="1"/>
  <c r="O478" i="3"/>
  <c r="P477" i="3"/>
  <c r="Q477" i="3" s="1"/>
  <c r="S1574" i="3" s="1"/>
  <c r="V1574" i="3"/>
  <c r="W1573" i="3"/>
  <c r="X1573" i="3" s="1"/>
  <c r="I487" i="8"/>
  <c r="N487" i="8" s="1"/>
  <c r="H488" i="8"/>
  <c r="I1581" i="6"/>
  <c r="N1581" i="6" s="1"/>
  <c r="O1581" i="6" s="1"/>
  <c r="P1581" i="6" s="1"/>
  <c r="Q1581" i="6" s="1"/>
  <c r="S1581" i="6" s="1"/>
  <c r="H1582" i="6"/>
  <c r="I479" i="3"/>
  <c r="N479" i="3" s="1"/>
  <c r="H480" i="3"/>
  <c r="V1575" i="3" l="1"/>
  <c r="W1574" i="3"/>
  <c r="O479" i="3"/>
  <c r="P478" i="3"/>
  <c r="Q478" i="3" s="1"/>
  <c r="S1575" i="3" s="1"/>
  <c r="I488" i="8"/>
  <c r="N488" i="8" s="1"/>
  <c r="H489" i="8"/>
  <c r="I1582" i="6"/>
  <c r="N1582" i="6" s="1"/>
  <c r="O1582" i="6" s="1"/>
  <c r="P1582" i="6" s="1"/>
  <c r="Q1582" i="6" s="1"/>
  <c r="S1582" i="6" s="1"/>
  <c r="H1583" i="6"/>
  <c r="I480" i="3"/>
  <c r="N480" i="3" s="1"/>
  <c r="H481" i="3"/>
  <c r="O480" i="3" l="1"/>
  <c r="P479" i="3"/>
  <c r="Q479" i="3" s="1"/>
  <c r="S1576" i="3" s="1"/>
  <c r="X1574" i="3"/>
  <c r="V1576" i="3"/>
  <c r="W1575" i="3"/>
  <c r="X1575" i="3" s="1"/>
  <c r="I489" i="8"/>
  <c r="N489" i="8" s="1"/>
  <c r="H490" i="8"/>
  <c r="I1583" i="6"/>
  <c r="N1583" i="6" s="1"/>
  <c r="O1583" i="6" s="1"/>
  <c r="P1583" i="6" s="1"/>
  <c r="Q1583" i="6" s="1"/>
  <c r="S1583" i="6" s="1"/>
  <c r="H1584" i="6"/>
  <c r="I481" i="3"/>
  <c r="N481" i="3" s="1"/>
  <c r="H482" i="3"/>
  <c r="V1577" i="3" l="1"/>
  <c r="W1576" i="3"/>
  <c r="X1576" i="3" s="1"/>
  <c r="O481" i="3"/>
  <c r="P480" i="3"/>
  <c r="Q480" i="3" s="1"/>
  <c r="S1577" i="3" s="1"/>
  <c r="I490" i="8"/>
  <c r="N490" i="8" s="1"/>
  <c r="H491" i="8"/>
  <c r="I1584" i="6"/>
  <c r="N1584" i="6" s="1"/>
  <c r="O1584" i="6" s="1"/>
  <c r="P1584" i="6" s="1"/>
  <c r="Q1584" i="6" s="1"/>
  <c r="S1584" i="6" s="1"/>
  <c r="H1585" i="6"/>
  <c r="I482" i="3"/>
  <c r="N482" i="3" s="1"/>
  <c r="H483" i="3"/>
  <c r="O482" i="3" l="1"/>
  <c r="P481" i="3"/>
  <c r="Q481" i="3" s="1"/>
  <c r="S1578" i="3" s="1"/>
  <c r="V1578" i="3"/>
  <c r="W1577" i="3"/>
  <c r="X1577" i="3" s="1"/>
  <c r="I491" i="8"/>
  <c r="N491" i="8" s="1"/>
  <c r="H492" i="8"/>
  <c r="I1585" i="6"/>
  <c r="N1585" i="6" s="1"/>
  <c r="O1585" i="6" s="1"/>
  <c r="P1585" i="6" s="1"/>
  <c r="Q1585" i="6" s="1"/>
  <c r="S1585" i="6" s="1"/>
  <c r="H1586" i="6"/>
  <c r="I483" i="3"/>
  <c r="N483" i="3" s="1"/>
  <c r="H484" i="3"/>
  <c r="V1579" i="3" l="1"/>
  <c r="W1578" i="3"/>
  <c r="O483" i="3"/>
  <c r="P482" i="3"/>
  <c r="Q482" i="3" s="1"/>
  <c r="S1579" i="3" s="1"/>
  <c r="I492" i="8"/>
  <c r="N492" i="8" s="1"/>
  <c r="H493" i="8"/>
  <c r="I1586" i="6"/>
  <c r="N1586" i="6" s="1"/>
  <c r="O1586" i="6" s="1"/>
  <c r="P1586" i="6" s="1"/>
  <c r="Q1586" i="6" s="1"/>
  <c r="S1586" i="6" s="1"/>
  <c r="H1587" i="6"/>
  <c r="I484" i="3"/>
  <c r="N484" i="3" s="1"/>
  <c r="H485" i="3"/>
  <c r="O484" i="3" l="1"/>
  <c r="P483" i="3"/>
  <c r="Q483" i="3" s="1"/>
  <c r="S1580" i="3" s="1"/>
  <c r="X1578" i="3"/>
  <c r="V1580" i="3"/>
  <c r="W1579" i="3"/>
  <c r="X1579" i="3" s="1"/>
  <c r="I493" i="8"/>
  <c r="N493" i="8" s="1"/>
  <c r="H494" i="8"/>
  <c r="I1587" i="6"/>
  <c r="N1587" i="6" s="1"/>
  <c r="O1587" i="6" s="1"/>
  <c r="P1587" i="6" s="1"/>
  <c r="Q1587" i="6" s="1"/>
  <c r="S1587" i="6" s="1"/>
  <c r="H1588" i="6"/>
  <c r="I485" i="3"/>
  <c r="N485" i="3" s="1"/>
  <c r="H486" i="3"/>
  <c r="V1581" i="3" l="1"/>
  <c r="W1580" i="3"/>
  <c r="X1580" i="3" s="1"/>
  <c r="O485" i="3"/>
  <c r="P484" i="3"/>
  <c r="Q484" i="3" s="1"/>
  <c r="S1581" i="3" s="1"/>
  <c r="I494" i="8"/>
  <c r="N494" i="8" s="1"/>
  <c r="H495" i="8"/>
  <c r="I1588" i="6"/>
  <c r="N1588" i="6" s="1"/>
  <c r="O1588" i="6" s="1"/>
  <c r="P1588" i="6" s="1"/>
  <c r="Q1588" i="6" s="1"/>
  <c r="S1588" i="6" s="1"/>
  <c r="H1589" i="6"/>
  <c r="I486" i="3"/>
  <c r="N486" i="3" s="1"/>
  <c r="H487" i="3"/>
  <c r="O486" i="3" l="1"/>
  <c r="P485" i="3"/>
  <c r="Q485" i="3" s="1"/>
  <c r="S1582" i="3" s="1"/>
  <c r="V1582" i="3"/>
  <c r="W1581" i="3"/>
  <c r="X1581" i="3" s="1"/>
  <c r="I495" i="8"/>
  <c r="N495" i="8" s="1"/>
  <c r="H496" i="8"/>
  <c r="I1589" i="6"/>
  <c r="N1589" i="6" s="1"/>
  <c r="O1589" i="6" s="1"/>
  <c r="P1589" i="6" s="1"/>
  <c r="Q1589" i="6" s="1"/>
  <c r="S1589" i="6" s="1"/>
  <c r="H1590" i="6"/>
  <c r="I487" i="3"/>
  <c r="N487" i="3" s="1"/>
  <c r="H488" i="3"/>
  <c r="V1583" i="3" l="1"/>
  <c r="W1582" i="3"/>
  <c r="X1582" i="3" s="1"/>
  <c r="O487" i="3"/>
  <c r="P486" i="3"/>
  <c r="Q486" i="3" s="1"/>
  <c r="S1583" i="3" s="1"/>
  <c r="I496" i="8"/>
  <c r="N496" i="8" s="1"/>
  <c r="H497" i="8"/>
  <c r="I1590" i="6"/>
  <c r="N1590" i="6" s="1"/>
  <c r="O1590" i="6" s="1"/>
  <c r="P1590" i="6" s="1"/>
  <c r="Q1590" i="6" s="1"/>
  <c r="S1590" i="6" s="1"/>
  <c r="H1591" i="6"/>
  <c r="I488" i="3"/>
  <c r="N488" i="3" s="1"/>
  <c r="H489" i="3"/>
  <c r="O488" i="3" l="1"/>
  <c r="P487" i="3"/>
  <c r="Q487" i="3" s="1"/>
  <c r="S1584" i="3" s="1"/>
  <c r="V1584" i="3"/>
  <c r="W1583" i="3"/>
  <c r="X1583" i="3" s="1"/>
  <c r="I497" i="8"/>
  <c r="N497" i="8" s="1"/>
  <c r="H498" i="8"/>
  <c r="I1591" i="6"/>
  <c r="N1591" i="6" s="1"/>
  <c r="O1591" i="6" s="1"/>
  <c r="P1591" i="6" s="1"/>
  <c r="Q1591" i="6" s="1"/>
  <c r="S1591" i="6" s="1"/>
  <c r="H1592" i="6"/>
  <c r="I489" i="3"/>
  <c r="N489" i="3" s="1"/>
  <c r="H490" i="3"/>
  <c r="O489" i="3" l="1"/>
  <c r="P488" i="3"/>
  <c r="Q488" i="3" s="1"/>
  <c r="S1585" i="3" s="1"/>
  <c r="V1585" i="3"/>
  <c r="W1584" i="3"/>
  <c r="X1584" i="3" s="1"/>
  <c r="I498" i="8"/>
  <c r="N498" i="8" s="1"/>
  <c r="H499" i="8"/>
  <c r="I1592" i="6"/>
  <c r="N1592" i="6" s="1"/>
  <c r="O1592" i="6" s="1"/>
  <c r="P1592" i="6" s="1"/>
  <c r="Q1592" i="6" s="1"/>
  <c r="S1592" i="6" s="1"/>
  <c r="H1593" i="6"/>
  <c r="I490" i="3"/>
  <c r="N490" i="3" s="1"/>
  <c r="H491" i="3"/>
  <c r="V1586" i="3" l="1"/>
  <c r="W1585" i="3"/>
  <c r="O490" i="3"/>
  <c r="P489" i="3"/>
  <c r="Q489" i="3" s="1"/>
  <c r="S1586" i="3" s="1"/>
  <c r="I499" i="8"/>
  <c r="N499" i="8" s="1"/>
  <c r="H500" i="8"/>
  <c r="I1593" i="6"/>
  <c r="N1593" i="6" s="1"/>
  <c r="O1593" i="6" s="1"/>
  <c r="P1593" i="6" s="1"/>
  <c r="Q1593" i="6" s="1"/>
  <c r="S1593" i="6" s="1"/>
  <c r="H1594" i="6"/>
  <c r="I491" i="3"/>
  <c r="N491" i="3" s="1"/>
  <c r="H492" i="3"/>
  <c r="O491" i="3" l="1"/>
  <c r="P490" i="3"/>
  <c r="Q490" i="3" s="1"/>
  <c r="S1587" i="3" s="1"/>
  <c r="X1585" i="3"/>
  <c r="V1587" i="3"/>
  <c r="W1586" i="3"/>
  <c r="X1586" i="3" s="1"/>
  <c r="I500" i="8"/>
  <c r="N500" i="8" s="1"/>
  <c r="H501" i="8"/>
  <c r="I1594" i="6"/>
  <c r="N1594" i="6" s="1"/>
  <c r="O1594" i="6" s="1"/>
  <c r="P1594" i="6" s="1"/>
  <c r="Q1594" i="6" s="1"/>
  <c r="S1594" i="6" s="1"/>
  <c r="H1595" i="6"/>
  <c r="I492" i="3"/>
  <c r="N492" i="3" s="1"/>
  <c r="H493" i="3"/>
  <c r="V1588" i="3" l="1"/>
  <c r="W1587" i="3"/>
  <c r="X1587" i="3" s="1"/>
  <c r="O492" i="3"/>
  <c r="P491" i="3"/>
  <c r="Q491" i="3" s="1"/>
  <c r="S1588" i="3" s="1"/>
  <c r="I501" i="8"/>
  <c r="N501" i="8" s="1"/>
  <c r="H502" i="8"/>
  <c r="I1595" i="6"/>
  <c r="N1595" i="6" s="1"/>
  <c r="O1595" i="6" s="1"/>
  <c r="P1595" i="6" s="1"/>
  <c r="Q1595" i="6" s="1"/>
  <c r="S1595" i="6" s="1"/>
  <c r="H1596" i="6"/>
  <c r="I493" i="3"/>
  <c r="N493" i="3" s="1"/>
  <c r="H494" i="3"/>
  <c r="O493" i="3" l="1"/>
  <c r="P492" i="3"/>
  <c r="Q492" i="3" s="1"/>
  <c r="S1589" i="3" s="1"/>
  <c r="V1589" i="3"/>
  <c r="W1588" i="3"/>
  <c r="X1588" i="3" s="1"/>
  <c r="I502" i="8"/>
  <c r="N502" i="8" s="1"/>
  <c r="H503" i="8"/>
  <c r="I1596" i="6"/>
  <c r="N1596" i="6" s="1"/>
  <c r="O1596" i="6" s="1"/>
  <c r="P1596" i="6" s="1"/>
  <c r="Q1596" i="6" s="1"/>
  <c r="S1596" i="6" s="1"/>
  <c r="H1597" i="6"/>
  <c r="I494" i="3"/>
  <c r="N494" i="3" s="1"/>
  <c r="H495" i="3"/>
  <c r="V1590" i="3" l="1"/>
  <c r="W1589" i="3"/>
  <c r="O494" i="3"/>
  <c r="P493" i="3"/>
  <c r="Q493" i="3" s="1"/>
  <c r="S1590" i="3" s="1"/>
  <c r="I503" i="8"/>
  <c r="N503" i="8" s="1"/>
  <c r="H504" i="8"/>
  <c r="I1597" i="6"/>
  <c r="N1597" i="6" s="1"/>
  <c r="O1597" i="6" s="1"/>
  <c r="P1597" i="6" s="1"/>
  <c r="Q1597" i="6" s="1"/>
  <c r="S1597" i="6" s="1"/>
  <c r="H1598" i="6"/>
  <c r="I495" i="3"/>
  <c r="N495" i="3" s="1"/>
  <c r="H496" i="3"/>
  <c r="O495" i="3" l="1"/>
  <c r="P494" i="3"/>
  <c r="Q494" i="3" s="1"/>
  <c r="S1591" i="3" s="1"/>
  <c r="X1589" i="3"/>
  <c r="V1591" i="3"/>
  <c r="W1590" i="3"/>
  <c r="X1590" i="3" s="1"/>
  <c r="I504" i="8"/>
  <c r="N504" i="8" s="1"/>
  <c r="H505" i="8"/>
  <c r="I1598" i="6"/>
  <c r="N1598" i="6" s="1"/>
  <c r="O1598" i="6" s="1"/>
  <c r="P1598" i="6" s="1"/>
  <c r="Q1598" i="6" s="1"/>
  <c r="S1598" i="6" s="1"/>
  <c r="H1599" i="6"/>
  <c r="I496" i="3"/>
  <c r="N496" i="3" s="1"/>
  <c r="H497" i="3"/>
  <c r="V1592" i="3" l="1"/>
  <c r="W1591" i="3"/>
  <c r="X1591" i="3" s="1"/>
  <c r="O496" i="3"/>
  <c r="P495" i="3"/>
  <c r="Q495" i="3" s="1"/>
  <c r="S1592" i="3" s="1"/>
  <c r="I505" i="8"/>
  <c r="N505" i="8" s="1"/>
  <c r="H506" i="8"/>
  <c r="I1599" i="6"/>
  <c r="N1599" i="6" s="1"/>
  <c r="O1599" i="6" s="1"/>
  <c r="P1599" i="6" s="1"/>
  <c r="Q1599" i="6" s="1"/>
  <c r="S1599" i="6" s="1"/>
  <c r="H1600" i="6"/>
  <c r="I497" i="3"/>
  <c r="N497" i="3" s="1"/>
  <c r="H498" i="3"/>
  <c r="O497" i="3" l="1"/>
  <c r="P496" i="3"/>
  <c r="Q496" i="3" s="1"/>
  <c r="S1593" i="3" s="1"/>
  <c r="V1593" i="3"/>
  <c r="W1592" i="3"/>
  <c r="X1592" i="3" s="1"/>
  <c r="I506" i="8"/>
  <c r="N506" i="8" s="1"/>
  <c r="H507" i="8"/>
  <c r="I1600" i="6"/>
  <c r="N1600" i="6" s="1"/>
  <c r="O1600" i="6" s="1"/>
  <c r="P1600" i="6" s="1"/>
  <c r="Q1600" i="6" s="1"/>
  <c r="S1600" i="6" s="1"/>
  <c r="H1601" i="6"/>
  <c r="I498" i="3"/>
  <c r="N498" i="3" s="1"/>
  <c r="H499" i="3"/>
  <c r="V1594" i="3" l="1"/>
  <c r="W1593" i="3"/>
  <c r="O498" i="3"/>
  <c r="P497" i="3"/>
  <c r="Q497" i="3" s="1"/>
  <c r="S1594" i="3" s="1"/>
  <c r="I507" i="8"/>
  <c r="N507" i="8" s="1"/>
  <c r="H508" i="8"/>
  <c r="I1601" i="6"/>
  <c r="N1601" i="6" s="1"/>
  <c r="O1601" i="6" s="1"/>
  <c r="P1601" i="6" s="1"/>
  <c r="Q1601" i="6" s="1"/>
  <c r="S1601" i="6" s="1"/>
  <c r="H1602" i="6"/>
  <c r="I499" i="3"/>
  <c r="N499" i="3" s="1"/>
  <c r="H500" i="3"/>
  <c r="O499" i="3" l="1"/>
  <c r="P498" i="3"/>
  <c r="Q498" i="3" s="1"/>
  <c r="S1595" i="3" s="1"/>
  <c r="X1593" i="3"/>
  <c r="V1595" i="3"/>
  <c r="W1594" i="3"/>
  <c r="X1594" i="3" s="1"/>
  <c r="I508" i="8"/>
  <c r="N508" i="8" s="1"/>
  <c r="H509" i="8"/>
  <c r="I1602" i="6"/>
  <c r="N1602" i="6" s="1"/>
  <c r="O1602" i="6" s="1"/>
  <c r="P1602" i="6" s="1"/>
  <c r="Q1602" i="6" s="1"/>
  <c r="S1602" i="6" s="1"/>
  <c r="H1603" i="6"/>
  <c r="I500" i="3"/>
  <c r="N500" i="3" s="1"/>
  <c r="H501" i="3"/>
  <c r="V1596" i="3" l="1"/>
  <c r="W1595" i="3"/>
  <c r="X1595" i="3" s="1"/>
  <c r="O500" i="3"/>
  <c r="P499" i="3"/>
  <c r="Q499" i="3" s="1"/>
  <c r="S1596" i="3" s="1"/>
  <c r="I509" i="8"/>
  <c r="N509" i="8" s="1"/>
  <c r="H510" i="8"/>
  <c r="I1603" i="6"/>
  <c r="N1603" i="6" s="1"/>
  <c r="O1603" i="6" s="1"/>
  <c r="P1603" i="6" s="1"/>
  <c r="Q1603" i="6" s="1"/>
  <c r="S1603" i="6" s="1"/>
  <c r="H1604" i="6"/>
  <c r="I501" i="3"/>
  <c r="N501" i="3" s="1"/>
  <c r="H502" i="3"/>
  <c r="O501" i="3" l="1"/>
  <c r="P500" i="3"/>
  <c r="Q500" i="3" s="1"/>
  <c r="S1597" i="3" s="1"/>
  <c r="V1597" i="3"/>
  <c r="W1596" i="3"/>
  <c r="X1596" i="3" s="1"/>
  <c r="I510" i="8"/>
  <c r="N510" i="8" s="1"/>
  <c r="H511" i="8"/>
  <c r="I1604" i="6"/>
  <c r="N1604" i="6" s="1"/>
  <c r="O1604" i="6" s="1"/>
  <c r="P1604" i="6" s="1"/>
  <c r="Q1604" i="6" s="1"/>
  <c r="S1604" i="6" s="1"/>
  <c r="H1605" i="6"/>
  <c r="I502" i="3"/>
  <c r="N502" i="3" s="1"/>
  <c r="H503" i="3"/>
  <c r="V1598" i="3" l="1"/>
  <c r="W1597" i="3"/>
  <c r="O502" i="3"/>
  <c r="P501" i="3"/>
  <c r="Q501" i="3" s="1"/>
  <c r="S1598" i="3" s="1"/>
  <c r="I511" i="8"/>
  <c r="N511" i="8" s="1"/>
  <c r="H512" i="8"/>
  <c r="I1605" i="6"/>
  <c r="N1605" i="6" s="1"/>
  <c r="O1605" i="6" s="1"/>
  <c r="P1605" i="6" s="1"/>
  <c r="Q1605" i="6" s="1"/>
  <c r="S1605" i="6" s="1"/>
  <c r="H1606" i="6"/>
  <c r="I503" i="3"/>
  <c r="N503" i="3" s="1"/>
  <c r="H504" i="3"/>
  <c r="O503" i="3" l="1"/>
  <c r="P502" i="3"/>
  <c r="Q502" i="3" s="1"/>
  <c r="S1599" i="3" s="1"/>
  <c r="X1597" i="3"/>
  <c r="V1599" i="3"/>
  <c r="W1598" i="3"/>
  <c r="X1598" i="3" s="1"/>
  <c r="I512" i="8"/>
  <c r="N512" i="8" s="1"/>
  <c r="H513" i="8"/>
  <c r="I1606" i="6"/>
  <c r="N1606" i="6" s="1"/>
  <c r="O1606" i="6" s="1"/>
  <c r="P1606" i="6" s="1"/>
  <c r="Q1606" i="6" s="1"/>
  <c r="S1606" i="6" s="1"/>
  <c r="H1607" i="6"/>
  <c r="I504" i="3"/>
  <c r="N504" i="3" s="1"/>
  <c r="H505" i="3"/>
  <c r="V1600" i="3" l="1"/>
  <c r="W1599" i="3"/>
  <c r="X1599" i="3" s="1"/>
  <c r="O504" i="3"/>
  <c r="P503" i="3"/>
  <c r="Q503" i="3" s="1"/>
  <c r="S1600" i="3" s="1"/>
  <c r="I513" i="8"/>
  <c r="N513" i="8" s="1"/>
  <c r="H514" i="8"/>
  <c r="I1607" i="6"/>
  <c r="N1607" i="6" s="1"/>
  <c r="O1607" i="6" s="1"/>
  <c r="P1607" i="6" s="1"/>
  <c r="Q1607" i="6" s="1"/>
  <c r="S1607" i="6" s="1"/>
  <c r="H1608" i="6"/>
  <c r="I505" i="3"/>
  <c r="N505" i="3" s="1"/>
  <c r="H506" i="3"/>
  <c r="O505" i="3" l="1"/>
  <c r="P504" i="3"/>
  <c r="Q504" i="3" s="1"/>
  <c r="S1601" i="3" s="1"/>
  <c r="V1601" i="3"/>
  <c r="W1600" i="3"/>
  <c r="X1600" i="3" s="1"/>
  <c r="I514" i="8"/>
  <c r="N514" i="8" s="1"/>
  <c r="H515" i="8"/>
  <c r="I1608" i="6"/>
  <c r="N1608" i="6" s="1"/>
  <c r="O1608" i="6" s="1"/>
  <c r="P1608" i="6" s="1"/>
  <c r="Q1608" i="6" s="1"/>
  <c r="S1608" i="6" s="1"/>
  <c r="H1609" i="6"/>
  <c r="I506" i="3"/>
  <c r="N506" i="3" s="1"/>
  <c r="H507" i="3"/>
  <c r="V1602" i="3" l="1"/>
  <c r="W1601" i="3"/>
  <c r="O506" i="3"/>
  <c r="P505" i="3"/>
  <c r="Q505" i="3" s="1"/>
  <c r="S1602" i="3" s="1"/>
  <c r="I515" i="8"/>
  <c r="N515" i="8" s="1"/>
  <c r="H516" i="8"/>
  <c r="I1609" i="6"/>
  <c r="N1609" i="6" s="1"/>
  <c r="O1609" i="6" s="1"/>
  <c r="P1609" i="6" s="1"/>
  <c r="Q1609" i="6" s="1"/>
  <c r="S1609" i="6" s="1"/>
  <c r="H1610" i="6"/>
  <c r="I507" i="3"/>
  <c r="N507" i="3" s="1"/>
  <c r="H508" i="3"/>
  <c r="O507" i="3" l="1"/>
  <c r="P506" i="3"/>
  <c r="Q506" i="3" s="1"/>
  <c r="S1603" i="3" s="1"/>
  <c r="X1601" i="3"/>
  <c r="V1603" i="3"/>
  <c r="W1602" i="3"/>
  <c r="X1602" i="3" s="1"/>
  <c r="I516" i="8"/>
  <c r="N516" i="8" s="1"/>
  <c r="H517" i="8"/>
  <c r="I1610" i="6"/>
  <c r="N1610" i="6" s="1"/>
  <c r="O1610" i="6" s="1"/>
  <c r="P1610" i="6" s="1"/>
  <c r="Q1610" i="6" s="1"/>
  <c r="S1610" i="6" s="1"/>
  <c r="H1611" i="6"/>
  <c r="I508" i="3"/>
  <c r="N508" i="3" s="1"/>
  <c r="H509" i="3"/>
  <c r="V1604" i="3" l="1"/>
  <c r="W1603" i="3"/>
  <c r="X1603" i="3" s="1"/>
  <c r="O508" i="3"/>
  <c r="P507" i="3"/>
  <c r="Q507" i="3" s="1"/>
  <c r="S1604" i="3" s="1"/>
  <c r="I517" i="8"/>
  <c r="N517" i="8" s="1"/>
  <c r="H518" i="8"/>
  <c r="I1611" i="6"/>
  <c r="N1611" i="6" s="1"/>
  <c r="O1611" i="6" s="1"/>
  <c r="P1611" i="6" s="1"/>
  <c r="Q1611" i="6" s="1"/>
  <c r="S1611" i="6" s="1"/>
  <c r="H1612" i="6"/>
  <c r="I509" i="3"/>
  <c r="N509" i="3" s="1"/>
  <c r="H510" i="3"/>
  <c r="O509" i="3" l="1"/>
  <c r="P508" i="3"/>
  <c r="Q508" i="3" s="1"/>
  <c r="S1605" i="3" s="1"/>
  <c r="V1605" i="3"/>
  <c r="W1604" i="3"/>
  <c r="X1604" i="3" s="1"/>
  <c r="I518" i="8"/>
  <c r="N518" i="8" s="1"/>
  <c r="H519" i="8"/>
  <c r="I1612" i="6"/>
  <c r="N1612" i="6" s="1"/>
  <c r="O1612" i="6" s="1"/>
  <c r="P1612" i="6" s="1"/>
  <c r="Q1612" i="6" s="1"/>
  <c r="S1612" i="6" s="1"/>
  <c r="H1613" i="6"/>
  <c r="I510" i="3"/>
  <c r="N510" i="3" s="1"/>
  <c r="H511" i="3"/>
  <c r="V1606" i="3" l="1"/>
  <c r="W1605" i="3"/>
  <c r="X1605" i="3" s="1"/>
  <c r="O510" i="3"/>
  <c r="P509" i="3"/>
  <c r="Q509" i="3" s="1"/>
  <c r="S1606" i="3" s="1"/>
  <c r="I519" i="8"/>
  <c r="N519" i="8" s="1"/>
  <c r="H520" i="8"/>
  <c r="I1613" i="6"/>
  <c r="N1613" i="6" s="1"/>
  <c r="O1613" i="6" s="1"/>
  <c r="P1613" i="6" s="1"/>
  <c r="Q1613" i="6" s="1"/>
  <c r="S1613" i="6" s="1"/>
  <c r="H1614" i="6"/>
  <c r="I511" i="3"/>
  <c r="N511" i="3" s="1"/>
  <c r="H512" i="3"/>
  <c r="O511" i="3" l="1"/>
  <c r="P510" i="3"/>
  <c r="Q510" i="3" s="1"/>
  <c r="S1607" i="3" s="1"/>
  <c r="V1607" i="3"/>
  <c r="W1606" i="3"/>
  <c r="X1606" i="3" s="1"/>
  <c r="I520" i="8"/>
  <c r="N520" i="8" s="1"/>
  <c r="H521" i="8"/>
  <c r="I1614" i="6"/>
  <c r="N1614" i="6" s="1"/>
  <c r="O1614" i="6" s="1"/>
  <c r="P1614" i="6" s="1"/>
  <c r="Q1614" i="6" s="1"/>
  <c r="S1614" i="6" s="1"/>
  <c r="H1615" i="6"/>
  <c r="I512" i="3"/>
  <c r="N512" i="3" s="1"/>
  <c r="H513" i="3"/>
  <c r="V1608" i="3" l="1"/>
  <c r="W1607" i="3"/>
  <c r="X1607" i="3" s="1"/>
  <c r="O512" i="3"/>
  <c r="P511" i="3"/>
  <c r="Q511" i="3" s="1"/>
  <c r="S1608" i="3" s="1"/>
  <c r="I521" i="8"/>
  <c r="N521" i="8" s="1"/>
  <c r="H522" i="8"/>
  <c r="I1615" i="6"/>
  <c r="N1615" i="6" s="1"/>
  <c r="O1615" i="6" s="1"/>
  <c r="P1615" i="6" s="1"/>
  <c r="Q1615" i="6" s="1"/>
  <c r="S1615" i="6" s="1"/>
  <c r="H1616" i="6"/>
  <c r="I513" i="3"/>
  <c r="N513" i="3" s="1"/>
  <c r="H514" i="3"/>
  <c r="O513" i="3" l="1"/>
  <c r="P512" i="3"/>
  <c r="Q512" i="3" s="1"/>
  <c r="S1609" i="3" s="1"/>
  <c r="V1609" i="3"/>
  <c r="W1608" i="3"/>
  <c r="X1608" i="3" s="1"/>
  <c r="I522" i="8"/>
  <c r="N522" i="8" s="1"/>
  <c r="H523" i="8"/>
  <c r="I1616" i="6"/>
  <c r="N1616" i="6" s="1"/>
  <c r="O1616" i="6" s="1"/>
  <c r="P1616" i="6" s="1"/>
  <c r="Q1616" i="6" s="1"/>
  <c r="S1616" i="6" s="1"/>
  <c r="H1617" i="6"/>
  <c r="I514" i="3"/>
  <c r="N514" i="3" s="1"/>
  <c r="H515" i="3"/>
  <c r="V1610" i="3" l="1"/>
  <c r="W1609" i="3"/>
  <c r="X1609" i="3" s="1"/>
  <c r="O514" i="3"/>
  <c r="P513" i="3"/>
  <c r="Q513" i="3" s="1"/>
  <c r="S1610" i="3" s="1"/>
  <c r="I523" i="8"/>
  <c r="N523" i="8" s="1"/>
  <c r="H524" i="8"/>
  <c r="I1617" i="6"/>
  <c r="N1617" i="6" s="1"/>
  <c r="O1617" i="6" s="1"/>
  <c r="P1617" i="6" s="1"/>
  <c r="Q1617" i="6" s="1"/>
  <c r="S1617" i="6" s="1"/>
  <c r="H1618" i="6"/>
  <c r="I515" i="3"/>
  <c r="N515" i="3" s="1"/>
  <c r="H516" i="3"/>
  <c r="O515" i="3" l="1"/>
  <c r="P514" i="3"/>
  <c r="Q514" i="3" s="1"/>
  <c r="S1611" i="3" s="1"/>
  <c r="V1611" i="3"/>
  <c r="W1610" i="3"/>
  <c r="X1610" i="3" s="1"/>
  <c r="I524" i="8"/>
  <c r="N524" i="8" s="1"/>
  <c r="H525" i="8"/>
  <c r="I1618" i="6"/>
  <c r="N1618" i="6" s="1"/>
  <c r="O1618" i="6" s="1"/>
  <c r="P1618" i="6" s="1"/>
  <c r="Q1618" i="6" s="1"/>
  <c r="S1618" i="6" s="1"/>
  <c r="H1619" i="6"/>
  <c r="I516" i="3"/>
  <c r="N516" i="3" s="1"/>
  <c r="H517" i="3"/>
  <c r="O516" i="3" l="1"/>
  <c r="P515" i="3"/>
  <c r="Q515" i="3" s="1"/>
  <c r="S1612" i="3" s="1"/>
  <c r="V1612" i="3"/>
  <c r="W1611" i="3"/>
  <c r="I525" i="8"/>
  <c r="N525" i="8" s="1"/>
  <c r="H526" i="8"/>
  <c r="I1619" i="6"/>
  <c r="N1619" i="6" s="1"/>
  <c r="O1619" i="6" s="1"/>
  <c r="P1619" i="6" s="1"/>
  <c r="Q1619" i="6" s="1"/>
  <c r="S1619" i="6" s="1"/>
  <c r="H1620" i="6"/>
  <c r="I517" i="3"/>
  <c r="N517" i="3" s="1"/>
  <c r="H518" i="3"/>
  <c r="X1611" i="3" l="1"/>
  <c r="V1613" i="3"/>
  <c r="W1612" i="3"/>
  <c r="X1612" i="3" s="1"/>
  <c r="O517" i="3"/>
  <c r="P516" i="3"/>
  <c r="Q516" i="3" s="1"/>
  <c r="S1613" i="3" s="1"/>
  <c r="I526" i="8"/>
  <c r="N526" i="8" s="1"/>
  <c r="H527" i="8"/>
  <c r="I1620" i="6"/>
  <c r="N1620" i="6" s="1"/>
  <c r="O1620" i="6" s="1"/>
  <c r="P1620" i="6" s="1"/>
  <c r="Q1620" i="6" s="1"/>
  <c r="S1620" i="6" s="1"/>
  <c r="H1621" i="6"/>
  <c r="I518" i="3"/>
  <c r="N518" i="3" s="1"/>
  <c r="H519" i="3"/>
  <c r="O518" i="3" l="1"/>
  <c r="P517" i="3"/>
  <c r="Q517" i="3" s="1"/>
  <c r="S1614" i="3" s="1"/>
  <c r="V1614" i="3"/>
  <c r="W1613" i="3"/>
  <c r="X1613" i="3" s="1"/>
  <c r="I527" i="8"/>
  <c r="N527" i="8" s="1"/>
  <c r="H528" i="8"/>
  <c r="I1621" i="6"/>
  <c r="N1621" i="6" s="1"/>
  <c r="O1621" i="6" s="1"/>
  <c r="P1621" i="6" s="1"/>
  <c r="Q1621" i="6" s="1"/>
  <c r="S1621" i="6" s="1"/>
  <c r="H1622" i="6"/>
  <c r="I519" i="3"/>
  <c r="N519" i="3" s="1"/>
  <c r="H520" i="3"/>
  <c r="V1615" i="3" l="1"/>
  <c r="W1614" i="3"/>
  <c r="X1614" i="3" s="1"/>
  <c r="O519" i="3"/>
  <c r="P518" i="3"/>
  <c r="Q518" i="3" s="1"/>
  <c r="S1615" i="3" s="1"/>
  <c r="I528" i="8"/>
  <c r="N528" i="8" s="1"/>
  <c r="H529" i="8"/>
  <c r="I1622" i="6"/>
  <c r="N1622" i="6" s="1"/>
  <c r="O1622" i="6" s="1"/>
  <c r="P1622" i="6" s="1"/>
  <c r="Q1622" i="6" s="1"/>
  <c r="S1622" i="6" s="1"/>
  <c r="H1623" i="6"/>
  <c r="I520" i="3"/>
  <c r="N520" i="3" s="1"/>
  <c r="H521" i="3"/>
  <c r="O520" i="3" l="1"/>
  <c r="P519" i="3"/>
  <c r="Q519" i="3" s="1"/>
  <c r="S1616" i="3" s="1"/>
  <c r="V1616" i="3"/>
  <c r="W1615" i="3"/>
  <c r="X1615" i="3" s="1"/>
  <c r="I529" i="8"/>
  <c r="N529" i="8" s="1"/>
  <c r="H530" i="8"/>
  <c r="I1623" i="6"/>
  <c r="N1623" i="6" s="1"/>
  <c r="O1623" i="6" s="1"/>
  <c r="P1623" i="6" s="1"/>
  <c r="Q1623" i="6" s="1"/>
  <c r="S1623" i="6" s="1"/>
  <c r="H1624" i="6"/>
  <c r="I521" i="3"/>
  <c r="N521" i="3" s="1"/>
  <c r="H522" i="3"/>
  <c r="V1617" i="3" l="1"/>
  <c r="W1616" i="3"/>
  <c r="X1616" i="3" s="1"/>
  <c r="O521" i="3"/>
  <c r="P520" i="3"/>
  <c r="Q520" i="3" s="1"/>
  <c r="S1617" i="3" s="1"/>
  <c r="I530" i="8"/>
  <c r="N530" i="8" s="1"/>
  <c r="H531" i="8"/>
  <c r="I1624" i="6"/>
  <c r="N1624" i="6" s="1"/>
  <c r="O1624" i="6" s="1"/>
  <c r="P1624" i="6" s="1"/>
  <c r="Q1624" i="6" s="1"/>
  <c r="S1624" i="6" s="1"/>
  <c r="H1625" i="6"/>
  <c r="I522" i="3"/>
  <c r="N522" i="3" s="1"/>
  <c r="H523" i="3"/>
  <c r="O522" i="3" l="1"/>
  <c r="P521" i="3"/>
  <c r="Q521" i="3" s="1"/>
  <c r="S1618" i="3" s="1"/>
  <c r="V1618" i="3"/>
  <c r="W1617" i="3"/>
  <c r="I531" i="8"/>
  <c r="N531" i="8" s="1"/>
  <c r="H532" i="8"/>
  <c r="I1625" i="6"/>
  <c r="N1625" i="6" s="1"/>
  <c r="O1625" i="6" s="1"/>
  <c r="P1625" i="6" s="1"/>
  <c r="Q1625" i="6" s="1"/>
  <c r="S1625" i="6" s="1"/>
  <c r="H1626" i="6"/>
  <c r="I523" i="3"/>
  <c r="N523" i="3" s="1"/>
  <c r="H524" i="3"/>
  <c r="V1619" i="3" l="1"/>
  <c r="W1618" i="3"/>
  <c r="X1618" i="3" s="1"/>
  <c r="X1617" i="3"/>
  <c r="O523" i="3"/>
  <c r="P522" i="3"/>
  <c r="Q522" i="3" s="1"/>
  <c r="S1619" i="3" s="1"/>
  <c r="I532" i="8"/>
  <c r="N532" i="8" s="1"/>
  <c r="H533" i="8"/>
  <c r="I1626" i="6"/>
  <c r="N1626" i="6" s="1"/>
  <c r="O1626" i="6" s="1"/>
  <c r="P1626" i="6" s="1"/>
  <c r="Q1626" i="6" s="1"/>
  <c r="S1626" i="6" s="1"/>
  <c r="H1627" i="6"/>
  <c r="I524" i="3"/>
  <c r="N524" i="3" s="1"/>
  <c r="H525" i="3"/>
  <c r="O524" i="3" l="1"/>
  <c r="P523" i="3"/>
  <c r="Q523" i="3" s="1"/>
  <c r="S1620" i="3" s="1"/>
  <c r="V1620" i="3"/>
  <c r="W1619" i="3"/>
  <c r="I533" i="8"/>
  <c r="N533" i="8" s="1"/>
  <c r="H534" i="8"/>
  <c r="I1627" i="6"/>
  <c r="N1627" i="6" s="1"/>
  <c r="O1627" i="6" s="1"/>
  <c r="P1627" i="6" s="1"/>
  <c r="Q1627" i="6" s="1"/>
  <c r="S1627" i="6" s="1"/>
  <c r="H1628" i="6"/>
  <c r="I525" i="3"/>
  <c r="N525" i="3" s="1"/>
  <c r="H526" i="3"/>
  <c r="V1621" i="3" l="1"/>
  <c r="W1620" i="3"/>
  <c r="X1620" i="3" s="1"/>
  <c r="X1619" i="3"/>
  <c r="O525" i="3"/>
  <c r="P524" i="3"/>
  <c r="Q524" i="3" s="1"/>
  <c r="S1621" i="3" s="1"/>
  <c r="I534" i="8"/>
  <c r="N534" i="8" s="1"/>
  <c r="H535" i="8"/>
  <c r="I1628" i="6"/>
  <c r="N1628" i="6" s="1"/>
  <c r="O1628" i="6" s="1"/>
  <c r="P1628" i="6" s="1"/>
  <c r="Q1628" i="6" s="1"/>
  <c r="S1628" i="6" s="1"/>
  <c r="H1629" i="6"/>
  <c r="I526" i="3"/>
  <c r="N526" i="3" s="1"/>
  <c r="H527" i="3"/>
  <c r="O526" i="3" l="1"/>
  <c r="P525" i="3"/>
  <c r="Q525" i="3" s="1"/>
  <c r="S1622" i="3" s="1"/>
  <c r="V1622" i="3"/>
  <c r="W1621" i="3"/>
  <c r="I535" i="8"/>
  <c r="N535" i="8" s="1"/>
  <c r="H536" i="8"/>
  <c r="I1629" i="6"/>
  <c r="N1629" i="6" s="1"/>
  <c r="O1629" i="6" s="1"/>
  <c r="P1629" i="6" s="1"/>
  <c r="Q1629" i="6" s="1"/>
  <c r="S1629" i="6" s="1"/>
  <c r="H1630" i="6"/>
  <c r="I527" i="3"/>
  <c r="N527" i="3" s="1"/>
  <c r="H528" i="3"/>
  <c r="V1623" i="3" l="1"/>
  <c r="W1622" i="3"/>
  <c r="X1622" i="3" s="1"/>
  <c r="X1621" i="3"/>
  <c r="O527" i="3"/>
  <c r="P526" i="3"/>
  <c r="Q526" i="3" s="1"/>
  <c r="S1623" i="3" s="1"/>
  <c r="I536" i="8"/>
  <c r="N536" i="8" s="1"/>
  <c r="H537" i="8"/>
  <c r="I1630" i="6"/>
  <c r="N1630" i="6" s="1"/>
  <c r="O1630" i="6" s="1"/>
  <c r="P1630" i="6" s="1"/>
  <c r="Q1630" i="6" s="1"/>
  <c r="S1630" i="6" s="1"/>
  <c r="H1631" i="6"/>
  <c r="I528" i="3"/>
  <c r="N528" i="3" s="1"/>
  <c r="H529" i="3"/>
  <c r="O528" i="3" l="1"/>
  <c r="P527" i="3"/>
  <c r="Q527" i="3" s="1"/>
  <c r="S1624" i="3" s="1"/>
  <c r="V1624" i="3"/>
  <c r="W1623" i="3"/>
  <c r="I537" i="8"/>
  <c r="N537" i="8" s="1"/>
  <c r="H538" i="8"/>
  <c r="I1631" i="6"/>
  <c r="N1631" i="6" s="1"/>
  <c r="O1631" i="6" s="1"/>
  <c r="P1631" i="6" s="1"/>
  <c r="Q1631" i="6" s="1"/>
  <c r="S1631" i="6" s="1"/>
  <c r="H1632" i="6"/>
  <c r="I529" i="3"/>
  <c r="N529" i="3" s="1"/>
  <c r="H530" i="3"/>
  <c r="X1623" i="3" l="1"/>
  <c r="V1625" i="3"/>
  <c r="W1624" i="3"/>
  <c r="X1624" i="3" s="1"/>
  <c r="O529" i="3"/>
  <c r="P528" i="3"/>
  <c r="Q528" i="3" s="1"/>
  <c r="S1625" i="3" s="1"/>
  <c r="I538" i="8"/>
  <c r="N538" i="8" s="1"/>
  <c r="H539" i="8"/>
  <c r="I1632" i="6"/>
  <c r="N1632" i="6" s="1"/>
  <c r="O1632" i="6" s="1"/>
  <c r="P1632" i="6" s="1"/>
  <c r="Q1632" i="6" s="1"/>
  <c r="S1632" i="6" s="1"/>
  <c r="H1633" i="6"/>
  <c r="I530" i="3"/>
  <c r="N530" i="3" s="1"/>
  <c r="H531" i="3"/>
  <c r="O530" i="3" l="1"/>
  <c r="P529" i="3"/>
  <c r="Q529" i="3" s="1"/>
  <c r="S1626" i="3" s="1"/>
  <c r="V1626" i="3"/>
  <c r="W1625" i="3"/>
  <c r="X1625" i="3" s="1"/>
  <c r="I539" i="8"/>
  <c r="N539" i="8" s="1"/>
  <c r="H540" i="8"/>
  <c r="I1633" i="6"/>
  <c r="N1633" i="6" s="1"/>
  <c r="O1633" i="6" s="1"/>
  <c r="P1633" i="6" s="1"/>
  <c r="Q1633" i="6" s="1"/>
  <c r="S1633" i="6" s="1"/>
  <c r="H1634" i="6"/>
  <c r="I531" i="3"/>
  <c r="N531" i="3" s="1"/>
  <c r="H532" i="3"/>
  <c r="V1627" i="3" l="1"/>
  <c r="W1626" i="3"/>
  <c r="X1626" i="3" s="1"/>
  <c r="O531" i="3"/>
  <c r="P530" i="3"/>
  <c r="Q530" i="3" s="1"/>
  <c r="S1627" i="3" s="1"/>
  <c r="I540" i="8"/>
  <c r="N540" i="8" s="1"/>
  <c r="H541" i="8"/>
  <c r="I1634" i="6"/>
  <c r="N1634" i="6" s="1"/>
  <c r="O1634" i="6" s="1"/>
  <c r="P1634" i="6" s="1"/>
  <c r="Q1634" i="6" s="1"/>
  <c r="S1634" i="6" s="1"/>
  <c r="H1635" i="6"/>
  <c r="I532" i="3"/>
  <c r="N532" i="3" s="1"/>
  <c r="H533" i="3"/>
  <c r="O532" i="3" l="1"/>
  <c r="P531" i="3"/>
  <c r="Q531" i="3" s="1"/>
  <c r="S1628" i="3" s="1"/>
  <c r="V1628" i="3"/>
  <c r="W1627" i="3"/>
  <c r="I541" i="8"/>
  <c r="N541" i="8" s="1"/>
  <c r="H542" i="8"/>
  <c r="I1635" i="6"/>
  <c r="N1635" i="6" s="1"/>
  <c r="O1635" i="6" s="1"/>
  <c r="P1635" i="6" s="1"/>
  <c r="Q1635" i="6" s="1"/>
  <c r="S1635" i="6" s="1"/>
  <c r="H1636" i="6"/>
  <c r="I533" i="3"/>
  <c r="N533" i="3" s="1"/>
  <c r="H534" i="3"/>
  <c r="V1629" i="3" l="1"/>
  <c r="W1628" i="3"/>
  <c r="O533" i="3"/>
  <c r="P532" i="3"/>
  <c r="Q532" i="3" s="1"/>
  <c r="S1629" i="3" s="1"/>
  <c r="X1627" i="3"/>
  <c r="I542" i="8"/>
  <c r="N542" i="8" s="1"/>
  <c r="H543" i="8"/>
  <c r="I1636" i="6"/>
  <c r="N1636" i="6" s="1"/>
  <c r="O1636" i="6" s="1"/>
  <c r="P1636" i="6" s="1"/>
  <c r="Q1636" i="6" s="1"/>
  <c r="S1636" i="6" s="1"/>
  <c r="H1637" i="6"/>
  <c r="I534" i="3"/>
  <c r="N534" i="3" s="1"/>
  <c r="H535" i="3"/>
  <c r="X1628" i="3" l="1"/>
  <c r="O534" i="3"/>
  <c r="P533" i="3"/>
  <c r="Q533" i="3" s="1"/>
  <c r="S1630" i="3" s="1"/>
  <c r="V1630" i="3"/>
  <c r="W1629" i="3"/>
  <c r="X1629" i="3" s="1"/>
  <c r="I543" i="8"/>
  <c r="N543" i="8" s="1"/>
  <c r="H544" i="8"/>
  <c r="I1637" i="6"/>
  <c r="N1637" i="6" s="1"/>
  <c r="O1637" i="6" s="1"/>
  <c r="P1637" i="6" s="1"/>
  <c r="Q1637" i="6" s="1"/>
  <c r="S1637" i="6" s="1"/>
  <c r="H1638" i="6"/>
  <c r="I535" i="3"/>
  <c r="N535" i="3" s="1"/>
  <c r="H536" i="3"/>
  <c r="V1631" i="3" l="1"/>
  <c r="W1630" i="3"/>
  <c r="X1630" i="3" s="1"/>
  <c r="O535" i="3"/>
  <c r="P534" i="3"/>
  <c r="Q534" i="3" s="1"/>
  <c r="S1631" i="3" s="1"/>
  <c r="I544" i="8"/>
  <c r="N544" i="8" s="1"/>
  <c r="H545" i="8"/>
  <c r="I1638" i="6"/>
  <c r="N1638" i="6" s="1"/>
  <c r="H1639" i="6"/>
  <c r="I536" i="3"/>
  <c r="N536" i="3" s="1"/>
  <c r="H537" i="3"/>
  <c r="O536" i="3" l="1"/>
  <c r="P535" i="3"/>
  <c r="Q535" i="3" s="1"/>
  <c r="S1632" i="3" s="1"/>
  <c r="V1632" i="3"/>
  <c r="W1631" i="3"/>
  <c r="S1638" i="6"/>
  <c r="O1638" i="6"/>
  <c r="P1638" i="6" s="1"/>
  <c r="Q1638" i="6" s="1"/>
  <c r="I545" i="8"/>
  <c r="N545" i="8" s="1"/>
  <c r="H546" i="8"/>
  <c r="I1639" i="6"/>
  <c r="N1639" i="6" s="1"/>
  <c r="H1640" i="6"/>
  <c r="I537" i="3"/>
  <c r="N537" i="3" s="1"/>
  <c r="H538" i="3"/>
  <c r="X1631" i="3" l="1"/>
  <c r="V1633" i="3"/>
  <c r="W1632" i="3"/>
  <c r="X1632" i="3" s="1"/>
  <c r="O537" i="3"/>
  <c r="P536" i="3"/>
  <c r="Q536" i="3" s="1"/>
  <c r="S1633" i="3" s="1"/>
  <c r="O1639" i="6"/>
  <c r="P1639" i="6" s="1"/>
  <c r="Q1639" i="6" s="1"/>
  <c r="S1639" i="6" s="1"/>
  <c r="I546" i="8"/>
  <c r="N546" i="8" s="1"/>
  <c r="H547" i="8"/>
  <c r="I1640" i="6"/>
  <c r="N1640" i="6" s="1"/>
  <c r="H1641" i="6"/>
  <c r="I538" i="3"/>
  <c r="N538" i="3" s="1"/>
  <c r="H539" i="3"/>
  <c r="O1640" i="6" l="1"/>
  <c r="P1640" i="6" s="1"/>
  <c r="Q1640" i="6" s="1"/>
  <c r="S1640" i="6" s="1"/>
  <c r="O538" i="3"/>
  <c r="P537" i="3"/>
  <c r="Q537" i="3" s="1"/>
  <c r="S1634" i="3" s="1"/>
  <c r="V1634" i="3"/>
  <c r="W1633" i="3"/>
  <c r="I547" i="8"/>
  <c r="N547" i="8" s="1"/>
  <c r="H548" i="8"/>
  <c r="I1641" i="6"/>
  <c r="N1641" i="6" s="1"/>
  <c r="H1642" i="6"/>
  <c r="I539" i="3"/>
  <c r="N539" i="3" s="1"/>
  <c r="H540" i="3"/>
  <c r="O1641" i="6" l="1"/>
  <c r="P1641" i="6" s="1"/>
  <c r="Q1641" i="6" s="1"/>
  <c r="S1641" i="6" s="1"/>
  <c r="V1635" i="3"/>
  <c r="W1634" i="3"/>
  <c r="X1634" i="3" s="1"/>
  <c r="X1633" i="3"/>
  <c r="O539" i="3"/>
  <c r="P538" i="3"/>
  <c r="Q538" i="3" s="1"/>
  <c r="S1635" i="3" s="1"/>
  <c r="I548" i="8"/>
  <c r="N548" i="8" s="1"/>
  <c r="H549" i="8"/>
  <c r="I1642" i="6"/>
  <c r="N1642" i="6" s="1"/>
  <c r="O1642" i="6" s="1"/>
  <c r="P1642" i="6" s="1"/>
  <c r="Q1642" i="6" s="1"/>
  <c r="S1642" i="6" s="1"/>
  <c r="H1643" i="6"/>
  <c r="I540" i="3"/>
  <c r="N540" i="3" s="1"/>
  <c r="H541" i="3"/>
  <c r="O540" i="3" l="1"/>
  <c r="P540" i="3" s="1"/>
  <c r="Q540" i="3" s="1"/>
  <c r="P539" i="3"/>
  <c r="Q539" i="3" s="1"/>
  <c r="S1636" i="3" s="1"/>
  <c r="V1636" i="3"/>
  <c r="W1635" i="3"/>
  <c r="I549" i="8"/>
  <c r="N549" i="8" s="1"/>
  <c r="H550" i="8"/>
  <c r="I1643" i="6"/>
  <c r="N1643" i="6" s="1"/>
  <c r="O1643" i="6" s="1"/>
  <c r="P1643" i="6" s="1"/>
  <c r="Q1643" i="6" s="1"/>
  <c r="S1643" i="6" s="1"/>
  <c r="H1644" i="6"/>
  <c r="I541" i="3"/>
  <c r="N541" i="3" s="1"/>
  <c r="H542" i="3"/>
  <c r="S1637" i="3" l="1"/>
  <c r="S1638" i="3"/>
  <c r="O541" i="3"/>
  <c r="P541" i="3" s="1"/>
  <c r="Q541" i="3" s="1"/>
  <c r="X1635" i="3"/>
  <c r="V1637" i="3"/>
  <c r="W1636" i="3"/>
  <c r="X1636" i="3" s="1"/>
  <c r="I550" i="8"/>
  <c r="N550" i="8" s="1"/>
  <c r="H551" i="8"/>
  <c r="I1644" i="6"/>
  <c r="N1644" i="6" s="1"/>
  <c r="O1644" i="6" s="1"/>
  <c r="P1644" i="6" s="1"/>
  <c r="Q1644" i="6" s="1"/>
  <c r="S1644" i="6" s="1"/>
  <c r="H1645" i="6"/>
  <c r="I542" i="3"/>
  <c r="N542" i="3" s="1"/>
  <c r="H543" i="3"/>
  <c r="O542" i="3" l="1"/>
  <c r="P542" i="3" s="1"/>
  <c r="Q542" i="3" s="1"/>
  <c r="S1639" i="3" s="1"/>
  <c r="V1638" i="3"/>
  <c r="W1637" i="3"/>
  <c r="X1637" i="3" s="1"/>
  <c r="I551" i="8"/>
  <c r="N551" i="8" s="1"/>
  <c r="H552" i="8"/>
  <c r="I1645" i="6"/>
  <c r="N1645" i="6" s="1"/>
  <c r="O1645" i="6" s="1"/>
  <c r="P1645" i="6" s="1"/>
  <c r="Q1645" i="6" s="1"/>
  <c r="S1645" i="6" s="1"/>
  <c r="H1646" i="6"/>
  <c r="I543" i="3"/>
  <c r="N543" i="3" s="1"/>
  <c r="H544" i="3"/>
  <c r="O543" i="3" l="1"/>
  <c r="P543" i="3" s="1"/>
  <c r="Q543" i="3" s="1"/>
  <c r="S1640" i="3" s="1"/>
  <c r="V1639" i="3"/>
  <c r="W1638" i="3"/>
  <c r="X1638" i="3" s="1"/>
  <c r="I552" i="8"/>
  <c r="N552" i="8" s="1"/>
  <c r="H553" i="8"/>
  <c r="I1646" i="6"/>
  <c r="N1646" i="6" s="1"/>
  <c r="O1646" i="6" s="1"/>
  <c r="P1646" i="6" s="1"/>
  <c r="Q1646" i="6" s="1"/>
  <c r="S1646" i="6" s="1"/>
  <c r="H1647" i="6"/>
  <c r="I544" i="3"/>
  <c r="N544" i="3" s="1"/>
  <c r="O544" i="3" s="1"/>
  <c r="H545" i="3"/>
  <c r="P544" i="3" l="1"/>
  <c r="Q544" i="3" s="1"/>
  <c r="S1641" i="3" s="1"/>
  <c r="V1640" i="3"/>
  <c r="W1639" i="3"/>
  <c r="I553" i="8"/>
  <c r="N553" i="8" s="1"/>
  <c r="H554" i="8"/>
  <c r="I1647" i="6"/>
  <c r="N1647" i="6" s="1"/>
  <c r="O1647" i="6" s="1"/>
  <c r="P1647" i="6" s="1"/>
  <c r="Q1647" i="6" s="1"/>
  <c r="S1647" i="6" s="1"/>
  <c r="H1648" i="6"/>
  <c r="I545" i="3"/>
  <c r="N545" i="3" s="1"/>
  <c r="O545" i="3" s="1"/>
  <c r="H546" i="3"/>
  <c r="P545" i="3" l="1"/>
  <c r="Q545" i="3" s="1"/>
  <c r="X1639" i="3"/>
  <c r="V1641" i="3"/>
  <c r="W1640" i="3"/>
  <c r="X1640" i="3" s="1"/>
  <c r="S1642" i="3"/>
  <c r="I554" i="8"/>
  <c r="N554" i="8" s="1"/>
  <c r="H555" i="8"/>
  <c r="I1648" i="6"/>
  <c r="N1648" i="6" s="1"/>
  <c r="O1648" i="6" s="1"/>
  <c r="P1648" i="6" s="1"/>
  <c r="Q1648" i="6" s="1"/>
  <c r="S1648" i="6" s="1"/>
  <c r="H1649" i="6"/>
  <c r="I546" i="3"/>
  <c r="N546" i="3" s="1"/>
  <c r="O546" i="3" s="1"/>
  <c r="H547" i="3"/>
  <c r="P546" i="3" l="1"/>
  <c r="Q546" i="3" s="1"/>
  <c r="S1643" i="3" s="1"/>
  <c r="V1642" i="3"/>
  <c r="W1641" i="3"/>
  <c r="I555" i="8"/>
  <c r="N555" i="8" s="1"/>
  <c r="H556" i="8"/>
  <c r="I1649" i="6"/>
  <c r="N1649" i="6" s="1"/>
  <c r="O1649" i="6" s="1"/>
  <c r="P1649" i="6" s="1"/>
  <c r="Q1649" i="6" s="1"/>
  <c r="S1649" i="6" s="1"/>
  <c r="H1650" i="6"/>
  <c r="I547" i="3"/>
  <c r="N547" i="3" s="1"/>
  <c r="O547" i="3" s="1"/>
  <c r="H548" i="3"/>
  <c r="P547" i="3" l="1"/>
  <c r="Q547" i="3" s="1"/>
  <c r="V1643" i="3"/>
  <c r="W1642" i="3"/>
  <c r="X1642" i="3" s="1"/>
  <c r="X1641" i="3"/>
  <c r="S1644" i="3"/>
  <c r="I556" i="8"/>
  <c r="N556" i="8" s="1"/>
  <c r="H557" i="8"/>
  <c r="I1650" i="6"/>
  <c r="N1650" i="6" s="1"/>
  <c r="O1650" i="6" s="1"/>
  <c r="P1650" i="6" s="1"/>
  <c r="Q1650" i="6" s="1"/>
  <c r="S1650" i="6" s="1"/>
  <c r="H1651" i="6"/>
  <c r="I548" i="3"/>
  <c r="N548" i="3" s="1"/>
  <c r="O548" i="3" s="1"/>
  <c r="H549" i="3"/>
  <c r="P548" i="3" l="1"/>
  <c r="Q548" i="3" s="1"/>
  <c r="S1645" i="3" s="1"/>
  <c r="V1644" i="3"/>
  <c r="W1643" i="3"/>
  <c r="I557" i="8"/>
  <c r="N557" i="8" s="1"/>
  <c r="H558" i="8"/>
  <c r="I1651" i="6"/>
  <c r="N1651" i="6" s="1"/>
  <c r="O1651" i="6" s="1"/>
  <c r="P1651" i="6" s="1"/>
  <c r="Q1651" i="6" s="1"/>
  <c r="S1651" i="6" s="1"/>
  <c r="H1652" i="6"/>
  <c r="I549" i="3"/>
  <c r="N549" i="3" s="1"/>
  <c r="O549" i="3" s="1"/>
  <c r="H550" i="3"/>
  <c r="P549" i="3" l="1"/>
  <c r="Q549" i="3" s="1"/>
  <c r="S1646" i="3" s="1"/>
  <c r="X1643" i="3"/>
  <c r="V1645" i="3"/>
  <c r="W1644" i="3"/>
  <c r="X1644" i="3" s="1"/>
  <c r="I558" i="8"/>
  <c r="N558" i="8" s="1"/>
  <c r="H559" i="8"/>
  <c r="I1652" i="6"/>
  <c r="N1652" i="6" s="1"/>
  <c r="O1652" i="6" s="1"/>
  <c r="P1652" i="6" s="1"/>
  <c r="Q1652" i="6" s="1"/>
  <c r="S1652" i="6" s="1"/>
  <c r="H1653" i="6"/>
  <c r="I550" i="3"/>
  <c r="N550" i="3" s="1"/>
  <c r="O550" i="3" s="1"/>
  <c r="H551" i="3"/>
  <c r="P550" i="3" l="1"/>
  <c r="Q550" i="3" s="1"/>
  <c r="S1647" i="3" s="1"/>
  <c r="V1646" i="3"/>
  <c r="W1645" i="3"/>
  <c r="X1645" i="3" s="1"/>
  <c r="I559" i="8"/>
  <c r="N559" i="8" s="1"/>
  <c r="H560" i="8"/>
  <c r="I1653" i="6"/>
  <c r="N1653" i="6" s="1"/>
  <c r="O1653" i="6" s="1"/>
  <c r="P1653" i="6" s="1"/>
  <c r="Q1653" i="6" s="1"/>
  <c r="S1653" i="6" s="1"/>
  <c r="H1654" i="6"/>
  <c r="I551" i="3"/>
  <c r="N551" i="3" s="1"/>
  <c r="O551" i="3" s="1"/>
  <c r="H552" i="3"/>
  <c r="P551" i="3" l="1"/>
  <c r="Q551" i="3" s="1"/>
  <c r="S1648" i="3" s="1"/>
  <c r="V1647" i="3"/>
  <c r="W1646" i="3"/>
  <c r="I560" i="8"/>
  <c r="N560" i="8" s="1"/>
  <c r="H561" i="8"/>
  <c r="I1654" i="6"/>
  <c r="N1654" i="6" s="1"/>
  <c r="O1654" i="6" s="1"/>
  <c r="P1654" i="6" s="1"/>
  <c r="Q1654" i="6" s="1"/>
  <c r="S1654" i="6" s="1"/>
  <c r="H1655" i="6"/>
  <c r="I552" i="3"/>
  <c r="N552" i="3" s="1"/>
  <c r="O552" i="3" s="1"/>
  <c r="H553" i="3"/>
  <c r="P552" i="3" l="1"/>
  <c r="Q552" i="3" s="1"/>
  <c r="X1646" i="3"/>
  <c r="V1648" i="3"/>
  <c r="W1647" i="3"/>
  <c r="X1647" i="3" s="1"/>
  <c r="S1649" i="3"/>
  <c r="I561" i="8"/>
  <c r="N561" i="8" s="1"/>
  <c r="H562" i="8"/>
  <c r="I1655" i="6"/>
  <c r="N1655" i="6" s="1"/>
  <c r="O1655" i="6" s="1"/>
  <c r="P1655" i="6" s="1"/>
  <c r="Q1655" i="6" s="1"/>
  <c r="S1655" i="6" s="1"/>
  <c r="H1656" i="6"/>
  <c r="I553" i="3"/>
  <c r="N553" i="3" s="1"/>
  <c r="O553" i="3" s="1"/>
  <c r="H554" i="3"/>
  <c r="P553" i="3" l="1"/>
  <c r="Q553" i="3" s="1"/>
  <c r="S1650" i="3" s="1"/>
  <c r="V1649" i="3"/>
  <c r="W1648" i="3"/>
  <c r="I562" i="8"/>
  <c r="N562" i="8" s="1"/>
  <c r="H563" i="8"/>
  <c r="I1656" i="6"/>
  <c r="N1656" i="6" s="1"/>
  <c r="O1656" i="6" s="1"/>
  <c r="P1656" i="6" s="1"/>
  <c r="Q1656" i="6" s="1"/>
  <c r="S1656" i="6" s="1"/>
  <c r="H1657" i="6"/>
  <c r="I554" i="3"/>
  <c r="N554" i="3" s="1"/>
  <c r="O554" i="3" s="1"/>
  <c r="H555" i="3"/>
  <c r="P554" i="3" l="1"/>
  <c r="Q554" i="3" s="1"/>
  <c r="X1648" i="3"/>
  <c r="V1650" i="3"/>
  <c r="W1649" i="3"/>
  <c r="X1649" i="3" s="1"/>
  <c r="S1651" i="3"/>
  <c r="I563" i="8"/>
  <c r="N563" i="8" s="1"/>
  <c r="H564" i="8"/>
  <c r="I1657" i="6"/>
  <c r="N1657" i="6" s="1"/>
  <c r="O1657" i="6" s="1"/>
  <c r="P1657" i="6" s="1"/>
  <c r="Q1657" i="6" s="1"/>
  <c r="S1657" i="6" s="1"/>
  <c r="H1658" i="6"/>
  <c r="I555" i="3"/>
  <c r="N555" i="3" s="1"/>
  <c r="O555" i="3" s="1"/>
  <c r="H556" i="3"/>
  <c r="P555" i="3" l="1"/>
  <c r="Q555" i="3" s="1"/>
  <c r="S1652" i="3" s="1"/>
  <c r="V1651" i="3"/>
  <c r="W1650" i="3"/>
  <c r="I564" i="8"/>
  <c r="N564" i="8" s="1"/>
  <c r="H565" i="8"/>
  <c r="I1658" i="6"/>
  <c r="N1658" i="6" s="1"/>
  <c r="O1658" i="6" s="1"/>
  <c r="P1658" i="6" s="1"/>
  <c r="Q1658" i="6" s="1"/>
  <c r="S1658" i="6" s="1"/>
  <c r="H1659" i="6"/>
  <c r="I556" i="3"/>
  <c r="N556" i="3" s="1"/>
  <c r="O556" i="3" s="1"/>
  <c r="H557" i="3"/>
  <c r="P556" i="3" l="1"/>
  <c r="Q556" i="3" s="1"/>
  <c r="X1650" i="3"/>
  <c r="V1652" i="3"/>
  <c r="W1651" i="3"/>
  <c r="X1651" i="3" s="1"/>
  <c r="S1653" i="3"/>
  <c r="I565" i="8"/>
  <c r="N565" i="8" s="1"/>
  <c r="H566" i="8"/>
  <c r="I1659" i="6"/>
  <c r="N1659" i="6" s="1"/>
  <c r="O1659" i="6" s="1"/>
  <c r="P1659" i="6" s="1"/>
  <c r="Q1659" i="6" s="1"/>
  <c r="S1659" i="6" s="1"/>
  <c r="H1660" i="6"/>
  <c r="I557" i="3"/>
  <c r="N557" i="3" s="1"/>
  <c r="O557" i="3" s="1"/>
  <c r="H558" i="3"/>
  <c r="P557" i="3" l="1"/>
  <c r="Q557" i="3" s="1"/>
  <c r="S1654" i="3" s="1"/>
  <c r="V1653" i="3"/>
  <c r="W1652" i="3"/>
  <c r="I566" i="8"/>
  <c r="N566" i="8" s="1"/>
  <c r="H567" i="8"/>
  <c r="I1660" i="6"/>
  <c r="N1660" i="6" s="1"/>
  <c r="O1660" i="6" s="1"/>
  <c r="P1660" i="6" s="1"/>
  <c r="Q1660" i="6" s="1"/>
  <c r="S1660" i="6" s="1"/>
  <c r="H1661" i="6"/>
  <c r="I558" i="3"/>
  <c r="N558" i="3" s="1"/>
  <c r="O558" i="3" s="1"/>
  <c r="H559" i="3"/>
  <c r="P558" i="3" l="1"/>
  <c r="Q558" i="3" s="1"/>
  <c r="X1652" i="3"/>
  <c r="V1654" i="3"/>
  <c r="W1653" i="3"/>
  <c r="X1653" i="3" s="1"/>
  <c r="S1655" i="3"/>
  <c r="I567" i="8"/>
  <c r="N567" i="8" s="1"/>
  <c r="H568" i="8"/>
  <c r="I1661" i="6"/>
  <c r="N1661" i="6" s="1"/>
  <c r="O1661" i="6" s="1"/>
  <c r="P1661" i="6" s="1"/>
  <c r="Q1661" i="6" s="1"/>
  <c r="S1661" i="6" s="1"/>
  <c r="H1662" i="6"/>
  <c r="I559" i="3"/>
  <c r="N559" i="3" s="1"/>
  <c r="O559" i="3" s="1"/>
  <c r="H560" i="3"/>
  <c r="P559" i="3" l="1"/>
  <c r="Q559" i="3" s="1"/>
  <c r="S1656" i="3" s="1"/>
  <c r="V1655" i="3"/>
  <c r="W1654" i="3"/>
  <c r="I568" i="8"/>
  <c r="N568" i="8" s="1"/>
  <c r="H569" i="8"/>
  <c r="I1662" i="6"/>
  <c r="N1662" i="6" s="1"/>
  <c r="O1662" i="6" s="1"/>
  <c r="P1662" i="6" s="1"/>
  <c r="Q1662" i="6" s="1"/>
  <c r="S1662" i="6" s="1"/>
  <c r="H1663" i="6"/>
  <c r="I560" i="3"/>
  <c r="N560" i="3" s="1"/>
  <c r="O560" i="3" s="1"/>
  <c r="H561" i="3"/>
  <c r="P560" i="3" l="1"/>
  <c r="Q560" i="3" s="1"/>
  <c r="X1654" i="3"/>
  <c r="V1656" i="3"/>
  <c r="W1655" i="3"/>
  <c r="X1655" i="3" s="1"/>
  <c r="S1657" i="3"/>
  <c r="I569" i="8"/>
  <c r="N569" i="8" s="1"/>
  <c r="H570" i="8"/>
  <c r="I1663" i="6"/>
  <c r="N1663" i="6" s="1"/>
  <c r="O1663" i="6" s="1"/>
  <c r="P1663" i="6" s="1"/>
  <c r="Q1663" i="6" s="1"/>
  <c r="S1663" i="6" s="1"/>
  <c r="H1664" i="6"/>
  <c r="I561" i="3"/>
  <c r="N561" i="3" s="1"/>
  <c r="O561" i="3" s="1"/>
  <c r="H562" i="3"/>
  <c r="P561" i="3" l="1"/>
  <c r="Q561" i="3" s="1"/>
  <c r="S1658" i="3" s="1"/>
  <c r="V1657" i="3"/>
  <c r="W1656" i="3"/>
  <c r="I570" i="8"/>
  <c r="N570" i="8" s="1"/>
  <c r="H571" i="8"/>
  <c r="I1664" i="6"/>
  <c r="N1664" i="6" s="1"/>
  <c r="O1664" i="6" s="1"/>
  <c r="P1664" i="6" s="1"/>
  <c r="Q1664" i="6" s="1"/>
  <c r="S1664" i="6" s="1"/>
  <c r="H1665" i="6"/>
  <c r="I562" i="3"/>
  <c r="N562" i="3" s="1"/>
  <c r="O562" i="3" s="1"/>
  <c r="H563" i="3"/>
  <c r="P562" i="3" l="1"/>
  <c r="Q562" i="3" s="1"/>
  <c r="X1656" i="3"/>
  <c r="V1658" i="3"/>
  <c r="W1657" i="3"/>
  <c r="X1657" i="3" s="1"/>
  <c r="S1659" i="3"/>
  <c r="I571" i="8"/>
  <c r="N571" i="8" s="1"/>
  <c r="H572" i="8"/>
  <c r="I1665" i="6"/>
  <c r="N1665" i="6" s="1"/>
  <c r="O1665" i="6" s="1"/>
  <c r="P1665" i="6" s="1"/>
  <c r="Q1665" i="6" s="1"/>
  <c r="S1665" i="6" s="1"/>
  <c r="H1666" i="6"/>
  <c r="I563" i="3"/>
  <c r="N563" i="3" s="1"/>
  <c r="O563" i="3" s="1"/>
  <c r="H564" i="3"/>
  <c r="P563" i="3" l="1"/>
  <c r="Q563" i="3" s="1"/>
  <c r="S1660" i="3" s="1"/>
  <c r="V1659" i="3"/>
  <c r="W1658" i="3"/>
  <c r="I572" i="8"/>
  <c r="N572" i="8" s="1"/>
  <c r="H573" i="8"/>
  <c r="I1666" i="6"/>
  <c r="N1666" i="6" s="1"/>
  <c r="O1666" i="6" s="1"/>
  <c r="P1666" i="6" s="1"/>
  <c r="Q1666" i="6" s="1"/>
  <c r="S1666" i="6" s="1"/>
  <c r="H1667" i="6"/>
  <c r="I564" i="3"/>
  <c r="N564" i="3" s="1"/>
  <c r="O564" i="3" s="1"/>
  <c r="H565" i="3"/>
  <c r="P564" i="3" l="1"/>
  <c r="Q564" i="3" s="1"/>
  <c r="X1658" i="3"/>
  <c r="V1660" i="3"/>
  <c r="W1659" i="3"/>
  <c r="X1659" i="3" s="1"/>
  <c r="S1661" i="3"/>
  <c r="I573" i="8"/>
  <c r="N573" i="8" s="1"/>
  <c r="H574" i="8"/>
  <c r="I1667" i="6"/>
  <c r="N1667" i="6" s="1"/>
  <c r="O1667" i="6" s="1"/>
  <c r="P1667" i="6" s="1"/>
  <c r="Q1667" i="6" s="1"/>
  <c r="S1667" i="6" s="1"/>
  <c r="H1668" i="6"/>
  <c r="I565" i="3"/>
  <c r="N565" i="3" s="1"/>
  <c r="O565" i="3" s="1"/>
  <c r="H566" i="3"/>
  <c r="P565" i="3" l="1"/>
  <c r="Q565" i="3" s="1"/>
  <c r="S1662" i="3" s="1"/>
  <c r="V1661" i="3"/>
  <c r="W1660" i="3"/>
  <c r="I574" i="8"/>
  <c r="N574" i="8" s="1"/>
  <c r="H575" i="8"/>
  <c r="I1668" i="6"/>
  <c r="N1668" i="6" s="1"/>
  <c r="O1668" i="6" s="1"/>
  <c r="P1668" i="6" s="1"/>
  <c r="Q1668" i="6" s="1"/>
  <c r="S1668" i="6" s="1"/>
  <c r="H1669" i="6"/>
  <c r="I566" i="3"/>
  <c r="N566" i="3" s="1"/>
  <c r="O566" i="3" s="1"/>
  <c r="H567" i="3"/>
  <c r="P566" i="3" l="1"/>
  <c r="Q566" i="3" s="1"/>
  <c r="X1660" i="3"/>
  <c r="V1662" i="3"/>
  <c r="W1661" i="3"/>
  <c r="X1661" i="3" s="1"/>
  <c r="S1663" i="3"/>
  <c r="I575" i="8"/>
  <c r="N575" i="8" s="1"/>
  <c r="H576" i="8"/>
  <c r="I1669" i="6"/>
  <c r="N1669" i="6" s="1"/>
  <c r="O1669" i="6" s="1"/>
  <c r="P1669" i="6" s="1"/>
  <c r="Q1669" i="6" s="1"/>
  <c r="S1669" i="6" s="1"/>
  <c r="H1670" i="6"/>
  <c r="I567" i="3"/>
  <c r="N567" i="3" s="1"/>
  <c r="O567" i="3" s="1"/>
  <c r="H568" i="3"/>
  <c r="P567" i="3" l="1"/>
  <c r="Q567" i="3" s="1"/>
  <c r="S1664" i="3" s="1"/>
  <c r="V1663" i="3"/>
  <c r="W1662" i="3"/>
  <c r="X1662" i="3" s="1"/>
  <c r="I576" i="8"/>
  <c r="N576" i="8" s="1"/>
  <c r="H577" i="8"/>
  <c r="I1670" i="6"/>
  <c r="N1670" i="6" s="1"/>
  <c r="O1670" i="6" s="1"/>
  <c r="P1670" i="6" s="1"/>
  <c r="Q1670" i="6" s="1"/>
  <c r="S1670" i="6" s="1"/>
  <c r="H1671" i="6"/>
  <c r="I568" i="3"/>
  <c r="N568" i="3" s="1"/>
  <c r="O568" i="3" s="1"/>
  <c r="H569" i="3"/>
  <c r="P568" i="3" l="1"/>
  <c r="Q568" i="3" s="1"/>
  <c r="S1665" i="3" s="1"/>
  <c r="V1664" i="3"/>
  <c r="W1663" i="3"/>
  <c r="X1663" i="3" s="1"/>
  <c r="I577" i="8"/>
  <c r="N577" i="8" s="1"/>
  <c r="H578" i="8"/>
  <c r="I1671" i="6"/>
  <c r="N1671" i="6" s="1"/>
  <c r="O1671" i="6" s="1"/>
  <c r="P1671" i="6" s="1"/>
  <c r="Q1671" i="6" s="1"/>
  <c r="S1671" i="6" s="1"/>
  <c r="H1672" i="6"/>
  <c r="I569" i="3"/>
  <c r="N569" i="3" s="1"/>
  <c r="O569" i="3" s="1"/>
  <c r="H570" i="3"/>
  <c r="P569" i="3" l="1"/>
  <c r="Q569" i="3" s="1"/>
  <c r="S1666" i="3" s="1"/>
  <c r="V1665" i="3"/>
  <c r="W1664" i="3"/>
  <c r="I578" i="8"/>
  <c r="N578" i="8" s="1"/>
  <c r="H579" i="8"/>
  <c r="I1672" i="6"/>
  <c r="N1672" i="6" s="1"/>
  <c r="O1672" i="6" s="1"/>
  <c r="P1672" i="6" s="1"/>
  <c r="Q1672" i="6" s="1"/>
  <c r="S1672" i="6" s="1"/>
  <c r="H1673" i="6"/>
  <c r="I570" i="3"/>
  <c r="N570" i="3" s="1"/>
  <c r="O570" i="3" s="1"/>
  <c r="H571" i="3"/>
  <c r="P570" i="3" l="1"/>
  <c r="Q570" i="3" s="1"/>
  <c r="X1664" i="3"/>
  <c r="V1666" i="3"/>
  <c r="W1665" i="3"/>
  <c r="X1665" i="3" s="1"/>
  <c r="S1667" i="3"/>
  <c r="I579" i="8"/>
  <c r="N579" i="8" s="1"/>
  <c r="H580" i="8"/>
  <c r="I1673" i="6"/>
  <c r="N1673" i="6" s="1"/>
  <c r="O1673" i="6" s="1"/>
  <c r="P1673" i="6" s="1"/>
  <c r="Q1673" i="6" s="1"/>
  <c r="S1673" i="6" s="1"/>
  <c r="H1674" i="6"/>
  <c r="I571" i="3"/>
  <c r="N571" i="3" s="1"/>
  <c r="O571" i="3" s="1"/>
  <c r="H572" i="3"/>
  <c r="P571" i="3" l="1"/>
  <c r="Q571" i="3" s="1"/>
  <c r="S1668" i="3" s="1"/>
  <c r="V1667" i="3"/>
  <c r="W1666" i="3"/>
  <c r="X1666" i="3" s="1"/>
  <c r="I580" i="8"/>
  <c r="N580" i="8" s="1"/>
  <c r="H581" i="8"/>
  <c r="I1674" i="6"/>
  <c r="N1674" i="6" s="1"/>
  <c r="O1674" i="6" s="1"/>
  <c r="P1674" i="6" s="1"/>
  <c r="Q1674" i="6" s="1"/>
  <c r="S1674" i="6" s="1"/>
  <c r="H1675" i="6"/>
  <c r="I572" i="3"/>
  <c r="N572" i="3" s="1"/>
  <c r="O572" i="3" s="1"/>
  <c r="H573" i="3"/>
  <c r="P572" i="3" l="1"/>
  <c r="Q572" i="3" s="1"/>
  <c r="S1669" i="3" s="1"/>
  <c r="V1668" i="3"/>
  <c r="W1667" i="3"/>
  <c r="X1667" i="3" s="1"/>
  <c r="I581" i="8"/>
  <c r="N581" i="8" s="1"/>
  <c r="H582" i="8"/>
  <c r="I1675" i="6"/>
  <c r="N1675" i="6" s="1"/>
  <c r="O1675" i="6" s="1"/>
  <c r="P1675" i="6" s="1"/>
  <c r="Q1675" i="6" s="1"/>
  <c r="S1675" i="6" s="1"/>
  <c r="H1676" i="6"/>
  <c r="I573" i="3"/>
  <c r="N573" i="3" s="1"/>
  <c r="O573" i="3" s="1"/>
  <c r="H574" i="3"/>
  <c r="P573" i="3" l="1"/>
  <c r="Q573" i="3" s="1"/>
  <c r="V1669" i="3"/>
  <c r="W1668" i="3"/>
  <c r="S1670" i="3"/>
  <c r="I582" i="8"/>
  <c r="N582" i="8" s="1"/>
  <c r="H583" i="8"/>
  <c r="I1676" i="6"/>
  <c r="N1676" i="6" s="1"/>
  <c r="O1676" i="6" s="1"/>
  <c r="P1676" i="6" s="1"/>
  <c r="Q1676" i="6" s="1"/>
  <c r="S1676" i="6" s="1"/>
  <c r="H1677" i="6"/>
  <c r="I574" i="3"/>
  <c r="N574" i="3" s="1"/>
  <c r="O574" i="3" s="1"/>
  <c r="H575" i="3"/>
  <c r="P574" i="3" l="1"/>
  <c r="Q574" i="3" s="1"/>
  <c r="S1671" i="3" s="1"/>
  <c r="X1668" i="3"/>
  <c r="V1670" i="3"/>
  <c r="W1669" i="3"/>
  <c r="X1669" i="3" s="1"/>
  <c r="I583" i="8"/>
  <c r="N583" i="8" s="1"/>
  <c r="H584" i="8"/>
  <c r="I1677" i="6"/>
  <c r="N1677" i="6" s="1"/>
  <c r="O1677" i="6" s="1"/>
  <c r="P1677" i="6" s="1"/>
  <c r="Q1677" i="6" s="1"/>
  <c r="S1677" i="6" s="1"/>
  <c r="H1678" i="6"/>
  <c r="I575" i="3"/>
  <c r="N575" i="3" s="1"/>
  <c r="O575" i="3" s="1"/>
  <c r="H576" i="3"/>
  <c r="P575" i="3" l="1"/>
  <c r="Q575" i="3" s="1"/>
  <c r="S1672" i="3" s="1"/>
  <c r="V1671" i="3"/>
  <c r="W1670" i="3"/>
  <c r="I584" i="8"/>
  <c r="N584" i="8" s="1"/>
  <c r="H585" i="8"/>
  <c r="I1678" i="6"/>
  <c r="N1678" i="6" s="1"/>
  <c r="O1678" i="6" s="1"/>
  <c r="P1678" i="6" s="1"/>
  <c r="Q1678" i="6" s="1"/>
  <c r="S1678" i="6" s="1"/>
  <c r="H1679" i="6"/>
  <c r="I576" i="3"/>
  <c r="N576" i="3" s="1"/>
  <c r="O576" i="3" s="1"/>
  <c r="H577" i="3"/>
  <c r="P576" i="3" l="1"/>
  <c r="Q576" i="3" s="1"/>
  <c r="S1673" i="3" s="1"/>
  <c r="X1670" i="3"/>
  <c r="V1672" i="3"/>
  <c r="W1671" i="3"/>
  <c r="X1671" i="3" s="1"/>
  <c r="I585" i="8"/>
  <c r="N585" i="8" s="1"/>
  <c r="H586" i="8"/>
  <c r="I1679" i="6"/>
  <c r="N1679" i="6" s="1"/>
  <c r="O1679" i="6" s="1"/>
  <c r="P1679" i="6" s="1"/>
  <c r="Q1679" i="6" s="1"/>
  <c r="S1679" i="6" s="1"/>
  <c r="H1680" i="6"/>
  <c r="I577" i="3"/>
  <c r="N577" i="3" s="1"/>
  <c r="O577" i="3" s="1"/>
  <c r="H578" i="3"/>
  <c r="P577" i="3" l="1"/>
  <c r="Q577" i="3" s="1"/>
  <c r="S1674" i="3" s="1"/>
  <c r="V1673" i="3"/>
  <c r="W1672" i="3"/>
  <c r="X1672" i="3" s="1"/>
  <c r="I586" i="8"/>
  <c r="N586" i="8" s="1"/>
  <c r="H587" i="8"/>
  <c r="I1680" i="6"/>
  <c r="N1680" i="6" s="1"/>
  <c r="O1680" i="6" s="1"/>
  <c r="P1680" i="6" s="1"/>
  <c r="Q1680" i="6" s="1"/>
  <c r="S1680" i="6" s="1"/>
  <c r="H1681" i="6"/>
  <c r="I578" i="3"/>
  <c r="N578" i="3" s="1"/>
  <c r="O578" i="3" s="1"/>
  <c r="H579" i="3"/>
  <c r="P578" i="3" l="1"/>
  <c r="Q578" i="3" s="1"/>
  <c r="S1675" i="3" s="1"/>
  <c r="V1674" i="3"/>
  <c r="W1673" i="3"/>
  <c r="I587" i="8"/>
  <c r="N587" i="8" s="1"/>
  <c r="H588" i="8"/>
  <c r="I1681" i="6"/>
  <c r="N1681" i="6" s="1"/>
  <c r="O1681" i="6" s="1"/>
  <c r="P1681" i="6" s="1"/>
  <c r="Q1681" i="6" s="1"/>
  <c r="S1681" i="6" s="1"/>
  <c r="H1682" i="6"/>
  <c r="I579" i="3"/>
  <c r="N579" i="3" s="1"/>
  <c r="O579" i="3" s="1"/>
  <c r="H580" i="3"/>
  <c r="P579" i="3" l="1"/>
  <c r="Q579" i="3" s="1"/>
  <c r="S1676" i="3" s="1"/>
  <c r="X1673" i="3"/>
  <c r="V1675" i="3"/>
  <c r="W1674" i="3"/>
  <c r="I588" i="8"/>
  <c r="N588" i="8" s="1"/>
  <c r="H589" i="8"/>
  <c r="I1682" i="6"/>
  <c r="N1682" i="6" s="1"/>
  <c r="O1682" i="6" s="1"/>
  <c r="P1682" i="6" s="1"/>
  <c r="Q1682" i="6" s="1"/>
  <c r="S1682" i="6" s="1"/>
  <c r="H1683" i="6"/>
  <c r="I580" i="3"/>
  <c r="N580" i="3" s="1"/>
  <c r="O580" i="3" s="1"/>
  <c r="H581" i="3"/>
  <c r="P580" i="3" l="1"/>
  <c r="Q580" i="3" s="1"/>
  <c r="V1676" i="3"/>
  <c r="W1675" i="3"/>
  <c r="X1675" i="3" s="1"/>
  <c r="X1674" i="3"/>
  <c r="S1677" i="3"/>
  <c r="I589" i="8"/>
  <c r="N589" i="8" s="1"/>
  <c r="H590" i="8"/>
  <c r="I1683" i="6"/>
  <c r="N1683" i="6" s="1"/>
  <c r="O1683" i="6" s="1"/>
  <c r="P1683" i="6" s="1"/>
  <c r="Q1683" i="6" s="1"/>
  <c r="S1683" i="6" s="1"/>
  <c r="H1684" i="6"/>
  <c r="I581" i="3"/>
  <c r="N581" i="3" s="1"/>
  <c r="O581" i="3" s="1"/>
  <c r="H582" i="3"/>
  <c r="P581" i="3" l="1"/>
  <c r="Q581" i="3" s="1"/>
  <c r="S1678" i="3" s="1"/>
  <c r="V1677" i="3"/>
  <c r="W1676" i="3"/>
  <c r="X1676" i="3" s="1"/>
  <c r="I590" i="8"/>
  <c r="N590" i="8" s="1"/>
  <c r="H591" i="8"/>
  <c r="I1684" i="6"/>
  <c r="N1684" i="6" s="1"/>
  <c r="O1684" i="6" s="1"/>
  <c r="P1684" i="6" s="1"/>
  <c r="Q1684" i="6" s="1"/>
  <c r="S1684" i="6" s="1"/>
  <c r="H1685" i="6"/>
  <c r="I582" i="3"/>
  <c r="N582" i="3" s="1"/>
  <c r="O582" i="3" s="1"/>
  <c r="H583" i="3"/>
  <c r="P582" i="3" l="1"/>
  <c r="Q582" i="3" s="1"/>
  <c r="S1679" i="3" s="1"/>
  <c r="V1678" i="3"/>
  <c r="W1677" i="3"/>
  <c r="I591" i="8"/>
  <c r="N591" i="8" s="1"/>
  <c r="H592" i="8"/>
  <c r="I1685" i="6"/>
  <c r="N1685" i="6" s="1"/>
  <c r="O1685" i="6" s="1"/>
  <c r="P1685" i="6" s="1"/>
  <c r="Q1685" i="6" s="1"/>
  <c r="S1685" i="6" s="1"/>
  <c r="H1686" i="6"/>
  <c r="I583" i="3"/>
  <c r="N583" i="3" s="1"/>
  <c r="O583" i="3" s="1"/>
  <c r="H584" i="3"/>
  <c r="P583" i="3" l="1"/>
  <c r="Q583" i="3" s="1"/>
  <c r="S1680" i="3" s="1"/>
  <c r="X1677" i="3"/>
  <c r="V1679" i="3"/>
  <c r="W1678" i="3"/>
  <c r="X1678" i="3" s="1"/>
  <c r="I592" i="8"/>
  <c r="N592" i="8" s="1"/>
  <c r="H593" i="8"/>
  <c r="I1686" i="6"/>
  <c r="N1686" i="6" s="1"/>
  <c r="O1686" i="6" s="1"/>
  <c r="P1686" i="6" s="1"/>
  <c r="Q1686" i="6" s="1"/>
  <c r="S1686" i="6" s="1"/>
  <c r="H1687" i="6"/>
  <c r="I584" i="3"/>
  <c r="N584" i="3" s="1"/>
  <c r="O584" i="3" s="1"/>
  <c r="H585" i="3"/>
  <c r="P584" i="3" l="1"/>
  <c r="Q584" i="3" s="1"/>
  <c r="S1681" i="3" s="1"/>
  <c r="V1680" i="3"/>
  <c r="W1679" i="3"/>
  <c r="X1679" i="3" s="1"/>
  <c r="I593" i="8"/>
  <c r="N593" i="8" s="1"/>
  <c r="H594" i="8"/>
  <c r="I1687" i="6"/>
  <c r="N1687" i="6" s="1"/>
  <c r="O1687" i="6" s="1"/>
  <c r="P1687" i="6" s="1"/>
  <c r="Q1687" i="6" s="1"/>
  <c r="S1687" i="6" s="1"/>
  <c r="H1688" i="6"/>
  <c r="I585" i="3"/>
  <c r="N585" i="3" s="1"/>
  <c r="O585" i="3" s="1"/>
  <c r="H586" i="3"/>
  <c r="P585" i="3" l="1"/>
  <c r="Q585" i="3" s="1"/>
  <c r="S1682" i="3" s="1"/>
  <c r="V1681" i="3"/>
  <c r="W1680" i="3"/>
  <c r="X1680" i="3" s="1"/>
  <c r="I594" i="8"/>
  <c r="N594" i="8" s="1"/>
  <c r="H595" i="8"/>
  <c r="I1688" i="6"/>
  <c r="N1688" i="6" s="1"/>
  <c r="O1688" i="6" s="1"/>
  <c r="P1688" i="6" s="1"/>
  <c r="Q1688" i="6" s="1"/>
  <c r="S1688" i="6" s="1"/>
  <c r="H1689" i="6"/>
  <c r="I586" i="3"/>
  <c r="N586" i="3" s="1"/>
  <c r="O586" i="3" s="1"/>
  <c r="H587" i="3"/>
  <c r="P586" i="3" l="1"/>
  <c r="Q586" i="3" s="1"/>
  <c r="S1683" i="3" s="1"/>
  <c r="V1682" i="3"/>
  <c r="W1681" i="3"/>
  <c r="X1681" i="3" s="1"/>
  <c r="I595" i="8"/>
  <c r="N595" i="8" s="1"/>
  <c r="H596" i="8"/>
  <c r="I1689" i="6"/>
  <c r="N1689" i="6" s="1"/>
  <c r="O1689" i="6" s="1"/>
  <c r="P1689" i="6" s="1"/>
  <c r="Q1689" i="6" s="1"/>
  <c r="S1689" i="6" s="1"/>
  <c r="H1690" i="6"/>
  <c r="I587" i="3"/>
  <c r="N587" i="3" s="1"/>
  <c r="O587" i="3" s="1"/>
  <c r="H588" i="3"/>
  <c r="P587" i="3" l="1"/>
  <c r="Q587" i="3" s="1"/>
  <c r="S1684" i="3" s="1"/>
  <c r="V1683" i="3"/>
  <c r="W1682" i="3"/>
  <c r="X1682" i="3" s="1"/>
  <c r="I596" i="8"/>
  <c r="N596" i="8" s="1"/>
  <c r="H597" i="8"/>
  <c r="I1690" i="6"/>
  <c r="N1690" i="6" s="1"/>
  <c r="O1690" i="6" s="1"/>
  <c r="P1690" i="6" s="1"/>
  <c r="Q1690" i="6" s="1"/>
  <c r="S1690" i="6" s="1"/>
  <c r="H1691" i="6"/>
  <c r="I588" i="3"/>
  <c r="N588" i="3" s="1"/>
  <c r="O588" i="3" s="1"/>
  <c r="H589" i="3"/>
  <c r="P588" i="3" l="1"/>
  <c r="Q588" i="3" s="1"/>
  <c r="S1685" i="3" s="1"/>
  <c r="V1684" i="3"/>
  <c r="W1683" i="3"/>
  <c r="X1683" i="3" s="1"/>
  <c r="I597" i="8"/>
  <c r="N597" i="8" s="1"/>
  <c r="H598" i="8"/>
  <c r="I1691" i="6"/>
  <c r="N1691" i="6" s="1"/>
  <c r="O1691" i="6" s="1"/>
  <c r="P1691" i="6" s="1"/>
  <c r="Q1691" i="6" s="1"/>
  <c r="S1691" i="6" s="1"/>
  <c r="H1692" i="6"/>
  <c r="I589" i="3"/>
  <c r="N589" i="3" s="1"/>
  <c r="O589" i="3" s="1"/>
  <c r="H590" i="3"/>
  <c r="P589" i="3" l="1"/>
  <c r="Q589" i="3" s="1"/>
  <c r="S1686" i="3" s="1"/>
  <c r="V1685" i="3"/>
  <c r="W1684" i="3"/>
  <c r="X1684" i="3" s="1"/>
  <c r="I598" i="8"/>
  <c r="N598" i="8" s="1"/>
  <c r="H599" i="8"/>
  <c r="I1692" i="6"/>
  <c r="N1692" i="6" s="1"/>
  <c r="O1692" i="6" s="1"/>
  <c r="P1692" i="6" s="1"/>
  <c r="Q1692" i="6" s="1"/>
  <c r="S1692" i="6" s="1"/>
  <c r="H1693" i="6"/>
  <c r="I590" i="3"/>
  <c r="N590" i="3" s="1"/>
  <c r="O590" i="3" s="1"/>
  <c r="H591" i="3"/>
  <c r="P590" i="3" l="1"/>
  <c r="Q590" i="3" s="1"/>
  <c r="S1687" i="3" s="1"/>
  <c r="V1686" i="3"/>
  <c r="W1685" i="3"/>
  <c r="X1685" i="3" s="1"/>
  <c r="I599" i="8"/>
  <c r="N599" i="8" s="1"/>
  <c r="H600" i="8"/>
  <c r="I1693" i="6"/>
  <c r="N1693" i="6" s="1"/>
  <c r="O1693" i="6" s="1"/>
  <c r="P1693" i="6" s="1"/>
  <c r="Q1693" i="6" s="1"/>
  <c r="S1693" i="6" s="1"/>
  <c r="H1694" i="6"/>
  <c r="I591" i="3"/>
  <c r="N591" i="3" s="1"/>
  <c r="O591" i="3" s="1"/>
  <c r="H592" i="3"/>
  <c r="P591" i="3" l="1"/>
  <c r="Q591" i="3" s="1"/>
  <c r="S1688" i="3" s="1"/>
  <c r="V1687" i="3"/>
  <c r="W1686" i="3"/>
  <c r="I600" i="8"/>
  <c r="N600" i="8" s="1"/>
  <c r="H601" i="8"/>
  <c r="I1694" i="6"/>
  <c r="N1694" i="6" s="1"/>
  <c r="O1694" i="6" s="1"/>
  <c r="P1694" i="6" s="1"/>
  <c r="Q1694" i="6" s="1"/>
  <c r="S1694" i="6" s="1"/>
  <c r="H1695" i="6"/>
  <c r="I592" i="3"/>
  <c r="N592" i="3" s="1"/>
  <c r="O592" i="3" s="1"/>
  <c r="H593" i="3"/>
  <c r="P592" i="3" l="1"/>
  <c r="Q592" i="3" s="1"/>
  <c r="S1689" i="3" s="1"/>
  <c r="X1686" i="3"/>
  <c r="V1688" i="3"/>
  <c r="W1687" i="3"/>
  <c r="X1687" i="3" s="1"/>
  <c r="I601" i="8"/>
  <c r="N601" i="8" s="1"/>
  <c r="H602" i="8"/>
  <c r="I1695" i="6"/>
  <c r="N1695" i="6" s="1"/>
  <c r="O1695" i="6" s="1"/>
  <c r="P1695" i="6" s="1"/>
  <c r="Q1695" i="6" s="1"/>
  <c r="S1695" i="6" s="1"/>
  <c r="H1696" i="6"/>
  <c r="I593" i="3"/>
  <c r="N593" i="3" s="1"/>
  <c r="O593" i="3" s="1"/>
  <c r="H594" i="3"/>
  <c r="P593" i="3" l="1"/>
  <c r="Q593" i="3" s="1"/>
  <c r="S1690" i="3" s="1"/>
  <c r="V1689" i="3"/>
  <c r="W1688" i="3"/>
  <c r="I602" i="8"/>
  <c r="N602" i="8" s="1"/>
  <c r="H603" i="8"/>
  <c r="I1696" i="6"/>
  <c r="N1696" i="6" s="1"/>
  <c r="O1696" i="6" s="1"/>
  <c r="P1696" i="6" s="1"/>
  <c r="Q1696" i="6" s="1"/>
  <c r="S1696" i="6" s="1"/>
  <c r="H1697" i="6"/>
  <c r="I594" i="3"/>
  <c r="N594" i="3" s="1"/>
  <c r="O594" i="3" s="1"/>
  <c r="H595" i="3"/>
  <c r="P594" i="3" l="1"/>
  <c r="Q594" i="3" s="1"/>
  <c r="S1691" i="3" s="1"/>
  <c r="X1688" i="3"/>
  <c r="V1690" i="3"/>
  <c r="W1689" i="3"/>
  <c r="X1689" i="3" s="1"/>
  <c r="I603" i="8"/>
  <c r="N603" i="8" s="1"/>
  <c r="H604" i="8"/>
  <c r="I1697" i="6"/>
  <c r="N1697" i="6" s="1"/>
  <c r="O1697" i="6" s="1"/>
  <c r="P1697" i="6" s="1"/>
  <c r="Q1697" i="6" s="1"/>
  <c r="S1697" i="6" s="1"/>
  <c r="H1698" i="6"/>
  <c r="I595" i="3"/>
  <c r="N595" i="3" s="1"/>
  <c r="O595" i="3" s="1"/>
  <c r="H596" i="3"/>
  <c r="P595" i="3" l="1"/>
  <c r="Q595" i="3" s="1"/>
  <c r="S1692" i="3" s="1"/>
  <c r="V1691" i="3"/>
  <c r="W1690" i="3"/>
  <c r="X1690" i="3" s="1"/>
  <c r="I604" i="8"/>
  <c r="N604" i="8" s="1"/>
  <c r="H605" i="8"/>
  <c r="I1698" i="6"/>
  <c r="N1698" i="6" s="1"/>
  <c r="O1698" i="6" s="1"/>
  <c r="P1698" i="6" s="1"/>
  <c r="Q1698" i="6" s="1"/>
  <c r="S1698" i="6" s="1"/>
  <c r="H1699" i="6"/>
  <c r="I596" i="3"/>
  <c r="N596" i="3" s="1"/>
  <c r="O596" i="3" s="1"/>
  <c r="H597" i="3"/>
  <c r="P596" i="3" l="1"/>
  <c r="Q596" i="3" s="1"/>
  <c r="S1693" i="3" s="1"/>
  <c r="V1692" i="3"/>
  <c r="W1691" i="3"/>
  <c r="I605" i="8"/>
  <c r="N605" i="8" s="1"/>
  <c r="H606" i="8"/>
  <c r="I1699" i="6"/>
  <c r="N1699" i="6" s="1"/>
  <c r="O1699" i="6" s="1"/>
  <c r="P1699" i="6" s="1"/>
  <c r="Q1699" i="6" s="1"/>
  <c r="S1699" i="6" s="1"/>
  <c r="H1700" i="6"/>
  <c r="I597" i="3"/>
  <c r="N597" i="3" s="1"/>
  <c r="O597" i="3" s="1"/>
  <c r="H598" i="3"/>
  <c r="P597" i="3" l="1"/>
  <c r="Q597" i="3" s="1"/>
  <c r="S1694" i="3" s="1"/>
  <c r="X1691" i="3"/>
  <c r="V1693" i="3"/>
  <c r="W1692" i="3"/>
  <c r="X1692" i="3" s="1"/>
  <c r="I606" i="8"/>
  <c r="N606" i="8" s="1"/>
  <c r="H607" i="8"/>
  <c r="I1700" i="6"/>
  <c r="N1700" i="6" s="1"/>
  <c r="O1700" i="6" s="1"/>
  <c r="P1700" i="6" s="1"/>
  <c r="Q1700" i="6" s="1"/>
  <c r="S1700" i="6" s="1"/>
  <c r="H1701" i="6"/>
  <c r="I598" i="3"/>
  <c r="N598" i="3" s="1"/>
  <c r="O598" i="3" s="1"/>
  <c r="H599" i="3"/>
  <c r="P598" i="3" l="1"/>
  <c r="Q598" i="3" s="1"/>
  <c r="S1695" i="3" s="1"/>
  <c r="V1694" i="3"/>
  <c r="W1693" i="3"/>
  <c r="X1693" i="3" s="1"/>
  <c r="I607" i="8"/>
  <c r="N607" i="8" s="1"/>
  <c r="H608" i="8"/>
  <c r="I1701" i="6"/>
  <c r="N1701" i="6" s="1"/>
  <c r="O1701" i="6" s="1"/>
  <c r="P1701" i="6" s="1"/>
  <c r="Q1701" i="6" s="1"/>
  <c r="S1701" i="6" s="1"/>
  <c r="H1702" i="6"/>
  <c r="I599" i="3"/>
  <c r="N599" i="3" s="1"/>
  <c r="O599" i="3" s="1"/>
  <c r="H600" i="3"/>
  <c r="P599" i="3" l="1"/>
  <c r="Q599" i="3" s="1"/>
  <c r="S1696" i="3" s="1"/>
  <c r="V1695" i="3"/>
  <c r="W1694" i="3"/>
  <c r="I608" i="8"/>
  <c r="N608" i="8" s="1"/>
  <c r="H609" i="8"/>
  <c r="I1702" i="6"/>
  <c r="N1702" i="6" s="1"/>
  <c r="O1702" i="6" s="1"/>
  <c r="P1702" i="6" s="1"/>
  <c r="Q1702" i="6" s="1"/>
  <c r="S1702" i="6" s="1"/>
  <c r="H1703" i="6"/>
  <c r="I600" i="3"/>
  <c r="N600" i="3" s="1"/>
  <c r="O600" i="3" s="1"/>
  <c r="H601" i="3"/>
  <c r="P600" i="3" l="1"/>
  <c r="Q600" i="3" s="1"/>
  <c r="X1694" i="3"/>
  <c r="V1696" i="3"/>
  <c r="W1695" i="3"/>
  <c r="X1695" i="3" s="1"/>
  <c r="S1697" i="3"/>
  <c r="I609" i="8"/>
  <c r="N609" i="8" s="1"/>
  <c r="H610" i="8"/>
  <c r="I1703" i="6"/>
  <c r="N1703" i="6" s="1"/>
  <c r="O1703" i="6" s="1"/>
  <c r="P1703" i="6" s="1"/>
  <c r="Q1703" i="6" s="1"/>
  <c r="S1703" i="6" s="1"/>
  <c r="H1704" i="6"/>
  <c r="I601" i="3"/>
  <c r="N601" i="3" s="1"/>
  <c r="O601" i="3" s="1"/>
  <c r="H602" i="3"/>
  <c r="P601" i="3" l="1"/>
  <c r="Q601" i="3" s="1"/>
  <c r="S1698" i="3" s="1"/>
  <c r="V1697" i="3"/>
  <c r="W1696" i="3"/>
  <c r="I610" i="8"/>
  <c r="N610" i="8" s="1"/>
  <c r="H611" i="8"/>
  <c r="I1704" i="6"/>
  <c r="N1704" i="6" s="1"/>
  <c r="O1704" i="6" s="1"/>
  <c r="P1704" i="6" s="1"/>
  <c r="Q1704" i="6" s="1"/>
  <c r="S1704" i="6" s="1"/>
  <c r="H1705" i="6"/>
  <c r="I602" i="3"/>
  <c r="N602" i="3" s="1"/>
  <c r="O602" i="3" s="1"/>
  <c r="H603" i="3"/>
  <c r="P602" i="3" l="1"/>
  <c r="Q602" i="3" s="1"/>
  <c r="X1696" i="3"/>
  <c r="V1698" i="3"/>
  <c r="W1697" i="3"/>
  <c r="X1697" i="3" s="1"/>
  <c r="S1699" i="3"/>
  <c r="I611" i="8"/>
  <c r="N611" i="8" s="1"/>
  <c r="H612" i="8"/>
  <c r="I1705" i="6"/>
  <c r="N1705" i="6" s="1"/>
  <c r="O1705" i="6" s="1"/>
  <c r="P1705" i="6" s="1"/>
  <c r="Q1705" i="6" s="1"/>
  <c r="S1705" i="6" s="1"/>
  <c r="H1706" i="6"/>
  <c r="I603" i="3"/>
  <c r="N603" i="3" s="1"/>
  <c r="O603" i="3" s="1"/>
  <c r="H604" i="3"/>
  <c r="P603" i="3" l="1"/>
  <c r="Q603" i="3" s="1"/>
  <c r="S1700" i="3" s="1"/>
  <c r="V1699" i="3"/>
  <c r="W1698" i="3"/>
  <c r="I612" i="8"/>
  <c r="N612" i="8" s="1"/>
  <c r="H613" i="8"/>
  <c r="I1706" i="6"/>
  <c r="N1706" i="6" s="1"/>
  <c r="O1706" i="6" s="1"/>
  <c r="P1706" i="6" s="1"/>
  <c r="Q1706" i="6" s="1"/>
  <c r="S1706" i="6" s="1"/>
  <c r="H1707" i="6"/>
  <c r="I604" i="3"/>
  <c r="N604" i="3" s="1"/>
  <c r="O604" i="3" s="1"/>
  <c r="H605" i="3"/>
  <c r="P604" i="3" l="1"/>
  <c r="Q604" i="3" s="1"/>
  <c r="X1698" i="3"/>
  <c r="V1700" i="3"/>
  <c r="W1699" i="3"/>
  <c r="S1701" i="3"/>
  <c r="I613" i="8"/>
  <c r="N613" i="8" s="1"/>
  <c r="H614" i="8"/>
  <c r="I1707" i="6"/>
  <c r="N1707" i="6" s="1"/>
  <c r="O1707" i="6" s="1"/>
  <c r="P1707" i="6" s="1"/>
  <c r="Q1707" i="6" s="1"/>
  <c r="S1707" i="6" s="1"/>
  <c r="H1708" i="6"/>
  <c r="I605" i="3"/>
  <c r="N605" i="3" s="1"/>
  <c r="O605" i="3" s="1"/>
  <c r="H606" i="3"/>
  <c r="P605" i="3" l="1"/>
  <c r="Q605" i="3" s="1"/>
  <c r="S1702" i="3" s="1"/>
  <c r="V1701" i="3"/>
  <c r="W1700" i="3"/>
  <c r="X1700" i="3" s="1"/>
  <c r="X1699" i="3"/>
  <c r="I614" i="8"/>
  <c r="N614" i="8" s="1"/>
  <c r="H615" i="8"/>
  <c r="I1708" i="6"/>
  <c r="N1708" i="6" s="1"/>
  <c r="O1708" i="6" s="1"/>
  <c r="P1708" i="6" s="1"/>
  <c r="Q1708" i="6" s="1"/>
  <c r="S1708" i="6" s="1"/>
  <c r="H1709" i="6"/>
  <c r="I606" i="3"/>
  <c r="N606" i="3" s="1"/>
  <c r="O606" i="3" s="1"/>
  <c r="H607" i="3"/>
  <c r="P606" i="3" l="1"/>
  <c r="Q606" i="3" s="1"/>
  <c r="S1703" i="3" s="1"/>
  <c r="V1702" i="3"/>
  <c r="W1701" i="3"/>
  <c r="I615" i="8"/>
  <c r="N615" i="8" s="1"/>
  <c r="H616" i="8"/>
  <c r="I1709" i="6"/>
  <c r="N1709" i="6" s="1"/>
  <c r="O1709" i="6" s="1"/>
  <c r="P1709" i="6" s="1"/>
  <c r="Q1709" i="6" s="1"/>
  <c r="S1709" i="6" s="1"/>
  <c r="H1710" i="6"/>
  <c r="I607" i="3"/>
  <c r="N607" i="3" s="1"/>
  <c r="O607" i="3" s="1"/>
  <c r="H608" i="3"/>
  <c r="P607" i="3" l="1"/>
  <c r="Q607" i="3" s="1"/>
  <c r="S1704" i="3" s="1"/>
  <c r="X1701" i="3"/>
  <c r="V1703" i="3"/>
  <c r="W1702" i="3"/>
  <c r="X1702" i="3" s="1"/>
  <c r="I616" i="8"/>
  <c r="N616" i="8" s="1"/>
  <c r="H617" i="8"/>
  <c r="I1710" i="6"/>
  <c r="N1710" i="6" s="1"/>
  <c r="O1710" i="6" s="1"/>
  <c r="P1710" i="6" s="1"/>
  <c r="Q1710" i="6" s="1"/>
  <c r="S1710" i="6" s="1"/>
  <c r="H1711" i="6"/>
  <c r="I608" i="3"/>
  <c r="N608" i="3" s="1"/>
  <c r="O608" i="3" s="1"/>
  <c r="H609" i="3"/>
  <c r="P608" i="3" l="1"/>
  <c r="Q608" i="3" s="1"/>
  <c r="S1705" i="3" s="1"/>
  <c r="V1704" i="3"/>
  <c r="W1703" i="3"/>
  <c r="I617" i="8"/>
  <c r="N617" i="8" s="1"/>
  <c r="H618" i="8"/>
  <c r="I1711" i="6"/>
  <c r="N1711" i="6" s="1"/>
  <c r="O1711" i="6" s="1"/>
  <c r="P1711" i="6" s="1"/>
  <c r="Q1711" i="6" s="1"/>
  <c r="S1711" i="6" s="1"/>
  <c r="H1712" i="6"/>
  <c r="I609" i="3"/>
  <c r="N609" i="3" s="1"/>
  <c r="O609" i="3" s="1"/>
  <c r="H610" i="3"/>
  <c r="P609" i="3" l="1"/>
  <c r="Q609" i="3" s="1"/>
  <c r="S1706" i="3" s="1"/>
  <c r="X1703" i="3"/>
  <c r="V1705" i="3"/>
  <c r="W1704" i="3"/>
  <c r="X1704" i="3" s="1"/>
  <c r="I618" i="8"/>
  <c r="N618" i="8" s="1"/>
  <c r="H619" i="8"/>
  <c r="I1712" i="6"/>
  <c r="N1712" i="6" s="1"/>
  <c r="O1712" i="6" s="1"/>
  <c r="P1712" i="6" s="1"/>
  <c r="Q1712" i="6" s="1"/>
  <c r="S1712" i="6" s="1"/>
  <c r="H1713" i="6"/>
  <c r="I610" i="3"/>
  <c r="N610" i="3" s="1"/>
  <c r="O610" i="3" s="1"/>
  <c r="H611" i="3"/>
  <c r="P610" i="3" l="1"/>
  <c r="Q610" i="3" s="1"/>
  <c r="S1707" i="3" s="1"/>
  <c r="V1706" i="3"/>
  <c r="W1705" i="3"/>
  <c r="I619" i="8"/>
  <c r="N619" i="8" s="1"/>
  <c r="H620" i="8"/>
  <c r="I1713" i="6"/>
  <c r="N1713" i="6" s="1"/>
  <c r="O1713" i="6" s="1"/>
  <c r="P1713" i="6" s="1"/>
  <c r="Q1713" i="6" s="1"/>
  <c r="S1713" i="6" s="1"/>
  <c r="H1714" i="6"/>
  <c r="I611" i="3"/>
  <c r="N611" i="3" s="1"/>
  <c r="O611" i="3" s="1"/>
  <c r="H612" i="3"/>
  <c r="P611" i="3" l="1"/>
  <c r="Q611" i="3" s="1"/>
  <c r="S1708" i="3" s="1"/>
  <c r="X1705" i="3"/>
  <c r="V1707" i="3"/>
  <c r="W1706" i="3"/>
  <c r="X1706" i="3" s="1"/>
  <c r="I620" i="8"/>
  <c r="N620" i="8" s="1"/>
  <c r="H621" i="8"/>
  <c r="I1714" i="6"/>
  <c r="N1714" i="6" s="1"/>
  <c r="O1714" i="6" s="1"/>
  <c r="P1714" i="6" s="1"/>
  <c r="Q1714" i="6" s="1"/>
  <c r="S1714" i="6" s="1"/>
  <c r="H1715" i="6"/>
  <c r="I612" i="3"/>
  <c r="N612" i="3" s="1"/>
  <c r="O612" i="3" s="1"/>
  <c r="H613" i="3"/>
  <c r="P612" i="3" l="1"/>
  <c r="Q612" i="3" s="1"/>
  <c r="S1709" i="3" s="1"/>
  <c r="V1708" i="3"/>
  <c r="W1707" i="3"/>
  <c r="X1707" i="3" s="1"/>
  <c r="I621" i="8"/>
  <c r="N621" i="8" s="1"/>
  <c r="H622" i="8"/>
  <c r="I1715" i="6"/>
  <c r="N1715" i="6" s="1"/>
  <c r="O1715" i="6" s="1"/>
  <c r="P1715" i="6" s="1"/>
  <c r="Q1715" i="6" s="1"/>
  <c r="S1715" i="6" s="1"/>
  <c r="H1716" i="6"/>
  <c r="I613" i="3"/>
  <c r="N613" i="3" s="1"/>
  <c r="O613" i="3" s="1"/>
  <c r="H614" i="3"/>
  <c r="P613" i="3" l="1"/>
  <c r="Q613" i="3" s="1"/>
  <c r="S1710" i="3" s="1"/>
  <c r="V1709" i="3"/>
  <c r="W1708" i="3"/>
  <c r="X1708" i="3" s="1"/>
  <c r="I622" i="8"/>
  <c r="N622" i="8" s="1"/>
  <c r="H623" i="8"/>
  <c r="I1716" i="6"/>
  <c r="N1716" i="6" s="1"/>
  <c r="O1716" i="6" s="1"/>
  <c r="P1716" i="6" s="1"/>
  <c r="Q1716" i="6" s="1"/>
  <c r="S1716" i="6" s="1"/>
  <c r="H1717" i="6"/>
  <c r="I614" i="3"/>
  <c r="N614" i="3" s="1"/>
  <c r="O614" i="3" s="1"/>
  <c r="H615" i="3"/>
  <c r="P614" i="3" l="1"/>
  <c r="Q614" i="3" s="1"/>
  <c r="S1711" i="3" s="1"/>
  <c r="V1710" i="3"/>
  <c r="W1709" i="3"/>
  <c r="I623" i="8"/>
  <c r="N623" i="8" s="1"/>
  <c r="H624" i="8"/>
  <c r="I1717" i="6"/>
  <c r="N1717" i="6" s="1"/>
  <c r="O1717" i="6" s="1"/>
  <c r="P1717" i="6" s="1"/>
  <c r="Q1717" i="6" s="1"/>
  <c r="S1717" i="6" s="1"/>
  <c r="H1718" i="6"/>
  <c r="I615" i="3"/>
  <c r="N615" i="3" s="1"/>
  <c r="O615" i="3" s="1"/>
  <c r="H616" i="3"/>
  <c r="P615" i="3" l="1"/>
  <c r="Q615" i="3" s="1"/>
  <c r="S1712" i="3" s="1"/>
  <c r="X1709" i="3"/>
  <c r="V1711" i="3"/>
  <c r="W1710" i="3"/>
  <c r="X1710" i="3" s="1"/>
  <c r="I624" i="8"/>
  <c r="N624" i="8" s="1"/>
  <c r="H625" i="8"/>
  <c r="I1718" i="6"/>
  <c r="N1718" i="6" s="1"/>
  <c r="O1718" i="6" s="1"/>
  <c r="P1718" i="6" s="1"/>
  <c r="Q1718" i="6" s="1"/>
  <c r="S1718" i="6" s="1"/>
  <c r="H1719" i="6"/>
  <c r="I616" i="3"/>
  <c r="N616" i="3" s="1"/>
  <c r="O616" i="3" s="1"/>
  <c r="H617" i="3"/>
  <c r="P616" i="3" l="1"/>
  <c r="Q616" i="3" s="1"/>
  <c r="V1712" i="3"/>
  <c r="W1711" i="3"/>
  <c r="X1711" i="3" s="1"/>
  <c r="S1713" i="3"/>
  <c r="I625" i="8"/>
  <c r="N625" i="8" s="1"/>
  <c r="H626" i="8"/>
  <c r="I1719" i="6"/>
  <c r="N1719" i="6" s="1"/>
  <c r="O1719" i="6" s="1"/>
  <c r="P1719" i="6" s="1"/>
  <c r="Q1719" i="6" s="1"/>
  <c r="S1719" i="6" s="1"/>
  <c r="H1720" i="6"/>
  <c r="I617" i="3"/>
  <c r="N617" i="3" s="1"/>
  <c r="O617" i="3" s="1"/>
  <c r="H618" i="3"/>
  <c r="P617" i="3" l="1"/>
  <c r="Q617" i="3" s="1"/>
  <c r="S1714" i="3" s="1"/>
  <c r="V1713" i="3"/>
  <c r="W1712" i="3"/>
  <c r="I626" i="8"/>
  <c r="N626" i="8" s="1"/>
  <c r="H627" i="8"/>
  <c r="I1720" i="6"/>
  <c r="N1720" i="6" s="1"/>
  <c r="O1720" i="6" s="1"/>
  <c r="P1720" i="6" s="1"/>
  <c r="Q1720" i="6" s="1"/>
  <c r="S1720" i="6" s="1"/>
  <c r="H1721" i="6"/>
  <c r="I618" i="3"/>
  <c r="N618" i="3" s="1"/>
  <c r="O618" i="3" s="1"/>
  <c r="H619" i="3"/>
  <c r="P618" i="3" l="1"/>
  <c r="Q618" i="3" s="1"/>
  <c r="V1714" i="3"/>
  <c r="W1713" i="3"/>
  <c r="X1713" i="3" s="1"/>
  <c r="X1712" i="3"/>
  <c r="S1715" i="3"/>
  <c r="I627" i="8"/>
  <c r="N627" i="8" s="1"/>
  <c r="H628" i="8"/>
  <c r="I1721" i="6"/>
  <c r="N1721" i="6" s="1"/>
  <c r="O1721" i="6" s="1"/>
  <c r="P1721" i="6" s="1"/>
  <c r="Q1721" i="6" s="1"/>
  <c r="S1721" i="6" s="1"/>
  <c r="H1722" i="6"/>
  <c r="I619" i="3"/>
  <c r="N619" i="3" s="1"/>
  <c r="O619" i="3" s="1"/>
  <c r="H620" i="3"/>
  <c r="P619" i="3" l="1"/>
  <c r="Q619" i="3" s="1"/>
  <c r="S1716" i="3" s="1"/>
  <c r="V1715" i="3"/>
  <c r="W1714" i="3"/>
  <c r="I628" i="8"/>
  <c r="N628" i="8" s="1"/>
  <c r="H629" i="8"/>
  <c r="I1722" i="6"/>
  <c r="N1722" i="6" s="1"/>
  <c r="O1722" i="6" s="1"/>
  <c r="P1722" i="6" s="1"/>
  <c r="Q1722" i="6" s="1"/>
  <c r="S1722" i="6" s="1"/>
  <c r="H1723" i="6"/>
  <c r="I620" i="3"/>
  <c r="N620" i="3" s="1"/>
  <c r="O620" i="3" s="1"/>
  <c r="H621" i="3"/>
  <c r="P620" i="3" l="1"/>
  <c r="Q620" i="3" s="1"/>
  <c r="X1714" i="3"/>
  <c r="V1716" i="3"/>
  <c r="W1715" i="3"/>
  <c r="X1715" i="3" s="1"/>
  <c r="S1717" i="3"/>
  <c r="I629" i="8"/>
  <c r="N629" i="8" s="1"/>
  <c r="H630" i="8"/>
  <c r="I1723" i="6"/>
  <c r="N1723" i="6" s="1"/>
  <c r="O1723" i="6" s="1"/>
  <c r="P1723" i="6" s="1"/>
  <c r="Q1723" i="6" s="1"/>
  <c r="S1723" i="6" s="1"/>
  <c r="H1724" i="6"/>
  <c r="I621" i="3"/>
  <c r="N621" i="3" s="1"/>
  <c r="O621" i="3" s="1"/>
  <c r="H622" i="3"/>
  <c r="P621" i="3" l="1"/>
  <c r="Q621" i="3" s="1"/>
  <c r="S1718" i="3" s="1"/>
  <c r="V1717" i="3"/>
  <c r="W1716" i="3"/>
  <c r="I630" i="8"/>
  <c r="N630" i="8" s="1"/>
  <c r="H631" i="8"/>
  <c r="I1724" i="6"/>
  <c r="N1724" i="6" s="1"/>
  <c r="O1724" i="6" s="1"/>
  <c r="P1724" i="6" s="1"/>
  <c r="Q1724" i="6" s="1"/>
  <c r="S1724" i="6" s="1"/>
  <c r="H1725" i="6"/>
  <c r="I622" i="3"/>
  <c r="N622" i="3" s="1"/>
  <c r="O622" i="3" s="1"/>
  <c r="H623" i="3"/>
  <c r="P622" i="3" l="1"/>
  <c r="Q622" i="3" s="1"/>
  <c r="X1716" i="3"/>
  <c r="V1718" i="3"/>
  <c r="W1717" i="3"/>
  <c r="X1717" i="3" s="1"/>
  <c r="S1719" i="3"/>
  <c r="I631" i="8"/>
  <c r="N631" i="8" s="1"/>
  <c r="H632" i="8"/>
  <c r="I1725" i="6"/>
  <c r="N1725" i="6" s="1"/>
  <c r="O1725" i="6" s="1"/>
  <c r="P1725" i="6" s="1"/>
  <c r="Q1725" i="6" s="1"/>
  <c r="S1725" i="6" s="1"/>
  <c r="H1726" i="6"/>
  <c r="I623" i="3"/>
  <c r="N623" i="3" s="1"/>
  <c r="O623" i="3" s="1"/>
  <c r="H624" i="3"/>
  <c r="P623" i="3" l="1"/>
  <c r="Q623" i="3" s="1"/>
  <c r="S1720" i="3" s="1"/>
  <c r="V1719" i="3"/>
  <c r="W1718" i="3"/>
  <c r="I632" i="8"/>
  <c r="N632" i="8" s="1"/>
  <c r="H633" i="8"/>
  <c r="I1726" i="6"/>
  <c r="N1726" i="6" s="1"/>
  <c r="O1726" i="6" s="1"/>
  <c r="P1726" i="6" s="1"/>
  <c r="Q1726" i="6" s="1"/>
  <c r="S1726" i="6" s="1"/>
  <c r="H1727" i="6"/>
  <c r="I624" i="3"/>
  <c r="N624" i="3" s="1"/>
  <c r="O624" i="3" s="1"/>
  <c r="H625" i="3"/>
  <c r="P624" i="3" l="1"/>
  <c r="Q624" i="3" s="1"/>
  <c r="X1718" i="3"/>
  <c r="V1720" i="3"/>
  <c r="W1719" i="3"/>
  <c r="X1719" i="3" s="1"/>
  <c r="S1721" i="3"/>
  <c r="I633" i="8"/>
  <c r="N633" i="8" s="1"/>
  <c r="H634" i="8"/>
  <c r="I1727" i="6"/>
  <c r="N1727" i="6" s="1"/>
  <c r="O1727" i="6" s="1"/>
  <c r="P1727" i="6" s="1"/>
  <c r="Q1727" i="6" s="1"/>
  <c r="S1727" i="6" s="1"/>
  <c r="H1728" i="6"/>
  <c r="I625" i="3"/>
  <c r="N625" i="3" s="1"/>
  <c r="O625" i="3" s="1"/>
  <c r="H626" i="3"/>
  <c r="P625" i="3" l="1"/>
  <c r="Q625" i="3" s="1"/>
  <c r="S1722" i="3" s="1"/>
  <c r="V1721" i="3"/>
  <c r="W1720" i="3"/>
  <c r="I634" i="8"/>
  <c r="N634" i="8" s="1"/>
  <c r="H635" i="8"/>
  <c r="I1728" i="6"/>
  <c r="N1728" i="6" s="1"/>
  <c r="O1728" i="6" s="1"/>
  <c r="P1728" i="6" s="1"/>
  <c r="Q1728" i="6" s="1"/>
  <c r="S1728" i="6" s="1"/>
  <c r="H1729" i="6"/>
  <c r="I626" i="3"/>
  <c r="N626" i="3" s="1"/>
  <c r="O626" i="3" s="1"/>
  <c r="H627" i="3"/>
  <c r="P626" i="3" l="1"/>
  <c r="Q626" i="3" s="1"/>
  <c r="X1720" i="3"/>
  <c r="V1722" i="3"/>
  <c r="W1721" i="3"/>
  <c r="X1721" i="3" s="1"/>
  <c r="S1723" i="3"/>
  <c r="I635" i="8"/>
  <c r="N635" i="8" s="1"/>
  <c r="H636" i="8"/>
  <c r="I1729" i="6"/>
  <c r="N1729" i="6" s="1"/>
  <c r="O1729" i="6" s="1"/>
  <c r="P1729" i="6" s="1"/>
  <c r="Q1729" i="6" s="1"/>
  <c r="S1729" i="6" s="1"/>
  <c r="H1730" i="6"/>
  <c r="I627" i="3"/>
  <c r="N627" i="3" s="1"/>
  <c r="O627" i="3" s="1"/>
  <c r="H628" i="3"/>
  <c r="P627" i="3" l="1"/>
  <c r="Q627" i="3" s="1"/>
  <c r="S1724" i="3" s="1"/>
  <c r="V1723" i="3"/>
  <c r="W1722" i="3"/>
  <c r="I636" i="8"/>
  <c r="N636" i="8" s="1"/>
  <c r="H637" i="8"/>
  <c r="I1730" i="6"/>
  <c r="N1730" i="6" s="1"/>
  <c r="H1731" i="6"/>
  <c r="I628" i="3"/>
  <c r="N628" i="3" s="1"/>
  <c r="O628" i="3" s="1"/>
  <c r="H629" i="3"/>
  <c r="P628" i="3" l="1"/>
  <c r="Q628" i="3" s="1"/>
  <c r="X1722" i="3"/>
  <c r="V1724" i="3"/>
  <c r="W1723" i="3"/>
  <c r="X1723" i="3" s="1"/>
  <c r="S1725" i="3"/>
  <c r="S1730" i="6"/>
  <c r="O1730" i="6"/>
  <c r="P1730" i="6" s="1"/>
  <c r="Q1730" i="6" s="1"/>
  <c r="I637" i="8"/>
  <c r="N637" i="8" s="1"/>
  <c r="H638" i="8"/>
  <c r="I1731" i="6"/>
  <c r="N1731" i="6" s="1"/>
  <c r="H1732" i="6"/>
  <c r="I629" i="3"/>
  <c r="N629" i="3" s="1"/>
  <c r="O629" i="3" s="1"/>
  <c r="H630" i="3"/>
  <c r="P629" i="3" l="1"/>
  <c r="Q629" i="3" s="1"/>
  <c r="S1726" i="3" s="1"/>
  <c r="V1725" i="3"/>
  <c r="W1724" i="3"/>
  <c r="X1724" i="3" s="1"/>
  <c r="O1731" i="6"/>
  <c r="P1731" i="6" s="1"/>
  <c r="Q1731" i="6" s="1"/>
  <c r="S1731" i="6" s="1"/>
  <c r="I638" i="8"/>
  <c r="N638" i="8" s="1"/>
  <c r="H639" i="8"/>
  <c r="I1732" i="6"/>
  <c r="N1732" i="6" s="1"/>
  <c r="H1733" i="6"/>
  <c r="I630" i="3"/>
  <c r="N630" i="3" s="1"/>
  <c r="O630" i="3" s="1"/>
  <c r="H631" i="3"/>
  <c r="P630" i="3" l="1"/>
  <c r="Q630" i="3" s="1"/>
  <c r="S1727" i="3" s="1"/>
  <c r="V1726" i="3"/>
  <c r="W1725" i="3"/>
  <c r="X1725" i="3" s="1"/>
  <c r="O1732" i="6"/>
  <c r="P1732" i="6" s="1"/>
  <c r="Q1732" i="6" s="1"/>
  <c r="S1732" i="6" s="1"/>
  <c r="I639" i="8"/>
  <c r="N639" i="8" s="1"/>
  <c r="H640" i="8"/>
  <c r="I1733" i="6"/>
  <c r="N1733" i="6" s="1"/>
  <c r="H1734" i="6"/>
  <c r="I631" i="3"/>
  <c r="N631" i="3" s="1"/>
  <c r="O631" i="3" s="1"/>
  <c r="H632" i="3"/>
  <c r="P631" i="3" l="1"/>
  <c r="Q631" i="3" s="1"/>
  <c r="S1728" i="3" s="1"/>
  <c r="V1727" i="3"/>
  <c r="W1726" i="3"/>
  <c r="O1733" i="6"/>
  <c r="P1733" i="6" s="1"/>
  <c r="Q1733" i="6" s="1"/>
  <c r="S1733" i="6" s="1"/>
  <c r="I640" i="8"/>
  <c r="N640" i="8" s="1"/>
  <c r="H641" i="8"/>
  <c r="I1734" i="6"/>
  <c r="N1734" i="6" s="1"/>
  <c r="H1735" i="6"/>
  <c r="I632" i="3"/>
  <c r="N632" i="3" s="1"/>
  <c r="O632" i="3" s="1"/>
  <c r="P632" i="3" s="1"/>
  <c r="Q632" i="3" s="1"/>
  <c r="H633" i="3"/>
  <c r="O1734" i="6" l="1"/>
  <c r="P1734" i="6" s="1"/>
  <c r="Q1734" i="6" s="1"/>
  <c r="S1734" i="6" s="1"/>
  <c r="X1726" i="3"/>
  <c r="V1728" i="3"/>
  <c r="W1727" i="3"/>
  <c r="X1727" i="3" s="1"/>
  <c r="S1729" i="3"/>
  <c r="I641" i="8"/>
  <c r="N641" i="8" s="1"/>
  <c r="H642" i="8"/>
  <c r="I1735" i="6"/>
  <c r="N1735" i="6" s="1"/>
  <c r="O1735" i="6" s="1"/>
  <c r="P1735" i="6" s="1"/>
  <c r="Q1735" i="6" s="1"/>
  <c r="H1736" i="6"/>
  <c r="I633" i="3"/>
  <c r="N633" i="3" s="1"/>
  <c r="H634" i="3"/>
  <c r="S1735" i="6" l="1"/>
  <c r="S1730" i="3"/>
  <c r="O633" i="3"/>
  <c r="P633" i="3" s="1"/>
  <c r="Q633" i="3" s="1"/>
  <c r="V1729" i="3"/>
  <c r="W1728" i="3"/>
  <c r="I642" i="8"/>
  <c r="N642" i="8" s="1"/>
  <c r="H643" i="8"/>
  <c r="I1736" i="6"/>
  <c r="N1736" i="6" s="1"/>
  <c r="O1736" i="6" s="1"/>
  <c r="P1736" i="6" s="1"/>
  <c r="Q1736" i="6" s="1"/>
  <c r="S1736" i="6" s="1"/>
  <c r="H1737" i="6"/>
  <c r="I634" i="3"/>
  <c r="N634" i="3" s="1"/>
  <c r="H635" i="3"/>
  <c r="X1728" i="3" l="1"/>
  <c r="O634" i="3"/>
  <c r="P634" i="3" s="1"/>
  <c r="Q634" i="3" s="1"/>
  <c r="S1731" i="3" s="1"/>
  <c r="V1730" i="3"/>
  <c r="W1729" i="3"/>
  <c r="X1729" i="3" s="1"/>
  <c r="I643" i="8"/>
  <c r="N643" i="8" s="1"/>
  <c r="H644" i="8"/>
  <c r="I1737" i="6"/>
  <c r="N1737" i="6" s="1"/>
  <c r="O1737" i="6" s="1"/>
  <c r="P1737" i="6" s="1"/>
  <c r="Q1737" i="6" s="1"/>
  <c r="S1737" i="6" s="1"/>
  <c r="H1738" i="6"/>
  <c r="I635" i="3"/>
  <c r="N635" i="3" s="1"/>
  <c r="H636" i="3"/>
  <c r="O635" i="3" l="1"/>
  <c r="P635" i="3" s="1"/>
  <c r="Q635" i="3" s="1"/>
  <c r="S1732" i="3" s="1"/>
  <c r="V1731" i="3"/>
  <c r="W1730" i="3"/>
  <c r="X1730" i="3" s="1"/>
  <c r="I644" i="8"/>
  <c r="N644" i="8" s="1"/>
  <c r="H645" i="8"/>
  <c r="I1738" i="6"/>
  <c r="N1738" i="6" s="1"/>
  <c r="O1738" i="6" s="1"/>
  <c r="P1738" i="6" s="1"/>
  <c r="Q1738" i="6" s="1"/>
  <c r="S1738" i="6" s="1"/>
  <c r="H1739" i="6"/>
  <c r="H637" i="3"/>
  <c r="I636" i="3"/>
  <c r="N636" i="3" s="1"/>
  <c r="O636" i="3" s="1"/>
  <c r="P636" i="3" l="1"/>
  <c r="Q636" i="3" s="1"/>
  <c r="S1733" i="3" s="1"/>
  <c r="V1732" i="3"/>
  <c r="W1731" i="3"/>
  <c r="X1731" i="3" s="1"/>
  <c r="I645" i="8"/>
  <c r="N645" i="8" s="1"/>
  <c r="H646" i="8"/>
  <c r="I1739" i="6"/>
  <c r="N1739" i="6" s="1"/>
  <c r="O1739" i="6" s="1"/>
  <c r="P1739" i="6" s="1"/>
  <c r="Q1739" i="6" s="1"/>
  <c r="S1739" i="6" s="1"/>
  <c r="H1740" i="6"/>
  <c r="I637" i="3"/>
  <c r="N637" i="3" s="1"/>
  <c r="O637" i="3" s="1"/>
  <c r="H638" i="3"/>
  <c r="P637" i="3" l="1"/>
  <c r="Q637" i="3" s="1"/>
  <c r="S1734" i="3" s="1"/>
  <c r="V1733" i="3"/>
  <c r="W1732" i="3"/>
  <c r="I646" i="8"/>
  <c r="N646" i="8" s="1"/>
  <c r="H647" i="8"/>
  <c r="I1740" i="6"/>
  <c r="N1740" i="6" s="1"/>
  <c r="O1740" i="6" s="1"/>
  <c r="P1740" i="6" s="1"/>
  <c r="Q1740" i="6" s="1"/>
  <c r="S1740" i="6" s="1"/>
  <c r="H1741" i="6"/>
  <c r="H639" i="3"/>
  <c r="I638" i="3"/>
  <c r="N638" i="3" s="1"/>
  <c r="O638" i="3" s="1"/>
  <c r="P638" i="3" l="1"/>
  <c r="Q638" i="3" s="1"/>
  <c r="V1734" i="3"/>
  <c r="W1733" i="3"/>
  <c r="X1733" i="3" s="1"/>
  <c r="X1732" i="3"/>
  <c r="S1735" i="3"/>
  <c r="I647" i="8"/>
  <c r="N647" i="8" s="1"/>
  <c r="H648" i="8"/>
  <c r="I1741" i="6"/>
  <c r="N1741" i="6" s="1"/>
  <c r="O1741" i="6" s="1"/>
  <c r="P1741" i="6" s="1"/>
  <c r="Q1741" i="6" s="1"/>
  <c r="S1741" i="6" s="1"/>
  <c r="H1742" i="6"/>
  <c r="H640" i="3"/>
  <c r="I639" i="3"/>
  <c r="N639" i="3" s="1"/>
  <c r="O639" i="3" s="1"/>
  <c r="P639" i="3" l="1"/>
  <c r="Q639" i="3" s="1"/>
  <c r="S1736" i="3" s="1"/>
  <c r="V1735" i="3"/>
  <c r="W1734" i="3"/>
  <c r="I648" i="8"/>
  <c r="N648" i="8" s="1"/>
  <c r="H649" i="8"/>
  <c r="I1742" i="6"/>
  <c r="N1742" i="6" s="1"/>
  <c r="O1742" i="6" s="1"/>
  <c r="P1742" i="6" s="1"/>
  <c r="Q1742" i="6" s="1"/>
  <c r="S1742" i="6" s="1"/>
  <c r="H1743" i="6"/>
  <c r="H641" i="3"/>
  <c r="I640" i="3"/>
  <c r="N640" i="3" s="1"/>
  <c r="O640" i="3" s="1"/>
  <c r="P640" i="3" l="1"/>
  <c r="Q640" i="3" s="1"/>
  <c r="X1734" i="3"/>
  <c r="V1736" i="3"/>
  <c r="W1735" i="3"/>
  <c r="S1737" i="3"/>
  <c r="I649" i="8"/>
  <c r="N649" i="8" s="1"/>
  <c r="H650" i="8"/>
  <c r="I1743" i="6"/>
  <c r="N1743" i="6" s="1"/>
  <c r="O1743" i="6" s="1"/>
  <c r="P1743" i="6" s="1"/>
  <c r="Q1743" i="6" s="1"/>
  <c r="S1743" i="6" s="1"/>
  <c r="H1744" i="6"/>
  <c r="H642" i="3"/>
  <c r="I641" i="3"/>
  <c r="N641" i="3" s="1"/>
  <c r="O641" i="3" s="1"/>
  <c r="P641" i="3" l="1"/>
  <c r="Q641" i="3" s="1"/>
  <c r="S1738" i="3" s="1"/>
  <c r="V1737" i="3"/>
  <c r="W1736" i="3"/>
  <c r="X1736" i="3" s="1"/>
  <c r="X1735" i="3"/>
  <c r="I650" i="8"/>
  <c r="N650" i="8" s="1"/>
  <c r="H651" i="8"/>
  <c r="I1744" i="6"/>
  <c r="N1744" i="6" s="1"/>
  <c r="O1744" i="6" s="1"/>
  <c r="P1744" i="6" s="1"/>
  <c r="Q1744" i="6" s="1"/>
  <c r="S1744" i="6" s="1"/>
  <c r="H1745" i="6"/>
  <c r="H643" i="3"/>
  <c r="I642" i="3"/>
  <c r="N642" i="3" s="1"/>
  <c r="O642" i="3" s="1"/>
  <c r="P642" i="3" l="1"/>
  <c r="Q642" i="3" s="1"/>
  <c r="S1739" i="3" s="1"/>
  <c r="V1738" i="3"/>
  <c r="W1737" i="3"/>
  <c r="X1737" i="3" s="1"/>
  <c r="I651" i="8"/>
  <c r="N651" i="8" s="1"/>
  <c r="H652" i="8"/>
  <c r="I1745" i="6"/>
  <c r="N1745" i="6" s="1"/>
  <c r="O1745" i="6" s="1"/>
  <c r="P1745" i="6" s="1"/>
  <c r="Q1745" i="6" s="1"/>
  <c r="S1745" i="6" s="1"/>
  <c r="H1746" i="6"/>
  <c r="I643" i="3"/>
  <c r="N643" i="3" s="1"/>
  <c r="O643" i="3" s="1"/>
  <c r="H644" i="3"/>
  <c r="P643" i="3" l="1"/>
  <c r="Q643" i="3" s="1"/>
  <c r="S1740" i="3" s="1"/>
  <c r="V1739" i="3"/>
  <c r="W1738" i="3"/>
  <c r="I652" i="8"/>
  <c r="N652" i="8" s="1"/>
  <c r="H653" i="8"/>
  <c r="I1746" i="6"/>
  <c r="N1746" i="6" s="1"/>
  <c r="O1746" i="6" s="1"/>
  <c r="P1746" i="6" s="1"/>
  <c r="Q1746" i="6" s="1"/>
  <c r="S1746" i="6" s="1"/>
  <c r="H1747" i="6"/>
  <c r="H645" i="3"/>
  <c r="I644" i="3"/>
  <c r="N644" i="3" s="1"/>
  <c r="O644" i="3" s="1"/>
  <c r="P644" i="3" l="1"/>
  <c r="Q644" i="3" s="1"/>
  <c r="X1738" i="3"/>
  <c r="V1740" i="3"/>
  <c r="W1739" i="3"/>
  <c r="X1739" i="3" s="1"/>
  <c r="S1741" i="3"/>
  <c r="I653" i="8"/>
  <c r="N653" i="8" s="1"/>
  <c r="H654" i="8"/>
  <c r="I1747" i="6"/>
  <c r="N1747" i="6" s="1"/>
  <c r="O1747" i="6" s="1"/>
  <c r="P1747" i="6" s="1"/>
  <c r="Q1747" i="6" s="1"/>
  <c r="S1747" i="6" s="1"/>
  <c r="H1748" i="6"/>
  <c r="H646" i="3"/>
  <c r="I645" i="3"/>
  <c r="N645" i="3" s="1"/>
  <c r="O645" i="3" s="1"/>
  <c r="P645" i="3" l="1"/>
  <c r="Q645" i="3" s="1"/>
  <c r="S1742" i="3" s="1"/>
  <c r="V1741" i="3"/>
  <c r="W1740" i="3"/>
  <c r="X1740" i="3" s="1"/>
  <c r="I654" i="8"/>
  <c r="N654" i="8" s="1"/>
  <c r="H655" i="8"/>
  <c r="I1748" i="6"/>
  <c r="N1748" i="6" s="1"/>
  <c r="O1748" i="6" s="1"/>
  <c r="P1748" i="6" s="1"/>
  <c r="Q1748" i="6" s="1"/>
  <c r="S1748" i="6" s="1"/>
  <c r="H1749" i="6"/>
  <c r="I646" i="3"/>
  <c r="N646" i="3" s="1"/>
  <c r="O646" i="3" s="1"/>
  <c r="H647" i="3"/>
  <c r="P646" i="3" l="1"/>
  <c r="Q646" i="3" s="1"/>
  <c r="S1743" i="3" s="1"/>
  <c r="V1742" i="3"/>
  <c r="W1741" i="3"/>
  <c r="X1741" i="3" s="1"/>
  <c r="I655" i="8"/>
  <c r="N655" i="8" s="1"/>
  <c r="H656" i="8"/>
  <c r="I1749" i="6"/>
  <c r="N1749" i="6" s="1"/>
  <c r="O1749" i="6" s="1"/>
  <c r="P1749" i="6" s="1"/>
  <c r="Q1749" i="6" s="1"/>
  <c r="S1749" i="6" s="1"/>
  <c r="H1750" i="6"/>
  <c r="I647" i="3"/>
  <c r="N647" i="3" s="1"/>
  <c r="O647" i="3" s="1"/>
  <c r="H648" i="3"/>
  <c r="P647" i="3" l="1"/>
  <c r="Q647" i="3" s="1"/>
  <c r="S1744" i="3" s="1"/>
  <c r="V1743" i="3"/>
  <c r="W1742" i="3"/>
  <c r="X1742" i="3" s="1"/>
  <c r="I656" i="8"/>
  <c r="N656" i="8" s="1"/>
  <c r="H657" i="8"/>
  <c r="I1750" i="6"/>
  <c r="N1750" i="6" s="1"/>
  <c r="O1750" i="6" s="1"/>
  <c r="P1750" i="6" s="1"/>
  <c r="Q1750" i="6" s="1"/>
  <c r="S1750" i="6" s="1"/>
  <c r="H1751" i="6"/>
  <c r="H649" i="3"/>
  <c r="I648" i="3"/>
  <c r="N648" i="3" s="1"/>
  <c r="O648" i="3" s="1"/>
  <c r="P648" i="3" l="1"/>
  <c r="Q648" i="3" s="1"/>
  <c r="S1745" i="3" s="1"/>
  <c r="V1744" i="3"/>
  <c r="W1743" i="3"/>
  <c r="X1743" i="3" s="1"/>
  <c r="I657" i="8"/>
  <c r="N657" i="8" s="1"/>
  <c r="H658" i="8"/>
  <c r="I1751" i="6"/>
  <c r="N1751" i="6" s="1"/>
  <c r="O1751" i="6" s="1"/>
  <c r="P1751" i="6" s="1"/>
  <c r="Q1751" i="6" s="1"/>
  <c r="S1751" i="6" s="1"/>
  <c r="H1752" i="6"/>
  <c r="I649" i="3"/>
  <c r="N649" i="3" s="1"/>
  <c r="O649" i="3" s="1"/>
  <c r="H650" i="3"/>
  <c r="P649" i="3" l="1"/>
  <c r="Q649" i="3" s="1"/>
  <c r="S1746" i="3" s="1"/>
  <c r="V1745" i="3"/>
  <c r="W1744" i="3"/>
  <c r="X1744" i="3" s="1"/>
  <c r="I658" i="8"/>
  <c r="N658" i="8" s="1"/>
  <c r="H659" i="8"/>
  <c r="I1752" i="6"/>
  <c r="N1752" i="6" s="1"/>
  <c r="O1752" i="6" s="1"/>
  <c r="P1752" i="6" s="1"/>
  <c r="Q1752" i="6" s="1"/>
  <c r="S1752" i="6" s="1"/>
  <c r="H1753" i="6"/>
  <c r="H651" i="3"/>
  <c r="I650" i="3"/>
  <c r="N650" i="3" s="1"/>
  <c r="O650" i="3" s="1"/>
  <c r="P650" i="3" l="1"/>
  <c r="Q650" i="3" s="1"/>
  <c r="S1747" i="3" s="1"/>
  <c r="V1746" i="3"/>
  <c r="W1745" i="3"/>
  <c r="X1745" i="3" s="1"/>
  <c r="I659" i="8"/>
  <c r="N659" i="8" s="1"/>
  <c r="H660" i="8"/>
  <c r="I1753" i="6"/>
  <c r="N1753" i="6" s="1"/>
  <c r="O1753" i="6" s="1"/>
  <c r="P1753" i="6" s="1"/>
  <c r="Q1753" i="6" s="1"/>
  <c r="S1753" i="6" s="1"/>
  <c r="H1754" i="6"/>
  <c r="I651" i="3"/>
  <c r="N651" i="3" s="1"/>
  <c r="O651" i="3" s="1"/>
  <c r="H652" i="3"/>
  <c r="P651" i="3" l="1"/>
  <c r="Q651" i="3" s="1"/>
  <c r="S1748" i="3" s="1"/>
  <c r="V1747" i="3"/>
  <c r="W1746" i="3"/>
  <c r="X1746" i="3" s="1"/>
  <c r="W1755" i="6"/>
  <c r="X1755" i="6" s="1"/>
  <c r="I660" i="8"/>
  <c r="N660" i="8" s="1"/>
  <c r="H661" i="8"/>
  <c r="I652" i="3"/>
  <c r="N652" i="3" s="1"/>
  <c r="O652" i="3" s="1"/>
  <c r="H653" i="3"/>
  <c r="I1754" i="6"/>
  <c r="N1754" i="6" s="1"/>
  <c r="H1755" i="6"/>
  <c r="P652" i="3" l="1"/>
  <c r="Q652" i="3" s="1"/>
  <c r="S1749" i="3" s="1"/>
  <c r="V1748" i="3"/>
  <c r="W1747" i="3"/>
  <c r="X1747" i="3" s="1"/>
  <c r="S1754" i="6"/>
  <c r="O1754" i="6"/>
  <c r="P1754" i="6" s="1"/>
  <c r="Q1754" i="6" s="1"/>
  <c r="I661" i="8"/>
  <c r="N661" i="8" s="1"/>
  <c r="H662" i="8"/>
  <c r="I653" i="3"/>
  <c r="N653" i="3" s="1"/>
  <c r="O653" i="3" s="1"/>
  <c r="H654" i="3"/>
  <c r="I1755" i="6"/>
  <c r="N1755" i="6" s="1"/>
  <c r="H1756" i="6"/>
  <c r="O1755" i="6" l="1"/>
  <c r="P1755" i="6" s="1"/>
  <c r="Q1755" i="6" s="1"/>
  <c r="S1755" i="6" s="1"/>
  <c r="V1756" i="6" s="1"/>
  <c r="W1756" i="6" s="1"/>
  <c r="X1756" i="6" s="1"/>
  <c r="P653" i="3"/>
  <c r="Q653" i="3" s="1"/>
  <c r="S1750" i="3" s="1"/>
  <c r="V1749" i="3"/>
  <c r="W1748" i="3"/>
  <c r="X1748" i="3" s="1"/>
  <c r="I662" i="8"/>
  <c r="N662" i="8" s="1"/>
  <c r="H663" i="8"/>
  <c r="I654" i="3"/>
  <c r="N654" i="3" s="1"/>
  <c r="O654" i="3" s="1"/>
  <c r="H655" i="3"/>
  <c r="I1756" i="6"/>
  <c r="N1756" i="6" s="1"/>
  <c r="H1757" i="6"/>
  <c r="O1756" i="6" l="1"/>
  <c r="P1756" i="6" s="1"/>
  <c r="Q1756" i="6" s="1"/>
  <c r="S1756" i="6" s="1"/>
  <c r="V1757" i="6" s="1"/>
  <c r="W1757" i="6" s="1"/>
  <c r="X1757" i="6" s="1"/>
  <c r="P654" i="3"/>
  <c r="Q654" i="3" s="1"/>
  <c r="S1751" i="3" s="1"/>
  <c r="V1750" i="3"/>
  <c r="W1749" i="3"/>
  <c r="X1749" i="3" s="1"/>
  <c r="I663" i="8"/>
  <c r="N663" i="8" s="1"/>
  <c r="H664" i="8"/>
  <c r="H656" i="3"/>
  <c r="I655" i="3"/>
  <c r="N655" i="3" s="1"/>
  <c r="O655" i="3" s="1"/>
  <c r="I1757" i="6"/>
  <c r="N1757" i="6" s="1"/>
  <c r="H1758" i="6"/>
  <c r="P655" i="3" l="1"/>
  <c r="Q655" i="3" s="1"/>
  <c r="S1752" i="3" s="1"/>
  <c r="V1751" i="3"/>
  <c r="W1750" i="3"/>
  <c r="X1750" i="3" s="1"/>
  <c r="O1757" i="6"/>
  <c r="P1757" i="6" s="1"/>
  <c r="Q1757" i="6" s="1"/>
  <c r="S1757" i="6" s="1"/>
  <c r="V1758" i="6" s="1"/>
  <c r="W1758" i="6" s="1"/>
  <c r="X1758" i="6" s="1"/>
  <c r="I664" i="8"/>
  <c r="N664" i="8" s="1"/>
  <c r="H665" i="8"/>
  <c r="I656" i="3"/>
  <c r="N656" i="3" s="1"/>
  <c r="O656" i="3" s="1"/>
  <c r="P656" i="3" s="1"/>
  <c r="Q656" i="3" s="1"/>
  <c r="H657" i="3"/>
  <c r="I1758" i="6"/>
  <c r="N1758" i="6" s="1"/>
  <c r="H1759" i="6"/>
  <c r="V1752" i="3" l="1"/>
  <c r="W1751" i="3"/>
  <c r="X1751" i="3" s="1"/>
  <c r="S1753" i="3"/>
  <c r="S1758" i="6"/>
  <c r="V1759" i="6" s="1"/>
  <c r="W1759" i="6" s="1"/>
  <c r="X1759" i="6" s="1"/>
  <c r="O1758" i="6"/>
  <c r="P1758" i="6" s="1"/>
  <c r="Q1758" i="6" s="1"/>
  <c r="I665" i="8"/>
  <c r="N665" i="8" s="1"/>
  <c r="H666" i="8"/>
  <c r="I657" i="3"/>
  <c r="N657" i="3" s="1"/>
  <c r="H658" i="3"/>
  <c r="I1759" i="6"/>
  <c r="N1759" i="6" s="1"/>
  <c r="H1760" i="6"/>
  <c r="S1754" i="3" l="1"/>
  <c r="O657" i="3"/>
  <c r="P657" i="3" s="1"/>
  <c r="Q657" i="3" s="1"/>
  <c r="V1753" i="3"/>
  <c r="W1752" i="3"/>
  <c r="X1752" i="3" s="1"/>
  <c r="S1759" i="6"/>
  <c r="V1760" i="6" s="1"/>
  <c r="W1760" i="6" s="1"/>
  <c r="X1760" i="6" s="1"/>
  <c r="O1759" i="6"/>
  <c r="P1759" i="6" s="1"/>
  <c r="Q1759" i="6" s="1"/>
  <c r="I666" i="8"/>
  <c r="N666" i="8" s="1"/>
  <c r="H667" i="8"/>
  <c r="H659" i="3"/>
  <c r="I658" i="3"/>
  <c r="N658" i="3" s="1"/>
  <c r="I1760" i="6"/>
  <c r="N1760" i="6" s="1"/>
  <c r="H1761" i="6"/>
  <c r="O658" i="3" l="1"/>
  <c r="P658" i="3" s="1"/>
  <c r="Q658" i="3" s="1"/>
  <c r="S1755" i="3" s="1"/>
  <c r="V1754" i="3"/>
  <c r="W1753" i="3"/>
  <c r="X1753" i="3" s="1"/>
  <c r="O1760" i="6"/>
  <c r="P1760" i="6" s="1"/>
  <c r="Q1760" i="6" s="1"/>
  <c r="S1760" i="6" s="1"/>
  <c r="V1761" i="6" s="1"/>
  <c r="W1761" i="6" s="1"/>
  <c r="X1761" i="6" s="1"/>
  <c r="I667" i="8"/>
  <c r="N667" i="8" s="1"/>
  <c r="H668" i="8"/>
  <c r="H660" i="3"/>
  <c r="I659" i="3"/>
  <c r="N659" i="3" s="1"/>
  <c r="I1761" i="6"/>
  <c r="N1761" i="6" s="1"/>
  <c r="H1762" i="6"/>
  <c r="O659" i="3" l="1"/>
  <c r="O1761" i="6"/>
  <c r="P1761" i="6" s="1"/>
  <c r="Q1761" i="6" s="1"/>
  <c r="S1761" i="6" s="1"/>
  <c r="V1762" i="6" s="1"/>
  <c r="W1762" i="6" s="1"/>
  <c r="X1762" i="6" s="1"/>
  <c r="V1755" i="3"/>
  <c r="W1754" i="3"/>
  <c r="X1754" i="3" s="1"/>
  <c r="P659" i="3"/>
  <c r="Q659" i="3" s="1"/>
  <c r="S1756" i="3" s="1"/>
  <c r="I668" i="8"/>
  <c r="N668" i="8" s="1"/>
  <c r="H669" i="8"/>
  <c r="I660" i="3"/>
  <c r="N660" i="3" s="1"/>
  <c r="H661" i="3"/>
  <c r="I1762" i="6"/>
  <c r="N1762" i="6" s="1"/>
  <c r="O1762" i="6" s="1"/>
  <c r="P1762" i="6" s="1"/>
  <c r="Q1762" i="6" s="1"/>
  <c r="S1762" i="6" s="1"/>
  <c r="H1763" i="6"/>
  <c r="O660" i="3" l="1"/>
  <c r="P660" i="3" s="1"/>
  <c r="Q660" i="3" s="1"/>
  <c r="S1757" i="3" s="1"/>
  <c r="V1763" i="6"/>
  <c r="W1763" i="6" s="1"/>
  <c r="X1763" i="6" s="1"/>
  <c r="V1756" i="3"/>
  <c r="W1755" i="3"/>
  <c r="X1755" i="3" s="1"/>
  <c r="I669" i="8"/>
  <c r="N669" i="8" s="1"/>
  <c r="H670" i="8"/>
  <c r="I661" i="3"/>
  <c r="N661" i="3" s="1"/>
  <c r="H662" i="3"/>
  <c r="I1763" i="6"/>
  <c r="N1763" i="6" s="1"/>
  <c r="O1763" i="6" s="1"/>
  <c r="P1763" i="6" s="1"/>
  <c r="Q1763" i="6" s="1"/>
  <c r="S1763" i="6" s="1"/>
  <c r="V1764" i="6" s="1"/>
  <c r="W1764" i="6" s="1"/>
  <c r="X1764" i="6" s="1"/>
  <c r="H1764" i="6"/>
  <c r="V1757" i="3" l="1"/>
  <c r="W1756" i="3"/>
  <c r="X1756" i="3" s="1"/>
  <c r="S1758" i="3"/>
  <c r="O661" i="3"/>
  <c r="P661" i="3" s="1"/>
  <c r="Q661" i="3" s="1"/>
  <c r="I670" i="8"/>
  <c r="N670" i="8" s="1"/>
  <c r="H671" i="8"/>
  <c r="H663" i="3"/>
  <c r="I662" i="3"/>
  <c r="N662" i="3" s="1"/>
  <c r="I1764" i="6"/>
  <c r="N1764" i="6" s="1"/>
  <c r="O1764" i="6" s="1"/>
  <c r="P1764" i="6" s="1"/>
  <c r="Q1764" i="6" s="1"/>
  <c r="S1764" i="6" s="1"/>
  <c r="V1765" i="6" s="1"/>
  <c r="W1765" i="6" s="1"/>
  <c r="X1765" i="6" s="1"/>
  <c r="H1765" i="6"/>
  <c r="S1759" i="3" l="1"/>
  <c r="O662" i="3"/>
  <c r="P662" i="3" s="1"/>
  <c r="Q662" i="3" s="1"/>
  <c r="V1758" i="3"/>
  <c r="W1757" i="3"/>
  <c r="X1757" i="3" s="1"/>
  <c r="I671" i="8"/>
  <c r="N671" i="8" s="1"/>
  <c r="H672" i="8"/>
  <c r="H664" i="3"/>
  <c r="I663" i="3"/>
  <c r="N663" i="3" s="1"/>
  <c r="I1765" i="6"/>
  <c r="N1765" i="6" s="1"/>
  <c r="O1765" i="6" s="1"/>
  <c r="P1765" i="6" s="1"/>
  <c r="Q1765" i="6" s="1"/>
  <c r="S1765" i="6" s="1"/>
  <c r="V1766" i="6" s="1"/>
  <c r="W1766" i="6" s="1"/>
  <c r="X1766" i="6" s="1"/>
  <c r="H1766" i="6"/>
  <c r="O663" i="3" l="1"/>
  <c r="V1759" i="3"/>
  <c r="W1758" i="3"/>
  <c r="X1758" i="3" s="1"/>
  <c r="I672" i="8"/>
  <c r="N672" i="8" s="1"/>
  <c r="H673" i="8"/>
  <c r="H665" i="3"/>
  <c r="I664" i="3"/>
  <c r="N664" i="3" s="1"/>
  <c r="I1766" i="6"/>
  <c r="N1766" i="6" s="1"/>
  <c r="O1766" i="6" s="1"/>
  <c r="P1766" i="6" s="1"/>
  <c r="Q1766" i="6" s="1"/>
  <c r="S1766" i="6" s="1"/>
  <c r="V1767" i="6" s="1"/>
  <c r="W1767" i="6" s="1"/>
  <c r="X1767" i="6" s="1"/>
  <c r="H1767" i="6"/>
  <c r="V1760" i="3" l="1"/>
  <c r="W1759" i="3"/>
  <c r="X1759" i="3" s="1"/>
  <c r="O664" i="3"/>
  <c r="P663" i="3"/>
  <c r="Q663" i="3" s="1"/>
  <c r="S1760" i="3" s="1"/>
  <c r="I673" i="8"/>
  <c r="N673" i="8" s="1"/>
  <c r="H674" i="8"/>
  <c r="H666" i="3"/>
  <c r="I665" i="3"/>
  <c r="N665" i="3" s="1"/>
  <c r="I1767" i="6"/>
  <c r="N1767" i="6" s="1"/>
  <c r="O1767" i="6" s="1"/>
  <c r="P1767" i="6" s="1"/>
  <c r="Q1767" i="6" s="1"/>
  <c r="S1767" i="6" s="1"/>
  <c r="V1768" i="6" s="1"/>
  <c r="W1768" i="6" s="1"/>
  <c r="X1768" i="6" s="1"/>
  <c r="H1768" i="6"/>
  <c r="O665" i="3" l="1"/>
  <c r="P664" i="3"/>
  <c r="Q664" i="3" s="1"/>
  <c r="S1761" i="3" s="1"/>
  <c r="V1761" i="3"/>
  <c r="W1760" i="3"/>
  <c r="X1760" i="3" s="1"/>
  <c r="I674" i="8"/>
  <c r="N674" i="8" s="1"/>
  <c r="H675" i="8"/>
  <c r="H667" i="3"/>
  <c r="I666" i="3"/>
  <c r="N666" i="3" s="1"/>
  <c r="I1768" i="6"/>
  <c r="N1768" i="6" s="1"/>
  <c r="O1768" i="6" s="1"/>
  <c r="P1768" i="6" s="1"/>
  <c r="Q1768" i="6" s="1"/>
  <c r="S1768" i="6" s="1"/>
  <c r="V1769" i="6" s="1"/>
  <c r="W1769" i="6" s="1"/>
  <c r="X1769" i="6" s="1"/>
  <c r="H1769" i="6"/>
  <c r="V1762" i="3" l="1"/>
  <c r="W1761" i="3"/>
  <c r="X1761" i="3" s="1"/>
  <c r="O666" i="3"/>
  <c r="P665" i="3"/>
  <c r="Q665" i="3" s="1"/>
  <c r="S1762" i="3" s="1"/>
  <c r="I675" i="8"/>
  <c r="N675" i="8" s="1"/>
  <c r="H676" i="8"/>
  <c r="H668" i="3"/>
  <c r="I667" i="3"/>
  <c r="N667" i="3" s="1"/>
  <c r="I1769" i="6"/>
  <c r="N1769" i="6" s="1"/>
  <c r="O1769" i="6" s="1"/>
  <c r="P1769" i="6" s="1"/>
  <c r="Q1769" i="6" s="1"/>
  <c r="S1769" i="6" s="1"/>
  <c r="V1770" i="6" s="1"/>
  <c r="W1770" i="6" s="1"/>
  <c r="X1770" i="6" s="1"/>
  <c r="H1770" i="6"/>
  <c r="O667" i="3" l="1"/>
  <c r="P666" i="3"/>
  <c r="Q666" i="3" s="1"/>
  <c r="S1763" i="3" s="1"/>
  <c r="V1763" i="3"/>
  <c r="W1762" i="3"/>
  <c r="X1762" i="3" s="1"/>
  <c r="I676" i="8"/>
  <c r="N676" i="8" s="1"/>
  <c r="H677" i="8"/>
  <c r="I668" i="3"/>
  <c r="N668" i="3" s="1"/>
  <c r="H669" i="3"/>
  <c r="I1770" i="6"/>
  <c r="N1770" i="6" s="1"/>
  <c r="O1770" i="6" s="1"/>
  <c r="P1770" i="6" s="1"/>
  <c r="Q1770" i="6" s="1"/>
  <c r="S1770" i="6" s="1"/>
  <c r="V1771" i="6" s="1"/>
  <c r="W1771" i="6" s="1"/>
  <c r="X1771" i="6" s="1"/>
  <c r="H1771" i="6"/>
  <c r="V1764" i="3" l="1"/>
  <c r="W1763" i="3"/>
  <c r="X1763" i="3" s="1"/>
  <c r="O668" i="3"/>
  <c r="P667" i="3"/>
  <c r="Q667" i="3" s="1"/>
  <c r="S1764" i="3" s="1"/>
  <c r="I677" i="8"/>
  <c r="N677" i="8" s="1"/>
  <c r="H678" i="8"/>
  <c r="I669" i="3"/>
  <c r="N669" i="3" s="1"/>
  <c r="H670" i="3"/>
  <c r="I1771" i="6"/>
  <c r="N1771" i="6" s="1"/>
  <c r="O1771" i="6" s="1"/>
  <c r="P1771" i="6" s="1"/>
  <c r="Q1771" i="6" s="1"/>
  <c r="S1771" i="6" s="1"/>
  <c r="V1772" i="6" s="1"/>
  <c r="W1772" i="6" s="1"/>
  <c r="X1772" i="6" s="1"/>
  <c r="H1772" i="6"/>
  <c r="O669" i="3" l="1"/>
  <c r="P668" i="3"/>
  <c r="Q668" i="3" s="1"/>
  <c r="S1765" i="3" s="1"/>
  <c r="V1765" i="3"/>
  <c r="W1764" i="3"/>
  <c r="X1764" i="3" s="1"/>
  <c r="I678" i="8"/>
  <c r="N678" i="8" s="1"/>
  <c r="H679" i="8"/>
  <c r="I670" i="3"/>
  <c r="N670" i="3" s="1"/>
  <c r="H671" i="3"/>
  <c r="I1772" i="6"/>
  <c r="N1772" i="6" s="1"/>
  <c r="O1772" i="6" s="1"/>
  <c r="P1772" i="6" s="1"/>
  <c r="Q1772" i="6" s="1"/>
  <c r="S1772" i="6" s="1"/>
  <c r="V1773" i="6" s="1"/>
  <c r="W1773" i="6" s="1"/>
  <c r="X1773" i="6" s="1"/>
  <c r="H1773" i="6"/>
  <c r="V1766" i="3" l="1"/>
  <c r="W1765" i="3"/>
  <c r="X1765" i="3" s="1"/>
  <c r="O670" i="3"/>
  <c r="P669" i="3"/>
  <c r="Q669" i="3" s="1"/>
  <c r="S1766" i="3" s="1"/>
  <c r="I679" i="8"/>
  <c r="N679" i="8" s="1"/>
  <c r="H680" i="8"/>
  <c r="H672" i="3"/>
  <c r="I671" i="3"/>
  <c r="N671" i="3" s="1"/>
  <c r="I1773" i="6"/>
  <c r="N1773" i="6" s="1"/>
  <c r="O1773" i="6" s="1"/>
  <c r="P1773" i="6" s="1"/>
  <c r="Q1773" i="6" s="1"/>
  <c r="S1773" i="6" s="1"/>
  <c r="V1774" i="6" s="1"/>
  <c r="W1774" i="6" s="1"/>
  <c r="X1774" i="6" s="1"/>
  <c r="H1774" i="6"/>
  <c r="O671" i="3" l="1"/>
  <c r="P670" i="3"/>
  <c r="Q670" i="3" s="1"/>
  <c r="S1767" i="3" s="1"/>
  <c r="V1767" i="3"/>
  <c r="W1766" i="3"/>
  <c r="X1766" i="3" s="1"/>
  <c r="I680" i="8"/>
  <c r="N680" i="8" s="1"/>
  <c r="H681" i="8"/>
  <c r="H673" i="3"/>
  <c r="I672" i="3"/>
  <c r="N672" i="3" s="1"/>
  <c r="I1774" i="6"/>
  <c r="N1774" i="6" s="1"/>
  <c r="O1774" i="6" s="1"/>
  <c r="P1774" i="6" s="1"/>
  <c r="Q1774" i="6" s="1"/>
  <c r="S1774" i="6" s="1"/>
  <c r="V1775" i="6" s="1"/>
  <c r="W1775" i="6" s="1"/>
  <c r="X1775" i="6" s="1"/>
  <c r="H1775" i="6"/>
  <c r="V1768" i="3" l="1"/>
  <c r="W1767" i="3"/>
  <c r="X1767" i="3" s="1"/>
  <c r="O672" i="3"/>
  <c r="P671" i="3"/>
  <c r="Q671" i="3" s="1"/>
  <c r="S1768" i="3" s="1"/>
  <c r="I1775" i="6"/>
  <c r="N1775" i="6" s="1"/>
  <c r="O1775" i="6" s="1"/>
  <c r="P1775" i="6" s="1"/>
  <c r="Q1775" i="6" s="1"/>
  <c r="S1775" i="6" s="1"/>
  <c r="V1776" i="6" s="1"/>
  <c r="W1776" i="6" s="1"/>
  <c r="X1776" i="6" s="1"/>
  <c r="H1776" i="6"/>
  <c r="I681" i="8"/>
  <c r="N681" i="8" s="1"/>
  <c r="H682" i="8"/>
  <c r="I673" i="3"/>
  <c r="N673" i="3" s="1"/>
  <c r="H674" i="3"/>
  <c r="O673" i="3" l="1"/>
  <c r="P672" i="3"/>
  <c r="Q672" i="3" s="1"/>
  <c r="S1769" i="3" s="1"/>
  <c r="V1769" i="3"/>
  <c r="W1768" i="3"/>
  <c r="X1768" i="3" s="1"/>
  <c r="H1777" i="6"/>
  <c r="I1776" i="6"/>
  <c r="N1776" i="6" s="1"/>
  <c r="O1776" i="6" s="1"/>
  <c r="P1776" i="6" s="1"/>
  <c r="Q1776" i="6" s="1"/>
  <c r="S1776" i="6" s="1"/>
  <c r="V1777" i="6" s="1"/>
  <c r="W1777" i="6" s="1"/>
  <c r="X1777" i="6" s="1"/>
  <c r="I682" i="8"/>
  <c r="N682" i="8" s="1"/>
  <c r="H683" i="8"/>
  <c r="I674" i="3"/>
  <c r="N674" i="3" s="1"/>
  <c r="H675" i="3"/>
  <c r="V1770" i="3" l="1"/>
  <c r="W1769" i="3"/>
  <c r="X1769" i="3" s="1"/>
  <c r="O674" i="3"/>
  <c r="P673" i="3"/>
  <c r="Q673" i="3" s="1"/>
  <c r="S1770" i="3" s="1"/>
  <c r="I1777" i="6"/>
  <c r="N1777" i="6" s="1"/>
  <c r="O1777" i="6" s="1"/>
  <c r="P1777" i="6" s="1"/>
  <c r="Q1777" i="6" s="1"/>
  <c r="S1777" i="6" s="1"/>
  <c r="V1778" i="6" s="1"/>
  <c r="W1778" i="6" s="1"/>
  <c r="X1778" i="6" s="1"/>
  <c r="H1778" i="6"/>
  <c r="I683" i="8"/>
  <c r="N683" i="8" s="1"/>
  <c r="H684" i="8"/>
  <c r="I675" i="3"/>
  <c r="N675" i="3" s="1"/>
  <c r="H676" i="3"/>
  <c r="O675" i="3" l="1"/>
  <c r="P674" i="3"/>
  <c r="Q674" i="3" s="1"/>
  <c r="S1771" i="3" s="1"/>
  <c r="V1771" i="3"/>
  <c r="W1770" i="3"/>
  <c r="X1770" i="3" s="1"/>
  <c r="I1778" i="6"/>
  <c r="N1778" i="6" s="1"/>
  <c r="O1778" i="6" s="1"/>
  <c r="P1778" i="6" s="1"/>
  <c r="Q1778" i="6" s="1"/>
  <c r="S1778" i="6" s="1"/>
  <c r="V1779" i="6" s="1"/>
  <c r="W1779" i="6" s="1"/>
  <c r="X1779" i="6" s="1"/>
  <c r="H1779" i="6"/>
  <c r="I684" i="8"/>
  <c r="N684" i="8" s="1"/>
  <c r="H685" i="8"/>
  <c r="I676" i="3"/>
  <c r="N676" i="3" s="1"/>
  <c r="H677" i="3"/>
  <c r="V1772" i="3" l="1"/>
  <c r="W1771" i="3"/>
  <c r="X1771" i="3" s="1"/>
  <c r="O676" i="3"/>
  <c r="P675" i="3"/>
  <c r="Q675" i="3" s="1"/>
  <c r="S1772" i="3" s="1"/>
  <c r="I1779" i="6"/>
  <c r="N1779" i="6" s="1"/>
  <c r="O1779" i="6" s="1"/>
  <c r="P1779" i="6" s="1"/>
  <c r="Q1779" i="6" s="1"/>
  <c r="S1779" i="6" s="1"/>
  <c r="V1780" i="6" s="1"/>
  <c r="W1780" i="6" s="1"/>
  <c r="X1780" i="6" s="1"/>
  <c r="H1780" i="6"/>
  <c r="I685" i="8"/>
  <c r="N685" i="8" s="1"/>
  <c r="H686" i="8"/>
  <c r="H678" i="3"/>
  <c r="I677" i="3"/>
  <c r="N677" i="3" s="1"/>
  <c r="I678" i="3" l="1"/>
  <c r="N678" i="3" s="1"/>
  <c r="H679" i="3"/>
  <c r="O677" i="3"/>
  <c r="P676" i="3"/>
  <c r="Q676" i="3" s="1"/>
  <c r="S1773" i="3" s="1"/>
  <c r="V1773" i="3"/>
  <c r="W1772" i="3"/>
  <c r="X1772" i="3" s="1"/>
  <c r="I1780" i="6"/>
  <c r="N1780" i="6" s="1"/>
  <c r="O1780" i="6" s="1"/>
  <c r="P1780" i="6" s="1"/>
  <c r="Q1780" i="6" s="1"/>
  <c r="S1780" i="6" s="1"/>
  <c r="V1781" i="6" s="1"/>
  <c r="W1781" i="6" s="1"/>
  <c r="X1781" i="6" s="1"/>
  <c r="H1781" i="6"/>
  <c r="I686" i="8"/>
  <c r="N686" i="8" s="1"/>
  <c r="H687" i="8"/>
  <c r="V1774" i="3" l="1"/>
  <c r="W1773" i="3"/>
  <c r="X1773" i="3" s="1"/>
  <c r="O678" i="3"/>
  <c r="P677" i="3"/>
  <c r="Q677" i="3" s="1"/>
  <c r="S1774" i="3" s="1"/>
  <c r="I679" i="3"/>
  <c r="N679" i="3" s="1"/>
  <c r="H680" i="3"/>
  <c r="I1781" i="6"/>
  <c r="N1781" i="6" s="1"/>
  <c r="O1781" i="6" s="1"/>
  <c r="P1781" i="6" s="1"/>
  <c r="Q1781" i="6" s="1"/>
  <c r="S1781" i="6" s="1"/>
  <c r="V1782" i="6" s="1"/>
  <c r="W1782" i="6" s="1"/>
  <c r="X1782" i="6" s="1"/>
  <c r="H1782" i="6"/>
  <c r="I687" i="8"/>
  <c r="N687" i="8" s="1"/>
  <c r="H688" i="8"/>
  <c r="I680" i="3" l="1"/>
  <c r="N680" i="3" s="1"/>
  <c r="H681" i="3"/>
  <c r="O679" i="3"/>
  <c r="P678" i="3"/>
  <c r="Q678" i="3" s="1"/>
  <c r="S1775" i="3" s="1"/>
  <c r="V1775" i="3"/>
  <c r="W1774" i="3"/>
  <c r="X1774" i="3" s="1"/>
  <c r="I1782" i="6"/>
  <c r="N1782" i="6" s="1"/>
  <c r="O1782" i="6" s="1"/>
  <c r="P1782" i="6" s="1"/>
  <c r="Q1782" i="6" s="1"/>
  <c r="S1782" i="6" s="1"/>
  <c r="V1783" i="6" s="1"/>
  <c r="W1783" i="6" s="1"/>
  <c r="X1783" i="6" s="1"/>
  <c r="H1783" i="6"/>
  <c r="I688" i="8"/>
  <c r="N688" i="8" s="1"/>
  <c r="H689" i="8"/>
  <c r="V1776" i="3" l="1"/>
  <c r="W1775" i="3"/>
  <c r="O680" i="3"/>
  <c r="P679" i="3"/>
  <c r="Q679" i="3" s="1"/>
  <c r="S1776" i="3" s="1"/>
  <c r="I681" i="3"/>
  <c r="N681" i="3" s="1"/>
  <c r="H682" i="3"/>
  <c r="I1783" i="6"/>
  <c r="N1783" i="6" s="1"/>
  <c r="O1783" i="6" s="1"/>
  <c r="P1783" i="6" s="1"/>
  <c r="Q1783" i="6" s="1"/>
  <c r="S1783" i="6" s="1"/>
  <c r="V1784" i="6" s="1"/>
  <c r="W1784" i="6" s="1"/>
  <c r="X1784" i="6" s="1"/>
  <c r="H1784" i="6"/>
  <c r="I689" i="8"/>
  <c r="N689" i="8" s="1"/>
  <c r="H690" i="8"/>
  <c r="I682" i="3" l="1"/>
  <c r="N682" i="3" s="1"/>
  <c r="H683" i="3"/>
  <c r="O681" i="3"/>
  <c r="P680" i="3"/>
  <c r="Q680" i="3" s="1"/>
  <c r="S1777" i="3" s="1"/>
  <c r="X1775" i="3"/>
  <c r="V1777" i="3"/>
  <c r="W1777" i="3" s="1"/>
  <c r="W1776" i="3"/>
  <c r="I1784" i="6"/>
  <c r="N1784" i="6" s="1"/>
  <c r="O1784" i="6" s="1"/>
  <c r="P1784" i="6" s="1"/>
  <c r="Q1784" i="6" s="1"/>
  <c r="S1784" i="6" s="1"/>
  <c r="V1785" i="6" s="1"/>
  <c r="W1785" i="6" s="1"/>
  <c r="X1785" i="6" s="1"/>
  <c r="H1785" i="6"/>
  <c r="I690" i="8"/>
  <c r="N690" i="8" s="1"/>
  <c r="H691" i="8"/>
  <c r="V1778" i="3" l="1"/>
  <c r="W1778" i="3" s="1"/>
  <c r="X1778" i="3" s="1"/>
  <c r="X1776" i="3"/>
  <c r="O682" i="3"/>
  <c r="P681" i="3"/>
  <c r="Q681" i="3" s="1"/>
  <c r="S1778" i="3" s="1"/>
  <c r="X1777" i="3"/>
  <c r="I683" i="3"/>
  <c r="N683" i="3" s="1"/>
  <c r="H684" i="3"/>
  <c r="I1785" i="6"/>
  <c r="N1785" i="6" s="1"/>
  <c r="O1785" i="6" s="1"/>
  <c r="P1785" i="6" s="1"/>
  <c r="Q1785" i="6" s="1"/>
  <c r="S1785" i="6" s="1"/>
  <c r="V1786" i="6" s="1"/>
  <c r="W1786" i="6" s="1"/>
  <c r="X1786" i="6" s="1"/>
  <c r="H1786" i="6"/>
  <c r="I1786" i="6" s="1"/>
  <c r="I691" i="8"/>
  <c r="N691" i="8" s="1"/>
  <c r="H692" i="8"/>
  <c r="V1779" i="3" l="1"/>
  <c r="W1779" i="3" s="1"/>
  <c r="X1779" i="3" s="1"/>
  <c r="O683" i="3"/>
  <c r="P682" i="3"/>
  <c r="Q682" i="3" s="1"/>
  <c r="S1779" i="3" s="1"/>
  <c r="I684" i="3"/>
  <c r="N684" i="3" s="1"/>
  <c r="H685" i="3"/>
  <c r="N1786" i="6"/>
  <c r="O1786" i="6" s="1"/>
  <c r="P1786" i="6" s="1"/>
  <c r="Q1786" i="6" s="1"/>
  <c r="S1786" i="6" s="1"/>
  <c r="V1787" i="6" s="1"/>
  <c r="W1787" i="6" s="1"/>
  <c r="X1787" i="6" s="1"/>
  <c r="H1787" i="6"/>
  <c r="I692" i="8"/>
  <c r="N692" i="8" s="1"/>
  <c r="H693" i="8"/>
  <c r="V1780" i="3" l="1"/>
  <c r="W1780" i="3" s="1"/>
  <c r="X1780" i="3" s="1"/>
  <c r="O684" i="3"/>
  <c r="P684" i="3" s="1"/>
  <c r="Q684" i="3" s="1"/>
  <c r="P683" i="3"/>
  <c r="Q683" i="3" s="1"/>
  <c r="S1780" i="3" s="1"/>
  <c r="I685" i="3"/>
  <c r="N685" i="3" s="1"/>
  <c r="H686" i="3"/>
  <c r="I1787" i="6"/>
  <c r="N1787" i="6" s="1"/>
  <c r="O1787" i="6" s="1"/>
  <c r="P1787" i="6" s="1"/>
  <c r="Q1787" i="6" s="1"/>
  <c r="S1787" i="6" s="1"/>
  <c r="V1788" i="6" s="1"/>
  <c r="W1788" i="6" s="1"/>
  <c r="X1788" i="6" s="1"/>
  <c r="H1788" i="6"/>
  <c r="I693" i="8"/>
  <c r="N693" i="8" s="1"/>
  <c r="H694" i="8"/>
  <c r="S1781" i="3" l="1"/>
  <c r="V1781" i="3"/>
  <c r="W1781" i="3" s="1"/>
  <c r="X1781" i="3" s="1"/>
  <c r="I686" i="3"/>
  <c r="N686" i="3" s="1"/>
  <c r="H687" i="3"/>
  <c r="S1782" i="3"/>
  <c r="O685" i="3"/>
  <c r="P685" i="3" s="1"/>
  <c r="Q685" i="3" s="1"/>
  <c r="I1788" i="6"/>
  <c r="N1788" i="6" s="1"/>
  <c r="O1788" i="6" s="1"/>
  <c r="P1788" i="6" s="1"/>
  <c r="Q1788" i="6" s="1"/>
  <c r="S1788" i="6" s="1"/>
  <c r="V1789" i="6" s="1"/>
  <c r="W1789" i="6" s="1"/>
  <c r="X1789" i="6" s="1"/>
  <c r="H1789" i="6"/>
  <c r="I694" i="8"/>
  <c r="N694" i="8" s="1"/>
  <c r="H695" i="8"/>
  <c r="I687" i="3" l="1"/>
  <c r="N687" i="3" s="1"/>
  <c r="H688" i="3"/>
  <c r="O686" i="3"/>
  <c r="P686" i="3" s="1"/>
  <c r="Q686" i="3" s="1"/>
  <c r="S1783" i="3" s="1"/>
  <c r="V1782" i="3"/>
  <c r="W1782" i="3" s="1"/>
  <c r="I1789" i="6"/>
  <c r="N1789" i="6" s="1"/>
  <c r="O1789" i="6" s="1"/>
  <c r="P1789" i="6" s="1"/>
  <c r="Q1789" i="6" s="1"/>
  <c r="S1789" i="6" s="1"/>
  <c r="V1790" i="6" s="1"/>
  <c r="W1790" i="6" s="1"/>
  <c r="X1790" i="6" s="1"/>
  <c r="H1790" i="6"/>
  <c r="I695" i="8"/>
  <c r="N695" i="8" s="1"/>
  <c r="H696" i="8"/>
  <c r="X1782" i="3" l="1"/>
  <c r="I688" i="3"/>
  <c r="N688" i="3" s="1"/>
  <c r="H689" i="3"/>
  <c r="O687" i="3"/>
  <c r="V1783" i="3"/>
  <c r="W1783" i="3" s="1"/>
  <c r="X1783" i="3" s="1"/>
  <c r="I1790" i="6"/>
  <c r="N1790" i="6" s="1"/>
  <c r="O1790" i="6" s="1"/>
  <c r="P1790" i="6" s="1"/>
  <c r="Q1790" i="6" s="1"/>
  <c r="S1790" i="6" s="1"/>
  <c r="V1791" i="6" s="1"/>
  <c r="W1791" i="6" s="1"/>
  <c r="H1791" i="6"/>
  <c r="I696" i="8"/>
  <c r="N696" i="8" s="1"/>
  <c r="H697" i="8"/>
  <c r="I689" i="3" l="1"/>
  <c r="N689" i="3" s="1"/>
  <c r="H690" i="3"/>
  <c r="V1784" i="3"/>
  <c r="W1784" i="3" s="1"/>
  <c r="X1784" i="3" s="1"/>
  <c r="O688" i="3"/>
  <c r="P687" i="3"/>
  <c r="Q687" i="3" s="1"/>
  <c r="S1784" i="3" s="1"/>
  <c r="X1791" i="6"/>
  <c r="I697" i="8"/>
  <c r="N697" i="8" s="1"/>
  <c r="H698" i="8"/>
  <c r="I1791" i="6"/>
  <c r="N1791" i="6" s="1"/>
  <c r="O1791" i="6" s="1"/>
  <c r="P1791" i="6" s="1"/>
  <c r="Q1791" i="6" s="1"/>
  <c r="S1791" i="6" s="1"/>
  <c r="V1792" i="6" s="1"/>
  <c r="W1792" i="6" s="1"/>
  <c r="X1792" i="6" s="1"/>
  <c r="H1792" i="6"/>
  <c r="V1785" i="3" l="1"/>
  <c r="W1785" i="3" s="1"/>
  <c r="X1785" i="3" s="1"/>
  <c r="O689" i="3"/>
  <c r="P688" i="3"/>
  <c r="Q688" i="3" s="1"/>
  <c r="S1785" i="3" s="1"/>
  <c r="I690" i="3"/>
  <c r="N690" i="3" s="1"/>
  <c r="H691" i="3"/>
  <c r="I698" i="8"/>
  <c r="N698" i="8" s="1"/>
  <c r="H699" i="8"/>
  <c r="I1792" i="6"/>
  <c r="N1792" i="6" s="1"/>
  <c r="O1792" i="6" s="1"/>
  <c r="P1792" i="6" s="1"/>
  <c r="Q1792" i="6" s="1"/>
  <c r="S1792" i="6" s="1"/>
  <c r="V1793" i="6" s="1"/>
  <c r="W1793" i="6" s="1"/>
  <c r="H1793" i="6"/>
  <c r="V1786" i="3" l="1"/>
  <c r="W1786" i="3" s="1"/>
  <c r="X1786" i="3" s="1"/>
  <c r="O690" i="3"/>
  <c r="P690" i="3" s="1"/>
  <c r="Q690" i="3" s="1"/>
  <c r="P689" i="3"/>
  <c r="Q689" i="3" s="1"/>
  <c r="S1786" i="3" s="1"/>
  <c r="I691" i="3"/>
  <c r="N691" i="3" s="1"/>
  <c r="H692" i="3"/>
  <c r="X1793" i="6"/>
  <c r="I699" i="8"/>
  <c r="N699" i="8" s="1"/>
  <c r="H700" i="8"/>
  <c r="I1793" i="6"/>
  <c r="N1793" i="6" s="1"/>
  <c r="O1793" i="6" s="1"/>
  <c r="P1793" i="6" s="1"/>
  <c r="Q1793" i="6" s="1"/>
  <c r="S1793" i="6" s="1"/>
  <c r="V1794" i="6" s="1"/>
  <c r="W1794" i="6" s="1"/>
  <c r="H1794" i="6"/>
  <c r="S1787" i="3" l="1"/>
  <c r="V1787" i="3"/>
  <c r="W1787" i="3" s="1"/>
  <c r="X1787" i="3" s="1"/>
  <c r="I692" i="3"/>
  <c r="N692" i="3" s="1"/>
  <c r="H693" i="3"/>
  <c r="S1788" i="3"/>
  <c r="O691" i="3"/>
  <c r="I1794" i="6"/>
  <c r="N1794" i="6" s="1"/>
  <c r="O1794" i="6" s="1"/>
  <c r="P1794" i="6" s="1"/>
  <c r="Q1794" i="6" s="1"/>
  <c r="S1794" i="6" s="1"/>
  <c r="V1795" i="6" s="1"/>
  <c r="W1795" i="6" s="1"/>
  <c r="H1795" i="6"/>
  <c r="I700" i="8"/>
  <c r="N700" i="8" s="1"/>
  <c r="H701" i="8"/>
  <c r="X1794" i="6"/>
  <c r="O692" i="3" l="1"/>
  <c r="P691" i="3"/>
  <c r="Q691" i="3" s="1"/>
  <c r="I693" i="3"/>
  <c r="N693" i="3" s="1"/>
  <c r="H694" i="3"/>
  <c r="V1788" i="3"/>
  <c r="W1788" i="3" s="1"/>
  <c r="X1788" i="3" s="1"/>
  <c r="X1795" i="6"/>
  <c r="I1795" i="6"/>
  <c r="N1795" i="6" s="1"/>
  <c r="O1795" i="6" s="1"/>
  <c r="P1795" i="6" s="1"/>
  <c r="Q1795" i="6" s="1"/>
  <c r="S1795" i="6" s="1"/>
  <c r="V1796" i="6" s="1"/>
  <c r="W1796" i="6" s="1"/>
  <c r="X1796" i="6" s="1"/>
  <c r="H1796" i="6"/>
  <c r="I701" i="8"/>
  <c r="N701" i="8" s="1"/>
  <c r="H702" i="8"/>
  <c r="I694" i="3" l="1"/>
  <c r="N694" i="3" s="1"/>
  <c r="H695" i="3"/>
  <c r="V1789" i="3"/>
  <c r="W1789" i="3" s="1"/>
  <c r="X1789" i="3" s="1"/>
  <c r="O693" i="3"/>
  <c r="P693" i="3" s="1"/>
  <c r="Q693" i="3" s="1"/>
  <c r="P692" i="3"/>
  <c r="Q692" i="3" s="1"/>
  <c r="S1789" i="3" s="1"/>
  <c r="I1796" i="6"/>
  <c r="N1796" i="6" s="1"/>
  <c r="O1796" i="6" s="1"/>
  <c r="P1796" i="6" s="1"/>
  <c r="Q1796" i="6" s="1"/>
  <c r="S1796" i="6" s="1"/>
  <c r="V1797" i="6" s="1"/>
  <c r="W1797" i="6" s="1"/>
  <c r="H1797" i="6"/>
  <c r="I702" i="8"/>
  <c r="N702" i="8" s="1"/>
  <c r="H703" i="8"/>
  <c r="S1790" i="3" l="1"/>
  <c r="V1790" i="3"/>
  <c r="W1790" i="3" s="1"/>
  <c r="X1790" i="3" s="1"/>
  <c r="I695" i="3"/>
  <c r="N695" i="3" s="1"/>
  <c r="H696" i="3"/>
  <c r="O694" i="3"/>
  <c r="P694" i="3" s="1"/>
  <c r="Q694" i="3" s="1"/>
  <c r="S1791" i="3" s="1"/>
  <c r="H704" i="8"/>
  <c r="I703" i="8"/>
  <c r="N703" i="8" s="1"/>
  <c r="X1797" i="6"/>
  <c r="H1798" i="6"/>
  <c r="I1797" i="6"/>
  <c r="N1797" i="6" s="1"/>
  <c r="O1797" i="6" s="1"/>
  <c r="P1797" i="6" s="1"/>
  <c r="Q1797" i="6" s="1"/>
  <c r="S1797" i="6" s="1"/>
  <c r="V1798" i="6" s="1"/>
  <c r="W1798" i="6" s="1"/>
  <c r="X1798" i="6" s="1"/>
  <c r="I696" i="3" l="1"/>
  <c r="N696" i="3" s="1"/>
  <c r="H697" i="3"/>
  <c r="O695" i="3"/>
  <c r="P695" i="3" s="1"/>
  <c r="Q695" i="3" s="1"/>
  <c r="S1792" i="3" s="1"/>
  <c r="V1791" i="3"/>
  <c r="W1791" i="3" s="1"/>
  <c r="X1791" i="3" s="1"/>
  <c r="H1799" i="6"/>
  <c r="I1798" i="6"/>
  <c r="N1798" i="6" s="1"/>
  <c r="O1798" i="6" s="1"/>
  <c r="P1798" i="6" s="1"/>
  <c r="Q1798" i="6" s="1"/>
  <c r="S1798" i="6" s="1"/>
  <c r="V1799" i="6" s="1"/>
  <c r="W1799" i="6" s="1"/>
  <c r="X1799" i="6" s="1"/>
  <c r="H705" i="8"/>
  <c r="I704" i="8"/>
  <c r="N704" i="8" s="1"/>
  <c r="V1792" i="3" l="1"/>
  <c r="W1792" i="3" s="1"/>
  <c r="X1792" i="3" s="1"/>
  <c r="I697" i="3"/>
  <c r="N697" i="3" s="1"/>
  <c r="H698" i="3"/>
  <c r="O696" i="3"/>
  <c r="P696" i="3" s="1"/>
  <c r="Q696" i="3" s="1"/>
  <c r="S1793" i="3" s="1"/>
  <c r="I705" i="8"/>
  <c r="N705" i="8" s="1"/>
  <c r="H706" i="8"/>
  <c r="I1799" i="6"/>
  <c r="N1799" i="6" s="1"/>
  <c r="O1799" i="6" s="1"/>
  <c r="P1799" i="6" s="1"/>
  <c r="Q1799" i="6" s="1"/>
  <c r="S1799" i="6" s="1"/>
  <c r="V1800" i="6" s="1"/>
  <c r="W1800" i="6" s="1"/>
  <c r="X1800" i="6" s="1"/>
  <c r="H1800" i="6"/>
  <c r="I698" i="3" l="1"/>
  <c r="N698" i="3" s="1"/>
  <c r="H699" i="3"/>
  <c r="O697" i="3"/>
  <c r="P697" i="3" s="1"/>
  <c r="Q697" i="3" s="1"/>
  <c r="S1794" i="3" s="1"/>
  <c r="V1793" i="3"/>
  <c r="W1793" i="3" s="1"/>
  <c r="X1793" i="3" s="1"/>
  <c r="H1801" i="6"/>
  <c r="I1800" i="6"/>
  <c r="N1800" i="6" s="1"/>
  <c r="O1800" i="6" s="1"/>
  <c r="P1800" i="6" s="1"/>
  <c r="Q1800" i="6" s="1"/>
  <c r="S1800" i="6" s="1"/>
  <c r="V1801" i="6" s="1"/>
  <c r="W1801" i="6" s="1"/>
  <c r="X1801" i="6" s="1"/>
  <c r="I706" i="8"/>
  <c r="N706" i="8" s="1"/>
  <c r="H707" i="8"/>
  <c r="B41" i="9" l="1"/>
  <c r="I699" i="3"/>
  <c r="N699" i="3" s="1"/>
  <c r="H700" i="3"/>
  <c r="O698" i="3"/>
  <c r="P698" i="3" s="1"/>
  <c r="Q698" i="3" s="1"/>
  <c r="S1795" i="3" s="1"/>
  <c r="V1794" i="3"/>
  <c r="W1794" i="3" s="1"/>
  <c r="X1794" i="3" s="1"/>
  <c r="I707" i="8"/>
  <c r="N707" i="8" s="1"/>
  <c r="H708" i="8"/>
  <c r="H1802" i="6"/>
  <c r="I1801" i="6"/>
  <c r="N1801" i="6" s="1"/>
  <c r="O1801" i="6" s="1"/>
  <c r="P1801" i="6" s="1"/>
  <c r="Q1801" i="6" s="1"/>
  <c r="S1801" i="6" s="1"/>
  <c r="V1802" i="6" s="1"/>
  <c r="W1802" i="6" s="1"/>
  <c r="X1802" i="6" s="1"/>
  <c r="I700" i="3" l="1"/>
  <c r="N700" i="3" s="1"/>
  <c r="H701" i="3"/>
  <c r="B42" i="9"/>
  <c r="O699" i="3"/>
  <c r="P699" i="3" s="1"/>
  <c r="Q699" i="3" s="1"/>
  <c r="S1796" i="3" s="1"/>
  <c r="V1795" i="3"/>
  <c r="W1795" i="3" s="1"/>
  <c r="X1795" i="3" s="1"/>
  <c r="I1802" i="6"/>
  <c r="N1802" i="6" s="1"/>
  <c r="O1802" i="6" s="1"/>
  <c r="P1802" i="6" s="1"/>
  <c r="Q1802" i="6" s="1"/>
  <c r="S1802" i="6" s="1"/>
  <c r="V1803" i="6" s="1"/>
  <c r="W1803" i="6" s="1"/>
  <c r="X1803" i="6" s="1"/>
  <c r="H1803" i="6"/>
  <c r="I708" i="8"/>
  <c r="N708" i="8" s="1"/>
  <c r="H709" i="8"/>
  <c r="B43" i="9" l="1"/>
  <c r="V1796" i="3"/>
  <c r="W1796" i="3" s="1"/>
  <c r="X1796" i="3" s="1"/>
  <c r="I701" i="3"/>
  <c r="N701" i="3" s="1"/>
  <c r="H702" i="3"/>
  <c r="O700" i="3"/>
  <c r="P700" i="3" s="1"/>
  <c r="Q700" i="3" s="1"/>
  <c r="S1797" i="3" s="1"/>
  <c r="I1803" i="6"/>
  <c r="N1803" i="6" s="1"/>
  <c r="O1803" i="6" s="1"/>
  <c r="P1803" i="6" s="1"/>
  <c r="Q1803" i="6" s="1"/>
  <c r="S1803" i="6" s="1"/>
  <c r="V1804" i="6" s="1"/>
  <c r="W1804" i="6" s="1"/>
  <c r="X1804" i="6" s="1"/>
  <c r="H1804" i="6"/>
  <c r="I709" i="8"/>
  <c r="N709" i="8" s="1"/>
  <c r="H710" i="8"/>
  <c r="B44" i="9" l="1"/>
  <c r="O701" i="3"/>
  <c r="P701" i="3" s="1"/>
  <c r="Q701" i="3" s="1"/>
  <c r="S1798" i="3" s="1"/>
  <c r="H703" i="3"/>
  <c r="I702" i="3"/>
  <c r="N702" i="3" s="1"/>
  <c r="V1797" i="3"/>
  <c r="W1797" i="3" s="1"/>
  <c r="X1797" i="3" s="1"/>
  <c r="H1805" i="6"/>
  <c r="I1804" i="6"/>
  <c r="N1804" i="6" s="1"/>
  <c r="O1804" i="6" s="1"/>
  <c r="P1804" i="6" s="1"/>
  <c r="Q1804" i="6" s="1"/>
  <c r="S1804" i="6" s="1"/>
  <c r="V1805" i="6" s="1"/>
  <c r="W1805" i="6" s="1"/>
  <c r="X1805" i="6" s="1"/>
  <c r="I710" i="8"/>
  <c r="N710" i="8" s="1"/>
  <c r="H711" i="8"/>
  <c r="O702" i="3" l="1"/>
  <c r="P702" i="3" s="1"/>
  <c r="Q702" i="3" s="1"/>
  <c r="S1799" i="3" s="1"/>
  <c r="B46" i="9" s="1"/>
  <c r="I703" i="3"/>
  <c r="N703" i="3" s="1"/>
  <c r="O703" i="3" s="1"/>
  <c r="P703" i="3" s="1"/>
  <c r="Q703" i="3" s="1"/>
  <c r="S1800" i="3" s="1"/>
  <c r="H704" i="3"/>
  <c r="B45" i="9"/>
  <c r="V1798" i="3"/>
  <c r="W1798" i="3" s="1"/>
  <c r="X1798" i="3" s="1"/>
  <c r="I711" i="8"/>
  <c r="N711" i="8" s="1"/>
  <c r="H712" i="8"/>
  <c r="I1805" i="6"/>
  <c r="N1805" i="6" s="1"/>
  <c r="O1805" i="6" s="1"/>
  <c r="P1805" i="6" s="1"/>
  <c r="Q1805" i="6" s="1"/>
  <c r="S1805" i="6" s="1"/>
  <c r="V1806" i="6" s="1"/>
  <c r="W1806" i="6" s="1"/>
  <c r="X1806" i="6" s="1"/>
  <c r="H1806" i="6"/>
  <c r="V1799" i="3" l="1"/>
  <c r="I704" i="3"/>
  <c r="N704" i="3" s="1"/>
  <c r="O704" i="3" s="1"/>
  <c r="P704" i="3" s="1"/>
  <c r="Q704" i="3" s="1"/>
  <c r="S1801" i="3" s="1"/>
  <c r="H705" i="3"/>
  <c r="B47" i="9"/>
  <c r="H1807" i="6"/>
  <c r="I1806" i="6"/>
  <c r="N1806" i="6" s="1"/>
  <c r="O1806" i="6" s="1"/>
  <c r="P1806" i="6" s="1"/>
  <c r="Q1806" i="6" s="1"/>
  <c r="S1806" i="6" s="1"/>
  <c r="V1807" i="6" s="1"/>
  <c r="W1807" i="6" s="1"/>
  <c r="X1807" i="6" s="1"/>
  <c r="H713" i="8"/>
  <c r="I712" i="8"/>
  <c r="N712" i="8" s="1"/>
  <c r="I705" i="3" l="1"/>
  <c r="N705" i="3" s="1"/>
  <c r="O705" i="3" s="1"/>
  <c r="P705" i="3" s="1"/>
  <c r="Q705" i="3" s="1"/>
  <c r="S1802" i="3" s="1"/>
  <c r="H706" i="3"/>
  <c r="B48" i="9"/>
  <c r="W1799" i="3"/>
  <c r="X1799" i="3" s="1"/>
  <c r="V1800" i="3"/>
  <c r="I713" i="8"/>
  <c r="N713" i="8" s="1"/>
  <c r="H714" i="8"/>
  <c r="I1807" i="6"/>
  <c r="N1807" i="6" s="1"/>
  <c r="O1807" i="6" s="1"/>
  <c r="P1807" i="6" s="1"/>
  <c r="Q1807" i="6" s="1"/>
  <c r="S1807" i="6" s="1"/>
  <c r="V1808" i="6" s="1"/>
  <c r="W1808" i="6" s="1"/>
  <c r="X1808" i="6" s="1"/>
  <c r="H1808" i="6"/>
  <c r="W1800" i="3" l="1"/>
  <c r="X1800" i="3" s="1"/>
  <c r="V1801" i="3"/>
  <c r="H707" i="3"/>
  <c r="I706" i="3"/>
  <c r="N706" i="3" s="1"/>
  <c r="O706" i="3" s="1"/>
  <c r="P706" i="3" s="1"/>
  <c r="Q706" i="3" s="1"/>
  <c r="S1803" i="3" s="1"/>
  <c r="B49" i="9"/>
  <c r="I1808" i="6"/>
  <c r="N1808" i="6" s="1"/>
  <c r="O1808" i="6" s="1"/>
  <c r="P1808" i="6" s="1"/>
  <c r="Q1808" i="6" s="1"/>
  <c r="S1808" i="6" s="1"/>
  <c r="V1809" i="6" s="1"/>
  <c r="W1809" i="6" s="1"/>
  <c r="X1809" i="6" s="1"/>
  <c r="H1809" i="6"/>
  <c r="H715" i="8"/>
  <c r="I714" i="8"/>
  <c r="N714" i="8" s="1"/>
  <c r="B50" i="9" l="1"/>
  <c r="H708" i="3"/>
  <c r="I707" i="3"/>
  <c r="N707" i="3" s="1"/>
  <c r="O707" i="3" s="1"/>
  <c r="P707" i="3" s="1"/>
  <c r="Q707" i="3" s="1"/>
  <c r="S1804" i="3" s="1"/>
  <c r="W1801" i="3"/>
  <c r="X1801" i="3" s="1"/>
  <c r="V1802" i="3"/>
  <c r="I715" i="8"/>
  <c r="N715" i="8" s="1"/>
  <c r="H716" i="8"/>
  <c r="I1809" i="6"/>
  <c r="N1809" i="6" s="1"/>
  <c r="O1809" i="6" s="1"/>
  <c r="P1809" i="6" s="1"/>
  <c r="Q1809" i="6" s="1"/>
  <c r="S1809" i="6" s="1"/>
  <c r="V1810" i="6" s="1"/>
  <c r="W1810" i="6" s="1"/>
  <c r="X1810" i="6" s="1"/>
  <c r="H1810" i="6"/>
  <c r="W1802" i="3" l="1"/>
  <c r="X1802" i="3" s="1"/>
  <c r="V1803" i="3"/>
  <c r="B51" i="9"/>
  <c r="H709" i="3"/>
  <c r="I708" i="3"/>
  <c r="N708" i="3" s="1"/>
  <c r="O708" i="3" s="1"/>
  <c r="P708" i="3" s="1"/>
  <c r="Q708" i="3" s="1"/>
  <c r="S1805" i="3" s="1"/>
  <c r="I1810" i="6"/>
  <c r="N1810" i="6" s="1"/>
  <c r="O1810" i="6" s="1"/>
  <c r="P1810" i="6" s="1"/>
  <c r="Q1810" i="6" s="1"/>
  <c r="S1810" i="6" s="1"/>
  <c r="V1811" i="6" s="1"/>
  <c r="W1811" i="6" s="1"/>
  <c r="X1811" i="6" s="1"/>
  <c r="H1811" i="6"/>
  <c r="I716" i="8"/>
  <c r="N716" i="8" s="1"/>
  <c r="H717" i="8"/>
  <c r="B52" i="9" l="1"/>
  <c r="I709" i="3"/>
  <c r="N709" i="3" s="1"/>
  <c r="O709" i="3" s="1"/>
  <c r="P709" i="3" s="1"/>
  <c r="Q709" i="3" s="1"/>
  <c r="S1806" i="3" s="1"/>
  <c r="H710" i="3"/>
  <c r="W1803" i="3"/>
  <c r="X1803" i="3" s="1"/>
  <c r="V1804" i="3"/>
  <c r="I717" i="8"/>
  <c r="N717" i="8" s="1"/>
  <c r="H718" i="8"/>
  <c r="I1811" i="6"/>
  <c r="N1811" i="6" s="1"/>
  <c r="O1811" i="6" s="1"/>
  <c r="P1811" i="6" s="1"/>
  <c r="Q1811" i="6" s="1"/>
  <c r="S1811" i="6" s="1"/>
  <c r="V1812" i="6" s="1"/>
  <c r="W1812" i="6" s="1"/>
  <c r="X1812" i="6" s="1"/>
  <c r="H1812" i="6"/>
  <c r="H711" i="3" l="1"/>
  <c r="I710" i="3"/>
  <c r="N710" i="3" s="1"/>
  <c r="O710" i="3" s="1"/>
  <c r="P710" i="3" s="1"/>
  <c r="Q710" i="3" s="1"/>
  <c r="S1807" i="3" s="1"/>
  <c r="B53" i="9"/>
  <c r="W1804" i="3"/>
  <c r="X1804" i="3" s="1"/>
  <c r="V1805" i="3"/>
  <c r="H1813" i="6"/>
  <c r="I1812" i="6"/>
  <c r="N1812" i="6" s="1"/>
  <c r="O1812" i="6" s="1"/>
  <c r="P1812" i="6" s="1"/>
  <c r="Q1812" i="6" s="1"/>
  <c r="S1812" i="6" s="1"/>
  <c r="V1813" i="6" s="1"/>
  <c r="W1813" i="6" s="1"/>
  <c r="X1813" i="6" s="1"/>
  <c r="H719" i="8"/>
  <c r="I718" i="8"/>
  <c r="N718" i="8" s="1"/>
  <c r="W1805" i="3" l="1"/>
  <c r="X1805" i="3" s="1"/>
  <c r="V1806" i="3"/>
  <c r="B54" i="9"/>
  <c r="I711" i="3"/>
  <c r="N711" i="3" s="1"/>
  <c r="O711" i="3" s="1"/>
  <c r="P711" i="3" s="1"/>
  <c r="Q711" i="3" s="1"/>
  <c r="S1808" i="3" s="1"/>
  <c r="H712" i="3"/>
  <c r="I719" i="8"/>
  <c r="N719" i="8" s="1"/>
  <c r="H720" i="8"/>
  <c r="I1813" i="6"/>
  <c r="N1813" i="6" s="1"/>
  <c r="O1813" i="6" s="1"/>
  <c r="P1813" i="6" s="1"/>
  <c r="Q1813" i="6" s="1"/>
  <c r="S1813" i="6" s="1"/>
  <c r="V1814" i="6" s="1"/>
  <c r="W1814" i="6" s="1"/>
  <c r="X1814" i="6" s="1"/>
  <c r="H1814" i="6"/>
  <c r="I712" i="3" l="1"/>
  <c r="N712" i="3" s="1"/>
  <c r="O712" i="3" s="1"/>
  <c r="P712" i="3" s="1"/>
  <c r="Q712" i="3" s="1"/>
  <c r="S1809" i="3" s="1"/>
  <c r="H713" i="3"/>
  <c r="B55" i="9"/>
  <c r="W1806" i="3"/>
  <c r="X1806" i="3" s="1"/>
  <c r="V1807" i="3"/>
  <c r="I1814" i="6"/>
  <c r="N1814" i="6" s="1"/>
  <c r="O1814" i="6" s="1"/>
  <c r="P1814" i="6" s="1"/>
  <c r="Q1814" i="6" s="1"/>
  <c r="S1814" i="6" s="1"/>
  <c r="V1815" i="6" s="1"/>
  <c r="W1815" i="6" s="1"/>
  <c r="X1815" i="6" s="1"/>
  <c r="H1815" i="6"/>
  <c r="I720" i="8"/>
  <c r="N720" i="8" s="1"/>
  <c r="H721" i="8"/>
  <c r="W1807" i="3" l="1"/>
  <c r="X1807" i="3" s="1"/>
  <c r="V1808" i="3"/>
  <c r="I713" i="3"/>
  <c r="N713" i="3" s="1"/>
  <c r="O713" i="3" s="1"/>
  <c r="P713" i="3" s="1"/>
  <c r="Q713" i="3" s="1"/>
  <c r="S1810" i="3" s="1"/>
  <c r="H714" i="3"/>
  <c r="B56" i="9"/>
  <c r="I721" i="8"/>
  <c r="N721" i="8" s="1"/>
  <c r="H722" i="8"/>
  <c r="H1816" i="6"/>
  <c r="I1815" i="6"/>
  <c r="N1815" i="6" s="1"/>
  <c r="O1815" i="6" s="1"/>
  <c r="P1815" i="6" s="1"/>
  <c r="Q1815" i="6" s="1"/>
  <c r="S1815" i="6" s="1"/>
  <c r="V1816" i="6" s="1"/>
  <c r="W1816" i="6" s="1"/>
  <c r="X1816" i="6" s="1"/>
  <c r="H715" i="3" l="1"/>
  <c r="I714" i="3"/>
  <c r="N714" i="3" s="1"/>
  <c r="O714" i="3" s="1"/>
  <c r="P714" i="3" s="1"/>
  <c r="Q714" i="3" s="1"/>
  <c r="S1811" i="3" s="1"/>
  <c r="B57" i="9"/>
  <c r="W1808" i="3"/>
  <c r="X1808" i="3" s="1"/>
  <c r="V1809" i="3"/>
  <c r="H1817" i="6"/>
  <c r="I1816" i="6"/>
  <c r="N1816" i="6" s="1"/>
  <c r="O1816" i="6" s="1"/>
  <c r="P1816" i="6" s="1"/>
  <c r="Q1816" i="6" s="1"/>
  <c r="S1816" i="6" s="1"/>
  <c r="V1817" i="6" s="1"/>
  <c r="W1817" i="6" s="1"/>
  <c r="X1817" i="6" s="1"/>
  <c r="I722" i="8"/>
  <c r="N722" i="8" s="1"/>
  <c r="H723" i="8"/>
  <c r="W1809" i="3" l="1"/>
  <c r="X1809" i="3" s="1"/>
  <c r="V1810" i="3"/>
  <c r="B58" i="9"/>
  <c r="I715" i="3"/>
  <c r="N715" i="3" s="1"/>
  <c r="O715" i="3" s="1"/>
  <c r="P715" i="3" s="1"/>
  <c r="Q715" i="3" s="1"/>
  <c r="S1812" i="3" s="1"/>
  <c r="H716" i="3"/>
  <c r="I1817" i="6"/>
  <c r="N1817" i="6" s="1"/>
  <c r="O1817" i="6" s="1"/>
  <c r="P1817" i="6" s="1"/>
  <c r="Q1817" i="6" s="1"/>
  <c r="S1817" i="6" s="1"/>
  <c r="V1818" i="6" s="1"/>
  <c r="W1818" i="6" s="1"/>
  <c r="H1818" i="6"/>
  <c r="H724" i="8"/>
  <c r="I723" i="8"/>
  <c r="N723" i="8" s="1"/>
  <c r="I716" i="3" l="1"/>
  <c r="N716" i="3" s="1"/>
  <c r="O716" i="3" s="1"/>
  <c r="P716" i="3" s="1"/>
  <c r="Q716" i="3" s="1"/>
  <c r="S1813" i="3" s="1"/>
  <c r="H717" i="3"/>
  <c r="B59" i="9"/>
  <c r="W1810" i="3"/>
  <c r="X1810" i="3" s="1"/>
  <c r="V1811" i="3"/>
  <c r="X1818" i="6"/>
  <c r="I724" i="8"/>
  <c r="N724" i="8" s="1"/>
  <c r="H725" i="8"/>
  <c r="H1819" i="6"/>
  <c r="I1818" i="6"/>
  <c r="N1818" i="6" s="1"/>
  <c r="O1818" i="6" s="1"/>
  <c r="P1818" i="6" s="1"/>
  <c r="Q1818" i="6" s="1"/>
  <c r="S1818" i="6" s="1"/>
  <c r="V1819" i="6" s="1"/>
  <c r="W1819" i="6" s="1"/>
  <c r="X1819" i="6" s="1"/>
  <c r="W1811" i="3" l="1"/>
  <c r="X1811" i="3" s="1"/>
  <c r="V1812" i="3"/>
  <c r="H718" i="3"/>
  <c r="I717" i="3"/>
  <c r="N717" i="3" s="1"/>
  <c r="O717" i="3" s="1"/>
  <c r="P717" i="3" s="1"/>
  <c r="Q717" i="3" s="1"/>
  <c r="S1814" i="3" s="1"/>
  <c r="B60" i="9"/>
  <c r="H1820" i="6"/>
  <c r="I1819" i="6"/>
  <c r="N1819" i="6" s="1"/>
  <c r="O1819" i="6" s="1"/>
  <c r="P1819" i="6" s="1"/>
  <c r="Q1819" i="6" s="1"/>
  <c r="S1819" i="6" s="1"/>
  <c r="V1820" i="6" s="1"/>
  <c r="W1820" i="6" s="1"/>
  <c r="I725" i="8"/>
  <c r="N725" i="8" s="1"/>
  <c r="H726" i="8"/>
  <c r="W1812" i="3" l="1"/>
  <c r="X1812" i="3" s="1"/>
  <c r="V1813" i="3"/>
  <c r="B61" i="9"/>
  <c r="H719" i="3"/>
  <c r="I718" i="3"/>
  <c r="N718" i="3" s="1"/>
  <c r="O718" i="3" s="1"/>
  <c r="P718" i="3" s="1"/>
  <c r="Q718" i="3" s="1"/>
  <c r="S1815" i="3" s="1"/>
  <c r="X1820" i="6"/>
  <c r="H1821" i="6"/>
  <c r="I1820" i="6"/>
  <c r="N1820" i="6" s="1"/>
  <c r="O1820" i="6" s="1"/>
  <c r="P1820" i="6" s="1"/>
  <c r="Q1820" i="6" s="1"/>
  <c r="S1820" i="6" s="1"/>
  <c r="V1821" i="6" s="1"/>
  <c r="W1821" i="6" s="1"/>
  <c r="H727" i="8"/>
  <c r="I726" i="8"/>
  <c r="N726" i="8" s="1"/>
  <c r="I719" i="3" l="1"/>
  <c r="N719" i="3" s="1"/>
  <c r="O719" i="3" s="1"/>
  <c r="P719" i="3" s="1"/>
  <c r="Q719" i="3" s="1"/>
  <c r="S1816" i="3" s="1"/>
  <c r="H720" i="3"/>
  <c r="B62" i="9"/>
  <c r="W1813" i="3"/>
  <c r="X1813" i="3" s="1"/>
  <c r="V1814" i="3"/>
  <c r="X1821" i="6"/>
  <c r="H1822" i="6"/>
  <c r="I1821" i="6"/>
  <c r="N1821" i="6" s="1"/>
  <c r="O1821" i="6" s="1"/>
  <c r="P1821" i="6" s="1"/>
  <c r="Q1821" i="6" s="1"/>
  <c r="S1821" i="6" s="1"/>
  <c r="V1822" i="6" s="1"/>
  <c r="W1822" i="6" s="1"/>
  <c r="H728" i="8"/>
  <c r="I727" i="8"/>
  <c r="N727" i="8" s="1"/>
  <c r="W1814" i="3" l="1"/>
  <c r="X1814" i="3" s="1"/>
  <c r="V1815" i="3"/>
  <c r="H721" i="3"/>
  <c r="I720" i="3"/>
  <c r="N720" i="3" s="1"/>
  <c r="O720" i="3" s="1"/>
  <c r="P720" i="3" s="1"/>
  <c r="Q720" i="3" s="1"/>
  <c r="S1817" i="3" s="1"/>
  <c r="B63" i="9"/>
  <c r="X1822" i="6"/>
  <c r="H1823" i="6"/>
  <c r="I1822" i="6"/>
  <c r="N1822" i="6" s="1"/>
  <c r="O1822" i="6" s="1"/>
  <c r="P1822" i="6" s="1"/>
  <c r="Q1822" i="6" s="1"/>
  <c r="S1822" i="6" s="1"/>
  <c r="V1823" i="6" s="1"/>
  <c r="W1823" i="6" s="1"/>
  <c r="I728" i="8"/>
  <c r="N728" i="8" s="1"/>
  <c r="H729" i="8"/>
  <c r="B64" i="9" l="1"/>
  <c r="I721" i="3"/>
  <c r="N721" i="3" s="1"/>
  <c r="O721" i="3" s="1"/>
  <c r="P721" i="3" s="1"/>
  <c r="Q721" i="3" s="1"/>
  <c r="S1818" i="3" s="1"/>
  <c r="H722" i="3"/>
  <c r="W1815" i="3"/>
  <c r="X1815" i="3" s="1"/>
  <c r="V1816" i="3"/>
  <c r="X1823" i="6"/>
  <c r="H730" i="8"/>
  <c r="I729" i="8"/>
  <c r="N729" i="8" s="1"/>
  <c r="H1824" i="6"/>
  <c r="I1823" i="6"/>
  <c r="N1823" i="6" s="1"/>
  <c r="O1823" i="6" s="1"/>
  <c r="P1823" i="6" s="1"/>
  <c r="Q1823" i="6" s="1"/>
  <c r="S1823" i="6" s="1"/>
  <c r="V1824" i="6" s="1"/>
  <c r="W1824" i="6" s="1"/>
  <c r="W1816" i="3" l="1"/>
  <c r="X1816" i="3" s="1"/>
  <c r="V1817" i="3"/>
  <c r="H723" i="3"/>
  <c r="I722" i="3"/>
  <c r="N722" i="3" s="1"/>
  <c r="O722" i="3" s="1"/>
  <c r="P722" i="3" s="1"/>
  <c r="Q722" i="3" s="1"/>
  <c r="S1819" i="3" s="1"/>
  <c r="B65" i="9"/>
  <c r="X1824" i="6"/>
  <c r="H1825" i="6"/>
  <c r="I1824" i="6"/>
  <c r="N1824" i="6" s="1"/>
  <c r="O1824" i="6" s="1"/>
  <c r="P1824" i="6" s="1"/>
  <c r="Q1824" i="6" s="1"/>
  <c r="S1824" i="6" s="1"/>
  <c r="V1825" i="6" s="1"/>
  <c r="W1825" i="6" s="1"/>
  <c r="X1825" i="6" s="1"/>
  <c r="H731" i="8"/>
  <c r="I730" i="8"/>
  <c r="N730" i="8" s="1"/>
  <c r="B66" i="9" l="1"/>
  <c r="I723" i="3"/>
  <c r="N723" i="3" s="1"/>
  <c r="O723" i="3" s="1"/>
  <c r="P723" i="3" s="1"/>
  <c r="Q723" i="3" s="1"/>
  <c r="S1820" i="3" s="1"/>
  <c r="H724" i="3"/>
  <c r="W1817" i="3"/>
  <c r="X1817" i="3" s="1"/>
  <c r="V1818" i="3"/>
  <c r="I731" i="8"/>
  <c r="N731" i="8" s="1"/>
  <c r="H732" i="8"/>
  <c r="H1826" i="6"/>
  <c r="I1825" i="6"/>
  <c r="N1825" i="6" s="1"/>
  <c r="O1825" i="6" s="1"/>
  <c r="P1825" i="6" s="1"/>
  <c r="Q1825" i="6" s="1"/>
  <c r="S1825" i="6" s="1"/>
  <c r="V1826" i="6" s="1"/>
  <c r="W1826" i="6" s="1"/>
  <c r="X1826" i="6" s="1"/>
  <c r="W1818" i="3" l="1"/>
  <c r="X1818" i="3" s="1"/>
  <c r="V1819" i="3"/>
  <c r="H725" i="3"/>
  <c r="I724" i="3"/>
  <c r="N724" i="3" s="1"/>
  <c r="O724" i="3" s="1"/>
  <c r="P724" i="3" s="1"/>
  <c r="Q724" i="3" s="1"/>
  <c r="S1821" i="3" s="1"/>
  <c r="B67" i="9"/>
  <c r="H1827" i="6"/>
  <c r="I1826" i="6"/>
  <c r="N1826" i="6" s="1"/>
  <c r="O1826" i="6" s="1"/>
  <c r="P1826" i="6" s="1"/>
  <c r="Q1826" i="6" s="1"/>
  <c r="S1826" i="6" s="1"/>
  <c r="V1827" i="6" s="1"/>
  <c r="W1827" i="6" s="1"/>
  <c r="X1827" i="6" s="1"/>
  <c r="H733" i="8"/>
  <c r="I732" i="8"/>
  <c r="N732" i="8" s="1"/>
  <c r="B68" i="9" l="1"/>
  <c r="I725" i="3"/>
  <c r="N725" i="3" s="1"/>
  <c r="O725" i="3" s="1"/>
  <c r="P725" i="3" s="1"/>
  <c r="Q725" i="3" s="1"/>
  <c r="S1822" i="3" s="1"/>
  <c r="H726" i="3"/>
  <c r="W1819" i="3"/>
  <c r="X1819" i="3" s="1"/>
  <c r="V1820" i="3"/>
  <c r="I733" i="8"/>
  <c r="N733" i="8" s="1"/>
  <c r="H734" i="8"/>
  <c r="H1828" i="6"/>
  <c r="I1827" i="6"/>
  <c r="N1827" i="6" s="1"/>
  <c r="O1827" i="6" s="1"/>
  <c r="P1827" i="6" s="1"/>
  <c r="Q1827" i="6" s="1"/>
  <c r="S1827" i="6" s="1"/>
  <c r="V1828" i="6" s="1"/>
  <c r="W1828" i="6" s="1"/>
  <c r="X1828" i="6" s="1"/>
  <c r="H727" i="3" l="1"/>
  <c r="I726" i="3"/>
  <c r="N726" i="3" s="1"/>
  <c r="O726" i="3" s="1"/>
  <c r="P726" i="3" s="1"/>
  <c r="Q726" i="3" s="1"/>
  <c r="S1823" i="3" s="1"/>
  <c r="B69" i="9"/>
  <c r="W1820" i="3"/>
  <c r="X1820" i="3" s="1"/>
  <c r="V1821" i="3"/>
  <c r="I1828" i="6"/>
  <c r="N1828" i="6" s="1"/>
  <c r="O1828" i="6" s="1"/>
  <c r="P1828" i="6" s="1"/>
  <c r="Q1828" i="6" s="1"/>
  <c r="S1828" i="6" s="1"/>
  <c r="V1829" i="6" s="1"/>
  <c r="W1829" i="6" s="1"/>
  <c r="X1829" i="6" s="1"/>
  <c r="H1829" i="6"/>
  <c r="I734" i="8"/>
  <c r="N734" i="8" s="1"/>
  <c r="H735" i="8"/>
  <c r="W1821" i="3" l="1"/>
  <c r="X1821" i="3" s="1"/>
  <c r="V1822" i="3"/>
  <c r="B70" i="9"/>
  <c r="H728" i="3"/>
  <c r="I727" i="3"/>
  <c r="N727" i="3" s="1"/>
  <c r="O727" i="3" s="1"/>
  <c r="P727" i="3" s="1"/>
  <c r="Q727" i="3" s="1"/>
  <c r="S1824" i="3" s="1"/>
  <c r="I735" i="8"/>
  <c r="N735" i="8" s="1"/>
  <c r="H736" i="8"/>
  <c r="H1830" i="6"/>
  <c r="I1829" i="6"/>
  <c r="N1829" i="6" s="1"/>
  <c r="O1829" i="6" s="1"/>
  <c r="P1829" i="6" s="1"/>
  <c r="Q1829" i="6" s="1"/>
  <c r="S1829" i="6" s="1"/>
  <c r="V1830" i="6" s="1"/>
  <c r="W1830" i="6" s="1"/>
  <c r="X1830" i="6" s="1"/>
  <c r="H729" i="3" l="1"/>
  <c r="I728" i="3"/>
  <c r="N728" i="3" s="1"/>
  <c r="O728" i="3" s="1"/>
  <c r="P728" i="3" s="1"/>
  <c r="Q728" i="3" s="1"/>
  <c r="S1825" i="3" s="1"/>
  <c r="B71" i="9"/>
  <c r="W1822" i="3"/>
  <c r="X1822" i="3" s="1"/>
  <c r="V1823" i="3"/>
  <c r="I1830" i="6"/>
  <c r="N1830" i="6" s="1"/>
  <c r="O1830" i="6" s="1"/>
  <c r="P1830" i="6" s="1"/>
  <c r="Q1830" i="6" s="1"/>
  <c r="S1830" i="6" s="1"/>
  <c r="V1831" i="6" s="1"/>
  <c r="W1831" i="6" s="1"/>
  <c r="X1831" i="6" s="1"/>
  <c r="H1831" i="6"/>
  <c r="I736" i="8"/>
  <c r="N736" i="8" s="1"/>
  <c r="H737" i="8"/>
  <c r="W1823" i="3" l="1"/>
  <c r="X1823" i="3" s="1"/>
  <c r="V1824" i="3"/>
  <c r="B72" i="9"/>
  <c r="H730" i="3"/>
  <c r="I729" i="3"/>
  <c r="N729" i="3" s="1"/>
  <c r="O729" i="3" s="1"/>
  <c r="P729" i="3" s="1"/>
  <c r="Q729" i="3" s="1"/>
  <c r="S1826" i="3" s="1"/>
  <c r="I737" i="8"/>
  <c r="N737" i="8" s="1"/>
  <c r="H738" i="8"/>
  <c r="I1831" i="6"/>
  <c r="N1831" i="6" s="1"/>
  <c r="O1831" i="6" s="1"/>
  <c r="P1831" i="6" s="1"/>
  <c r="Q1831" i="6" s="1"/>
  <c r="S1831" i="6" s="1"/>
  <c r="V1832" i="6" s="1"/>
  <c r="W1832" i="6" s="1"/>
  <c r="X1832" i="6" s="1"/>
  <c r="H1832" i="6"/>
  <c r="I730" i="3" l="1"/>
  <c r="N730" i="3" s="1"/>
  <c r="O730" i="3" s="1"/>
  <c r="P730" i="3" s="1"/>
  <c r="Q730" i="3" s="1"/>
  <c r="S1827" i="3" s="1"/>
  <c r="H731" i="3"/>
  <c r="B73" i="9"/>
  <c r="W1824" i="3"/>
  <c r="X1824" i="3" s="1"/>
  <c r="V1825" i="3"/>
  <c r="I738" i="8"/>
  <c r="N738" i="8" s="1"/>
  <c r="H739" i="8"/>
  <c r="I1832" i="6"/>
  <c r="N1832" i="6" s="1"/>
  <c r="O1832" i="6" s="1"/>
  <c r="P1832" i="6" s="1"/>
  <c r="Q1832" i="6" s="1"/>
  <c r="S1832" i="6" s="1"/>
  <c r="V1833" i="6" s="1"/>
  <c r="W1833" i="6" s="1"/>
  <c r="X1833" i="6" s="1"/>
  <c r="H1833" i="6"/>
  <c r="W1825" i="3" l="1"/>
  <c r="X1825" i="3" s="1"/>
  <c r="V1826" i="3"/>
  <c r="I731" i="3"/>
  <c r="N731" i="3" s="1"/>
  <c r="O731" i="3" s="1"/>
  <c r="P731" i="3" s="1"/>
  <c r="Q731" i="3" s="1"/>
  <c r="S1828" i="3" s="1"/>
  <c r="H732" i="3"/>
  <c r="B74" i="9"/>
  <c r="I739" i="8"/>
  <c r="N739" i="8" s="1"/>
  <c r="H740" i="8"/>
  <c r="I1833" i="6"/>
  <c r="N1833" i="6" s="1"/>
  <c r="O1833" i="6" s="1"/>
  <c r="P1833" i="6" s="1"/>
  <c r="Q1833" i="6" s="1"/>
  <c r="S1833" i="6" s="1"/>
  <c r="V1834" i="6" s="1"/>
  <c r="W1834" i="6" s="1"/>
  <c r="X1834" i="6" s="1"/>
  <c r="H1834" i="6"/>
  <c r="I732" i="3" l="1"/>
  <c r="N732" i="3" s="1"/>
  <c r="O732" i="3" s="1"/>
  <c r="P732" i="3" s="1"/>
  <c r="Q732" i="3" s="1"/>
  <c r="S1829" i="3" s="1"/>
  <c r="H733" i="3"/>
  <c r="B75" i="9"/>
  <c r="W1826" i="3"/>
  <c r="X1826" i="3" s="1"/>
  <c r="V1827" i="3"/>
  <c r="I740" i="8"/>
  <c r="N740" i="8" s="1"/>
  <c r="H741" i="8"/>
  <c r="H1835" i="6"/>
  <c r="I1834" i="6"/>
  <c r="N1834" i="6" s="1"/>
  <c r="B76" i="9" l="1"/>
  <c r="W1827" i="3"/>
  <c r="X1827" i="3" s="1"/>
  <c r="V1828" i="3"/>
  <c r="H734" i="3"/>
  <c r="I733" i="3"/>
  <c r="N733" i="3" s="1"/>
  <c r="O733" i="3" s="1"/>
  <c r="P733" i="3" s="1"/>
  <c r="Q733" i="3" s="1"/>
  <c r="S1830" i="3" s="1"/>
  <c r="I741" i="8"/>
  <c r="N741" i="8" s="1"/>
  <c r="H742" i="8"/>
  <c r="O1834" i="6"/>
  <c r="P1834" i="6" s="1"/>
  <c r="Q1834" i="6" s="1"/>
  <c r="S1834" i="6" s="1"/>
  <c r="V1835" i="6" s="1"/>
  <c r="W1835" i="6" s="1"/>
  <c r="X1835" i="6" s="1"/>
  <c r="I1835" i="6"/>
  <c r="N1835" i="6" s="1"/>
  <c r="H1836" i="6"/>
  <c r="B77" i="9" l="1"/>
  <c r="I734" i="3"/>
  <c r="N734" i="3" s="1"/>
  <c r="O734" i="3" s="1"/>
  <c r="P734" i="3" s="1"/>
  <c r="Q734" i="3" s="1"/>
  <c r="S1831" i="3" s="1"/>
  <c r="H735" i="3"/>
  <c r="W1828" i="3"/>
  <c r="X1828" i="3" s="1"/>
  <c r="V1829" i="3"/>
  <c r="I742" i="8"/>
  <c r="N742" i="8" s="1"/>
  <c r="H743" i="8"/>
  <c r="H1837" i="6"/>
  <c r="I1836" i="6"/>
  <c r="N1836" i="6" s="1"/>
  <c r="O1835" i="6"/>
  <c r="P1835" i="6" s="1"/>
  <c r="Q1835" i="6" s="1"/>
  <c r="S1835" i="6" s="1"/>
  <c r="V1836" i="6" s="1"/>
  <c r="W1836" i="6" s="1"/>
  <c r="X1836" i="6" s="1"/>
  <c r="I735" i="3" l="1"/>
  <c r="N735" i="3" s="1"/>
  <c r="O735" i="3" s="1"/>
  <c r="P735" i="3" s="1"/>
  <c r="Q735" i="3" s="1"/>
  <c r="S1832" i="3" s="1"/>
  <c r="H736" i="3"/>
  <c r="B78" i="9"/>
  <c r="W1829" i="3"/>
  <c r="X1829" i="3" s="1"/>
  <c r="V1830" i="3"/>
  <c r="H744" i="8"/>
  <c r="I743" i="8"/>
  <c r="N743" i="8" s="1"/>
  <c r="O1836" i="6"/>
  <c r="P1836" i="6" s="1"/>
  <c r="Q1836" i="6" s="1"/>
  <c r="S1836" i="6"/>
  <c r="V1837" i="6" s="1"/>
  <c r="W1837" i="6" s="1"/>
  <c r="X1837" i="6" s="1"/>
  <c r="H1838" i="6"/>
  <c r="I1837" i="6"/>
  <c r="N1837" i="6" s="1"/>
  <c r="B79" i="9" l="1"/>
  <c r="W1830" i="3"/>
  <c r="X1830" i="3" s="1"/>
  <c r="V1831" i="3"/>
  <c r="H737" i="3"/>
  <c r="I736" i="3"/>
  <c r="N736" i="3" s="1"/>
  <c r="O736" i="3" s="1"/>
  <c r="P736" i="3" s="1"/>
  <c r="Q736" i="3" s="1"/>
  <c r="S1833" i="3" s="1"/>
  <c r="I744" i="8"/>
  <c r="N744" i="8" s="1"/>
  <c r="H745" i="8"/>
  <c r="O1837" i="6"/>
  <c r="P1837" i="6" s="1"/>
  <c r="Q1837" i="6" s="1"/>
  <c r="S1837" i="6" s="1"/>
  <c r="V1838" i="6" s="1"/>
  <c r="W1838" i="6" s="1"/>
  <c r="X1838" i="6" s="1"/>
  <c r="I1838" i="6"/>
  <c r="N1838" i="6" s="1"/>
  <c r="H1839" i="6"/>
  <c r="B80" i="9" l="1"/>
  <c r="H738" i="3"/>
  <c r="I737" i="3"/>
  <c r="N737" i="3" s="1"/>
  <c r="O737" i="3" s="1"/>
  <c r="P737" i="3" s="1"/>
  <c r="Q737" i="3" s="1"/>
  <c r="S1834" i="3" s="1"/>
  <c r="W1831" i="3"/>
  <c r="X1831" i="3" s="1"/>
  <c r="V1832" i="3"/>
  <c r="I745" i="8"/>
  <c r="N745" i="8" s="1"/>
  <c r="H746" i="8"/>
  <c r="O1838" i="6"/>
  <c r="P1838" i="6" s="1"/>
  <c r="Q1838" i="6" s="1"/>
  <c r="S1838" i="6" s="1"/>
  <c r="V1839" i="6" s="1"/>
  <c r="W1839" i="6" s="1"/>
  <c r="X1839" i="6" s="1"/>
  <c r="I1839" i="6"/>
  <c r="N1839" i="6" s="1"/>
  <c r="H1840" i="6"/>
  <c r="B81" i="9" l="1"/>
  <c r="W1832" i="3"/>
  <c r="X1832" i="3" s="1"/>
  <c r="V1833" i="3"/>
  <c r="I738" i="3"/>
  <c r="N738" i="3" s="1"/>
  <c r="O738" i="3" s="1"/>
  <c r="P738" i="3" s="1"/>
  <c r="Q738" i="3" s="1"/>
  <c r="S1835" i="3" s="1"/>
  <c r="H739" i="3"/>
  <c r="O1839" i="6"/>
  <c r="P1839" i="6" s="1"/>
  <c r="Q1839" i="6" s="1"/>
  <c r="S1839" i="6" s="1"/>
  <c r="V1840" i="6" s="1"/>
  <c r="W1840" i="6" s="1"/>
  <c r="X1840" i="6" s="1"/>
  <c r="I746" i="8"/>
  <c r="N746" i="8" s="1"/>
  <c r="H747" i="8"/>
  <c r="I1840" i="6"/>
  <c r="N1840" i="6" s="1"/>
  <c r="H1841" i="6"/>
  <c r="H740" i="3" l="1"/>
  <c r="I739" i="3"/>
  <c r="N739" i="3" s="1"/>
  <c r="O739" i="3" s="1"/>
  <c r="P739" i="3" s="1"/>
  <c r="Q739" i="3" s="1"/>
  <c r="S1836" i="3" s="1"/>
  <c r="B82" i="9"/>
  <c r="W1833" i="3"/>
  <c r="X1833" i="3" s="1"/>
  <c r="V1834" i="3"/>
  <c r="O1840" i="6"/>
  <c r="P1840" i="6" s="1"/>
  <c r="Q1840" i="6" s="1"/>
  <c r="S1840" i="6" s="1"/>
  <c r="V1841" i="6" s="1"/>
  <c r="W1841" i="6" s="1"/>
  <c r="X1841" i="6" s="1"/>
  <c r="I747" i="8"/>
  <c r="N747" i="8" s="1"/>
  <c r="H748" i="8"/>
  <c r="I1841" i="6"/>
  <c r="N1841" i="6" s="1"/>
  <c r="H1842" i="6"/>
  <c r="W1834" i="3" l="1"/>
  <c r="X1834" i="3" s="1"/>
  <c r="V1835" i="3"/>
  <c r="O1841" i="6"/>
  <c r="P1841" i="6" s="1"/>
  <c r="Q1841" i="6" s="1"/>
  <c r="S1841" i="6" s="1"/>
  <c r="V1842" i="6" s="1"/>
  <c r="W1842" i="6" s="1"/>
  <c r="X1842" i="6" s="1"/>
  <c r="B83" i="9"/>
  <c r="I740" i="3"/>
  <c r="N740" i="3" s="1"/>
  <c r="O740" i="3" s="1"/>
  <c r="P740" i="3" s="1"/>
  <c r="Q740" i="3" s="1"/>
  <c r="S1837" i="3" s="1"/>
  <c r="H741" i="3"/>
  <c r="H749" i="8"/>
  <c r="I748" i="8"/>
  <c r="N748" i="8" s="1"/>
  <c r="I1842" i="6"/>
  <c r="N1842" i="6" s="1"/>
  <c r="H1843" i="6"/>
  <c r="I741" i="3" l="1"/>
  <c r="N741" i="3" s="1"/>
  <c r="O741" i="3" s="1"/>
  <c r="P741" i="3" s="1"/>
  <c r="Q741" i="3" s="1"/>
  <c r="S1838" i="3" s="1"/>
  <c r="H742" i="3"/>
  <c r="B84" i="9"/>
  <c r="W1835" i="3"/>
  <c r="X1835" i="3" s="1"/>
  <c r="V1836" i="3"/>
  <c r="I749" i="8"/>
  <c r="N749" i="8" s="1"/>
  <c r="H750" i="8"/>
  <c r="I1843" i="6"/>
  <c r="N1843" i="6" s="1"/>
  <c r="H1844" i="6"/>
  <c r="O1842" i="6"/>
  <c r="P1842" i="6" s="1"/>
  <c r="Q1842" i="6" s="1"/>
  <c r="S1842" i="6" s="1"/>
  <c r="V1843" i="6" s="1"/>
  <c r="W1843" i="6" s="1"/>
  <c r="X1843" i="6" s="1"/>
  <c r="W1836" i="3" l="1"/>
  <c r="X1836" i="3" s="1"/>
  <c r="V1837" i="3"/>
  <c r="I742" i="3"/>
  <c r="N742" i="3" s="1"/>
  <c r="O742" i="3" s="1"/>
  <c r="P742" i="3" s="1"/>
  <c r="Q742" i="3" s="1"/>
  <c r="S1839" i="3" s="1"/>
  <c r="H743" i="3"/>
  <c r="B85" i="9"/>
  <c r="I750" i="8"/>
  <c r="N750" i="8" s="1"/>
  <c r="H751" i="8"/>
  <c r="H1845" i="6"/>
  <c r="I1844" i="6"/>
  <c r="N1844" i="6" s="1"/>
  <c r="O1843" i="6"/>
  <c r="P1843" i="6" s="1"/>
  <c r="Q1843" i="6" s="1"/>
  <c r="S1843" i="6" s="1"/>
  <c r="V1844" i="6" s="1"/>
  <c r="W1844" i="6" s="1"/>
  <c r="X1844" i="6" s="1"/>
  <c r="H744" i="3" l="1"/>
  <c r="I743" i="3"/>
  <c r="N743" i="3" s="1"/>
  <c r="O743" i="3" s="1"/>
  <c r="P743" i="3" s="1"/>
  <c r="Q743" i="3" s="1"/>
  <c r="S1840" i="3" s="1"/>
  <c r="B86" i="9"/>
  <c r="W1837" i="3"/>
  <c r="X1837" i="3" s="1"/>
  <c r="V1838" i="3"/>
  <c r="I751" i="8"/>
  <c r="N751" i="8" s="1"/>
  <c r="H752" i="8"/>
  <c r="O1844" i="6"/>
  <c r="P1844" i="6" s="1"/>
  <c r="Q1844" i="6" s="1"/>
  <c r="S1844" i="6" s="1"/>
  <c r="V1845" i="6" s="1"/>
  <c r="W1845" i="6" s="1"/>
  <c r="X1845" i="6" s="1"/>
  <c r="I1845" i="6"/>
  <c r="N1845" i="6" s="1"/>
  <c r="H1846" i="6"/>
  <c r="W1838" i="3" l="1"/>
  <c r="X1838" i="3" s="1"/>
  <c r="V1839" i="3"/>
  <c r="B87" i="9"/>
  <c r="I744" i="3"/>
  <c r="N744" i="3" s="1"/>
  <c r="O744" i="3" s="1"/>
  <c r="P744" i="3" s="1"/>
  <c r="Q744" i="3" s="1"/>
  <c r="S1841" i="3" s="1"/>
  <c r="H745" i="3"/>
  <c r="H753" i="8"/>
  <c r="I752" i="8"/>
  <c r="N752" i="8" s="1"/>
  <c r="O1845" i="6"/>
  <c r="P1845" i="6" s="1"/>
  <c r="Q1845" i="6" s="1"/>
  <c r="S1845" i="6" s="1"/>
  <c r="V1846" i="6" s="1"/>
  <c r="W1846" i="6" s="1"/>
  <c r="X1846" i="6" s="1"/>
  <c r="I1846" i="6"/>
  <c r="N1846" i="6" s="1"/>
  <c r="H1847" i="6"/>
  <c r="I745" i="3" l="1"/>
  <c r="N745" i="3" s="1"/>
  <c r="O745" i="3" s="1"/>
  <c r="P745" i="3" s="1"/>
  <c r="Q745" i="3" s="1"/>
  <c r="S1842" i="3" s="1"/>
  <c r="H746" i="3"/>
  <c r="B88" i="9"/>
  <c r="W1839" i="3"/>
  <c r="X1839" i="3" s="1"/>
  <c r="V1840" i="3"/>
  <c r="I753" i="8"/>
  <c r="N753" i="8" s="1"/>
  <c r="H754" i="8"/>
  <c r="I1847" i="6"/>
  <c r="N1847" i="6" s="1"/>
  <c r="H1848" i="6"/>
  <c r="O1846" i="6"/>
  <c r="P1846" i="6" s="1"/>
  <c r="Q1846" i="6" s="1"/>
  <c r="S1846" i="6" s="1"/>
  <c r="V1847" i="6" s="1"/>
  <c r="W1847" i="6" s="1"/>
  <c r="X1847" i="6" s="1"/>
  <c r="W1840" i="3" l="1"/>
  <c r="X1840" i="3" s="1"/>
  <c r="V1841" i="3"/>
  <c r="H747" i="3"/>
  <c r="I746" i="3"/>
  <c r="N746" i="3" s="1"/>
  <c r="O746" i="3" s="1"/>
  <c r="P746" i="3" s="1"/>
  <c r="Q746" i="3" s="1"/>
  <c r="S1843" i="3" s="1"/>
  <c r="B89" i="9"/>
  <c r="I754" i="8"/>
  <c r="N754" i="8" s="1"/>
  <c r="H755" i="8"/>
  <c r="I1848" i="6"/>
  <c r="N1848" i="6" s="1"/>
  <c r="H1849" i="6"/>
  <c r="O1847" i="6"/>
  <c r="P1847" i="6" s="1"/>
  <c r="Q1847" i="6" s="1"/>
  <c r="S1847" i="6" s="1"/>
  <c r="V1848" i="6" s="1"/>
  <c r="W1848" i="6" s="1"/>
  <c r="X1848" i="6" s="1"/>
  <c r="B90" i="9" l="1"/>
  <c r="I747" i="3"/>
  <c r="N747" i="3" s="1"/>
  <c r="O747" i="3" s="1"/>
  <c r="P747" i="3" s="1"/>
  <c r="Q747" i="3" s="1"/>
  <c r="S1844" i="3" s="1"/>
  <c r="H748" i="3"/>
  <c r="W1841" i="3"/>
  <c r="X1841" i="3" s="1"/>
  <c r="V1842" i="3"/>
  <c r="I755" i="8"/>
  <c r="N755" i="8" s="1"/>
  <c r="H756" i="8"/>
  <c r="O1848" i="6"/>
  <c r="P1848" i="6" s="1"/>
  <c r="Q1848" i="6" s="1"/>
  <c r="S1848" i="6" s="1"/>
  <c r="V1849" i="6" s="1"/>
  <c r="W1849" i="6" s="1"/>
  <c r="X1849" i="6" s="1"/>
  <c r="I1849" i="6"/>
  <c r="N1849" i="6" s="1"/>
  <c r="H1850" i="6"/>
  <c r="H749" i="3" l="1"/>
  <c r="I748" i="3"/>
  <c r="N748" i="3" s="1"/>
  <c r="O748" i="3" s="1"/>
  <c r="P748" i="3" s="1"/>
  <c r="Q748" i="3" s="1"/>
  <c r="S1845" i="3" s="1"/>
  <c r="B91" i="9"/>
  <c r="W1842" i="3"/>
  <c r="X1842" i="3" s="1"/>
  <c r="V1843" i="3"/>
  <c r="I756" i="8"/>
  <c r="N756" i="8" s="1"/>
  <c r="H757" i="8"/>
  <c r="O1849" i="6"/>
  <c r="P1849" i="6" s="1"/>
  <c r="Q1849" i="6" s="1"/>
  <c r="S1849" i="6" s="1"/>
  <c r="V1850" i="6" s="1"/>
  <c r="W1850" i="6" s="1"/>
  <c r="X1850" i="6" s="1"/>
  <c r="I1850" i="6"/>
  <c r="N1850" i="6" s="1"/>
  <c r="H1851" i="6"/>
  <c r="W1843" i="3" l="1"/>
  <c r="X1843" i="3" s="1"/>
  <c r="V1844" i="3"/>
  <c r="B92" i="9"/>
  <c r="H750" i="3"/>
  <c r="I749" i="3"/>
  <c r="N749" i="3" s="1"/>
  <c r="O749" i="3" s="1"/>
  <c r="P749" i="3" s="1"/>
  <c r="Q749" i="3" s="1"/>
  <c r="S1846" i="3" s="1"/>
  <c r="I757" i="8"/>
  <c r="N757" i="8" s="1"/>
  <c r="H758" i="8"/>
  <c r="I1851" i="6"/>
  <c r="N1851" i="6" s="1"/>
  <c r="H1852" i="6"/>
  <c r="O1850" i="6"/>
  <c r="P1850" i="6" s="1"/>
  <c r="Q1850" i="6" s="1"/>
  <c r="S1850" i="6" s="1"/>
  <c r="V1851" i="6" s="1"/>
  <c r="W1851" i="6" s="1"/>
  <c r="X1851" i="6" s="1"/>
  <c r="B93" i="9" l="1"/>
  <c r="I750" i="3"/>
  <c r="N750" i="3" s="1"/>
  <c r="O750" i="3" s="1"/>
  <c r="P750" i="3" s="1"/>
  <c r="Q750" i="3" s="1"/>
  <c r="S1847" i="3" s="1"/>
  <c r="H751" i="3"/>
  <c r="W1844" i="3"/>
  <c r="X1844" i="3" s="1"/>
  <c r="V1845" i="3"/>
  <c r="I758" i="8"/>
  <c r="N758" i="8" s="1"/>
  <c r="H759" i="8"/>
  <c r="I1852" i="6"/>
  <c r="N1852" i="6" s="1"/>
  <c r="H1853" i="6"/>
  <c r="O1851" i="6"/>
  <c r="P1851" i="6" s="1"/>
  <c r="Q1851" i="6" s="1"/>
  <c r="S1851" i="6" s="1"/>
  <c r="V1852" i="6" s="1"/>
  <c r="W1852" i="6" s="1"/>
  <c r="X1852" i="6" s="1"/>
  <c r="I751" i="3" l="1"/>
  <c r="N751" i="3" s="1"/>
  <c r="O751" i="3" s="1"/>
  <c r="P751" i="3" s="1"/>
  <c r="Q751" i="3" s="1"/>
  <c r="S1848" i="3" s="1"/>
  <c r="H752" i="3"/>
  <c r="B94" i="9"/>
  <c r="W1845" i="3"/>
  <c r="X1845" i="3" s="1"/>
  <c r="V1846" i="3"/>
  <c r="H760" i="8"/>
  <c r="I759" i="8"/>
  <c r="N759" i="8" s="1"/>
  <c r="I1853" i="6"/>
  <c r="N1853" i="6" s="1"/>
  <c r="H1854" i="6"/>
  <c r="O1852" i="6"/>
  <c r="P1852" i="6" s="1"/>
  <c r="Q1852" i="6" s="1"/>
  <c r="S1852" i="6" s="1"/>
  <c r="V1853" i="6" s="1"/>
  <c r="W1853" i="6" s="1"/>
  <c r="X1853" i="6" s="1"/>
  <c r="I752" i="3" l="1"/>
  <c r="N752" i="3" s="1"/>
  <c r="O752" i="3" s="1"/>
  <c r="P752" i="3" s="1"/>
  <c r="Q752" i="3" s="1"/>
  <c r="S1849" i="3" s="1"/>
  <c r="H753" i="3"/>
  <c r="W1846" i="3"/>
  <c r="X1846" i="3" s="1"/>
  <c r="V1847" i="3"/>
  <c r="B95" i="9"/>
  <c r="H761" i="8"/>
  <c r="I760" i="8"/>
  <c r="N760" i="8" s="1"/>
  <c r="O1853" i="6"/>
  <c r="P1853" i="6" s="1"/>
  <c r="Q1853" i="6" s="1"/>
  <c r="S1853" i="6" s="1"/>
  <c r="V1854" i="6" s="1"/>
  <c r="W1854" i="6" s="1"/>
  <c r="X1854" i="6" s="1"/>
  <c r="I1854" i="6"/>
  <c r="N1854" i="6" s="1"/>
  <c r="H1855" i="6"/>
  <c r="W1847" i="3" l="1"/>
  <c r="X1847" i="3" s="1"/>
  <c r="V1848" i="3"/>
  <c r="H754" i="3"/>
  <c r="I753" i="3"/>
  <c r="N753" i="3" s="1"/>
  <c r="O753" i="3" s="1"/>
  <c r="P753" i="3" s="1"/>
  <c r="Q753" i="3" s="1"/>
  <c r="S1850" i="3" s="1"/>
  <c r="B96" i="9"/>
  <c r="I761" i="8"/>
  <c r="N761" i="8" s="1"/>
  <c r="H762" i="8"/>
  <c r="I1855" i="6"/>
  <c r="N1855" i="6" s="1"/>
  <c r="H1856" i="6"/>
  <c r="O1854" i="6"/>
  <c r="P1854" i="6" s="1"/>
  <c r="Q1854" i="6" s="1"/>
  <c r="S1854" i="6" s="1"/>
  <c r="V1855" i="6" s="1"/>
  <c r="W1855" i="6" s="1"/>
  <c r="X1855" i="6" s="1"/>
  <c r="B97" i="9" l="1"/>
  <c r="H755" i="3"/>
  <c r="I754" i="3"/>
  <c r="N754" i="3" s="1"/>
  <c r="O754" i="3" s="1"/>
  <c r="P754" i="3" s="1"/>
  <c r="Q754" i="3" s="1"/>
  <c r="S1851" i="3" s="1"/>
  <c r="W1848" i="3"/>
  <c r="X1848" i="3" s="1"/>
  <c r="V1849" i="3"/>
  <c r="I762" i="8"/>
  <c r="N762" i="8" s="1"/>
  <c r="H763" i="8"/>
  <c r="O1855" i="6"/>
  <c r="P1855" i="6" s="1"/>
  <c r="Q1855" i="6" s="1"/>
  <c r="S1855" i="6" s="1"/>
  <c r="V1856" i="6" s="1"/>
  <c r="W1856" i="6" s="1"/>
  <c r="X1856" i="6" s="1"/>
  <c r="I1856" i="6"/>
  <c r="N1856" i="6" s="1"/>
  <c r="H1857" i="6"/>
  <c r="B98" i="9" l="1"/>
  <c r="W1849" i="3"/>
  <c r="X1849" i="3" s="1"/>
  <c r="V1850" i="3"/>
  <c r="I755" i="3"/>
  <c r="N755" i="3" s="1"/>
  <c r="O755" i="3" s="1"/>
  <c r="P755" i="3" s="1"/>
  <c r="Q755" i="3" s="1"/>
  <c r="S1852" i="3" s="1"/>
  <c r="H756" i="3"/>
  <c r="I763" i="8"/>
  <c r="N763" i="8" s="1"/>
  <c r="H764" i="8"/>
  <c r="O1856" i="6"/>
  <c r="P1856" i="6" s="1"/>
  <c r="Q1856" i="6" s="1"/>
  <c r="S1856" i="6" s="1"/>
  <c r="V1857" i="6" s="1"/>
  <c r="W1857" i="6" s="1"/>
  <c r="X1857" i="6" s="1"/>
  <c r="I1857" i="6"/>
  <c r="N1857" i="6" s="1"/>
  <c r="H1858" i="6"/>
  <c r="I756" i="3" l="1"/>
  <c r="N756" i="3" s="1"/>
  <c r="O756" i="3" s="1"/>
  <c r="P756" i="3" s="1"/>
  <c r="Q756" i="3" s="1"/>
  <c r="S1853" i="3" s="1"/>
  <c r="H757" i="3"/>
  <c r="B99" i="9"/>
  <c r="W1850" i="3"/>
  <c r="X1850" i="3" s="1"/>
  <c r="V1851" i="3"/>
  <c r="I764" i="8"/>
  <c r="N764" i="8" s="1"/>
  <c r="H765" i="8"/>
  <c r="O1857" i="6"/>
  <c r="P1857" i="6" s="1"/>
  <c r="Q1857" i="6" s="1"/>
  <c r="S1857" i="6" s="1"/>
  <c r="V1858" i="6" s="1"/>
  <c r="W1858" i="6" s="1"/>
  <c r="X1858" i="6" s="1"/>
  <c r="I1858" i="6"/>
  <c r="N1858" i="6" s="1"/>
  <c r="H1859" i="6"/>
  <c r="W1851" i="3" l="1"/>
  <c r="X1851" i="3" s="1"/>
  <c r="V1852" i="3"/>
  <c r="H758" i="3"/>
  <c r="I757" i="3"/>
  <c r="N757" i="3" s="1"/>
  <c r="O757" i="3" s="1"/>
  <c r="P757" i="3" s="1"/>
  <c r="Q757" i="3" s="1"/>
  <c r="S1854" i="3" s="1"/>
  <c r="B100" i="9"/>
  <c r="I765" i="8"/>
  <c r="N765" i="8" s="1"/>
  <c r="H766" i="8"/>
  <c r="O1858" i="6"/>
  <c r="P1858" i="6" s="1"/>
  <c r="Q1858" i="6" s="1"/>
  <c r="S1858" i="6" s="1"/>
  <c r="V1859" i="6" s="1"/>
  <c r="W1859" i="6" s="1"/>
  <c r="X1859" i="6" s="1"/>
  <c r="I1859" i="6"/>
  <c r="N1859" i="6" s="1"/>
  <c r="H1860" i="6"/>
  <c r="B101" i="9" l="1"/>
  <c r="H759" i="3"/>
  <c r="I758" i="3"/>
  <c r="N758" i="3" s="1"/>
  <c r="O758" i="3" s="1"/>
  <c r="P758" i="3" s="1"/>
  <c r="Q758" i="3" s="1"/>
  <c r="S1855" i="3" s="1"/>
  <c r="W1852" i="3"/>
  <c r="X1852" i="3" s="1"/>
  <c r="V1853" i="3"/>
  <c r="I766" i="8"/>
  <c r="N766" i="8" s="1"/>
  <c r="H767" i="8"/>
  <c r="I1860" i="6"/>
  <c r="N1860" i="6" s="1"/>
  <c r="H1861" i="6"/>
  <c r="O1859" i="6"/>
  <c r="P1859" i="6" s="1"/>
  <c r="Q1859" i="6" s="1"/>
  <c r="S1859" i="6" s="1"/>
  <c r="V1860" i="6" s="1"/>
  <c r="W1860" i="6" s="1"/>
  <c r="X1860" i="6" s="1"/>
  <c r="W1853" i="3" l="1"/>
  <c r="X1853" i="3" s="1"/>
  <c r="V1854" i="3"/>
  <c r="B102" i="9"/>
  <c r="H760" i="3"/>
  <c r="I759" i="3"/>
  <c r="N759" i="3" s="1"/>
  <c r="O759" i="3" s="1"/>
  <c r="P759" i="3" s="1"/>
  <c r="Q759" i="3" s="1"/>
  <c r="S1856" i="3" s="1"/>
  <c r="H768" i="8"/>
  <c r="I767" i="8"/>
  <c r="N767" i="8" s="1"/>
  <c r="O1860" i="6"/>
  <c r="P1860" i="6" s="1"/>
  <c r="Q1860" i="6" s="1"/>
  <c r="S1860" i="6" s="1"/>
  <c r="V1861" i="6" s="1"/>
  <c r="W1861" i="6" s="1"/>
  <c r="X1861" i="6" s="1"/>
  <c r="H1862" i="6"/>
  <c r="I1861" i="6"/>
  <c r="N1861" i="6" s="1"/>
  <c r="H761" i="3" l="1"/>
  <c r="I760" i="3"/>
  <c r="N760" i="3" s="1"/>
  <c r="O760" i="3" s="1"/>
  <c r="P760" i="3" s="1"/>
  <c r="Q760" i="3" s="1"/>
  <c r="S1857" i="3" s="1"/>
  <c r="B103" i="9"/>
  <c r="W1854" i="3"/>
  <c r="X1854" i="3" s="1"/>
  <c r="V1855" i="3"/>
  <c r="I768" i="8"/>
  <c r="N768" i="8" s="1"/>
  <c r="H769" i="8"/>
  <c r="O1861" i="6"/>
  <c r="P1861" i="6" s="1"/>
  <c r="Q1861" i="6" s="1"/>
  <c r="S1861" i="6" s="1"/>
  <c r="V1862" i="6" s="1"/>
  <c r="W1862" i="6" s="1"/>
  <c r="X1862" i="6" s="1"/>
  <c r="I1862" i="6"/>
  <c r="N1862" i="6" s="1"/>
  <c r="H1863" i="6"/>
  <c r="W1855" i="3" l="1"/>
  <c r="X1855" i="3" s="1"/>
  <c r="V1856" i="3"/>
  <c r="B104" i="9"/>
  <c r="H762" i="3"/>
  <c r="I761" i="3"/>
  <c r="N761" i="3" s="1"/>
  <c r="O761" i="3" s="1"/>
  <c r="P761" i="3" s="1"/>
  <c r="Q761" i="3" s="1"/>
  <c r="S1858" i="3" s="1"/>
  <c r="I769" i="8"/>
  <c r="N769" i="8" s="1"/>
  <c r="H770" i="8"/>
  <c r="O1862" i="6"/>
  <c r="P1862" i="6" s="1"/>
  <c r="Q1862" i="6" s="1"/>
  <c r="S1862" i="6" s="1"/>
  <c r="V1863" i="6" s="1"/>
  <c r="W1863" i="6" s="1"/>
  <c r="X1863" i="6" s="1"/>
  <c r="I1863" i="6"/>
  <c r="N1863" i="6" s="1"/>
  <c r="H1864" i="6"/>
  <c r="B105" i="9" l="1"/>
  <c r="H763" i="3"/>
  <c r="I762" i="3"/>
  <c r="N762" i="3" s="1"/>
  <c r="O762" i="3" s="1"/>
  <c r="P762" i="3" s="1"/>
  <c r="Q762" i="3" s="1"/>
  <c r="S1859" i="3" s="1"/>
  <c r="W1856" i="3"/>
  <c r="X1856" i="3" s="1"/>
  <c r="V1857" i="3"/>
  <c r="I770" i="8"/>
  <c r="N770" i="8" s="1"/>
  <c r="H771" i="8"/>
  <c r="O1863" i="6"/>
  <c r="P1863" i="6" s="1"/>
  <c r="Q1863" i="6" s="1"/>
  <c r="S1863" i="6" s="1"/>
  <c r="V1864" i="6" s="1"/>
  <c r="W1864" i="6" s="1"/>
  <c r="X1864" i="6" s="1"/>
  <c r="H1865" i="6"/>
  <c r="I1864" i="6"/>
  <c r="N1864" i="6" s="1"/>
  <c r="W1857" i="3" l="1"/>
  <c r="X1857" i="3" s="1"/>
  <c r="V1858" i="3"/>
  <c r="B106" i="9"/>
  <c r="I763" i="3"/>
  <c r="N763" i="3" s="1"/>
  <c r="O763" i="3" s="1"/>
  <c r="P763" i="3" s="1"/>
  <c r="Q763" i="3" s="1"/>
  <c r="S1860" i="3" s="1"/>
  <c r="H764" i="3"/>
  <c r="I771" i="8"/>
  <c r="N771" i="8" s="1"/>
  <c r="H772" i="8"/>
  <c r="O1864" i="6"/>
  <c r="P1864" i="6" s="1"/>
  <c r="Q1864" i="6" s="1"/>
  <c r="S1864" i="6" s="1"/>
  <c r="V1865" i="6" s="1"/>
  <c r="W1865" i="6" s="1"/>
  <c r="X1865" i="6" s="1"/>
  <c r="I1865" i="6"/>
  <c r="N1865" i="6" s="1"/>
  <c r="H1866" i="6"/>
  <c r="H765" i="3" l="1"/>
  <c r="I764" i="3"/>
  <c r="N764" i="3" s="1"/>
  <c r="O764" i="3" s="1"/>
  <c r="P764" i="3" s="1"/>
  <c r="Q764" i="3" s="1"/>
  <c r="S1861" i="3" s="1"/>
  <c r="B107" i="9"/>
  <c r="W1858" i="3"/>
  <c r="X1858" i="3" s="1"/>
  <c r="V1859" i="3"/>
  <c r="I772" i="8"/>
  <c r="N772" i="8" s="1"/>
  <c r="H773" i="8"/>
  <c r="H1867" i="6"/>
  <c r="I1866" i="6"/>
  <c r="N1866" i="6" s="1"/>
  <c r="O1865" i="6"/>
  <c r="P1865" i="6" s="1"/>
  <c r="Q1865" i="6" s="1"/>
  <c r="S1865" i="6" s="1"/>
  <c r="V1866" i="6" s="1"/>
  <c r="W1866" i="6" s="1"/>
  <c r="X1866" i="6" s="1"/>
  <c r="W1859" i="3" l="1"/>
  <c r="X1859" i="3" s="1"/>
  <c r="V1860" i="3"/>
  <c r="B108" i="9"/>
  <c r="I765" i="3"/>
  <c r="N765" i="3" s="1"/>
  <c r="O765" i="3" s="1"/>
  <c r="P765" i="3" s="1"/>
  <c r="Q765" i="3" s="1"/>
  <c r="S1862" i="3" s="1"/>
  <c r="H766" i="3"/>
  <c r="I773" i="8"/>
  <c r="N773" i="8" s="1"/>
  <c r="H774" i="8"/>
  <c r="H1868" i="6"/>
  <c r="I1867" i="6"/>
  <c r="N1867" i="6" s="1"/>
  <c r="O1866" i="6"/>
  <c r="P1866" i="6" s="1"/>
  <c r="Q1866" i="6" s="1"/>
  <c r="S1866" i="6" s="1"/>
  <c r="V1867" i="6" s="1"/>
  <c r="W1867" i="6" s="1"/>
  <c r="X1867" i="6" s="1"/>
  <c r="B109" i="9" l="1"/>
  <c r="H767" i="3"/>
  <c r="I766" i="3"/>
  <c r="N766" i="3" s="1"/>
  <c r="O766" i="3" s="1"/>
  <c r="P766" i="3" s="1"/>
  <c r="Q766" i="3" s="1"/>
  <c r="S1863" i="3" s="1"/>
  <c r="W1860" i="3"/>
  <c r="X1860" i="3" s="1"/>
  <c r="V1861" i="3"/>
  <c r="I774" i="8"/>
  <c r="N774" i="8" s="1"/>
  <c r="H775" i="8"/>
  <c r="I1868" i="6"/>
  <c r="N1868" i="6" s="1"/>
  <c r="H1869" i="6"/>
  <c r="O1867" i="6"/>
  <c r="P1867" i="6" s="1"/>
  <c r="Q1867" i="6" s="1"/>
  <c r="S1867" i="6" s="1"/>
  <c r="V1868" i="6" s="1"/>
  <c r="W1868" i="6" s="1"/>
  <c r="X1868" i="6" s="1"/>
  <c r="B110" i="9" l="1"/>
  <c r="H768" i="3"/>
  <c r="I767" i="3"/>
  <c r="N767" i="3" s="1"/>
  <c r="O767" i="3" s="1"/>
  <c r="P767" i="3" s="1"/>
  <c r="Q767" i="3" s="1"/>
  <c r="S1864" i="3" s="1"/>
  <c r="W1861" i="3"/>
  <c r="X1861" i="3" s="1"/>
  <c r="V1862" i="3"/>
  <c r="I775" i="8"/>
  <c r="N775" i="8" s="1"/>
  <c r="H776" i="8"/>
  <c r="O1868" i="6"/>
  <c r="P1868" i="6" s="1"/>
  <c r="Q1868" i="6" s="1"/>
  <c r="S1868" i="6" s="1"/>
  <c r="V1869" i="6" s="1"/>
  <c r="W1869" i="6" s="1"/>
  <c r="X1869" i="6" s="1"/>
  <c r="I1869" i="6"/>
  <c r="N1869" i="6" s="1"/>
  <c r="H1870" i="6"/>
  <c r="W1862" i="3" l="1"/>
  <c r="X1862" i="3" s="1"/>
  <c r="V1863" i="3"/>
  <c r="B2" i="15"/>
  <c r="W2" i="15" s="1"/>
  <c r="B2" i="16"/>
  <c r="W2" i="16" s="1"/>
  <c r="B111" i="9"/>
  <c r="H769" i="3"/>
  <c r="I768" i="3"/>
  <c r="N768" i="3" s="1"/>
  <c r="O768" i="3" s="1"/>
  <c r="P768" i="3" s="1"/>
  <c r="Q768" i="3" s="1"/>
  <c r="S1865" i="3" s="1"/>
  <c r="I776" i="8"/>
  <c r="N776" i="8" s="1"/>
  <c r="H777" i="8"/>
  <c r="H1871" i="6"/>
  <c r="I1870" i="6"/>
  <c r="N1870" i="6" s="1"/>
  <c r="O1869" i="6"/>
  <c r="P1869" i="6" s="1"/>
  <c r="Q1869" i="6" s="1"/>
  <c r="S1869" i="6" s="1"/>
  <c r="V1870" i="6" s="1"/>
  <c r="W1870" i="6" s="1"/>
  <c r="B3" i="15" l="1"/>
  <c r="B3" i="16"/>
  <c r="B112" i="9"/>
  <c r="H770" i="3"/>
  <c r="I769" i="3"/>
  <c r="N769" i="3" s="1"/>
  <c r="O769" i="3" s="1"/>
  <c r="P769" i="3" s="1"/>
  <c r="Q769" i="3" s="1"/>
  <c r="S1866" i="3" s="1"/>
  <c r="D2" i="14"/>
  <c r="N2" i="14" s="1"/>
  <c r="Y2" i="16"/>
  <c r="J3" i="16"/>
  <c r="Y2" i="15"/>
  <c r="C2" i="14"/>
  <c r="J3" i="15"/>
  <c r="W1863" i="3"/>
  <c r="X1863" i="3" s="1"/>
  <c r="V1864" i="3"/>
  <c r="I777" i="8"/>
  <c r="N777" i="8" s="1"/>
  <c r="H778" i="8"/>
  <c r="X1870" i="6"/>
  <c r="O1870" i="6"/>
  <c r="P1870" i="6" s="1"/>
  <c r="Q1870" i="6" s="1"/>
  <c r="S1870" i="6" s="1"/>
  <c r="V1871" i="6" s="1"/>
  <c r="W1871" i="6" s="1"/>
  <c r="X1871" i="6" s="1"/>
  <c r="H1872" i="6"/>
  <c r="I1871" i="6"/>
  <c r="N1871" i="6" s="1"/>
  <c r="W1864" i="3" l="1"/>
  <c r="X1864" i="3" s="1"/>
  <c r="V1865" i="3"/>
  <c r="B4" i="16"/>
  <c r="B4" i="15"/>
  <c r="B113" i="9"/>
  <c r="I770" i="3"/>
  <c r="N770" i="3" s="1"/>
  <c r="H771" i="3"/>
  <c r="C3" i="15"/>
  <c r="W3" i="15"/>
  <c r="M2" i="14"/>
  <c r="O2" i="14" s="1"/>
  <c r="E2" i="14"/>
  <c r="W3" i="16"/>
  <c r="C3" i="16"/>
  <c r="I778" i="8"/>
  <c r="N778" i="8" s="1"/>
  <c r="O1871" i="6"/>
  <c r="P1871" i="6" s="1"/>
  <c r="Q1871" i="6" s="1"/>
  <c r="S1871" i="6" s="1"/>
  <c r="V1872" i="6" s="1"/>
  <c r="W1872" i="6" s="1"/>
  <c r="I1872" i="6"/>
  <c r="N1872" i="6" s="1"/>
  <c r="H1873" i="6"/>
  <c r="H772" i="3" l="1"/>
  <c r="I771" i="3"/>
  <c r="N771" i="3" s="1"/>
  <c r="O770" i="3"/>
  <c r="P770" i="3" s="1"/>
  <c r="Q770" i="3" s="1"/>
  <c r="S1867" i="3" s="1"/>
  <c r="Y3" i="16"/>
  <c r="J4" i="16"/>
  <c r="D3" i="14"/>
  <c r="N3" i="14" s="1"/>
  <c r="Y3" i="15"/>
  <c r="C3" i="14"/>
  <c r="J4" i="15"/>
  <c r="W1865" i="3"/>
  <c r="X1865" i="3" s="1"/>
  <c r="V1866" i="3"/>
  <c r="X1872" i="6"/>
  <c r="O1872" i="6"/>
  <c r="P1872" i="6" s="1"/>
  <c r="Q1872" i="6" s="1"/>
  <c r="S1872" i="6" s="1"/>
  <c r="V1873" i="6" s="1"/>
  <c r="W1873" i="6" s="1"/>
  <c r="H1874" i="6"/>
  <c r="I1873" i="6"/>
  <c r="N1873" i="6" s="1"/>
  <c r="B5" i="15" l="1"/>
  <c r="B5" i="16"/>
  <c r="B114" i="9"/>
  <c r="W4" i="16"/>
  <c r="C4" i="16"/>
  <c r="W1866" i="3"/>
  <c r="X1866" i="3" s="1"/>
  <c r="V1867" i="3"/>
  <c r="W4" i="15"/>
  <c r="C4" i="15"/>
  <c r="O771" i="3"/>
  <c r="P771" i="3" s="1"/>
  <c r="Q771" i="3" s="1"/>
  <c r="S1868" i="3" s="1"/>
  <c r="M3" i="14"/>
  <c r="O3" i="14" s="1"/>
  <c r="E3" i="14"/>
  <c r="H773" i="3"/>
  <c r="I772" i="3"/>
  <c r="N772" i="3" s="1"/>
  <c r="O772" i="3" s="1"/>
  <c r="P772" i="3" s="1"/>
  <c r="Q772" i="3" s="1"/>
  <c r="S1869" i="3" s="1"/>
  <c r="X1873" i="6"/>
  <c r="I1874" i="6"/>
  <c r="N1874" i="6" s="1"/>
  <c r="H1875" i="6"/>
  <c r="O1873" i="6"/>
  <c r="P1873" i="6" s="1"/>
  <c r="Q1873" i="6" s="1"/>
  <c r="S1873" i="6" s="1"/>
  <c r="V1874" i="6" s="1"/>
  <c r="W1874" i="6" s="1"/>
  <c r="V1868" i="3" l="1"/>
  <c r="W1868" i="3" s="1"/>
  <c r="X1868" i="3" s="1"/>
  <c r="W1867" i="3"/>
  <c r="X1867" i="3" s="1"/>
  <c r="C4" i="14"/>
  <c r="Y4" i="15"/>
  <c r="J5" i="15"/>
  <c r="H774" i="3"/>
  <c r="I773" i="3"/>
  <c r="N773" i="3" s="1"/>
  <c r="O773" i="3" s="1"/>
  <c r="P773" i="3" s="1"/>
  <c r="Q773" i="3" s="1"/>
  <c r="S1870" i="3" s="1"/>
  <c r="B7" i="15"/>
  <c r="B7" i="16"/>
  <c r="B116" i="9"/>
  <c r="J5" i="16"/>
  <c r="Y4" i="16"/>
  <c r="D4" i="14"/>
  <c r="N4" i="14" s="1"/>
  <c r="B6" i="16"/>
  <c r="B6" i="15"/>
  <c r="B115" i="9"/>
  <c r="V1869" i="3"/>
  <c r="W1869" i="3" s="1"/>
  <c r="X1869" i="3" s="1"/>
  <c r="X1874" i="6"/>
  <c r="I1875" i="6"/>
  <c r="N1875" i="6" s="1"/>
  <c r="H1876" i="6"/>
  <c r="O1874" i="6"/>
  <c r="P1874" i="6" s="1"/>
  <c r="Q1874" i="6" s="1"/>
  <c r="S1874" i="6" s="1"/>
  <c r="V1875" i="6" s="1"/>
  <c r="W1875" i="6" s="1"/>
  <c r="X1875" i="6" s="1"/>
  <c r="B8" i="15" l="1"/>
  <c r="B8" i="16"/>
  <c r="B117" i="9"/>
  <c r="I774" i="3"/>
  <c r="N774" i="3" s="1"/>
  <c r="O774" i="3" s="1"/>
  <c r="P774" i="3" s="1"/>
  <c r="Q774" i="3" s="1"/>
  <c r="S1871" i="3" s="1"/>
  <c r="H775" i="3"/>
  <c r="W5" i="15"/>
  <c r="C5" i="15"/>
  <c r="W5" i="16"/>
  <c r="C5" i="16"/>
  <c r="V1870" i="3"/>
  <c r="W1870" i="3" s="1"/>
  <c r="X1870" i="3" s="1"/>
  <c r="M4" i="14"/>
  <c r="O4" i="14" s="1"/>
  <c r="E4" i="14"/>
  <c r="I1876" i="6"/>
  <c r="N1876" i="6" s="1"/>
  <c r="H1877" i="6"/>
  <c r="O1875" i="6"/>
  <c r="P1875" i="6" s="1"/>
  <c r="Q1875" i="6" s="1"/>
  <c r="S1875" i="6" s="1"/>
  <c r="V1876" i="6" s="1"/>
  <c r="W1876" i="6" s="1"/>
  <c r="C5" i="14" l="1"/>
  <c r="J6" i="15"/>
  <c r="Y5" i="15"/>
  <c r="I775" i="3"/>
  <c r="N775" i="3" s="1"/>
  <c r="O775" i="3" s="1"/>
  <c r="P775" i="3" s="1"/>
  <c r="Q775" i="3" s="1"/>
  <c r="S1872" i="3" s="1"/>
  <c r="H776" i="3"/>
  <c r="B9" i="15"/>
  <c r="B9" i="16"/>
  <c r="B118" i="9"/>
  <c r="V1871" i="3"/>
  <c r="W1871" i="3" s="1"/>
  <c r="X1871" i="3" s="1"/>
  <c r="J6" i="16"/>
  <c r="D5" i="14"/>
  <c r="N5" i="14" s="1"/>
  <c r="Y5" i="16"/>
  <c r="X1876" i="6"/>
  <c r="I1877" i="6"/>
  <c r="N1877" i="6" s="1"/>
  <c r="H1878" i="6"/>
  <c r="O1876" i="6"/>
  <c r="P1876" i="6" s="1"/>
  <c r="Q1876" i="6" s="1"/>
  <c r="S1876" i="6" s="1"/>
  <c r="V1877" i="6" s="1"/>
  <c r="W1877" i="6" s="1"/>
  <c r="X1877" i="6" s="1"/>
  <c r="I776" i="3" l="1"/>
  <c r="N776" i="3" s="1"/>
  <c r="O776" i="3" s="1"/>
  <c r="P776" i="3" s="1"/>
  <c r="Q776" i="3" s="1"/>
  <c r="S1873" i="3" s="1"/>
  <c r="H777" i="3"/>
  <c r="B10" i="16"/>
  <c r="B10" i="15"/>
  <c r="B119" i="9"/>
  <c r="W6" i="16"/>
  <c r="C6" i="16"/>
  <c r="W6" i="15"/>
  <c r="C6" i="15"/>
  <c r="V1872" i="3"/>
  <c r="W1872" i="3" s="1"/>
  <c r="X1872" i="3" s="1"/>
  <c r="M5" i="14"/>
  <c r="O5" i="14" s="1"/>
  <c r="E5" i="14"/>
  <c r="H1879" i="6"/>
  <c r="I1878" i="6"/>
  <c r="N1878" i="6" s="1"/>
  <c r="O1877" i="6"/>
  <c r="P1877" i="6" s="1"/>
  <c r="Q1877" i="6" s="1"/>
  <c r="S1877" i="6" s="1"/>
  <c r="V1878" i="6" s="1"/>
  <c r="W1878" i="6" s="1"/>
  <c r="X1878" i="6" s="1"/>
  <c r="D6" i="14" l="1"/>
  <c r="N6" i="14" s="1"/>
  <c r="Y6" i="16"/>
  <c r="J7" i="16"/>
  <c r="V1873" i="3"/>
  <c r="W1873" i="3" s="1"/>
  <c r="X1873" i="3" s="1"/>
  <c r="H778" i="3"/>
  <c r="I777" i="3"/>
  <c r="N777" i="3" s="1"/>
  <c r="O777" i="3" s="1"/>
  <c r="P777" i="3" s="1"/>
  <c r="Q777" i="3" s="1"/>
  <c r="S1874" i="3" s="1"/>
  <c r="C6" i="14"/>
  <c r="Y6" i="15"/>
  <c r="J7" i="15"/>
  <c r="B11" i="16"/>
  <c r="B11" i="15"/>
  <c r="B120" i="9"/>
  <c r="O1878" i="6"/>
  <c r="P1878" i="6" s="1"/>
  <c r="Q1878" i="6" s="1"/>
  <c r="S1878" i="6" s="1"/>
  <c r="V1879" i="6" s="1"/>
  <c r="W1879" i="6" s="1"/>
  <c r="X1879" i="6" s="1"/>
  <c r="H1880" i="6"/>
  <c r="I1879" i="6"/>
  <c r="N1879" i="6" s="1"/>
  <c r="M6" i="14" l="1"/>
  <c r="O6" i="14" s="1"/>
  <c r="E6" i="14"/>
  <c r="I778" i="3"/>
  <c r="N778" i="3" s="1"/>
  <c r="O778" i="3" s="1"/>
  <c r="P778" i="3" s="1"/>
  <c r="Q778" i="3" s="1"/>
  <c r="S1875" i="3" s="1"/>
  <c r="H779" i="3"/>
  <c r="B12" i="16"/>
  <c r="B12" i="15"/>
  <c r="B121" i="9"/>
  <c r="W7" i="16"/>
  <c r="C7" i="16"/>
  <c r="V1874" i="3"/>
  <c r="W1874" i="3" s="1"/>
  <c r="X1874" i="3" s="1"/>
  <c r="W7" i="15"/>
  <c r="C7" i="15"/>
  <c r="O1879" i="6"/>
  <c r="P1879" i="6" s="1"/>
  <c r="Q1879" i="6" s="1"/>
  <c r="S1879" i="6" s="1"/>
  <c r="V1880" i="6" s="1"/>
  <c r="W1880" i="6" s="1"/>
  <c r="X1880" i="6" s="1"/>
  <c r="H1881" i="6"/>
  <c r="I1880" i="6"/>
  <c r="N1880" i="6" s="1"/>
  <c r="V1875" i="3" l="1"/>
  <c r="W1875" i="3" s="1"/>
  <c r="X1875" i="3" s="1"/>
  <c r="I779" i="3"/>
  <c r="N779" i="3" s="1"/>
  <c r="O779" i="3" s="1"/>
  <c r="P779" i="3" s="1"/>
  <c r="Q779" i="3" s="1"/>
  <c r="S1876" i="3" s="1"/>
  <c r="H780" i="3"/>
  <c r="B13" i="16"/>
  <c r="B13" i="15"/>
  <c r="B122" i="9"/>
  <c r="C7" i="14"/>
  <c r="J8" i="15"/>
  <c r="Y7" i="15"/>
  <c r="D7" i="14"/>
  <c r="N7" i="14" s="1"/>
  <c r="J8" i="16"/>
  <c r="Y7" i="16"/>
  <c r="I1881" i="6"/>
  <c r="N1881" i="6" s="1"/>
  <c r="H1882" i="6"/>
  <c r="O1880" i="6"/>
  <c r="P1880" i="6" s="1"/>
  <c r="Q1880" i="6" s="1"/>
  <c r="S1880" i="6" s="1"/>
  <c r="V1881" i="6" s="1"/>
  <c r="W1881" i="6" s="1"/>
  <c r="X1881" i="6" s="1"/>
  <c r="V1876" i="3" l="1"/>
  <c r="W1876" i="3" s="1"/>
  <c r="X1876" i="3" s="1"/>
  <c r="M7" i="14"/>
  <c r="O7" i="14" s="1"/>
  <c r="E7" i="14"/>
  <c r="W8" i="15"/>
  <c r="C8" i="15"/>
  <c r="W8" i="16"/>
  <c r="C8" i="16"/>
  <c r="I780" i="3"/>
  <c r="N780" i="3" s="1"/>
  <c r="O780" i="3" s="1"/>
  <c r="P780" i="3" s="1"/>
  <c r="Q780" i="3" s="1"/>
  <c r="S1877" i="3" s="1"/>
  <c r="H781" i="3"/>
  <c r="B14" i="15"/>
  <c r="B14" i="16"/>
  <c r="B123" i="9"/>
  <c r="V1877" i="3"/>
  <c r="W1877" i="3" s="1"/>
  <c r="X1877" i="3" s="1"/>
  <c r="H1883" i="6"/>
  <c r="I1882" i="6"/>
  <c r="N1882" i="6" s="1"/>
  <c r="O1881" i="6"/>
  <c r="P1881" i="6" s="1"/>
  <c r="Q1881" i="6" s="1"/>
  <c r="S1881" i="6" s="1"/>
  <c r="V1882" i="6" s="1"/>
  <c r="W1882" i="6" s="1"/>
  <c r="X1882" i="6" s="1"/>
  <c r="B15" i="15" l="1"/>
  <c r="B15" i="16"/>
  <c r="B124" i="9"/>
  <c r="V1878" i="3"/>
  <c r="W1878" i="3" s="1"/>
  <c r="X1878" i="3" s="1"/>
  <c r="H782" i="3"/>
  <c r="I781" i="3"/>
  <c r="N781" i="3" s="1"/>
  <c r="O781" i="3" s="1"/>
  <c r="P781" i="3" s="1"/>
  <c r="Q781" i="3" s="1"/>
  <c r="S1878" i="3" s="1"/>
  <c r="Y8" i="16"/>
  <c r="J9" i="16"/>
  <c r="D8" i="14"/>
  <c r="N8" i="14" s="1"/>
  <c r="C8" i="14"/>
  <c r="J9" i="15"/>
  <c r="Y8" i="15"/>
  <c r="O1882" i="6"/>
  <c r="P1882" i="6" s="1"/>
  <c r="Q1882" i="6" s="1"/>
  <c r="S1882" i="6" s="1"/>
  <c r="V1883" i="6" s="1"/>
  <c r="W1883" i="6" s="1"/>
  <c r="X1883" i="6" s="1"/>
  <c r="I1883" i="6"/>
  <c r="N1883" i="6" s="1"/>
  <c r="H1884" i="6"/>
  <c r="W9" i="16" l="1"/>
  <c r="C9" i="16"/>
  <c r="I782" i="3"/>
  <c r="N782" i="3" s="1"/>
  <c r="O782" i="3" s="1"/>
  <c r="P782" i="3" s="1"/>
  <c r="Q782" i="3" s="1"/>
  <c r="S1879" i="3" s="1"/>
  <c r="H783" i="3"/>
  <c r="W9" i="15"/>
  <c r="C9" i="15"/>
  <c r="M8" i="14"/>
  <c r="O8" i="14" s="1"/>
  <c r="E8" i="14"/>
  <c r="B16" i="15"/>
  <c r="B16" i="16"/>
  <c r="B125" i="9"/>
  <c r="V1879" i="3"/>
  <c r="W1879" i="3" s="1"/>
  <c r="X1879" i="3" s="1"/>
  <c r="O1883" i="6"/>
  <c r="P1883" i="6" s="1"/>
  <c r="Q1883" i="6" s="1"/>
  <c r="S1883" i="6" s="1"/>
  <c r="V1884" i="6" s="1"/>
  <c r="W1884" i="6" s="1"/>
  <c r="X1884" i="6" s="1"/>
  <c r="I1884" i="6"/>
  <c r="N1884" i="6" s="1"/>
  <c r="H1885" i="6"/>
  <c r="C9" i="14" l="1"/>
  <c r="J10" i="15"/>
  <c r="Y9" i="15"/>
  <c r="H784" i="3"/>
  <c r="I783" i="3"/>
  <c r="N783" i="3" s="1"/>
  <c r="O783" i="3" s="1"/>
  <c r="P783" i="3" s="1"/>
  <c r="Q783" i="3" s="1"/>
  <c r="S1880" i="3" s="1"/>
  <c r="V1880" i="3"/>
  <c r="W1880" i="3" s="1"/>
  <c r="X1880" i="3" s="1"/>
  <c r="B126" i="9"/>
  <c r="B17" i="16"/>
  <c r="B17" i="15"/>
  <c r="J10" i="16"/>
  <c r="Y9" i="16"/>
  <c r="D9" i="14"/>
  <c r="N9" i="14" s="1"/>
  <c r="O1884" i="6"/>
  <c r="P1884" i="6" s="1"/>
  <c r="Q1884" i="6" s="1"/>
  <c r="S1884" i="6" s="1"/>
  <c r="V1885" i="6" s="1"/>
  <c r="W1885" i="6" s="1"/>
  <c r="X1885" i="6" s="1"/>
  <c r="I1885" i="6"/>
  <c r="N1885" i="6" s="1"/>
  <c r="H1886" i="6"/>
  <c r="B18" i="15" l="1"/>
  <c r="B18" i="16"/>
  <c r="B127" i="9"/>
  <c r="V1881" i="3"/>
  <c r="W1881" i="3" s="1"/>
  <c r="X1881" i="3" s="1"/>
  <c r="H785" i="3"/>
  <c r="I784" i="3"/>
  <c r="N784" i="3" s="1"/>
  <c r="O784" i="3" s="1"/>
  <c r="P784" i="3" s="1"/>
  <c r="Q784" i="3" s="1"/>
  <c r="S1881" i="3" s="1"/>
  <c r="W10" i="16"/>
  <c r="C10" i="16"/>
  <c r="W10" i="15"/>
  <c r="C10" i="15"/>
  <c r="M9" i="14"/>
  <c r="O9" i="14" s="1"/>
  <c r="E9" i="14"/>
  <c r="H1887" i="6"/>
  <c r="I1886" i="6"/>
  <c r="N1886" i="6" s="1"/>
  <c r="O1885" i="6"/>
  <c r="P1885" i="6" s="1"/>
  <c r="Q1885" i="6" s="1"/>
  <c r="S1885" i="6" s="1"/>
  <c r="V1886" i="6" s="1"/>
  <c r="W1886" i="6" s="1"/>
  <c r="X1886" i="6" s="1"/>
  <c r="J11" i="16" l="1"/>
  <c r="Y10" i="16"/>
  <c r="D10" i="14"/>
  <c r="N10" i="14" s="1"/>
  <c r="I785" i="3"/>
  <c r="N785" i="3" s="1"/>
  <c r="O785" i="3" s="1"/>
  <c r="P785" i="3" s="1"/>
  <c r="Q785" i="3" s="1"/>
  <c r="S1882" i="3" s="1"/>
  <c r="H786" i="3"/>
  <c r="B128" i="9"/>
  <c r="B19" i="16"/>
  <c r="B19" i="15"/>
  <c r="V1882" i="3"/>
  <c r="W1882" i="3" s="1"/>
  <c r="X1882" i="3" s="1"/>
  <c r="C10" i="14"/>
  <c r="Y10" i="15"/>
  <c r="J11" i="15"/>
  <c r="O1886" i="6"/>
  <c r="P1886" i="6" s="1"/>
  <c r="Q1886" i="6" s="1"/>
  <c r="S1886" i="6" s="1"/>
  <c r="V1887" i="6" s="1"/>
  <c r="W1887" i="6" s="1"/>
  <c r="X1887" i="6" s="1"/>
  <c r="I1887" i="6"/>
  <c r="N1887" i="6" s="1"/>
  <c r="H1888" i="6"/>
  <c r="B20" i="15" l="1"/>
  <c r="B129" i="9"/>
  <c r="B20" i="16"/>
  <c r="V1883" i="3"/>
  <c r="W1883" i="3" s="1"/>
  <c r="X1883" i="3" s="1"/>
  <c r="I786" i="3"/>
  <c r="N786" i="3" s="1"/>
  <c r="O786" i="3" s="1"/>
  <c r="P786" i="3" s="1"/>
  <c r="Q786" i="3" s="1"/>
  <c r="S1883" i="3" s="1"/>
  <c r="H787" i="3"/>
  <c r="W11" i="15"/>
  <c r="C11" i="15"/>
  <c r="M10" i="14"/>
  <c r="O10" i="14" s="1"/>
  <c r="E10" i="14"/>
  <c r="W11" i="16"/>
  <c r="C11" i="16"/>
  <c r="H1889" i="6"/>
  <c r="I1888" i="6"/>
  <c r="N1888" i="6" s="1"/>
  <c r="O1887" i="6"/>
  <c r="P1887" i="6" s="1"/>
  <c r="Q1887" i="6" s="1"/>
  <c r="S1887" i="6" s="1"/>
  <c r="V1888" i="6" s="1"/>
  <c r="W1888" i="6" s="1"/>
  <c r="X1888" i="6" s="1"/>
  <c r="C11" i="14" l="1"/>
  <c r="J12" i="15"/>
  <c r="Y11" i="15"/>
  <c r="I787" i="3"/>
  <c r="N787" i="3" s="1"/>
  <c r="O787" i="3" s="1"/>
  <c r="P787" i="3" s="1"/>
  <c r="Q787" i="3" s="1"/>
  <c r="S1884" i="3" s="1"/>
  <c r="H788" i="3"/>
  <c r="B21" i="15"/>
  <c r="B130" i="9"/>
  <c r="B21" i="16"/>
  <c r="V1884" i="3"/>
  <c r="W1884" i="3" s="1"/>
  <c r="X1884" i="3" s="1"/>
  <c r="J12" i="16"/>
  <c r="Y11" i="16"/>
  <c r="D11" i="14"/>
  <c r="N11" i="14" s="1"/>
  <c r="O1888" i="6"/>
  <c r="P1888" i="6" s="1"/>
  <c r="Q1888" i="6" s="1"/>
  <c r="S1888" i="6" s="1"/>
  <c r="V1889" i="6" s="1"/>
  <c r="W1889" i="6" s="1"/>
  <c r="X1889" i="6" s="1"/>
  <c r="I1889" i="6"/>
  <c r="N1889" i="6" s="1"/>
  <c r="H1890" i="6"/>
  <c r="H789" i="3" l="1"/>
  <c r="I788" i="3"/>
  <c r="N788" i="3" s="1"/>
  <c r="O788" i="3" s="1"/>
  <c r="P788" i="3" s="1"/>
  <c r="Q788" i="3" s="1"/>
  <c r="S1885" i="3" s="1"/>
  <c r="B131" i="9"/>
  <c r="B22" i="15"/>
  <c r="B22" i="16"/>
  <c r="V1885" i="3"/>
  <c r="W1885" i="3" s="1"/>
  <c r="X1885" i="3" s="1"/>
  <c r="W12" i="16"/>
  <c r="C12" i="16"/>
  <c r="W12" i="15"/>
  <c r="C12" i="15"/>
  <c r="M11" i="14"/>
  <c r="O11" i="14" s="1"/>
  <c r="E11" i="14"/>
  <c r="I1890" i="6"/>
  <c r="N1890" i="6" s="1"/>
  <c r="H1891" i="6"/>
  <c r="O1889" i="6"/>
  <c r="P1889" i="6" s="1"/>
  <c r="Q1889" i="6" s="1"/>
  <c r="S1889" i="6" s="1"/>
  <c r="V1890" i="6" s="1"/>
  <c r="W1890" i="6" s="1"/>
  <c r="X1890" i="6" s="1"/>
  <c r="Y12" i="16" l="1"/>
  <c r="D12" i="14"/>
  <c r="N12" i="14" s="1"/>
  <c r="J13" i="16"/>
  <c r="V1886" i="3"/>
  <c r="W1886" i="3" s="1"/>
  <c r="X1886" i="3" s="1"/>
  <c r="B132" i="9"/>
  <c r="B23" i="15"/>
  <c r="B23" i="16"/>
  <c r="C12" i="14"/>
  <c r="J13" i="15"/>
  <c r="Y12" i="15"/>
  <c r="I789" i="3"/>
  <c r="N789" i="3" s="1"/>
  <c r="O789" i="3" s="1"/>
  <c r="P789" i="3" s="1"/>
  <c r="Q789" i="3" s="1"/>
  <c r="S1886" i="3" s="1"/>
  <c r="H790" i="3"/>
  <c r="I1891" i="6"/>
  <c r="N1891" i="6" s="1"/>
  <c r="H1892" i="6"/>
  <c r="O1890" i="6"/>
  <c r="P1890" i="6" s="1"/>
  <c r="Q1890" i="6" s="1"/>
  <c r="S1890" i="6" s="1"/>
  <c r="V1891" i="6" s="1"/>
  <c r="W1891" i="6" s="1"/>
  <c r="X1891" i="6" s="1"/>
  <c r="V1887" i="3" l="1"/>
  <c r="W1887" i="3" s="1"/>
  <c r="X1887" i="3" s="1"/>
  <c r="B133" i="9"/>
  <c r="B24" i="15"/>
  <c r="B24" i="16"/>
  <c r="W13" i="16"/>
  <c r="C13" i="16"/>
  <c r="M12" i="14"/>
  <c r="O12" i="14" s="1"/>
  <c r="E12" i="14"/>
  <c r="H791" i="3"/>
  <c r="I790" i="3"/>
  <c r="N790" i="3" s="1"/>
  <c r="O790" i="3" s="1"/>
  <c r="P790" i="3" s="1"/>
  <c r="Q790" i="3" s="1"/>
  <c r="S1887" i="3" s="1"/>
  <c r="W13" i="15"/>
  <c r="C13" i="15"/>
  <c r="H1893" i="6"/>
  <c r="I1892" i="6"/>
  <c r="N1892" i="6" s="1"/>
  <c r="O1891" i="6"/>
  <c r="P1891" i="6" s="1"/>
  <c r="Q1891" i="6" s="1"/>
  <c r="S1891" i="6" s="1"/>
  <c r="V1892" i="6" s="1"/>
  <c r="W1892" i="6" s="1"/>
  <c r="X1892" i="6" s="1"/>
  <c r="I791" i="3" l="1"/>
  <c r="N791" i="3" s="1"/>
  <c r="O791" i="3" s="1"/>
  <c r="P791" i="3" s="1"/>
  <c r="Q791" i="3" s="1"/>
  <c r="S1888" i="3" s="1"/>
  <c r="H792" i="3"/>
  <c r="J14" i="16"/>
  <c r="Y13" i="16"/>
  <c r="D13" i="14"/>
  <c r="N13" i="14" s="1"/>
  <c r="C13" i="14"/>
  <c r="Y13" i="15"/>
  <c r="J14" i="15"/>
  <c r="B134" i="9"/>
  <c r="B25" i="16"/>
  <c r="B25" i="15"/>
  <c r="V1888" i="3"/>
  <c r="W1888" i="3" s="1"/>
  <c r="X1888" i="3" s="1"/>
  <c r="O1892" i="6"/>
  <c r="P1892" i="6" s="1"/>
  <c r="Q1892" i="6" s="1"/>
  <c r="S1892" i="6" s="1"/>
  <c r="V1893" i="6" s="1"/>
  <c r="W1893" i="6" s="1"/>
  <c r="X1893" i="6" s="1"/>
  <c r="H1894" i="6"/>
  <c r="I1893" i="6"/>
  <c r="N1893" i="6" s="1"/>
  <c r="M13" i="14" l="1"/>
  <c r="O13" i="14" s="1"/>
  <c r="E13" i="14"/>
  <c r="W14" i="15"/>
  <c r="C14" i="15"/>
  <c r="W14" i="16"/>
  <c r="C14" i="16"/>
  <c r="I792" i="3"/>
  <c r="N792" i="3" s="1"/>
  <c r="O792" i="3" s="1"/>
  <c r="P792" i="3" s="1"/>
  <c r="Q792" i="3" s="1"/>
  <c r="S1889" i="3" s="1"/>
  <c r="H793" i="3"/>
  <c r="B26" i="15"/>
  <c r="B26" i="16"/>
  <c r="B135" i="9"/>
  <c r="V1889" i="3"/>
  <c r="W1889" i="3" s="1"/>
  <c r="X1889" i="3" s="1"/>
  <c r="O1893" i="6"/>
  <c r="P1893" i="6" s="1"/>
  <c r="Q1893" i="6" s="1"/>
  <c r="S1893" i="6" s="1"/>
  <c r="V1894" i="6" s="1"/>
  <c r="W1894" i="6" s="1"/>
  <c r="X1894" i="6" s="1"/>
  <c r="H1895" i="6"/>
  <c r="I1894" i="6"/>
  <c r="N1894" i="6" s="1"/>
  <c r="B136" i="9" l="1"/>
  <c r="B27" i="16"/>
  <c r="B27" i="15"/>
  <c r="V1890" i="3"/>
  <c r="W1890" i="3" s="1"/>
  <c r="X1890" i="3" s="1"/>
  <c r="H794" i="3"/>
  <c r="I793" i="3"/>
  <c r="N793" i="3" s="1"/>
  <c r="C14" i="14"/>
  <c r="J15" i="15"/>
  <c r="Y14" i="15"/>
  <c r="J15" i="16"/>
  <c r="D14" i="14"/>
  <c r="N14" i="14" s="1"/>
  <c r="Y14" i="16"/>
  <c r="O1894" i="6"/>
  <c r="P1894" i="6" s="1"/>
  <c r="Q1894" i="6" s="1"/>
  <c r="S1894" i="6" s="1"/>
  <c r="V1895" i="6" s="1"/>
  <c r="W1895" i="6" s="1"/>
  <c r="X1895" i="6" s="1"/>
  <c r="H1896" i="6"/>
  <c r="I1895" i="6"/>
  <c r="N1895" i="6" s="1"/>
  <c r="M14" i="14" l="1"/>
  <c r="O14" i="14" s="1"/>
  <c r="E14" i="14"/>
  <c r="O793" i="3"/>
  <c r="P793" i="3" s="1"/>
  <c r="Q793" i="3" s="1"/>
  <c r="S1890" i="3" s="1"/>
  <c r="I794" i="3"/>
  <c r="N794" i="3" s="1"/>
  <c r="H795" i="3"/>
  <c r="W15" i="15"/>
  <c r="C15" i="15"/>
  <c r="W15" i="16"/>
  <c r="C15" i="16"/>
  <c r="O1895" i="6"/>
  <c r="P1895" i="6" s="1"/>
  <c r="Q1895" i="6" s="1"/>
  <c r="S1895" i="6" s="1"/>
  <c r="V1896" i="6" s="1"/>
  <c r="W1896" i="6" s="1"/>
  <c r="X1896" i="6" s="1"/>
  <c r="H1897" i="6"/>
  <c r="I1896" i="6"/>
  <c r="N1896" i="6" s="1"/>
  <c r="O794" i="3" l="1"/>
  <c r="P794" i="3" s="1"/>
  <c r="Q794" i="3" s="1"/>
  <c r="S1891" i="3" s="1"/>
  <c r="B137" i="9"/>
  <c r="B28" i="16"/>
  <c r="B28" i="15"/>
  <c r="V1891" i="3"/>
  <c r="W1891" i="3" s="1"/>
  <c r="X1891" i="3" s="1"/>
  <c r="C15" i="14"/>
  <c r="Y15" i="15"/>
  <c r="J16" i="15"/>
  <c r="I795" i="3"/>
  <c r="N795" i="3" s="1"/>
  <c r="H796" i="3"/>
  <c r="J16" i="16"/>
  <c r="D15" i="14"/>
  <c r="N15" i="14" s="1"/>
  <c r="Y15" i="16"/>
  <c r="O1896" i="6"/>
  <c r="P1896" i="6" s="1"/>
  <c r="Q1896" i="6" s="1"/>
  <c r="S1896" i="6" s="1"/>
  <c r="V1897" i="6" s="1"/>
  <c r="W1897" i="6" s="1"/>
  <c r="X1897" i="6" s="1"/>
  <c r="H1898" i="6"/>
  <c r="I1897" i="6"/>
  <c r="N1897" i="6" s="1"/>
  <c r="W16" i="15" l="1"/>
  <c r="C16" i="15"/>
  <c r="O795" i="3"/>
  <c r="P795" i="3" s="1"/>
  <c r="Q795" i="3" s="1"/>
  <c r="S1892" i="3" s="1"/>
  <c r="W16" i="16"/>
  <c r="C16" i="16"/>
  <c r="M15" i="14"/>
  <c r="O15" i="14" s="1"/>
  <c r="E15" i="14"/>
  <c r="B29" i="16"/>
  <c r="B29" i="15"/>
  <c r="B138" i="9"/>
  <c r="V1892" i="3"/>
  <c r="W1892" i="3" s="1"/>
  <c r="X1892" i="3" s="1"/>
  <c r="I796" i="3"/>
  <c r="N796" i="3" s="1"/>
  <c r="H797" i="3"/>
  <c r="O1897" i="6"/>
  <c r="P1897" i="6" s="1"/>
  <c r="Q1897" i="6" s="1"/>
  <c r="S1897" i="6" s="1"/>
  <c r="V1898" i="6" s="1"/>
  <c r="W1898" i="6" s="1"/>
  <c r="X1898" i="6" s="1"/>
  <c r="H1899" i="6"/>
  <c r="I1898" i="6"/>
  <c r="N1898" i="6" s="1"/>
  <c r="B139" i="9" l="1"/>
  <c r="B30" i="16"/>
  <c r="B30" i="15"/>
  <c r="V1893" i="3"/>
  <c r="W1893" i="3" s="1"/>
  <c r="X1893" i="3" s="1"/>
  <c r="H798" i="3"/>
  <c r="I797" i="3"/>
  <c r="N797" i="3" s="1"/>
  <c r="D16" i="14"/>
  <c r="N16" i="14" s="1"/>
  <c r="Y16" i="16"/>
  <c r="J17" i="16"/>
  <c r="O796" i="3"/>
  <c r="P796" i="3" s="1"/>
  <c r="Q796" i="3" s="1"/>
  <c r="S1893" i="3" s="1"/>
  <c r="C16" i="14"/>
  <c r="J17" i="15"/>
  <c r="Y16" i="15"/>
  <c r="H1900" i="6"/>
  <c r="I1899" i="6"/>
  <c r="N1899" i="6" s="1"/>
  <c r="O1898" i="6"/>
  <c r="P1898" i="6" s="1"/>
  <c r="Q1898" i="6" s="1"/>
  <c r="S1898" i="6" s="1"/>
  <c r="V1899" i="6" s="1"/>
  <c r="W1899" i="6" s="1"/>
  <c r="X1899" i="6" s="1"/>
  <c r="O797" i="3" l="1"/>
  <c r="P797" i="3" s="1"/>
  <c r="Q797" i="3" s="1"/>
  <c r="S1894" i="3" s="1"/>
  <c r="B31" i="16"/>
  <c r="B31" i="15"/>
  <c r="B140" i="9"/>
  <c r="V1894" i="3"/>
  <c r="W1894" i="3" s="1"/>
  <c r="X1894" i="3" s="1"/>
  <c r="H799" i="3"/>
  <c r="I798" i="3"/>
  <c r="N798" i="3" s="1"/>
  <c r="M16" i="14"/>
  <c r="O16" i="14" s="1"/>
  <c r="E16" i="14"/>
  <c r="W17" i="15"/>
  <c r="C17" i="15"/>
  <c r="W17" i="16"/>
  <c r="C17" i="16"/>
  <c r="O1899" i="6"/>
  <c r="P1899" i="6" s="1"/>
  <c r="Q1899" i="6" s="1"/>
  <c r="S1899" i="6" s="1"/>
  <c r="V1900" i="6" s="1"/>
  <c r="W1900" i="6" s="1"/>
  <c r="X1900" i="6" s="1"/>
  <c r="H1901" i="6"/>
  <c r="I1900" i="6"/>
  <c r="N1900" i="6" s="1"/>
  <c r="O798" i="3" l="1"/>
  <c r="P798" i="3" s="1"/>
  <c r="Q798" i="3" s="1"/>
  <c r="S1895" i="3" s="1"/>
  <c r="B33" i="16" s="1"/>
  <c r="H800" i="3"/>
  <c r="I799" i="3"/>
  <c r="N799" i="3" s="1"/>
  <c r="D17" i="14"/>
  <c r="N17" i="14" s="1"/>
  <c r="J18" i="16"/>
  <c r="Y17" i="16"/>
  <c r="B32" i="16"/>
  <c r="B32" i="15"/>
  <c r="B141" i="9"/>
  <c r="V1895" i="3"/>
  <c r="W1895" i="3" s="1"/>
  <c r="X1895" i="3" s="1"/>
  <c r="C17" i="14"/>
  <c r="J18" i="15"/>
  <c r="Y17" i="15"/>
  <c r="O1900" i="6"/>
  <c r="P1900" i="6" s="1"/>
  <c r="Q1900" i="6" s="1"/>
  <c r="S1900" i="6" s="1"/>
  <c r="V1901" i="6" s="1"/>
  <c r="W1901" i="6" s="1"/>
  <c r="X1901" i="6" s="1"/>
  <c r="H1902" i="6"/>
  <c r="I1901" i="6"/>
  <c r="N1901" i="6" s="1"/>
  <c r="O799" i="3" l="1"/>
  <c r="P799" i="3" s="1"/>
  <c r="Q799" i="3" s="1"/>
  <c r="S1896" i="3" s="1"/>
  <c r="B143" i="9" s="1"/>
  <c r="B142" i="9"/>
  <c r="B33" i="15"/>
  <c r="C18" i="16"/>
  <c r="W18" i="16"/>
  <c r="C18" i="15"/>
  <c r="W18" i="15"/>
  <c r="M17" i="14"/>
  <c r="O17" i="14" s="1"/>
  <c r="E17" i="14"/>
  <c r="I800" i="3"/>
  <c r="N800" i="3" s="1"/>
  <c r="H801" i="3"/>
  <c r="V1896" i="3"/>
  <c r="W1896" i="3" s="1"/>
  <c r="X1896" i="3" s="1"/>
  <c r="O1901" i="6"/>
  <c r="P1901" i="6" s="1"/>
  <c r="Q1901" i="6" s="1"/>
  <c r="S1901" i="6" s="1"/>
  <c r="V1902" i="6" s="1"/>
  <c r="W1902" i="6" s="1"/>
  <c r="X1902" i="6" s="1"/>
  <c r="H1903" i="6"/>
  <c r="I1902" i="6"/>
  <c r="N1902" i="6" s="1"/>
  <c r="O800" i="3" l="1"/>
  <c r="P800" i="3" s="1"/>
  <c r="Q800" i="3" s="1"/>
  <c r="B34" i="16"/>
  <c r="B34" i="15"/>
  <c r="S1897" i="3"/>
  <c r="B144" i="9" s="1"/>
  <c r="V1897" i="3"/>
  <c r="W1897" i="3" s="1"/>
  <c r="X1897" i="3" s="1"/>
  <c r="H802" i="3"/>
  <c r="I801" i="3"/>
  <c r="N801" i="3" s="1"/>
  <c r="O801" i="3" s="1"/>
  <c r="P801" i="3" s="1"/>
  <c r="Q801" i="3" s="1"/>
  <c r="C18" i="14"/>
  <c r="Y18" i="15"/>
  <c r="J19" i="15"/>
  <c r="D18" i="14"/>
  <c r="N18" i="14" s="1"/>
  <c r="Y18" i="16"/>
  <c r="J19" i="16"/>
  <c r="H1904" i="6"/>
  <c r="I1903" i="6"/>
  <c r="N1903" i="6" s="1"/>
  <c r="O1902" i="6"/>
  <c r="P1902" i="6" s="1"/>
  <c r="Q1902" i="6" s="1"/>
  <c r="S1902" i="6" s="1"/>
  <c r="V1903" i="6" s="1"/>
  <c r="W1903" i="6" s="1"/>
  <c r="X1903" i="6" s="1"/>
  <c r="V1898" i="3" l="1"/>
  <c r="W1898" i="3" s="1"/>
  <c r="X1898" i="3" s="1"/>
  <c r="B35" i="15"/>
  <c r="B35" i="16"/>
  <c r="S1898" i="3"/>
  <c r="B36" i="16" s="1"/>
  <c r="C19" i="15"/>
  <c r="W19" i="15"/>
  <c r="C19" i="16"/>
  <c r="W19" i="16"/>
  <c r="M18" i="14"/>
  <c r="O18" i="14" s="1"/>
  <c r="E18" i="14"/>
  <c r="V1899" i="3"/>
  <c r="W1899" i="3" s="1"/>
  <c r="X1899" i="3" s="1"/>
  <c r="H803" i="3"/>
  <c r="I802" i="3"/>
  <c r="N802" i="3" s="1"/>
  <c r="O802" i="3" s="1"/>
  <c r="P802" i="3" s="1"/>
  <c r="Q802" i="3" s="1"/>
  <c r="O1903" i="6"/>
  <c r="P1903" i="6" s="1"/>
  <c r="Q1903" i="6" s="1"/>
  <c r="S1903" i="6" s="1"/>
  <c r="V1904" i="6" s="1"/>
  <c r="W1904" i="6" s="1"/>
  <c r="X1904" i="6" s="1"/>
  <c r="H1905" i="6"/>
  <c r="I1904" i="6"/>
  <c r="N1904" i="6" s="1"/>
  <c r="B145" i="9" l="1"/>
  <c r="S1899" i="3"/>
  <c r="B37" i="15" s="1"/>
  <c r="B36" i="15"/>
  <c r="V1900" i="3"/>
  <c r="W1900" i="3" s="1"/>
  <c r="X1900" i="3" s="1"/>
  <c r="J20" i="16"/>
  <c r="Y19" i="16"/>
  <c r="D19" i="14"/>
  <c r="N19" i="14" s="1"/>
  <c r="C19" i="14"/>
  <c r="J20" i="15"/>
  <c r="Y19" i="15"/>
  <c r="I803" i="3"/>
  <c r="N803" i="3" s="1"/>
  <c r="O803" i="3" s="1"/>
  <c r="P803" i="3" s="1"/>
  <c r="Q803" i="3" s="1"/>
  <c r="S1900" i="3" s="1"/>
  <c r="H804" i="3"/>
  <c r="O1904" i="6"/>
  <c r="P1904" i="6" s="1"/>
  <c r="Q1904" i="6" s="1"/>
  <c r="S1904" i="6" s="1"/>
  <c r="V1905" i="6" s="1"/>
  <c r="W1905" i="6" s="1"/>
  <c r="X1905" i="6" s="1"/>
  <c r="H1906" i="6"/>
  <c r="I1905" i="6"/>
  <c r="N1905" i="6" s="1"/>
  <c r="B146" i="9" l="1"/>
  <c r="B37" i="16"/>
  <c r="M19" i="14"/>
  <c r="O19" i="14" s="1"/>
  <c r="E19" i="14"/>
  <c r="C20" i="16"/>
  <c r="W20" i="16"/>
  <c r="B147" i="9"/>
  <c r="B38" i="16"/>
  <c r="B38" i="15"/>
  <c r="V1901" i="3"/>
  <c r="W1901" i="3" s="1"/>
  <c r="X1901" i="3" s="1"/>
  <c r="H805" i="3"/>
  <c r="I804" i="3"/>
  <c r="N804" i="3" s="1"/>
  <c r="O804" i="3" s="1"/>
  <c r="P804" i="3" s="1"/>
  <c r="Q804" i="3" s="1"/>
  <c r="S1901" i="3" s="1"/>
  <c r="C20" i="15"/>
  <c r="W20" i="15"/>
  <c r="O1905" i="6"/>
  <c r="P1905" i="6" s="1"/>
  <c r="Q1905" i="6" s="1"/>
  <c r="S1905" i="6" s="1"/>
  <c r="V1906" i="6" s="1"/>
  <c r="W1906" i="6" s="1"/>
  <c r="X1906" i="6" s="1"/>
  <c r="H1907" i="6"/>
  <c r="I1906" i="6"/>
  <c r="N1906" i="6" s="1"/>
  <c r="C20" i="14" l="1"/>
  <c r="Y20" i="15"/>
  <c r="J21" i="15"/>
  <c r="Y20" i="16"/>
  <c r="J21" i="16"/>
  <c r="D20" i="14"/>
  <c r="N20" i="14" s="1"/>
  <c r="B39" i="16"/>
  <c r="B148" i="9"/>
  <c r="B39" i="15"/>
  <c r="V1902" i="3"/>
  <c r="W1902" i="3" s="1"/>
  <c r="X1902" i="3" s="1"/>
  <c r="H806" i="3"/>
  <c r="I805" i="3"/>
  <c r="N805" i="3" s="1"/>
  <c r="O805" i="3" s="1"/>
  <c r="P805" i="3" s="1"/>
  <c r="Q805" i="3" s="1"/>
  <c r="S1902" i="3" s="1"/>
  <c r="O1906" i="6"/>
  <c r="P1906" i="6" s="1"/>
  <c r="Q1906" i="6" s="1"/>
  <c r="S1906" i="6" s="1"/>
  <c r="V1907" i="6" s="1"/>
  <c r="W1907" i="6" s="1"/>
  <c r="X1907" i="6" s="1"/>
  <c r="H1908" i="6"/>
  <c r="I1907" i="6"/>
  <c r="N1907" i="6" s="1"/>
  <c r="C21" i="16" l="1"/>
  <c r="W21" i="16"/>
  <c r="B40" i="15"/>
  <c r="B149" i="9"/>
  <c r="B40" i="16"/>
  <c r="V1903" i="3"/>
  <c r="W1903" i="3" s="1"/>
  <c r="X1903" i="3" s="1"/>
  <c r="I806" i="3"/>
  <c r="N806" i="3" s="1"/>
  <c r="O806" i="3" s="1"/>
  <c r="P806" i="3" s="1"/>
  <c r="Q806" i="3" s="1"/>
  <c r="S1903" i="3" s="1"/>
  <c r="H807" i="3"/>
  <c r="C21" i="15"/>
  <c r="W21" i="15"/>
  <c r="M20" i="14"/>
  <c r="O20" i="14" s="1"/>
  <c r="E20" i="14"/>
  <c r="O1907" i="6"/>
  <c r="P1907" i="6" s="1"/>
  <c r="Q1907" i="6" s="1"/>
  <c r="S1907" i="6" s="1"/>
  <c r="V1908" i="6" s="1"/>
  <c r="W1908" i="6" s="1"/>
  <c r="X1908" i="6" s="1"/>
  <c r="H1909" i="6"/>
  <c r="I1908" i="6"/>
  <c r="N1908" i="6" s="1"/>
  <c r="H808" i="3" l="1"/>
  <c r="I807" i="3"/>
  <c r="N807" i="3" s="1"/>
  <c r="O807" i="3" s="1"/>
  <c r="P807" i="3" s="1"/>
  <c r="Q807" i="3" s="1"/>
  <c r="S1904" i="3" s="1"/>
  <c r="B41" i="16"/>
  <c r="B150" i="9"/>
  <c r="B41" i="15"/>
  <c r="V1904" i="3"/>
  <c r="W1904" i="3" s="1"/>
  <c r="X1904" i="3" s="1"/>
  <c r="C21" i="14"/>
  <c r="Y21" i="15"/>
  <c r="J22" i="15"/>
  <c r="Y21" i="16"/>
  <c r="D21" i="14"/>
  <c r="N21" i="14" s="1"/>
  <c r="J22" i="16"/>
  <c r="O1908" i="6"/>
  <c r="P1908" i="6" s="1"/>
  <c r="Q1908" i="6" s="1"/>
  <c r="S1908" i="6" s="1"/>
  <c r="V1909" i="6" s="1"/>
  <c r="W1909" i="6" s="1"/>
  <c r="X1909" i="6" s="1"/>
  <c r="H1910" i="6"/>
  <c r="I1909" i="6"/>
  <c r="N1909" i="6" s="1"/>
  <c r="M21" i="14" l="1"/>
  <c r="O21" i="14" s="1"/>
  <c r="E21" i="14"/>
  <c r="C22" i="16"/>
  <c r="W22" i="16"/>
  <c r="B42" i="15"/>
  <c r="B151" i="9"/>
  <c r="B42" i="16"/>
  <c r="V1905" i="3"/>
  <c r="W1905" i="3" s="1"/>
  <c r="X1905" i="3" s="1"/>
  <c r="C22" i="15"/>
  <c r="W22" i="15"/>
  <c r="H809" i="3"/>
  <c r="I808" i="3"/>
  <c r="N808" i="3" s="1"/>
  <c r="O808" i="3" s="1"/>
  <c r="P808" i="3" s="1"/>
  <c r="Q808" i="3" s="1"/>
  <c r="S1905" i="3" s="1"/>
  <c r="O1909" i="6"/>
  <c r="P1909" i="6" s="1"/>
  <c r="Q1909" i="6" s="1"/>
  <c r="S1909" i="6" s="1"/>
  <c r="V1910" i="6" s="1"/>
  <c r="W1910" i="6" s="1"/>
  <c r="X1910" i="6" s="1"/>
  <c r="H1911" i="6"/>
  <c r="I1910" i="6"/>
  <c r="N1910" i="6" s="1"/>
  <c r="D22" i="14" l="1"/>
  <c r="N22" i="14" s="1"/>
  <c r="Y22" i="16"/>
  <c r="J23" i="16"/>
  <c r="H810" i="3"/>
  <c r="I809" i="3"/>
  <c r="N809" i="3" s="1"/>
  <c r="O809" i="3" s="1"/>
  <c r="P809" i="3" s="1"/>
  <c r="Q809" i="3" s="1"/>
  <c r="S1906" i="3" s="1"/>
  <c r="B152" i="9"/>
  <c r="B43" i="16"/>
  <c r="B43" i="15"/>
  <c r="V1906" i="3"/>
  <c r="W1906" i="3" s="1"/>
  <c r="X1906" i="3" s="1"/>
  <c r="C22" i="14"/>
  <c r="Y22" i="15"/>
  <c r="J23" i="15"/>
  <c r="H1912" i="6"/>
  <c r="I1911" i="6"/>
  <c r="N1911" i="6" s="1"/>
  <c r="O1910" i="6"/>
  <c r="P1910" i="6" s="1"/>
  <c r="Q1910" i="6" s="1"/>
  <c r="S1910" i="6" s="1"/>
  <c r="V1911" i="6" s="1"/>
  <c r="W1911" i="6" s="1"/>
  <c r="X1911" i="6" s="1"/>
  <c r="B44" i="15" l="1"/>
  <c r="B153" i="9"/>
  <c r="B44" i="16"/>
  <c r="V1907" i="3"/>
  <c r="W1907" i="3" s="1"/>
  <c r="X1907" i="3" s="1"/>
  <c r="I810" i="3"/>
  <c r="N810" i="3" s="1"/>
  <c r="O810" i="3" s="1"/>
  <c r="P810" i="3" s="1"/>
  <c r="Q810" i="3" s="1"/>
  <c r="S1907" i="3" s="1"/>
  <c r="H811" i="3"/>
  <c r="C23" i="15"/>
  <c r="W23" i="15"/>
  <c r="C23" i="16"/>
  <c r="W23" i="16"/>
  <c r="M22" i="14"/>
  <c r="O22" i="14" s="1"/>
  <c r="E22" i="14"/>
  <c r="O1911" i="6"/>
  <c r="P1911" i="6" s="1"/>
  <c r="Q1911" i="6" s="1"/>
  <c r="S1911" i="6" s="1"/>
  <c r="V1912" i="6" s="1"/>
  <c r="W1912" i="6" s="1"/>
  <c r="X1912" i="6" s="1"/>
  <c r="H1913" i="6"/>
  <c r="I1912" i="6"/>
  <c r="N1912" i="6" s="1"/>
  <c r="I811" i="3" l="1"/>
  <c r="N811" i="3" s="1"/>
  <c r="O811" i="3" s="1"/>
  <c r="P811" i="3" s="1"/>
  <c r="Q811" i="3" s="1"/>
  <c r="S1908" i="3" s="1"/>
  <c r="H812" i="3"/>
  <c r="B154" i="9"/>
  <c r="B45" i="15"/>
  <c r="B45" i="16"/>
  <c r="V1908" i="3"/>
  <c r="W1908" i="3" s="1"/>
  <c r="X1908" i="3" s="1"/>
  <c r="J24" i="16"/>
  <c r="D23" i="14"/>
  <c r="N23" i="14" s="1"/>
  <c r="Y23" i="16"/>
  <c r="C23" i="14"/>
  <c r="J24" i="15"/>
  <c r="Y23" i="15"/>
  <c r="O1912" i="6"/>
  <c r="P1912" i="6" s="1"/>
  <c r="Q1912" i="6" s="1"/>
  <c r="S1912" i="6" s="1"/>
  <c r="V1913" i="6" s="1"/>
  <c r="W1913" i="6" s="1"/>
  <c r="X1913" i="6" s="1"/>
  <c r="H1914" i="6"/>
  <c r="I1913" i="6"/>
  <c r="N1913" i="6" s="1"/>
  <c r="C24" i="16" l="1"/>
  <c r="W24" i="16"/>
  <c r="W24" i="15"/>
  <c r="C24" i="15"/>
  <c r="M23" i="14"/>
  <c r="O23" i="14" s="1"/>
  <c r="E23" i="14"/>
  <c r="H813" i="3"/>
  <c r="I812" i="3"/>
  <c r="N812" i="3" s="1"/>
  <c r="O812" i="3" s="1"/>
  <c r="P812" i="3" s="1"/>
  <c r="Q812" i="3" s="1"/>
  <c r="S1909" i="3" s="1"/>
  <c r="B155" i="9"/>
  <c r="B46" i="16"/>
  <c r="B46" i="15"/>
  <c r="V1909" i="3"/>
  <c r="W1909" i="3" s="1"/>
  <c r="X1909" i="3" s="1"/>
  <c r="H1915" i="6"/>
  <c r="I1914" i="6"/>
  <c r="N1914" i="6" s="1"/>
  <c r="O1913" i="6"/>
  <c r="P1913" i="6" s="1"/>
  <c r="Q1913" i="6" s="1"/>
  <c r="S1913" i="6" s="1"/>
  <c r="V1914" i="6" s="1"/>
  <c r="W1914" i="6" s="1"/>
  <c r="X1914" i="6" s="1"/>
  <c r="H814" i="3" l="1"/>
  <c r="I813" i="3"/>
  <c r="N813" i="3" s="1"/>
  <c r="O813" i="3" s="1"/>
  <c r="P813" i="3" s="1"/>
  <c r="Q813" i="3" s="1"/>
  <c r="S1910" i="3" s="1"/>
  <c r="B156" i="9"/>
  <c r="B47" i="15"/>
  <c r="B47" i="16"/>
  <c r="V1910" i="3"/>
  <c r="W1910" i="3" s="1"/>
  <c r="X1910" i="3" s="1"/>
  <c r="C24" i="14"/>
  <c r="Y24" i="15"/>
  <c r="J25" i="15"/>
  <c r="Y24" i="16"/>
  <c r="J25" i="16"/>
  <c r="D24" i="14"/>
  <c r="N24" i="14" s="1"/>
  <c r="O1914" i="6"/>
  <c r="P1914" i="6" s="1"/>
  <c r="Q1914" i="6" s="1"/>
  <c r="S1914" i="6" s="1"/>
  <c r="V1915" i="6" s="1"/>
  <c r="W1915" i="6" s="1"/>
  <c r="X1915" i="6" s="1"/>
  <c r="H1916" i="6"/>
  <c r="I1915" i="6"/>
  <c r="N1915" i="6" s="1"/>
  <c r="M24" i="14" l="1"/>
  <c r="O24" i="14" s="1"/>
  <c r="E24" i="14"/>
  <c r="C25" i="16"/>
  <c r="W25" i="16"/>
  <c r="B48" i="15"/>
  <c r="B157" i="9"/>
  <c r="B48" i="16"/>
  <c r="V1911" i="3"/>
  <c r="W1911" i="3" s="1"/>
  <c r="X1911" i="3" s="1"/>
  <c r="C25" i="15"/>
  <c r="W25" i="15"/>
  <c r="I814" i="3"/>
  <c r="N814" i="3" s="1"/>
  <c r="O814" i="3" s="1"/>
  <c r="P814" i="3" s="1"/>
  <c r="Q814" i="3" s="1"/>
  <c r="S1911" i="3" s="1"/>
  <c r="H815" i="3"/>
  <c r="O1915" i="6"/>
  <c r="P1915" i="6" s="1"/>
  <c r="Q1915" i="6" s="1"/>
  <c r="S1915" i="6" s="1"/>
  <c r="V1916" i="6" s="1"/>
  <c r="W1916" i="6" s="1"/>
  <c r="X1916" i="6" s="1"/>
  <c r="H1917" i="6"/>
  <c r="I1916" i="6"/>
  <c r="N1916" i="6" s="1"/>
  <c r="D25" i="14" l="1"/>
  <c r="N25" i="14" s="1"/>
  <c r="J26" i="16"/>
  <c r="Y25" i="16"/>
  <c r="B49" i="16"/>
  <c r="B158" i="9"/>
  <c r="B49" i="15"/>
  <c r="V1912" i="3"/>
  <c r="W1912" i="3" s="1"/>
  <c r="X1912" i="3" s="1"/>
  <c r="H816" i="3"/>
  <c r="I815" i="3"/>
  <c r="N815" i="3" s="1"/>
  <c r="O815" i="3" s="1"/>
  <c r="P815" i="3" s="1"/>
  <c r="Q815" i="3" s="1"/>
  <c r="S1912" i="3" s="1"/>
  <c r="C25" i="14"/>
  <c r="Y25" i="15"/>
  <c r="J26" i="15"/>
  <c r="O1916" i="6"/>
  <c r="P1916" i="6" s="1"/>
  <c r="Q1916" i="6" s="1"/>
  <c r="S1916" i="6" s="1"/>
  <c r="V1917" i="6" s="1"/>
  <c r="W1917" i="6" s="1"/>
  <c r="X1917" i="6" s="1"/>
  <c r="H1918" i="6"/>
  <c r="I1917" i="6"/>
  <c r="N1917" i="6" s="1"/>
  <c r="C26" i="15" l="1"/>
  <c r="W26" i="15"/>
  <c r="H817" i="3"/>
  <c r="I816" i="3"/>
  <c r="N816" i="3" s="1"/>
  <c r="O816" i="3" s="1"/>
  <c r="P816" i="3" s="1"/>
  <c r="Q816" i="3" s="1"/>
  <c r="S1913" i="3" s="1"/>
  <c r="M25" i="14"/>
  <c r="O25" i="14" s="1"/>
  <c r="E25" i="14"/>
  <c r="C26" i="16"/>
  <c r="W26" i="16"/>
  <c r="B50" i="15"/>
  <c r="B50" i="16"/>
  <c r="B159" i="9"/>
  <c r="V1913" i="3"/>
  <c r="W1913" i="3" s="1"/>
  <c r="X1913" i="3" s="1"/>
  <c r="H1919" i="6"/>
  <c r="I1918" i="6"/>
  <c r="N1918" i="6" s="1"/>
  <c r="O1917" i="6"/>
  <c r="P1917" i="6" s="1"/>
  <c r="Q1917" i="6" s="1"/>
  <c r="S1917" i="6" s="1"/>
  <c r="V1918" i="6" s="1"/>
  <c r="W1918" i="6" s="1"/>
  <c r="X1918" i="6" s="1"/>
  <c r="D26" i="14" l="1"/>
  <c r="N26" i="14" s="1"/>
  <c r="Y26" i="16"/>
  <c r="J27" i="16"/>
  <c r="B51" i="16"/>
  <c r="B51" i="15"/>
  <c r="B160" i="9"/>
  <c r="V1914" i="3"/>
  <c r="W1914" i="3" s="1"/>
  <c r="X1914" i="3" s="1"/>
  <c r="C26" i="14"/>
  <c r="Y26" i="15"/>
  <c r="J27" i="15"/>
  <c r="I817" i="3"/>
  <c r="N817" i="3" s="1"/>
  <c r="O817" i="3" s="1"/>
  <c r="P817" i="3" s="1"/>
  <c r="Q817" i="3" s="1"/>
  <c r="S1914" i="3" s="1"/>
  <c r="H818" i="3"/>
  <c r="O1918" i="6"/>
  <c r="P1918" i="6" s="1"/>
  <c r="Q1918" i="6" s="1"/>
  <c r="S1918" i="6" s="1"/>
  <c r="V1919" i="6" s="1"/>
  <c r="W1919" i="6" s="1"/>
  <c r="X1919" i="6" s="1"/>
  <c r="H1920" i="6"/>
  <c r="I1919" i="6"/>
  <c r="N1919" i="6" s="1"/>
  <c r="M26" i="14" l="1"/>
  <c r="O26" i="14" s="1"/>
  <c r="E26" i="14"/>
  <c r="B52" i="15"/>
  <c r="B161" i="9"/>
  <c r="B52" i="16"/>
  <c r="V1915" i="3"/>
  <c r="W1915" i="3" s="1"/>
  <c r="X1915" i="3" s="1"/>
  <c r="I818" i="3"/>
  <c r="N818" i="3" s="1"/>
  <c r="O818" i="3" s="1"/>
  <c r="P818" i="3" s="1"/>
  <c r="Q818" i="3" s="1"/>
  <c r="S1915" i="3" s="1"/>
  <c r="H819" i="3"/>
  <c r="C27" i="15"/>
  <c r="W27" i="15"/>
  <c r="W27" i="16"/>
  <c r="C27" i="16"/>
  <c r="O1919" i="6"/>
  <c r="P1919" i="6" s="1"/>
  <c r="Q1919" i="6" s="1"/>
  <c r="S1919" i="6" s="1"/>
  <c r="V1920" i="6" s="1"/>
  <c r="W1920" i="6" s="1"/>
  <c r="X1920" i="6" s="1"/>
  <c r="H1921" i="6"/>
  <c r="I1920" i="6"/>
  <c r="N1920" i="6" s="1"/>
  <c r="B162" i="9" l="1"/>
  <c r="B53" i="15"/>
  <c r="B53" i="16"/>
  <c r="V1916" i="3"/>
  <c r="W1916" i="3" s="1"/>
  <c r="X1916" i="3" s="1"/>
  <c r="D27" i="14"/>
  <c r="N27" i="14" s="1"/>
  <c r="J28" i="16"/>
  <c r="Y27" i="16"/>
  <c r="H820" i="3"/>
  <c r="I819" i="3"/>
  <c r="N819" i="3" s="1"/>
  <c r="O819" i="3" s="1"/>
  <c r="P819" i="3" s="1"/>
  <c r="Q819" i="3" s="1"/>
  <c r="S1916" i="3" s="1"/>
  <c r="C27" i="14"/>
  <c r="Y27" i="15"/>
  <c r="J28" i="15"/>
  <c r="O1920" i="6"/>
  <c r="P1920" i="6" s="1"/>
  <c r="Q1920" i="6" s="1"/>
  <c r="S1920" i="6" s="1"/>
  <c r="V1921" i="6" s="1"/>
  <c r="W1921" i="6" s="1"/>
  <c r="X1921" i="6" s="1"/>
  <c r="H1922" i="6"/>
  <c r="I1921" i="6"/>
  <c r="N1921" i="6" s="1"/>
  <c r="H821" i="3" l="1"/>
  <c r="I820" i="3"/>
  <c r="N820" i="3" s="1"/>
  <c r="O820" i="3" s="1"/>
  <c r="P820" i="3" s="1"/>
  <c r="Q820" i="3" s="1"/>
  <c r="S1917" i="3" s="1"/>
  <c r="C28" i="16"/>
  <c r="W28" i="16"/>
  <c r="C28" i="15"/>
  <c r="W28" i="15"/>
  <c r="M27" i="14"/>
  <c r="O27" i="14" s="1"/>
  <c r="E27" i="14"/>
  <c r="B54" i="15"/>
  <c r="B163" i="9"/>
  <c r="B54" i="16"/>
  <c r="V1917" i="3"/>
  <c r="W1917" i="3" s="1"/>
  <c r="X1917" i="3" s="1"/>
  <c r="H1923" i="6"/>
  <c r="I1922" i="6"/>
  <c r="N1922" i="6" s="1"/>
  <c r="O1921" i="6"/>
  <c r="P1921" i="6" s="1"/>
  <c r="Q1921" i="6" s="1"/>
  <c r="S1921" i="6" s="1"/>
  <c r="V1922" i="6" s="1"/>
  <c r="W1922" i="6" s="1"/>
  <c r="X1922" i="6" s="1"/>
  <c r="C28" i="14" l="1"/>
  <c r="Y28" i="15"/>
  <c r="J29" i="15"/>
  <c r="D28" i="14"/>
  <c r="N28" i="14" s="1"/>
  <c r="Y28" i="16"/>
  <c r="J29" i="16"/>
  <c r="B164" i="9"/>
  <c r="B55" i="15"/>
  <c r="B55" i="16"/>
  <c r="V1918" i="3"/>
  <c r="W1918" i="3" s="1"/>
  <c r="X1918" i="3" s="1"/>
  <c r="I821" i="3"/>
  <c r="N821" i="3" s="1"/>
  <c r="O821" i="3" s="1"/>
  <c r="P821" i="3" s="1"/>
  <c r="Q821" i="3" s="1"/>
  <c r="S1918" i="3" s="1"/>
  <c r="H822" i="3"/>
  <c r="O1922" i="6"/>
  <c r="P1922" i="6" s="1"/>
  <c r="Q1922" i="6" s="1"/>
  <c r="S1922" i="6" s="1"/>
  <c r="V1923" i="6" s="1"/>
  <c r="W1923" i="6" s="1"/>
  <c r="X1923" i="6" s="1"/>
  <c r="H1924" i="6"/>
  <c r="I1923" i="6"/>
  <c r="N1923" i="6" s="1"/>
  <c r="C29" i="16" l="1"/>
  <c r="W29" i="16"/>
  <c r="H823" i="3"/>
  <c r="I822" i="3"/>
  <c r="N822" i="3" s="1"/>
  <c r="O822" i="3" s="1"/>
  <c r="P822" i="3" s="1"/>
  <c r="Q822" i="3" s="1"/>
  <c r="S1919" i="3" s="1"/>
  <c r="C29" i="15"/>
  <c r="W29" i="15"/>
  <c r="B56" i="15"/>
  <c r="B165" i="9"/>
  <c r="B56" i="16"/>
  <c r="V1919" i="3"/>
  <c r="W1919" i="3" s="1"/>
  <c r="X1919" i="3" s="1"/>
  <c r="M28" i="14"/>
  <c r="O28" i="14" s="1"/>
  <c r="E28" i="14"/>
  <c r="O1923" i="6"/>
  <c r="P1923" i="6" s="1"/>
  <c r="Q1923" i="6" s="1"/>
  <c r="S1923" i="6" s="1"/>
  <c r="V1924" i="6" s="1"/>
  <c r="W1924" i="6" s="1"/>
  <c r="X1924" i="6" s="1"/>
  <c r="H1925" i="6"/>
  <c r="I1924" i="6"/>
  <c r="N1924" i="6" s="1"/>
  <c r="B57" i="15" l="1"/>
  <c r="B166" i="9"/>
  <c r="B57" i="16"/>
  <c r="V1920" i="3"/>
  <c r="W1920" i="3" s="1"/>
  <c r="X1920" i="3" s="1"/>
  <c r="H824" i="3"/>
  <c r="I823" i="3"/>
  <c r="N823" i="3" s="1"/>
  <c r="O823" i="3" s="1"/>
  <c r="P823" i="3" s="1"/>
  <c r="Q823" i="3" s="1"/>
  <c r="S1920" i="3" s="1"/>
  <c r="D29" i="14"/>
  <c r="N29" i="14" s="1"/>
  <c r="Y29" i="16"/>
  <c r="J30" i="16"/>
  <c r="C29" i="14"/>
  <c r="Y29" i="15"/>
  <c r="J30" i="15"/>
  <c r="O1924" i="6"/>
  <c r="P1924" i="6" s="1"/>
  <c r="Q1924" i="6" s="1"/>
  <c r="S1924" i="6" s="1"/>
  <c r="V1925" i="6" s="1"/>
  <c r="W1925" i="6" s="1"/>
  <c r="X1925" i="6" s="1"/>
  <c r="H1926" i="6"/>
  <c r="I1925" i="6"/>
  <c r="N1925" i="6" s="1"/>
  <c r="B58" i="15" l="1"/>
  <c r="B58" i="16"/>
  <c r="B167" i="9"/>
  <c r="V1921" i="3"/>
  <c r="W1921" i="3" s="1"/>
  <c r="X1921" i="3" s="1"/>
  <c r="W30" i="15"/>
  <c r="C30" i="15"/>
  <c r="I824" i="3"/>
  <c r="N824" i="3" s="1"/>
  <c r="O824" i="3" s="1"/>
  <c r="P824" i="3" s="1"/>
  <c r="Q824" i="3" s="1"/>
  <c r="S1921" i="3" s="1"/>
  <c r="H825" i="3"/>
  <c r="M29" i="14"/>
  <c r="O29" i="14" s="1"/>
  <c r="E29" i="14"/>
  <c r="W30" i="16"/>
  <c r="C30" i="16"/>
  <c r="I1926" i="6"/>
  <c r="N1926" i="6" s="1"/>
  <c r="H1927" i="6"/>
  <c r="O1925" i="6"/>
  <c r="P1925" i="6" s="1"/>
  <c r="Q1925" i="6" s="1"/>
  <c r="S1925" i="6" s="1"/>
  <c r="V1926" i="6" s="1"/>
  <c r="W1926" i="6" s="1"/>
  <c r="X1926" i="6" s="1"/>
  <c r="V1922" i="3" l="1"/>
  <c r="W1922" i="3" s="1"/>
  <c r="X1922" i="3" s="1"/>
  <c r="H826" i="3"/>
  <c r="I825" i="3"/>
  <c r="N825" i="3" s="1"/>
  <c r="O825" i="3" s="1"/>
  <c r="P825" i="3" s="1"/>
  <c r="Q825" i="3" s="1"/>
  <c r="S1922" i="3" s="1"/>
  <c r="C30" i="14"/>
  <c r="Y30" i="15"/>
  <c r="J31" i="15"/>
  <c r="D30" i="14"/>
  <c r="N30" i="14" s="1"/>
  <c r="Y30" i="16"/>
  <c r="J31" i="16"/>
  <c r="I1927" i="6"/>
  <c r="N1927" i="6" s="1"/>
  <c r="H1928" i="6"/>
  <c r="O1926" i="6"/>
  <c r="P1926" i="6" s="1"/>
  <c r="Q1926" i="6" s="1"/>
  <c r="S1926" i="6" s="1"/>
  <c r="V1927" i="6" s="1"/>
  <c r="W1927" i="6" s="1"/>
  <c r="X1927" i="6" s="1"/>
  <c r="V1923" i="3" l="1"/>
  <c r="W1923" i="3" s="1"/>
  <c r="X1923" i="3" s="1"/>
  <c r="C31" i="16"/>
  <c r="W31" i="16"/>
  <c r="C31" i="15"/>
  <c r="W31" i="15"/>
  <c r="M30" i="14"/>
  <c r="O30" i="14" s="1"/>
  <c r="E30" i="14"/>
  <c r="H827" i="3"/>
  <c r="I826" i="3"/>
  <c r="N826" i="3" s="1"/>
  <c r="O826" i="3" s="1"/>
  <c r="P826" i="3" s="1"/>
  <c r="Q826" i="3" s="1"/>
  <c r="S1923" i="3" s="1"/>
  <c r="V1924" i="3" s="1"/>
  <c r="W1924" i="3" s="1"/>
  <c r="X1924" i="3" s="1"/>
  <c r="I1928" i="6"/>
  <c r="N1928" i="6" s="1"/>
  <c r="H1929" i="6"/>
  <c r="O1927" i="6"/>
  <c r="P1927" i="6" s="1"/>
  <c r="Q1927" i="6" s="1"/>
  <c r="S1927" i="6" s="1"/>
  <c r="V1928" i="6" s="1"/>
  <c r="W1928" i="6" s="1"/>
  <c r="X1928" i="6" s="1"/>
  <c r="H828" i="3" l="1"/>
  <c r="I827" i="3"/>
  <c r="N827" i="3" s="1"/>
  <c r="O827" i="3" s="1"/>
  <c r="P827" i="3" s="1"/>
  <c r="Q827" i="3" s="1"/>
  <c r="S1924" i="3" s="1"/>
  <c r="V1925" i="3" s="1"/>
  <c r="W1925" i="3" s="1"/>
  <c r="X1925" i="3" s="1"/>
  <c r="C31" i="14"/>
  <c r="J32" i="15"/>
  <c r="Y31" i="15"/>
  <c r="D31" i="14"/>
  <c r="N31" i="14" s="1"/>
  <c r="Y31" i="16"/>
  <c r="J32" i="16"/>
  <c r="I1929" i="6"/>
  <c r="N1929" i="6" s="1"/>
  <c r="H1930" i="6"/>
  <c r="O1928" i="6"/>
  <c r="P1928" i="6" s="1"/>
  <c r="Q1928" i="6" s="1"/>
  <c r="S1928" i="6" s="1"/>
  <c r="V1929" i="6" s="1"/>
  <c r="W1929" i="6" s="1"/>
  <c r="X1929" i="6" s="1"/>
  <c r="C32" i="16" l="1"/>
  <c r="W32" i="16"/>
  <c r="C32" i="15"/>
  <c r="W32" i="15"/>
  <c r="M31" i="14"/>
  <c r="O31" i="14" s="1"/>
  <c r="E31" i="14"/>
  <c r="I828" i="3"/>
  <c r="N828" i="3" s="1"/>
  <c r="O828" i="3" s="1"/>
  <c r="P828" i="3" s="1"/>
  <c r="Q828" i="3" s="1"/>
  <c r="S1925" i="3" s="1"/>
  <c r="V1926" i="3" s="1"/>
  <c r="W1926" i="3" s="1"/>
  <c r="X1926" i="3" s="1"/>
  <c r="H829" i="3"/>
  <c r="I1930" i="6"/>
  <c r="N1930" i="6" s="1"/>
  <c r="H1931" i="6"/>
  <c r="O1929" i="6"/>
  <c r="P1929" i="6" s="1"/>
  <c r="Q1929" i="6" s="1"/>
  <c r="S1929" i="6" s="1"/>
  <c r="V1930" i="6" s="1"/>
  <c r="W1930" i="6" s="1"/>
  <c r="X1930" i="6" s="1"/>
  <c r="H830" i="3" l="1"/>
  <c r="I829" i="3"/>
  <c r="N829" i="3" s="1"/>
  <c r="O829" i="3" s="1"/>
  <c r="P829" i="3" s="1"/>
  <c r="Q829" i="3" s="1"/>
  <c r="S1926" i="3" s="1"/>
  <c r="V1927" i="3" s="1"/>
  <c r="W1927" i="3" s="1"/>
  <c r="X1927" i="3" s="1"/>
  <c r="C32" i="14"/>
  <c r="J33" i="15"/>
  <c r="Y32" i="15"/>
  <c r="D32" i="14"/>
  <c r="N32" i="14" s="1"/>
  <c r="Y32" i="16"/>
  <c r="J33" i="16"/>
  <c r="O1930" i="6"/>
  <c r="P1930" i="6" s="1"/>
  <c r="Q1930" i="6" s="1"/>
  <c r="S1930" i="6" s="1"/>
  <c r="V1931" i="6" s="1"/>
  <c r="W1931" i="6" s="1"/>
  <c r="X1931" i="6" s="1"/>
  <c r="I1931" i="6"/>
  <c r="N1931" i="6" s="1"/>
  <c r="H1932" i="6"/>
  <c r="W33" i="16" l="1"/>
  <c r="C33" i="16"/>
  <c r="C33" i="15"/>
  <c r="W33" i="15"/>
  <c r="M32" i="14"/>
  <c r="O32" i="14" s="1"/>
  <c r="E32" i="14"/>
  <c r="I830" i="3"/>
  <c r="N830" i="3" s="1"/>
  <c r="O830" i="3" s="1"/>
  <c r="P830" i="3" s="1"/>
  <c r="Q830" i="3" s="1"/>
  <c r="S1927" i="3" s="1"/>
  <c r="V1928" i="3" s="1"/>
  <c r="W1928" i="3" s="1"/>
  <c r="X1928" i="3" s="1"/>
  <c r="H831" i="3"/>
  <c r="O1931" i="6"/>
  <c r="P1931" i="6" s="1"/>
  <c r="Q1931" i="6" s="1"/>
  <c r="S1931" i="6" s="1"/>
  <c r="V1932" i="6" s="1"/>
  <c r="W1932" i="6" s="1"/>
  <c r="X1932" i="6" s="1"/>
  <c r="I1932" i="6"/>
  <c r="N1932" i="6" s="1"/>
  <c r="H1933" i="6"/>
  <c r="I831" i="3" l="1"/>
  <c r="N831" i="3" s="1"/>
  <c r="O831" i="3" s="1"/>
  <c r="P831" i="3" s="1"/>
  <c r="Q831" i="3" s="1"/>
  <c r="S1928" i="3" s="1"/>
  <c r="V1929" i="3" s="1"/>
  <c r="W1929" i="3" s="1"/>
  <c r="X1929" i="3" s="1"/>
  <c r="H832" i="3"/>
  <c r="C33" i="14"/>
  <c r="J34" i="15"/>
  <c r="Y33" i="15"/>
  <c r="D33" i="14"/>
  <c r="N33" i="14" s="1"/>
  <c r="J34" i="16"/>
  <c r="Y33" i="16"/>
  <c r="O1932" i="6"/>
  <c r="P1932" i="6" s="1"/>
  <c r="Q1932" i="6" s="1"/>
  <c r="S1932" i="6" s="1"/>
  <c r="V1933" i="6" s="1"/>
  <c r="W1933" i="6" s="1"/>
  <c r="X1933" i="6" s="1"/>
  <c r="H1934" i="6"/>
  <c r="I1933" i="6"/>
  <c r="N1933" i="6" s="1"/>
  <c r="C34" i="16" l="1"/>
  <c r="W34" i="16"/>
  <c r="W34" i="15"/>
  <c r="C34" i="15"/>
  <c r="M33" i="14"/>
  <c r="O33" i="14" s="1"/>
  <c r="E33" i="14"/>
  <c r="H833" i="3"/>
  <c r="I832" i="3"/>
  <c r="N832" i="3" s="1"/>
  <c r="O832" i="3" s="1"/>
  <c r="P832" i="3" s="1"/>
  <c r="Q832" i="3" s="1"/>
  <c r="S1929" i="3" s="1"/>
  <c r="V1930" i="3" s="1"/>
  <c r="W1930" i="3" s="1"/>
  <c r="X1930" i="3" s="1"/>
  <c r="O1933" i="6"/>
  <c r="P1933" i="6" s="1"/>
  <c r="Q1933" i="6" s="1"/>
  <c r="S1933" i="6" s="1"/>
  <c r="V1934" i="6" s="1"/>
  <c r="W1934" i="6" s="1"/>
  <c r="X1934" i="6" s="1"/>
  <c r="H1935" i="6"/>
  <c r="I1934" i="6"/>
  <c r="N1934" i="6" s="1"/>
  <c r="H834" i="3" l="1"/>
  <c r="I833" i="3"/>
  <c r="N833" i="3" s="1"/>
  <c r="O833" i="3" s="1"/>
  <c r="P833" i="3" s="1"/>
  <c r="Q833" i="3" s="1"/>
  <c r="S1930" i="3" s="1"/>
  <c r="V1931" i="3" s="1"/>
  <c r="W1931" i="3" s="1"/>
  <c r="X1931" i="3" s="1"/>
  <c r="C34" i="14"/>
  <c r="Y34" i="15"/>
  <c r="J35" i="15"/>
  <c r="D34" i="14"/>
  <c r="N34" i="14" s="1"/>
  <c r="J35" i="16"/>
  <c r="Y34" i="16"/>
  <c r="O1934" i="6"/>
  <c r="P1934" i="6" s="1"/>
  <c r="Q1934" i="6" s="1"/>
  <c r="S1934" i="6" s="1"/>
  <c r="V1935" i="6" s="1"/>
  <c r="W1935" i="6" s="1"/>
  <c r="X1935" i="6" s="1"/>
  <c r="H1936" i="6"/>
  <c r="I1935" i="6"/>
  <c r="N1935" i="6" s="1"/>
  <c r="W35" i="16" l="1"/>
  <c r="C35" i="16"/>
  <c r="C35" i="15"/>
  <c r="W35" i="15"/>
  <c r="M34" i="14"/>
  <c r="O34" i="14" s="1"/>
  <c r="E34" i="14"/>
  <c r="I834" i="3"/>
  <c r="N834" i="3" s="1"/>
  <c r="O834" i="3" s="1"/>
  <c r="P834" i="3" s="1"/>
  <c r="Q834" i="3" s="1"/>
  <c r="S1931" i="3" s="1"/>
  <c r="V1932" i="3" s="1"/>
  <c r="W1932" i="3" s="1"/>
  <c r="X1932" i="3" s="1"/>
  <c r="H835" i="3"/>
  <c r="O1935" i="6"/>
  <c r="P1935" i="6" s="1"/>
  <c r="Q1935" i="6" s="1"/>
  <c r="S1935" i="6" s="1"/>
  <c r="V1936" i="6" s="1"/>
  <c r="W1936" i="6" s="1"/>
  <c r="X1936" i="6" s="1"/>
  <c r="H1937" i="6"/>
  <c r="I1936" i="6"/>
  <c r="N1936" i="6" s="1"/>
  <c r="I835" i="3" l="1"/>
  <c r="N835" i="3" s="1"/>
  <c r="O835" i="3" s="1"/>
  <c r="P835" i="3" s="1"/>
  <c r="Q835" i="3" s="1"/>
  <c r="S1932" i="3" s="1"/>
  <c r="V1933" i="3" s="1"/>
  <c r="W1933" i="3" s="1"/>
  <c r="X1933" i="3" s="1"/>
  <c r="H836" i="3"/>
  <c r="C35" i="14"/>
  <c r="Y35" i="15"/>
  <c r="J36" i="15"/>
  <c r="D35" i="14"/>
  <c r="N35" i="14" s="1"/>
  <c r="J36" i="16"/>
  <c r="Y35" i="16"/>
  <c r="O1936" i="6"/>
  <c r="P1936" i="6" s="1"/>
  <c r="Q1936" i="6" s="1"/>
  <c r="S1936" i="6" s="1"/>
  <c r="V1937" i="6" s="1"/>
  <c r="W1937" i="6" s="1"/>
  <c r="X1937" i="6" s="1"/>
  <c r="H1938" i="6"/>
  <c r="I1937" i="6"/>
  <c r="N1937" i="6" s="1"/>
  <c r="W36" i="16" l="1"/>
  <c r="C36" i="16"/>
  <c r="C36" i="15"/>
  <c r="W36" i="15"/>
  <c r="M35" i="14"/>
  <c r="O35" i="14" s="1"/>
  <c r="E35" i="14"/>
  <c r="I836" i="3"/>
  <c r="N836" i="3" s="1"/>
  <c r="O836" i="3" s="1"/>
  <c r="P836" i="3" s="1"/>
  <c r="Q836" i="3" s="1"/>
  <c r="S1933" i="3" s="1"/>
  <c r="V1934" i="3" s="1"/>
  <c r="W1934" i="3" s="1"/>
  <c r="X1934" i="3" s="1"/>
  <c r="H837" i="3"/>
  <c r="O1937" i="6"/>
  <c r="P1937" i="6" s="1"/>
  <c r="Q1937" i="6" s="1"/>
  <c r="S1937" i="6" s="1"/>
  <c r="V1938" i="6" s="1"/>
  <c r="W1938" i="6" s="1"/>
  <c r="X1938" i="6" s="1"/>
  <c r="H1939" i="6"/>
  <c r="I1938" i="6"/>
  <c r="N1938" i="6" s="1"/>
  <c r="I837" i="3" l="1"/>
  <c r="N837" i="3" s="1"/>
  <c r="O837" i="3" s="1"/>
  <c r="P837" i="3" s="1"/>
  <c r="Q837" i="3" s="1"/>
  <c r="S1934" i="3" s="1"/>
  <c r="V1935" i="3" s="1"/>
  <c r="W1935" i="3" s="1"/>
  <c r="X1935" i="3" s="1"/>
  <c r="H838" i="3"/>
  <c r="C36" i="14"/>
  <c r="Y36" i="15"/>
  <c r="J37" i="15"/>
  <c r="D36" i="14"/>
  <c r="N36" i="14" s="1"/>
  <c r="J37" i="16"/>
  <c r="Y36" i="16"/>
  <c r="O1938" i="6"/>
  <c r="P1938" i="6" s="1"/>
  <c r="Q1938" i="6" s="1"/>
  <c r="S1938" i="6" s="1"/>
  <c r="V1939" i="6" s="1"/>
  <c r="W1939" i="6" s="1"/>
  <c r="X1939" i="6" s="1"/>
  <c r="H1940" i="6"/>
  <c r="I1939" i="6"/>
  <c r="N1939" i="6" s="1"/>
  <c r="W37" i="15" l="1"/>
  <c r="C37" i="15"/>
  <c r="C37" i="16"/>
  <c r="W37" i="16"/>
  <c r="M36" i="14"/>
  <c r="O36" i="14" s="1"/>
  <c r="E36" i="14"/>
  <c r="H839" i="3"/>
  <c r="I838" i="3"/>
  <c r="N838" i="3" s="1"/>
  <c r="O838" i="3" s="1"/>
  <c r="P838" i="3" s="1"/>
  <c r="Q838" i="3" s="1"/>
  <c r="S1935" i="3" s="1"/>
  <c r="V1936" i="3" s="1"/>
  <c r="W1936" i="3" s="1"/>
  <c r="X1936" i="3" s="1"/>
  <c r="O1939" i="6"/>
  <c r="P1939" i="6" s="1"/>
  <c r="Q1939" i="6" s="1"/>
  <c r="S1939" i="6" s="1"/>
  <c r="V1940" i="6" s="1"/>
  <c r="W1940" i="6" s="1"/>
  <c r="X1940" i="6" s="1"/>
  <c r="H1941" i="6"/>
  <c r="I1940" i="6"/>
  <c r="N1940" i="6" s="1"/>
  <c r="I839" i="3" l="1"/>
  <c r="N839" i="3" s="1"/>
  <c r="O839" i="3" s="1"/>
  <c r="P839" i="3" s="1"/>
  <c r="Q839" i="3" s="1"/>
  <c r="S1936" i="3" s="1"/>
  <c r="V1937" i="3" s="1"/>
  <c r="W1937" i="3" s="1"/>
  <c r="X1937" i="3" s="1"/>
  <c r="H840" i="3"/>
  <c r="D37" i="14"/>
  <c r="N37" i="14" s="1"/>
  <c r="J38" i="16"/>
  <c r="Y37" i="16"/>
  <c r="C37" i="14"/>
  <c r="Y37" i="15"/>
  <c r="J38" i="15"/>
  <c r="O1940" i="6"/>
  <c r="P1940" i="6" s="1"/>
  <c r="Q1940" i="6" s="1"/>
  <c r="S1940" i="6" s="1"/>
  <c r="V1941" i="6" s="1"/>
  <c r="W1941" i="6" s="1"/>
  <c r="X1941" i="6" s="1"/>
  <c r="H1942" i="6"/>
  <c r="I1941" i="6"/>
  <c r="N1941" i="6" s="1"/>
  <c r="W38" i="15" l="1"/>
  <c r="C38" i="15"/>
  <c r="C38" i="16"/>
  <c r="W38" i="16"/>
  <c r="M37" i="14"/>
  <c r="O37" i="14" s="1"/>
  <c r="E37" i="14"/>
  <c r="I840" i="3"/>
  <c r="N840" i="3" s="1"/>
  <c r="O840" i="3" s="1"/>
  <c r="P840" i="3" s="1"/>
  <c r="Q840" i="3" s="1"/>
  <c r="S1937" i="3" s="1"/>
  <c r="V1938" i="3" s="1"/>
  <c r="W1938" i="3" s="1"/>
  <c r="X1938" i="3" s="1"/>
  <c r="H841" i="3"/>
  <c r="O1941" i="6"/>
  <c r="P1941" i="6" s="1"/>
  <c r="Q1941" i="6" s="1"/>
  <c r="S1941" i="6" s="1"/>
  <c r="V1942" i="6" s="1"/>
  <c r="W1942" i="6" s="1"/>
  <c r="X1942" i="6" s="1"/>
  <c r="H1943" i="6"/>
  <c r="I1942" i="6"/>
  <c r="N1942" i="6" s="1"/>
  <c r="I841" i="3" l="1"/>
  <c r="N841" i="3" s="1"/>
  <c r="O841" i="3" s="1"/>
  <c r="P841" i="3" s="1"/>
  <c r="Q841" i="3" s="1"/>
  <c r="S1938" i="3" s="1"/>
  <c r="V1939" i="3" s="1"/>
  <c r="W1939" i="3" s="1"/>
  <c r="X1939" i="3" s="1"/>
  <c r="H842" i="3"/>
  <c r="D38" i="14"/>
  <c r="N38" i="14" s="1"/>
  <c r="J39" i="16"/>
  <c r="Y38" i="16"/>
  <c r="C38" i="14"/>
  <c r="Y38" i="15"/>
  <c r="J39" i="15"/>
  <c r="O1942" i="6"/>
  <c r="P1942" i="6" s="1"/>
  <c r="Q1942" i="6" s="1"/>
  <c r="S1942" i="6" s="1"/>
  <c r="V1943" i="6" s="1"/>
  <c r="W1943" i="6" s="1"/>
  <c r="X1943" i="6" s="1"/>
  <c r="H1944" i="6"/>
  <c r="I1943" i="6"/>
  <c r="N1943" i="6" s="1"/>
  <c r="M38" i="14" l="1"/>
  <c r="O38" i="14" s="1"/>
  <c r="E38" i="14"/>
  <c r="W39" i="15"/>
  <c r="C39" i="15"/>
  <c r="C39" i="16"/>
  <c r="W39" i="16"/>
  <c r="H843" i="3"/>
  <c r="I842" i="3"/>
  <c r="N842" i="3" s="1"/>
  <c r="O842" i="3" s="1"/>
  <c r="P842" i="3" s="1"/>
  <c r="Q842" i="3" s="1"/>
  <c r="S1939" i="3" s="1"/>
  <c r="V1940" i="3" s="1"/>
  <c r="W1940" i="3" s="1"/>
  <c r="X1940" i="3" s="1"/>
  <c r="O1943" i="6"/>
  <c r="P1943" i="6" s="1"/>
  <c r="Q1943" i="6" s="1"/>
  <c r="S1943" i="6" s="1"/>
  <c r="V1944" i="6" s="1"/>
  <c r="W1944" i="6" s="1"/>
  <c r="X1944" i="6" s="1"/>
  <c r="H1945" i="6"/>
  <c r="I1944" i="6"/>
  <c r="N1944" i="6" s="1"/>
  <c r="I843" i="3" l="1"/>
  <c r="N843" i="3" s="1"/>
  <c r="O843" i="3" s="1"/>
  <c r="P843" i="3" s="1"/>
  <c r="Q843" i="3" s="1"/>
  <c r="S1940" i="3" s="1"/>
  <c r="V1941" i="3" s="1"/>
  <c r="W1941" i="3" s="1"/>
  <c r="X1941" i="3" s="1"/>
  <c r="H844" i="3"/>
  <c r="D39" i="14"/>
  <c r="N39" i="14" s="1"/>
  <c r="Y39" i="16"/>
  <c r="J40" i="16"/>
  <c r="C39" i="14"/>
  <c r="Y39" i="15"/>
  <c r="J40" i="15"/>
  <c r="O1944" i="6"/>
  <c r="P1944" i="6" s="1"/>
  <c r="Q1944" i="6" s="1"/>
  <c r="S1944" i="6" s="1"/>
  <c r="V1945" i="6" s="1"/>
  <c r="W1945" i="6" s="1"/>
  <c r="X1945" i="6" s="1"/>
  <c r="H1946" i="6"/>
  <c r="I1945" i="6"/>
  <c r="N1945" i="6" s="1"/>
  <c r="W40" i="15" l="1"/>
  <c r="C40" i="15"/>
  <c r="C40" i="16"/>
  <c r="W40" i="16"/>
  <c r="M39" i="14"/>
  <c r="O39" i="14" s="1"/>
  <c r="E39" i="14"/>
  <c r="H845" i="3"/>
  <c r="I845" i="3" s="1"/>
  <c r="N845" i="3" s="1"/>
  <c r="I844" i="3"/>
  <c r="N844" i="3" s="1"/>
  <c r="O844" i="3" s="1"/>
  <c r="P844" i="3" s="1"/>
  <c r="Q844" i="3" s="1"/>
  <c r="S1941" i="3" s="1"/>
  <c r="V1942" i="3" s="1"/>
  <c r="W1942" i="3" s="1"/>
  <c r="X1942" i="3" s="1"/>
  <c r="O1945" i="6"/>
  <c r="P1945" i="6" s="1"/>
  <c r="Q1945" i="6" s="1"/>
  <c r="S1945" i="6" s="1"/>
  <c r="V1946" i="6" s="1"/>
  <c r="W1946" i="6" s="1"/>
  <c r="X1946" i="6" s="1"/>
  <c r="H1947" i="6"/>
  <c r="I1946" i="6"/>
  <c r="N1946" i="6" s="1"/>
  <c r="O845" i="3" l="1"/>
  <c r="P845" i="3" s="1"/>
  <c r="Q845" i="3" s="1"/>
  <c r="S1942" i="3" s="1"/>
  <c r="D40" i="14"/>
  <c r="N40" i="14" s="1"/>
  <c r="J41" i="16"/>
  <c r="Y40" i="16"/>
  <c r="C40" i="14"/>
  <c r="Y40" i="15"/>
  <c r="J41" i="15"/>
  <c r="O1946" i="6"/>
  <c r="P1946" i="6" s="1"/>
  <c r="Q1946" i="6" s="1"/>
  <c r="S1946" i="6" s="1"/>
  <c r="V1947" i="6" s="1"/>
  <c r="W1947" i="6" s="1"/>
  <c r="X1947" i="6" s="1"/>
  <c r="H1948" i="6"/>
  <c r="I1947" i="6"/>
  <c r="N1947" i="6" s="1"/>
  <c r="W41" i="15" l="1"/>
  <c r="C41" i="15"/>
  <c r="C41" i="16"/>
  <c r="W41" i="16"/>
  <c r="M40" i="14"/>
  <c r="O40" i="14" s="1"/>
  <c r="E40" i="14"/>
  <c r="O1947" i="6"/>
  <c r="P1947" i="6" s="1"/>
  <c r="Q1947" i="6" s="1"/>
  <c r="S1947" i="6" s="1"/>
  <c r="V1948" i="6" s="1"/>
  <c r="W1948" i="6" s="1"/>
  <c r="X1948" i="6" s="1"/>
  <c r="I1948" i="6"/>
  <c r="N1948" i="6" s="1"/>
  <c r="H1949" i="6"/>
  <c r="D41" i="14" l="1"/>
  <c r="N41" i="14" s="1"/>
  <c r="Y41" i="16"/>
  <c r="J42" i="16"/>
  <c r="C41" i="14"/>
  <c r="J42" i="15"/>
  <c r="Y41" i="15"/>
  <c r="O1948" i="6"/>
  <c r="P1948" i="6" s="1"/>
  <c r="Q1948" i="6" s="1"/>
  <c r="S1948" i="6" s="1"/>
  <c r="V1949" i="6" s="1"/>
  <c r="W1949" i="6" s="1"/>
  <c r="X1949" i="6" s="1"/>
  <c r="H1950" i="6"/>
  <c r="I1949" i="6"/>
  <c r="N1949" i="6" s="1"/>
  <c r="C42" i="15" l="1"/>
  <c r="W42" i="15"/>
  <c r="C42" i="16"/>
  <c r="W42" i="16"/>
  <c r="M41" i="14"/>
  <c r="O41" i="14" s="1"/>
  <c r="E41" i="14"/>
  <c r="O1949" i="6"/>
  <c r="P1949" i="6" s="1"/>
  <c r="Q1949" i="6" s="1"/>
  <c r="S1949" i="6" s="1"/>
  <c r="V1950" i="6" s="1"/>
  <c r="W1950" i="6" s="1"/>
  <c r="X1950" i="6" s="1"/>
  <c r="H1951" i="6"/>
  <c r="I1950" i="6"/>
  <c r="N1950" i="6" s="1"/>
  <c r="C42" i="14" l="1"/>
  <c r="J43" i="15"/>
  <c r="Y42" i="15"/>
  <c r="D42" i="14"/>
  <c r="N42" i="14" s="1"/>
  <c r="Y42" i="16"/>
  <c r="J43" i="16"/>
  <c r="O1950" i="6"/>
  <c r="P1950" i="6" s="1"/>
  <c r="Q1950" i="6" s="1"/>
  <c r="S1950" i="6" s="1"/>
  <c r="V1951" i="6" s="1"/>
  <c r="W1951" i="6" s="1"/>
  <c r="X1951" i="6" s="1"/>
  <c r="H1952" i="6"/>
  <c r="I1951" i="6"/>
  <c r="N1951" i="6" s="1"/>
  <c r="C43" i="16" l="1"/>
  <c r="W43" i="16"/>
  <c r="W43" i="15"/>
  <c r="C43" i="15"/>
  <c r="M42" i="14"/>
  <c r="O42" i="14" s="1"/>
  <c r="E42" i="14"/>
  <c r="O1951" i="6"/>
  <c r="P1951" i="6" s="1"/>
  <c r="Q1951" i="6" s="1"/>
  <c r="S1951" i="6" s="1"/>
  <c r="V1952" i="6" s="1"/>
  <c r="W1952" i="6" s="1"/>
  <c r="X1952" i="6" s="1"/>
  <c r="H1953" i="6"/>
  <c r="I1952" i="6"/>
  <c r="N1952" i="6" s="1"/>
  <c r="C43" i="14" l="1"/>
  <c r="J44" i="15"/>
  <c r="Y43" i="15"/>
  <c r="D43" i="14"/>
  <c r="N43" i="14" s="1"/>
  <c r="J44" i="16"/>
  <c r="Y43" i="16"/>
  <c r="O1952" i="6"/>
  <c r="P1952" i="6" s="1"/>
  <c r="Q1952" i="6" s="1"/>
  <c r="S1952" i="6" s="1"/>
  <c r="V1953" i="6" s="1"/>
  <c r="W1953" i="6" s="1"/>
  <c r="X1953" i="6" s="1"/>
  <c r="H1954" i="6"/>
  <c r="I1953" i="6"/>
  <c r="N1953" i="6" s="1"/>
  <c r="C44" i="16" l="1"/>
  <c r="W44" i="16"/>
  <c r="C44" i="15"/>
  <c r="W44" i="15"/>
  <c r="M43" i="14"/>
  <c r="O43" i="14" s="1"/>
  <c r="E43" i="14"/>
  <c r="O1953" i="6"/>
  <c r="P1953" i="6" s="1"/>
  <c r="Q1953" i="6" s="1"/>
  <c r="S1953" i="6" s="1"/>
  <c r="V1954" i="6" s="1"/>
  <c r="W1954" i="6" s="1"/>
  <c r="X1954" i="6" s="1"/>
  <c r="H1955" i="6"/>
  <c r="I1954" i="6"/>
  <c r="N1954" i="6" s="1"/>
  <c r="C44" i="14" l="1"/>
  <c r="Y44" i="15"/>
  <c r="J45" i="15"/>
  <c r="D44" i="14"/>
  <c r="N44" i="14" s="1"/>
  <c r="J45" i="16"/>
  <c r="Y44" i="16"/>
  <c r="O1954" i="6"/>
  <c r="P1954" i="6" s="1"/>
  <c r="Q1954" i="6" s="1"/>
  <c r="S1954" i="6" s="1"/>
  <c r="V1955" i="6" s="1"/>
  <c r="W1955" i="6" s="1"/>
  <c r="X1955" i="6" s="1"/>
  <c r="H1956" i="6"/>
  <c r="I1956" i="6" s="1"/>
  <c r="N1956" i="6" s="1"/>
  <c r="I1955" i="6"/>
  <c r="N1955" i="6" s="1"/>
  <c r="C45" i="15" l="1"/>
  <c r="W45" i="15"/>
  <c r="C45" i="16"/>
  <c r="W45" i="16"/>
  <c r="M44" i="14"/>
  <c r="O44" i="14" s="1"/>
  <c r="E44" i="14"/>
  <c r="O1955" i="6"/>
  <c r="P1955" i="6" s="1"/>
  <c r="Q1955" i="6" s="1"/>
  <c r="S1955" i="6" s="1"/>
  <c r="V1956" i="6" s="1"/>
  <c r="W1956" i="6" s="1"/>
  <c r="X1956" i="6" s="1"/>
  <c r="C45" i="14" l="1"/>
  <c r="J46" i="15"/>
  <c r="Y45" i="15"/>
  <c r="D45" i="14"/>
  <c r="N45" i="14" s="1"/>
  <c r="Y45" i="16"/>
  <c r="J46" i="16"/>
  <c r="O1956" i="6"/>
  <c r="P1956" i="6" s="1"/>
  <c r="Q1956" i="6" s="1"/>
  <c r="S1956" i="6" s="1"/>
  <c r="C46" i="16" l="1"/>
  <c r="W46" i="16"/>
  <c r="C46" i="15"/>
  <c r="W46" i="15"/>
  <c r="M45" i="14"/>
  <c r="O45" i="14" s="1"/>
  <c r="E45" i="14"/>
  <c r="C46" i="14" l="1"/>
  <c r="Y46" i="15"/>
  <c r="J47" i="15"/>
  <c r="D46" i="14"/>
  <c r="N46" i="14" s="1"/>
  <c r="J47" i="16"/>
  <c r="Y46" i="16"/>
  <c r="C47" i="16" l="1"/>
  <c r="W47" i="16"/>
  <c r="C47" i="15"/>
  <c r="W47" i="15"/>
  <c r="M46" i="14"/>
  <c r="O46" i="14" s="1"/>
  <c r="E46" i="14"/>
  <c r="C47" i="14" l="1"/>
  <c r="J48" i="15"/>
  <c r="Y47" i="15"/>
  <c r="D47" i="14"/>
  <c r="N47" i="14" s="1"/>
  <c r="Y47" i="16"/>
  <c r="J48" i="16"/>
  <c r="C48" i="16" l="1"/>
  <c r="W48" i="16"/>
  <c r="C48" i="15"/>
  <c r="W48" i="15"/>
  <c r="M47" i="14"/>
  <c r="O47" i="14" s="1"/>
  <c r="E47" i="14"/>
  <c r="D48" i="14" l="1"/>
  <c r="N48" i="14" s="1"/>
  <c r="Y48" i="16"/>
  <c r="J49" i="16"/>
  <c r="C48" i="14"/>
  <c r="Y48" i="15"/>
  <c r="J49" i="15"/>
  <c r="M48" i="14" l="1"/>
  <c r="O48" i="14" s="1"/>
  <c r="E48" i="14"/>
  <c r="W49" i="15"/>
  <c r="C49" i="15"/>
  <c r="C49" i="16"/>
  <c r="W49" i="16"/>
  <c r="D49" i="14" l="1"/>
  <c r="N49" i="14" s="1"/>
  <c r="Y49" i="16"/>
  <c r="J50" i="16"/>
  <c r="C49" i="14"/>
  <c r="J50" i="15"/>
  <c r="Y49" i="15"/>
  <c r="W50" i="15" l="1"/>
  <c r="C50" i="15"/>
  <c r="M49" i="14"/>
  <c r="O49" i="14" s="1"/>
  <c r="E49" i="14"/>
  <c r="C50" i="16"/>
  <c r="W50" i="16"/>
  <c r="D50" i="14" l="1"/>
  <c r="N50" i="14" s="1"/>
  <c r="Y50" i="16"/>
  <c r="J51" i="16"/>
  <c r="C50" i="14"/>
  <c r="J51" i="15"/>
  <c r="Y50" i="15"/>
  <c r="W51" i="15" l="1"/>
  <c r="C51" i="15"/>
  <c r="M50" i="14"/>
  <c r="O50" i="14" s="1"/>
  <c r="E50" i="14"/>
  <c r="C51" i="16"/>
  <c r="W51" i="16"/>
  <c r="D51" i="14" l="1"/>
  <c r="N51" i="14" s="1"/>
  <c r="Y51" i="16"/>
  <c r="J52" i="16"/>
  <c r="C51" i="14"/>
  <c r="J52" i="15"/>
  <c r="Y51" i="15"/>
  <c r="W52" i="15" l="1"/>
  <c r="C52" i="15"/>
  <c r="M51" i="14"/>
  <c r="O51" i="14" s="1"/>
  <c r="E51" i="14"/>
  <c r="W52" i="16"/>
  <c r="C52" i="16"/>
  <c r="D52" i="14" l="1"/>
  <c r="N52" i="14" s="1"/>
  <c r="Y52" i="16"/>
  <c r="J53" i="16"/>
  <c r="C52" i="14"/>
  <c r="Y52" i="15"/>
  <c r="J53" i="15"/>
  <c r="C53" i="15" l="1"/>
  <c r="W53" i="15"/>
  <c r="M52" i="14"/>
  <c r="O52" i="14" s="1"/>
  <c r="E52" i="14"/>
  <c r="C53" i="16"/>
  <c r="W53" i="16"/>
  <c r="D53" i="14" l="1"/>
  <c r="N53" i="14" s="1"/>
  <c r="J54" i="16"/>
  <c r="Y53" i="16"/>
  <c r="C53" i="14"/>
  <c r="Y53" i="15"/>
  <c r="J54" i="15"/>
  <c r="C54" i="16" l="1"/>
  <c r="W54" i="16"/>
  <c r="W54" i="15"/>
  <c r="C54" i="15"/>
  <c r="M53" i="14"/>
  <c r="O53" i="14" s="1"/>
  <c r="E53" i="14"/>
  <c r="D54" i="14" l="1"/>
  <c r="N54" i="14" s="1"/>
  <c r="J55" i="16"/>
  <c r="Y54" i="16"/>
  <c r="C54" i="14"/>
  <c r="Y54" i="15"/>
  <c r="J55" i="15"/>
  <c r="M54" i="14" l="1"/>
  <c r="O54" i="14" s="1"/>
  <c r="E54" i="14"/>
  <c r="C55" i="16"/>
  <c r="W55" i="16"/>
  <c r="C55" i="15"/>
  <c r="W55" i="15"/>
  <c r="D55" i="14" l="1"/>
  <c r="N55" i="14" s="1"/>
  <c r="J56" i="16"/>
  <c r="Y55" i="16"/>
  <c r="C55" i="14"/>
  <c r="Y55" i="15"/>
  <c r="J56" i="15"/>
  <c r="C56" i="16" l="1"/>
  <c r="W56" i="16"/>
  <c r="W56" i="15"/>
  <c r="C56" i="15"/>
  <c r="M55" i="14"/>
  <c r="O55" i="14" s="1"/>
  <c r="E55" i="14"/>
  <c r="D56" i="14" l="1"/>
  <c r="N56" i="14" s="1"/>
  <c r="Y56" i="16"/>
  <c r="J57" i="16"/>
  <c r="C56" i="14"/>
  <c r="Y56" i="15"/>
  <c r="J57" i="15"/>
  <c r="M56" i="14" l="1"/>
  <c r="O56" i="14" s="1"/>
  <c r="E56" i="14"/>
  <c r="W57" i="15"/>
  <c r="C57" i="15"/>
  <c r="C57" i="16"/>
  <c r="W57" i="16"/>
  <c r="D57" i="14" l="1"/>
  <c r="N57" i="14" s="1"/>
  <c r="J58" i="16"/>
  <c r="Y57" i="16"/>
  <c r="C57" i="14"/>
  <c r="Y57" i="15"/>
  <c r="J58" i="15"/>
  <c r="C58" i="16" l="1"/>
  <c r="W58" i="16"/>
  <c r="W58" i="15"/>
  <c r="C58" i="15"/>
  <c r="M57" i="14"/>
  <c r="O57" i="14" s="1"/>
  <c r="E57" i="14"/>
  <c r="Y58" i="16" l="1"/>
  <c r="D58" i="14"/>
  <c r="N58" i="14" s="1"/>
  <c r="Y58" i="15"/>
  <c r="C58" i="14"/>
  <c r="M58" i="14" l="1"/>
  <c r="O58" i="14" s="1"/>
  <c r="E58" i="14"/>
  <c r="O7" i="8" l="1"/>
  <c r="P7" i="8" l="1"/>
  <c r="Q7" i="8" s="1"/>
  <c r="S7" i="8" s="1"/>
  <c r="V7" i="8" s="1"/>
  <c r="V8" i="8" s="1"/>
  <c r="O8" i="8"/>
  <c r="P8" i="8" l="1"/>
  <c r="Q8" i="8" s="1"/>
  <c r="S8" i="8" s="1"/>
  <c r="V9" i="8" s="1"/>
  <c r="O9" i="8"/>
  <c r="O10" i="8" l="1"/>
  <c r="P9" i="8"/>
  <c r="Q9" i="8" s="1"/>
  <c r="S9" i="8" s="1"/>
  <c r="V10" i="8" s="1"/>
  <c r="P10" i="8" l="1"/>
  <c r="Q10" i="8" s="1"/>
  <c r="S10" i="8" s="1"/>
  <c r="V11" i="8" s="1"/>
  <c r="O11" i="8"/>
  <c r="O12" i="8" l="1"/>
  <c r="P11" i="8"/>
  <c r="Q11" i="8" s="1"/>
  <c r="S11" i="8" s="1"/>
  <c r="V12" i="8" s="1"/>
  <c r="P12" i="8" l="1"/>
  <c r="Q12" i="8" s="1"/>
  <c r="S12" i="8" s="1"/>
  <c r="V13" i="8" s="1"/>
  <c r="O13" i="8"/>
  <c r="O14" i="8" l="1"/>
  <c r="P13" i="8"/>
  <c r="Q13" i="8" s="1"/>
  <c r="S13" i="8" s="1"/>
  <c r="V14" i="8" s="1"/>
  <c r="O15" i="8" l="1"/>
  <c r="P14" i="8"/>
  <c r="Q14" i="8" s="1"/>
  <c r="S14" i="8" s="1"/>
  <c r="V15" i="8" s="1"/>
  <c r="P15" i="8" l="1"/>
  <c r="Q15" i="8" s="1"/>
  <c r="S15" i="8" s="1"/>
  <c r="V16" i="8" s="1"/>
  <c r="O16" i="8"/>
  <c r="P16" i="8" l="1"/>
  <c r="Q16" i="8" s="1"/>
  <c r="S16" i="8" s="1"/>
  <c r="V17" i="8" s="1"/>
  <c r="O17" i="8"/>
  <c r="O18" i="8" l="1"/>
  <c r="P17" i="8"/>
  <c r="Q17" i="8" s="1"/>
  <c r="S17" i="8" s="1"/>
  <c r="V18" i="8" s="1"/>
  <c r="P18" i="8" l="1"/>
  <c r="Q18" i="8" s="1"/>
  <c r="S18" i="8" s="1"/>
  <c r="V19" i="8" s="1"/>
  <c r="O19" i="8"/>
  <c r="P19" i="8" l="1"/>
  <c r="Q19" i="8" s="1"/>
  <c r="S19" i="8" s="1"/>
  <c r="V20" i="8" s="1"/>
  <c r="O20" i="8"/>
  <c r="P20" i="8" l="1"/>
  <c r="Q20" i="8" s="1"/>
  <c r="S20" i="8" s="1"/>
  <c r="V21" i="8" s="1"/>
  <c r="O21" i="8"/>
  <c r="O22" i="8" l="1"/>
  <c r="P21" i="8"/>
  <c r="Q21" i="8" s="1"/>
  <c r="S21" i="8" s="1"/>
  <c r="V22" i="8" s="1"/>
  <c r="P22" i="8" l="1"/>
  <c r="Q22" i="8" s="1"/>
  <c r="S22" i="8" s="1"/>
  <c r="V23" i="8" s="1"/>
  <c r="O23" i="8"/>
  <c r="P23" i="8" l="1"/>
  <c r="Q23" i="8" s="1"/>
  <c r="S23" i="8" s="1"/>
  <c r="V24" i="8" s="1"/>
  <c r="O24" i="8"/>
  <c r="P24" i="8" l="1"/>
  <c r="Q24" i="8" s="1"/>
  <c r="S24" i="8" s="1"/>
  <c r="V25" i="8" s="1"/>
  <c r="O25" i="8"/>
  <c r="P25" i="8" l="1"/>
  <c r="Q25" i="8" s="1"/>
  <c r="S25" i="8" s="1"/>
  <c r="V26" i="8" s="1"/>
  <c r="O26" i="8"/>
  <c r="P26" i="8" l="1"/>
  <c r="Q26" i="8" s="1"/>
  <c r="S26" i="8" s="1"/>
  <c r="V27" i="8" s="1"/>
  <c r="O27" i="8"/>
  <c r="P27" i="8" l="1"/>
  <c r="Q27" i="8" s="1"/>
  <c r="S27" i="8" s="1"/>
  <c r="V28" i="8" s="1"/>
  <c r="O28" i="8"/>
  <c r="P28" i="8" l="1"/>
  <c r="Q28" i="8" s="1"/>
  <c r="S28" i="8" s="1"/>
  <c r="V29" i="8" s="1"/>
  <c r="O29" i="8"/>
  <c r="P29" i="8" l="1"/>
  <c r="Q29" i="8" s="1"/>
  <c r="S29" i="8" s="1"/>
  <c r="V30" i="8" s="1"/>
  <c r="O30" i="8"/>
  <c r="P30" i="8" l="1"/>
  <c r="Q30" i="8" s="1"/>
  <c r="S30" i="8" s="1"/>
  <c r="V31" i="8" s="1"/>
  <c r="O31" i="8"/>
  <c r="O32" i="8" l="1"/>
  <c r="P31" i="8"/>
  <c r="Q31" i="8" s="1"/>
  <c r="S31" i="8" s="1"/>
  <c r="V32" i="8" s="1"/>
  <c r="P32" i="8" l="1"/>
  <c r="Q32" i="8" s="1"/>
  <c r="S32" i="8" s="1"/>
  <c r="V33" i="8" s="1"/>
  <c r="O33" i="8"/>
  <c r="P33" i="8" l="1"/>
  <c r="Q33" i="8" s="1"/>
  <c r="S33" i="8" s="1"/>
  <c r="V34" i="8" s="1"/>
  <c r="O34" i="8"/>
  <c r="O35" i="8" l="1"/>
  <c r="P34" i="8"/>
  <c r="Q34" i="8" s="1"/>
  <c r="S34" i="8" s="1"/>
  <c r="V35" i="8" s="1"/>
  <c r="P35" i="8" l="1"/>
  <c r="Q35" i="8" s="1"/>
  <c r="S35" i="8" s="1"/>
  <c r="V36" i="8" s="1"/>
  <c r="O36" i="8"/>
  <c r="O37" i="8" l="1"/>
  <c r="P36" i="8"/>
  <c r="Q36" i="8" s="1"/>
  <c r="S36" i="8" s="1"/>
  <c r="V37" i="8" s="1"/>
  <c r="O38" i="8" l="1"/>
  <c r="P37" i="8"/>
  <c r="Q37" i="8" s="1"/>
  <c r="S37" i="8" s="1"/>
  <c r="V38" i="8" s="1"/>
  <c r="P38" i="8" l="1"/>
  <c r="Q38" i="8" s="1"/>
  <c r="S38" i="8" s="1"/>
  <c r="V39" i="8" s="1"/>
  <c r="O39" i="8"/>
  <c r="P39" i="8" l="1"/>
  <c r="Q39" i="8" s="1"/>
  <c r="S39" i="8" s="1"/>
  <c r="V40" i="8" s="1"/>
  <c r="O40" i="8"/>
  <c r="P40" i="8" l="1"/>
  <c r="Q40" i="8" s="1"/>
  <c r="S40" i="8" s="1"/>
  <c r="V41" i="8" s="1"/>
  <c r="O41" i="8"/>
  <c r="P41" i="8" l="1"/>
  <c r="Q41" i="8" s="1"/>
  <c r="S41" i="8" s="1"/>
  <c r="V42" i="8" s="1"/>
  <c r="O42" i="8"/>
  <c r="P42" i="8" l="1"/>
  <c r="Q42" i="8" s="1"/>
  <c r="S42" i="8" s="1"/>
  <c r="V43" i="8" s="1"/>
  <c r="O43" i="8"/>
  <c r="P43" i="8" l="1"/>
  <c r="Q43" i="8" s="1"/>
  <c r="S43" i="8" s="1"/>
  <c r="V44" i="8" s="1"/>
  <c r="O44" i="8"/>
  <c r="O45" i="8" l="1"/>
  <c r="P44" i="8"/>
  <c r="Q44" i="8" s="1"/>
  <c r="S44" i="8" s="1"/>
  <c r="V45" i="8" s="1"/>
  <c r="P45" i="8" l="1"/>
  <c r="Q45" i="8" s="1"/>
  <c r="S45" i="8" s="1"/>
  <c r="V46" i="8" s="1"/>
  <c r="O46" i="8"/>
  <c r="P46" i="8" l="1"/>
  <c r="Q46" i="8" s="1"/>
  <c r="S46" i="8" s="1"/>
  <c r="V47" i="8" s="1"/>
  <c r="O47" i="8"/>
  <c r="P47" i="8" l="1"/>
  <c r="Q47" i="8" s="1"/>
  <c r="S47" i="8" s="1"/>
  <c r="V48" i="8" s="1"/>
  <c r="O48" i="8"/>
  <c r="P48" i="8" l="1"/>
  <c r="Q48" i="8" s="1"/>
  <c r="S48" i="8" s="1"/>
  <c r="V49" i="8" s="1"/>
  <c r="O49" i="8"/>
  <c r="P49" i="8" l="1"/>
  <c r="Q49" i="8" s="1"/>
  <c r="S49" i="8" s="1"/>
  <c r="V50" i="8" s="1"/>
  <c r="O50" i="8"/>
  <c r="P50" i="8" l="1"/>
  <c r="Q50" i="8" s="1"/>
  <c r="S50" i="8" s="1"/>
  <c r="V51" i="8" s="1"/>
  <c r="O51" i="8"/>
  <c r="O52" i="8" l="1"/>
  <c r="P51" i="8"/>
  <c r="Q51" i="8" s="1"/>
  <c r="S51" i="8" s="1"/>
  <c r="V52" i="8" s="1"/>
  <c r="P52" i="8" l="1"/>
  <c r="Q52" i="8" s="1"/>
  <c r="S52" i="8" s="1"/>
  <c r="V53" i="8" s="1"/>
  <c r="O53" i="8"/>
  <c r="P53" i="8" l="1"/>
  <c r="Q53" i="8" s="1"/>
  <c r="S53" i="8" s="1"/>
  <c r="V54" i="8" s="1"/>
  <c r="O54" i="8"/>
  <c r="P54" i="8" l="1"/>
  <c r="Q54" i="8" s="1"/>
  <c r="S54" i="8" s="1"/>
  <c r="V55" i="8" s="1"/>
  <c r="O55" i="8"/>
  <c r="P55" i="8" l="1"/>
  <c r="Q55" i="8" s="1"/>
  <c r="S55" i="8" s="1"/>
  <c r="V56" i="8" s="1"/>
  <c r="O56" i="8"/>
  <c r="P56" i="8" l="1"/>
  <c r="Q56" i="8" s="1"/>
  <c r="S56" i="8" s="1"/>
  <c r="V57" i="8" s="1"/>
  <c r="O57" i="8"/>
  <c r="O58" i="8" l="1"/>
  <c r="P57" i="8"/>
  <c r="Q57" i="8" s="1"/>
  <c r="S57" i="8" s="1"/>
  <c r="V58" i="8" s="1"/>
  <c r="O59" i="8" l="1"/>
  <c r="P58" i="8"/>
  <c r="Q58" i="8" s="1"/>
  <c r="S58" i="8" s="1"/>
  <c r="V59" i="8" s="1"/>
  <c r="O60" i="8" l="1"/>
  <c r="P59" i="8"/>
  <c r="Q59" i="8" s="1"/>
  <c r="S59" i="8" s="1"/>
  <c r="V60" i="8" s="1"/>
  <c r="O61" i="8" l="1"/>
  <c r="P60" i="8"/>
  <c r="Q60" i="8" s="1"/>
  <c r="S60" i="8" s="1"/>
  <c r="V61" i="8" s="1"/>
  <c r="P61" i="8" l="1"/>
  <c r="Q61" i="8" s="1"/>
  <c r="S61" i="8" s="1"/>
  <c r="V62" i="8" s="1"/>
  <c r="O62" i="8"/>
  <c r="P62" i="8" l="1"/>
  <c r="Q62" i="8" s="1"/>
  <c r="S62" i="8" s="1"/>
  <c r="V63" i="8" s="1"/>
  <c r="O63" i="8"/>
  <c r="P63" i="8" l="1"/>
  <c r="Q63" i="8" s="1"/>
  <c r="S63" i="8" s="1"/>
  <c r="V64" i="8" s="1"/>
  <c r="O64" i="8"/>
  <c r="P64" i="8" l="1"/>
  <c r="Q64" i="8" s="1"/>
  <c r="S64" i="8" s="1"/>
  <c r="V65" i="8" s="1"/>
  <c r="O65" i="8"/>
  <c r="P65" i="8" l="1"/>
  <c r="Q65" i="8" s="1"/>
  <c r="S65" i="8" s="1"/>
  <c r="V66" i="8" s="1"/>
  <c r="O66" i="8"/>
  <c r="P66" i="8" l="1"/>
  <c r="Q66" i="8" s="1"/>
  <c r="S66" i="8" s="1"/>
  <c r="V67" i="8" s="1"/>
  <c r="O67" i="8"/>
  <c r="O68" i="8" l="1"/>
  <c r="P67" i="8"/>
  <c r="Q67" i="8" s="1"/>
  <c r="S67" i="8" s="1"/>
  <c r="V68" i="8" s="1"/>
  <c r="O69" i="8" l="1"/>
  <c r="P68" i="8"/>
  <c r="Q68" i="8" s="1"/>
  <c r="S68" i="8" s="1"/>
  <c r="V69" i="8" s="1"/>
  <c r="P69" i="8" l="1"/>
  <c r="Q69" i="8" s="1"/>
  <c r="S69" i="8" s="1"/>
  <c r="V70" i="8" s="1"/>
  <c r="O70" i="8"/>
  <c r="O71" i="8" l="1"/>
  <c r="P70" i="8"/>
  <c r="Q70" i="8" s="1"/>
  <c r="S70" i="8" s="1"/>
  <c r="V71" i="8" s="1"/>
  <c r="P71" i="8" l="1"/>
  <c r="Q71" i="8" s="1"/>
  <c r="S71" i="8" s="1"/>
  <c r="V72" i="8" s="1"/>
  <c r="O72" i="8"/>
  <c r="P72" i="8" l="1"/>
  <c r="Q72" i="8" s="1"/>
  <c r="S72" i="8" s="1"/>
  <c r="V73" i="8" s="1"/>
  <c r="O73" i="8"/>
  <c r="P73" i="8" l="1"/>
  <c r="Q73" i="8" s="1"/>
  <c r="S73" i="8" s="1"/>
  <c r="V74" i="8" s="1"/>
  <c r="O74" i="8"/>
  <c r="P74" i="8" l="1"/>
  <c r="Q74" i="8" s="1"/>
  <c r="S74" i="8" s="1"/>
  <c r="V75" i="8" s="1"/>
  <c r="O75" i="8"/>
  <c r="O76" i="8" l="1"/>
  <c r="P75" i="8"/>
  <c r="Q75" i="8" s="1"/>
  <c r="S75" i="8" s="1"/>
  <c r="V76" i="8" s="1"/>
  <c r="P76" i="8" l="1"/>
  <c r="Q76" i="8" s="1"/>
  <c r="S76" i="8" s="1"/>
  <c r="V77" i="8" s="1"/>
  <c r="O77" i="8"/>
  <c r="P77" i="8" l="1"/>
  <c r="Q77" i="8" s="1"/>
  <c r="S77" i="8" s="1"/>
  <c r="V78" i="8" s="1"/>
  <c r="O78" i="8"/>
  <c r="P78" i="8" l="1"/>
  <c r="Q78" i="8" s="1"/>
  <c r="S78" i="8" s="1"/>
  <c r="V79" i="8" s="1"/>
  <c r="O79" i="8"/>
  <c r="O80" i="8" l="1"/>
  <c r="P79" i="8"/>
  <c r="Q79" i="8" s="1"/>
  <c r="S79" i="8" s="1"/>
  <c r="V80" i="8" s="1"/>
  <c r="P80" i="8" l="1"/>
  <c r="Q80" i="8" s="1"/>
  <c r="S80" i="8" s="1"/>
  <c r="V81" i="8" s="1"/>
  <c r="O81" i="8"/>
  <c r="P81" i="8" l="1"/>
  <c r="Q81" i="8" s="1"/>
  <c r="S81" i="8" s="1"/>
  <c r="V82" i="8" s="1"/>
  <c r="O82" i="8"/>
  <c r="O83" i="8" l="1"/>
  <c r="P82" i="8"/>
  <c r="Q82" i="8" s="1"/>
  <c r="S82" i="8" s="1"/>
  <c r="V83" i="8" s="1"/>
  <c r="P83" i="8" l="1"/>
  <c r="Q83" i="8" s="1"/>
  <c r="S83" i="8" s="1"/>
  <c r="V84" i="8" s="1"/>
  <c r="O84" i="8"/>
  <c r="O85" i="8" l="1"/>
  <c r="P84" i="8"/>
  <c r="Q84" i="8" s="1"/>
  <c r="S84" i="8" s="1"/>
  <c r="V85" i="8" s="1"/>
  <c r="P85" i="8" l="1"/>
  <c r="Q85" i="8" s="1"/>
  <c r="S85" i="8" s="1"/>
  <c r="V86" i="8" s="1"/>
  <c r="O86" i="8"/>
  <c r="P86" i="8" l="1"/>
  <c r="Q86" i="8" s="1"/>
  <c r="S86" i="8" s="1"/>
  <c r="V87" i="8" s="1"/>
  <c r="O87" i="8"/>
  <c r="P87" i="8" l="1"/>
  <c r="Q87" i="8" s="1"/>
  <c r="S87" i="8" s="1"/>
  <c r="V88" i="8" s="1"/>
  <c r="O88" i="8"/>
  <c r="P88" i="8" l="1"/>
  <c r="Q88" i="8" s="1"/>
  <c r="S88" i="8" s="1"/>
  <c r="V89" i="8" s="1"/>
  <c r="O89" i="8"/>
  <c r="P89" i="8" l="1"/>
  <c r="Q89" i="8" s="1"/>
  <c r="S89" i="8" s="1"/>
  <c r="V90" i="8" s="1"/>
  <c r="O90" i="8"/>
  <c r="O91" i="8" l="1"/>
  <c r="P90" i="8"/>
  <c r="Q90" i="8" s="1"/>
  <c r="S90" i="8" s="1"/>
  <c r="V91" i="8" s="1"/>
  <c r="P91" i="8" l="1"/>
  <c r="Q91" i="8" s="1"/>
  <c r="S91" i="8" s="1"/>
  <c r="V92" i="8" s="1"/>
  <c r="O92" i="8"/>
  <c r="P92" i="8" l="1"/>
  <c r="Q92" i="8" s="1"/>
  <c r="S92" i="8" s="1"/>
  <c r="V93" i="8" s="1"/>
  <c r="O93" i="8"/>
  <c r="P93" i="8" l="1"/>
  <c r="Q93" i="8" s="1"/>
  <c r="S93" i="8" s="1"/>
  <c r="V94" i="8" s="1"/>
  <c r="O94" i="8"/>
  <c r="O95" i="8" l="1"/>
  <c r="P94" i="8"/>
  <c r="Q94" i="8" s="1"/>
  <c r="S94" i="8" s="1"/>
  <c r="V95" i="8" s="1"/>
  <c r="O96" i="8" l="1"/>
  <c r="P95" i="8"/>
  <c r="Q95" i="8" s="1"/>
  <c r="S95" i="8" s="1"/>
  <c r="V96" i="8" s="1"/>
  <c r="O97" i="8" l="1"/>
  <c r="P96" i="8"/>
  <c r="Q96" i="8" s="1"/>
  <c r="S96" i="8" s="1"/>
  <c r="V97" i="8" s="1"/>
  <c r="P97" i="8" l="1"/>
  <c r="Q97" i="8" s="1"/>
  <c r="S97" i="8" s="1"/>
  <c r="V98" i="8" s="1"/>
  <c r="O98" i="8"/>
  <c r="O99" i="8" l="1"/>
  <c r="P98" i="8"/>
  <c r="Q98" i="8" s="1"/>
  <c r="S98" i="8" s="1"/>
  <c r="V99" i="8" s="1"/>
  <c r="O100" i="8" l="1"/>
  <c r="P99" i="8"/>
  <c r="Q99" i="8" s="1"/>
  <c r="S99" i="8" s="1"/>
  <c r="V100" i="8" s="1"/>
  <c r="O101" i="8" l="1"/>
  <c r="P100" i="8"/>
  <c r="Q100" i="8" s="1"/>
  <c r="S100" i="8" s="1"/>
  <c r="V101" i="8" s="1"/>
  <c r="O102" i="8" l="1"/>
  <c r="P101" i="8"/>
  <c r="Q101" i="8" s="1"/>
  <c r="S101" i="8" s="1"/>
  <c r="V102" i="8" s="1"/>
  <c r="O103" i="8" l="1"/>
  <c r="P102" i="8"/>
  <c r="Q102" i="8" s="1"/>
  <c r="S102" i="8" s="1"/>
  <c r="V103" i="8" s="1"/>
  <c r="P103" i="8" l="1"/>
  <c r="Q103" i="8" s="1"/>
  <c r="S103" i="8" s="1"/>
  <c r="V104" i="8" s="1"/>
  <c r="O104" i="8"/>
  <c r="O105" i="8" l="1"/>
  <c r="P104" i="8"/>
  <c r="Q104" i="8" s="1"/>
  <c r="S104" i="8" s="1"/>
  <c r="V105" i="8" s="1"/>
  <c r="P105" i="8" l="1"/>
  <c r="Q105" i="8" s="1"/>
  <c r="S105" i="8" s="1"/>
  <c r="V106" i="8" s="1"/>
  <c r="O106" i="8"/>
  <c r="P106" i="8" l="1"/>
  <c r="Q106" i="8" s="1"/>
  <c r="S106" i="8" s="1"/>
  <c r="V107" i="8" s="1"/>
  <c r="O107" i="8"/>
  <c r="P107" i="8" l="1"/>
  <c r="Q107" i="8" s="1"/>
  <c r="S107" i="8" s="1"/>
  <c r="V108" i="8" s="1"/>
  <c r="O108" i="8"/>
  <c r="O109" i="8" l="1"/>
  <c r="P108" i="8"/>
  <c r="Q108" i="8" s="1"/>
  <c r="S108" i="8" s="1"/>
  <c r="V109" i="8" s="1"/>
  <c r="P109" i="8" l="1"/>
  <c r="Q109" i="8" s="1"/>
  <c r="S109" i="8" s="1"/>
  <c r="V110" i="8" s="1"/>
  <c r="O110" i="8"/>
  <c r="O111" i="8" l="1"/>
  <c r="P110" i="8"/>
  <c r="Q110" i="8" s="1"/>
  <c r="S110" i="8" s="1"/>
  <c r="V111" i="8" s="1"/>
  <c r="O112" i="8" l="1"/>
  <c r="P111" i="8"/>
  <c r="Q111" i="8" s="1"/>
  <c r="S111" i="8" s="1"/>
  <c r="V112" i="8" s="1"/>
  <c r="O113" i="8" l="1"/>
  <c r="P112" i="8"/>
  <c r="Q112" i="8" s="1"/>
  <c r="S112" i="8" s="1"/>
  <c r="V113" i="8" s="1"/>
  <c r="P113" i="8" l="1"/>
  <c r="Q113" i="8" s="1"/>
  <c r="S113" i="8" s="1"/>
  <c r="V114" i="8" s="1"/>
  <c r="O114" i="8"/>
  <c r="P114" i="8" l="1"/>
  <c r="Q114" i="8" s="1"/>
  <c r="S114" i="8" s="1"/>
  <c r="V115" i="8" s="1"/>
  <c r="O115" i="8"/>
  <c r="P115" i="8" l="1"/>
  <c r="Q115" i="8" s="1"/>
  <c r="S115" i="8" s="1"/>
  <c r="V116" i="8" s="1"/>
  <c r="O116" i="8"/>
  <c r="P116" i="8" l="1"/>
  <c r="Q116" i="8" s="1"/>
  <c r="S116" i="8" s="1"/>
  <c r="V117" i="8" s="1"/>
  <c r="O117" i="8"/>
  <c r="O118" i="8" l="1"/>
  <c r="P117" i="8"/>
  <c r="Q117" i="8" s="1"/>
  <c r="S117" i="8" s="1"/>
  <c r="V118" i="8" s="1"/>
  <c r="O119" i="8" l="1"/>
  <c r="P118" i="8"/>
  <c r="Q118" i="8" s="1"/>
  <c r="S118" i="8" s="1"/>
  <c r="V119" i="8" s="1"/>
  <c r="P119" i="8" l="1"/>
  <c r="Q119" i="8" s="1"/>
  <c r="S119" i="8" s="1"/>
  <c r="V120" i="8" s="1"/>
  <c r="O120" i="8"/>
  <c r="O121" i="8" l="1"/>
  <c r="P120" i="8"/>
  <c r="Q120" i="8" s="1"/>
  <c r="S120" i="8" s="1"/>
  <c r="V121" i="8" s="1"/>
  <c r="P121" i="8" l="1"/>
  <c r="Q121" i="8" s="1"/>
  <c r="S121" i="8" s="1"/>
  <c r="V122" i="8" s="1"/>
  <c r="O122" i="8"/>
  <c r="P122" i="8" l="1"/>
  <c r="Q122" i="8" s="1"/>
  <c r="S122" i="8" s="1"/>
  <c r="V123" i="8" s="1"/>
  <c r="O123" i="8"/>
  <c r="O124" i="8" l="1"/>
  <c r="P123" i="8"/>
  <c r="Q123" i="8" s="1"/>
  <c r="S123" i="8" s="1"/>
  <c r="V124" i="8" s="1"/>
  <c r="O125" i="8" l="1"/>
  <c r="P124" i="8"/>
  <c r="Q124" i="8" s="1"/>
  <c r="S124" i="8" s="1"/>
  <c r="V125" i="8" s="1"/>
  <c r="P125" i="8" l="1"/>
  <c r="Q125" i="8" s="1"/>
  <c r="S125" i="8" s="1"/>
  <c r="V126" i="8" s="1"/>
  <c r="O126" i="8"/>
  <c r="O127" i="8" l="1"/>
  <c r="P126" i="8"/>
  <c r="Q126" i="8" s="1"/>
  <c r="S126" i="8" s="1"/>
  <c r="V127" i="8" s="1"/>
  <c r="O128" i="8" l="1"/>
  <c r="P127" i="8"/>
  <c r="Q127" i="8" s="1"/>
  <c r="S127" i="8" s="1"/>
  <c r="V128" i="8" s="1"/>
  <c r="P128" i="8" l="1"/>
  <c r="Q128" i="8" s="1"/>
  <c r="S128" i="8" s="1"/>
  <c r="V129" i="8" s="1"/>
  <c r="O129" i="8"/>
  <c r="P129" i="8" l="1"/>
  <c r="Q129" i="8" s="1"/>
  <c r="S129" i="8" s="1"/>
  <c r="V130" i="8" s="1"/>
  <c r="O130" i="8"/>
  <c r="P130" i="8" l="1"/>
  <c r="Q130" i="8" s="1"/>
  <c r="S130" i="8" s="1"/>
  <c r="V131" i="8" s="1"/>
  <c r="O131" i="8"/>
  <c r="P131" i="8" l="1"/>
  <c r="Q131" i="8" s="1"/>
  <c r="S131" i="8" s="1"/>
  <c r="V132" i="8" s="1"/>
  <c r="O132" i="8"/>
  <c r="P132" i="8" l="1"/>
  <c r="Q132" i="8" s="1"/>
  <c r="S132" i="8" s="1"/>
  <c r="V133" i="8" s="1"/>
  <c r="O133" i="8"/>
  <c r="P133" i="8" l="1"/>
  <c r="Q133" i="8" s="1"/>
  <c r="S133" i="8" s="1"/>
  <c r="V134" i="8" s="1"/>
  <c r="O134" i="8"/>
  <c r="P134" i="8" l="1"/>
  <c r="Q134" i="8" s="1"/>
  <c r="S134" i="8" s="1"/>
  <c r="V135" i="8" s="1"/>
  <c r="O135" i="8"/>
  <c r="P135" i="8" l="1"/>
  <c r="Q135" i="8" s="1"/>
  <c r="S135" i="8" s="1"/>
  <c r="V136" i="8" s="1"/>
  <c r="O136" i="8"/>
  <c r="P136" i="8" l="1"/>
  <c r="Q136" i="8" s="1"/>
  <c r="S136" i="8" s="1"/>
  <c r="V137" i="8" s="1"/>
  <c r="O137" i="8"/>
  <c r="P137" i="8" l="1"/>
  <c r="Q137" i="8" s="1"/>
  <c r="S137" i="8" s="1"/>
  <c r="V138" i="8" s="1"/>
  <c r="O138" i="8"/>
  <c r="O139" i="8" l="1"/>
  <c r="P138" i="8"/>
  <c r="Q138" i="8" s="1"/>
  <c r="S138" i="8" s="1"/>
  <c r="V139" i="8" s="1"/>
  <c r="P139" i="8" l="1"/>
  <c r="Q139" i="8" s="1"/>
  <c r="S139" i="8" s="1"/>
  <c r="V140" i="8" s="1"/>
  <c r="O140" i="8"/>
  <c r="O141" i="8" l="1"/>
  <c r="P140" i="8"/>
  <c r="Q140" i="8" s="1"/>
  <c r="S140" i="8" s="1"/>
  <c r="V141" i="8" s="1"/>
  <c r="O142" i="8" l="1"/>
  <c r="P141" i="8"/>
  <c r="Q141" i="8" s="1"/>
  <c r="S141" i="8" s="1"/>
  <c r="V142" i="8" s="1"/>
  <c r="P142" i="8" l="1"/>
  <c r="Q142" i="8" s="1"/>
  <c r="S142" i="8" s="1"/>
  <c r="V143" i="8" s="1"/>
  <c r="O143" i="8"/>
  <c r="O144" i="8" l="1"/>
  <c r="P143" i="8"/>
  <c r="Q143" i="8" s="1"/>
  <c r="S143" i="8" s="1"/>
  <c r="V144" i="8" s="1"/>
  <c r="P144" i="8" l="1"/>
  <c r="Q144" i="8" s="1"/>
  <c r="S144" i="8" s="1"/>
  <c r="V145" i="8" s="1"/>
  <c r="O145" i="8"/>
  <c r="P145" i="8" l="1"/>
  <c r="Q145" i="8" s="1"/>
  <c r="S145" i="8" s="1"/>
  <c r="V146" i="8" s="1"/>
  <c r="O146" i="8"/>
  <c r="O147" i="8" l="1"/>
  <c r="P146" i="8"/>
  <c r="Q146" i="8" s="1"/>
  <c r="S146" i="8" s="1"/>
  <c r="V147" i="8" s="1"/>
  <c r="P147" i="8" l="1"/>
  <c r="Q147" i="8" s="1"/>
  <c r="S147" i="8" s="1"/>
  <c r="V148" i="8" s="1"/>
  <c r="O148" i="8"/>
  <c r="P148" i="8" l="1"/>
  <c r="Q148" i="8" s="1"/>
  <c r="S148" i="8" s="1"/>
  <c r="V149" i="8" s="1"/>
  <c r="O149" i="8"/>
  <c r="P149" i="8" l="1"/>
  <c r="Q149" i="8" s="1"/>
  <c r="S149" i="8" s="1"/>
  <c r="V150" i="8" s="1"/>
  <c r="O150" i="8"/>
  <c r="P150" i="8" l="1"/>
  <c r="Q150" i="8" s="1"/>
  <c r="S150" i="8" s="1"/>
  <c r="V151" i="8" s="1"/>
  <c r="O151" i="8"/>
  <c r="P151" i="8" l="1"/>
  <c r="Q151" i="8" s="1"/>
  <c r="S151" i="8" s="1"/>
  <c r="V152" i="8" s="1"/>
  <c r="O152" i="8"/>
  <c r="P152" i="8" l="1"/>
  <c r="Q152" i="8" s="1"/>
  <c r="S152" i="8" s="1"/>
  <c r="V153" i="8" s="1"/>
  <c r="O153" i="8"/>
  <c r="P153" i="8" l="1"/>
  <c r="Q153" i="8" s="1"/>
  <c r="S153" i="8" s="1"/>
  <c r="V154" i="8" s="1"/>
  <c r="O154" i="8"/>
  <c r="O155" i="8" l="1"/>
  <c r="P154" i="8"/>
  <c r="Q154" i="8" s="1"/>
  <c r="S154" i="8" s="1"/>
  <c r="V155" i="8" s="1"/>
  <c r="O156" i="8" l="1"/>
  <c r="P155" i="8"/>
  <c r="Q155" i="8" s="1"/>
  <c r="S155" i="8" s="1"/>
  <c r="V156" i="8" s="1"/>
  <c r="P156" i="8" l="1"/>
  <c r="Q156" i="8" s="1"/>
  <c r="S156" i="8" s="1"/>
  <c r="V157" i="8" s="1"/>
  <c r="O157" i="8"/>
  <c r="O158" i="8" l="1"/>
  <c r="P157" i="8"/>
  <c r="Q157" i="8" s="1"/>
  <c r="S157" i="8" s="1"/>
  <c r="V158" i="8" s="1"/>
  <c r="O159" i="8" l="1"/>
  <c r="P158" i="8"/>
  <c r="Q158" i="8" s="1"/>
  <c r="S158" i="8" s="1"/>
  <c r="V159" i="8" s="1"/>
  <c r="O160" i="8" l="1"/>
  <c r="P159" i="8"/>
  <c r="Q159" i="8" s="1"/>
  <c r="S159" i="8" s="1"/>
  <c r="V160" i="8" s="1"/>
  <c r="P160" i="8" l="1"/>
  <c r="Q160" i="8" s="1"/>
  <c r="S160" i="8" s="1"/>
  <c r="V161" i="8" s="1"/>
  <c r="O161" i="8"/>
  <c r="P161" i="8" l="1"/>
  <c r="Q161" i="8" s="1"/>
  <c r="S161" i="8" s="1"/>
  <c r="V162" i="8" s="1"/>
  <c r="O162" i="8"/>
  <c r="P162" i="8" l="1"/>
  <c r="Q162" i="8" s="1"/>
  <c r="S162" i="8" s="1"/>
  <c r="V163" i="8" s="1"/>
  <c r="O163" i="8"/>
  <c r="O164" i="8" l="1"/>
  <c r="P163" i="8"/>
  <c r="Q163" i="8" s="1"/>
  <c r="S163" i="8" s="1"/>
  <c r="V164" i="8" s="1"/>
  <c r="P164" i="8" l="1"/>
  <c r="Q164" i="8" s="1"/>
  <c r="S164" i="8" s="1"/>
  <c r="V165" i="8" s="1"/>
  <c r="O165" i="8"/>
  <c r="P165" i="8" l="1"/>
  <c r="Q165" i="8" s="1"/>
  <c r="S165" i="8" s="1"/>
  <c r="V166" i="8" s="1"/>
  <c r="O166" i="8"/>
  <c r="P166" i="8" l="1"/>
  <c r="Q166" i="8" s="1"/>
  <c r="S166" i="8" s="1"/>
  <c r="V167" i="8" s="1"/>
  <c r="O167" i="8"/>
  <c r="P167" i="8" l="1"/>
  <c r="Q167" i="8" s="1"/>
  <c r="S167" i="8" s="1"/>
  <c r="V168" i="8" s="1"/>
  <c r="O168" i="8"/>
  <c r="P168" i="8" l="1"/>
  <c r="Q168" i="8" s="1"/>
  <c r="S168" i="8" s="1"/>
  <c r="V169" i="8" s="1"/>
  <c r="O169" i="8"/>
  <c r="P169" i="8" l="1"/>
  <c r="Q169" i="8" s="1"/>
  <c r="S169" i="8" s="1"/>
  <c r="V170" i="8" s="1"/>
  <c r="O170" i="8"/>
  <c r="P170" i="8" l="1"/>
  <c r="Q170" i="8" s="1"/>
  <c r="S170" i="8" s="1"/>
  <c r="V171" i="8" s="1"/>
  <c r="O171" i="8"/>
  <c r="P171" i="8" l="1"/>
  <c r="Q171" i="8" s="1"/>
  <c r="S171" i="8" s="1"/>
  <c r="V172" i="8" s="1"/>
  <c r="O172" i="8"/>
  <c r="O173" i="8" l="1"/>
  <c r="P172" i="8"/>
  <c r="Q172" i="8" s="1"/>
  <c r="S172" i="8" s="1"/>
  <c r="V173" i="8" s="1"/>
  <c r="P173" i="8" l="1"/>
  <c r="Q173" i="8" s="1"/>
  <c r="S173" i="8" s="1"/>
  <c r="V174" i="8" s="1"/>
  <c r="O174" i="8"/>
  <c r="P174" i="8" l="1"/>
  <c r="Q174" i="8" s="1"/>
  <c r="S174" i="8" s="1"/>
  <c r="V175" i="8" s="1"/>
  <c r="O175" i="8"/>
  <c r="P175" i="8" l="1"/>
  <c r="Q175" i="8" s="1"/>
  <c r="S175" i="8" s="1"/>
  <c r="V176" i="8" s="1"/>
  <c r="O176" i="8"/>
  <c r="O177" i="8" l="1"/>
  <c r="P176" i="8"/>
  <c r="Q176" i="8" s="1"/>
  <c r="S176" i="8" s="1"/>
  <c r="V177" i="8" s="1"/>
  <c r="P177" i="8" l="1"/>
  <c r="Q177" i="8" s="1"/>
  <c r="S177" i="8" s="1"/>
  <c r="V178" i="8" s="1"/>
  <c r="O178" i="8"/>
  <c r="O179" i="8" l="1"/>
  <c r="P178" i="8"/>
  <c r="Q178" i="8" s="1"/>
  <c r="S178" i="8" s="1"/>
  <c r="V179" i="8" s="1"/>
  <c r="P179" i="8" l="1"/>
  <c r="Q179" i="8" s="1"/>
  <c r="S179" i="8" s="1"/>
  <c r="V180" i="8" s="1"/>
  <c r="O180" i="8"/>
  <c r="P180" i="8" l="1"/>
  <c r="Q180" i="8" s="1"/>
  <c r="S180" i="8" s="1"/>
  <c r="V181" i="8" s="1"/>
  <c r="O181" i="8"/>
  <c r="P181" i="8" l="1"/>
  <c r="Q181" i="8" s="1"/>
  <c r="S181" i="8" s="1"/>
  <c r="V182" i="8" s="1"/>
  <c r="O182" i="8"/>
  <c r="O183" i="8" l="1"/>
  <c r="P182" i="8"/>
  <c r="Q182" i="8" s="1"/>
  <c r="S182" i="8" s="1"/>
  <c r="V183" i="8" s="1"/>
  <c r="O184" i="8" l="1"/>
  <c r="P183" i="8"/>
  <c r="Q183" i="8" s="1"/>
  <c r="S183" i="8" s="1"/>
  <c r="V184" i="8" s="1"/>
  <c r="P184" i="8" l="1"/>
  <c r="Q184" i="8" s="1"/>
  <c r="S184" i="8" s="1"/>
  <c r="V185" i="8" s="1"/>
  <c r="O185" i="8"/>
  <c r="P185" i="8" l="1"/>
  <c r="Q185" i="8" s="1"/>
  <c r="S185" i="8" s="1"/>
  <c r="V186" i="8" s="1"/>
  <c r="O186" i="8"/>
  <c r="O187" i="8" l="1"/>
  <c r="P186" i="8"/>
  <c r="Q186" i="8" s="1"/>
  <c r="S186" i="8" s="1"/>
  <c r="V187" i="8" s="1"/>
  <c r="P187" i="8" l="1"/>
  <c r="Q187" i="8" s="1"/>
  <c r="S187" i="8" s="1"/>
  <c r="V188" i="8" s="1"/>
  <c r="O188" i="8"/>
  <c r="O189" i="8" l="1"/>
  <c r="P188" i="8"/>
  <c r="Q188" i="8" s="1"/>
  <c r="S188" i="8" s="1"/>
  <c r="V189" i="8" s="1"/>
  <c r="P189" i="8" l="1"/>
  <c r="Q189" i="8" s="1"/>
  <c r="S189" i="8" s="1"/>
  <c r="V190" i="8" s="1"/>
  <c r="O190" i="8"/>
  <c r="P190" i="8" l="1"/>
  <c r="Q190" i="8" s="1"/>
  <c r="S190" i="8" s="1"/>
  <c r="V191" i="8" s="1"/>
  <c r="O191" i="8"/>
  <c r="P191" i="8" l="1"/>
  <c r="Q191" i="8" s="1"/>
  <c r="S191" i="8" s="1"/>
  <c r="V192" i="8" s="1"/>
  <c r="O192" i="8"/>
  <c r="P192" i="8" l="1"/>
  <c r="Q192" i="8" s="1"/>
  <c r="S192" i="8" s="1"/>
  <c r="V193" i="8" s="1"/>
  <c r="O193" i="8"/>
  <c r="P193" i="8" l="1"/>
  <c r="Q193" i="8" s="1"/>
  <c r="S193" i="8" s="1"/>
  <c r="V194" i="8" s="1"/>
  <c r="O194" i="8"/>
  <c r="O195" i="8" l="1"/>
  <c r="P194" i="8"/>
  <c r="Q194" i="8" s="1"/>
  <c r="S194" i="8" s="1"/>
  <c r="V195" i="8" s="1"/>
  <c r="O196" i="8" l="1"/>
  <c r="P195" i="8"/>
  <c r="Q195" i="8" s="1"/>
  <c r="S195" i="8" s="1"/>
  <c r="V196" i="8" s="1"/>
  <c r="P196" i="8" l="1"/>
  <c r="Q196" i="8" s="1"/>
  <c r="S196" i="8" s="1"/>
  <c r="V197" i="8" s="1"/>
  <c r="O197" i="8"/>
  <c r="P197" i="8" l="1"/>
  <c r="Q197" i="8" s="1"/>
  <c r="S197" i="8" s="1"/>
  <c r="V198" i="8" s="1"/>
  <c r="O198" i="8"/>
  <c r="O199" i="8" l="1"/>
  <c r="P198" i="8"/>
  <c r="Q198" i="8" s="1"/>
  <c r="S198" i="8" s="1"/>
  <c r="V199" i="8" s="1"/>
  <c r="P199" i="8" l="1"/>
  <c r="Q199" i="8" s="1"/>
  <c r="S199" i="8" s="1"/>
  <c r="V200" i="8" s="1"/>
  <c r="O200" i="8"/>
  <c r="P200" i="8" l="1"/>
  <c r="Q200" i="8" s="1"/>
  <c r="S200" i="8" s="1"/>
  <c r="V201" i="8" s="1"/>
  <c r="O201" i="8"/>
  <c r="O202" i="8" l="1"/>
  <c r="P201" i="8"/>
  <c r="Q201" i="8" s="1"/>
  <c r="S201" i="8" s="1"/>
  <c r="V202" i="8" s="1"/>
  <c r="P202" i="8" l="1"/>
  <c r="Q202" i="8" s="1"/>
  <c r="S202" i="8" s="1"/>
  <c r="V203" i="8" s="1"/>
  <c r="O203" i="8"/>
  <c r="O204" i="8" l="1"/>
  <c r="P203" i="8"/>
  <c r="Q203" i="8" s="1"/>
  <c r="S203" i="8" s="1"/>
  <c r="V204" i="8" s="1"/>
  <c r="P204" i="8" l="1"/>
  <c r="Q204" i="8" s="1"/>
  <c r="S204" i="8" s="1"/>
  <c r="V205" i="8" s="1"/>
  <c r="O205" i="8"/>
  <c r="O206" i="8" l="1"/>
  <c r="P205" i="8"/>
  <c r="Q205" i="8" s="1"/>
  <c r="S205" i="8" s="1"/>
  <c r="V206" i="8" s="1"/>
  <c r="P206" i="8" l="1"/>
  <c r="Q206" i="8" s="1"/>
  <c r="S206" i="8" s="1"/>
  <c r="V207" i="8" s="1"/>
  <c r="O207" i="8"/>
  <c r="P207" i="8" l="1"/>
  <c r="Q207" i="8" s="1"/>
  <c r="S207" i="8" s="1"/>
  <c r="V208" i="8" s="1"/>
  <c r="O208" i="8"/>
  <c r="P208" i="8" l="1"/>
  <c r="Q208" i="8" s="1"/>
  <c r="S208" i="8" s="1"/>
  <c r="V209" i="8" s="1"/>
  <c r="O209" i="8"/>
  <c r="P209" i="8" l="1"/>
  <c r="Q209" i="8" s="1"/>
  <c r="S209" i="8" s="1"/>
  <c r="V210" i="8" s="1"/>
  <c r="O210" i="8"/>
  <c r="O211" i="8" l="1"/>
  <c r="P210" i="8"/>
  <c r="Q210" i="8" s="1"/>
  <c r="S210" i="8" s="1"/>
  <c r="V211" i="8" s="1"/>
  <c r="O212" i="8" l="1"/>
  <c r="P211" i="8"/>
  <c r="Q211" i="8" s="1"/>
  <c r="S211" i="8" s="1"/>
  <c r="V212" i="8" s="1"/>
  <c r="O213" i="8" l="1"/>
  <c r="P212" i="8"/>
  <c r="Q212" i="8" s="1"/>
  <c r="S212" i="8" s="1"/>
  <c r="V213" i="8" s="1"/>
  <c r="O214" i="8" l="1"/>
  <c r="P213" i="8"/>
  <c r="Q213" i="8" s="1"/>
  <c r="S213" i="8" s="1"/>
  <c r="V214" i="8" s="1"/>
  <c r="O215" i="8" l="1"/>
  <c r="P214" i="8"/>
  <c r="Q214" i="8" s="1"/>
  <c r="S214" i="8" s="1"/>
  <c r="V215" i="8" s="1"/>
  <c r="P215" i="8" l="1"/>
  <c r="Q215" i="8" s="1"/>
  <c r="S215" i="8" s="1"/>
  <c r="V216" i="8" s="1"/>
  <c r="O216" i="8"/>
  <c r="P216" i="8" l="1"/>
  <c r="Q216" i="8" s="1"/>
  <c r="S216" i="8" s="1"/>
  <c r="V217" i="8" s="1"/>
  <c r="O217" i="8"/>
  <c r="P217" i="8" l="1"/>
  <c r="Q217" i="8" s="1"/>
  <c r="S217" i="8" s="1"/>
  <c r="V218" i="8" s="1"/>
  <c r="O218" i="8"/>
  <c r="O219" i="8" l="1"/>
  <c r="P218" i="8"/>
  <c r="Q218" i="8" s="1"/>
  <c r="S218" i="8" s="1"/>
  <c r="V219" i="8" s="1"/>
  <c r="P219" i="8" l="1"/>
  <c r="Q219" i="8" s="1"/>
  <c r="S219" i="8" s="1"/>
  <c r="V220" i="8" s="1"/>
  <c r="O220" i="8"/>
  <c r="P220" i="8" l="1"/>
  <c r="Q220" i="8" s="1"/>
  <c r="S220" i="8" s="1"/>
  <c r="V221" i="8" s="1"/>
  <c r="O221" i="8"/>
  <c r="O222" i="8" l="1"/>
  <c r="P221" i="8"/>
  <c r="Q221" i="8" s="1"/>
  <c r="S221" i="8" s="1"/>
  <c r="V222" i="8" s="1"/>
  <c r="P222" i="8" l="1"/>
  <c r="Q222" i="8" s="1"/>
  <c r="S222" i="8" s="1"/>
  <c r="V223" i="8" s="1"/>
  <c r="O223" i="8"/>
  <c r="P223" i="8" l="1"/>
  <c r="Q223" i="8" s="1"/>
  <c r="S223" i="8" s="1"/>
  <c r="V224" i="8" s="1"/>
  <c r="O224" i="8"/>
  <c r="O225" i="8" l="1"/>
  <c r="P224" i="8"/>
  <c r="Q224" i="8" s="1"/>
  <c r="S224" i="8" s="1"/>
  <c r="V225" i="8" s="1"/>
  <c r="P225" i="8" l="1"/>
  <c r="Q225" i="8" s="1"/>
  <c r="S225" i="8" s="1"/>
  <c r="V226" i="8" s="1"/>
  <c r="O226" i="8"/>
  <c r="O227" i="8" l="1"/>
  <c r="P226" i="8"/>
  <c r="Q226" i="8" s="1"/>
  <c r="S226" i="8" s="1"/>
  <c r="V227" i="8" s="1"/>
  <c r="P227" i="8" l="1"/>
  <c r="Q227" i="8" s="1"/>
  <c r="S227" i="8" s="1"/>
  <c r="V228" i="8" s="1"/>
  <c r="O228" i="8"/>
  <c r="P228" i="8" l="1"/>
  <c r="Q228" i="8" s="1"/>
  <c r="S228" i="8" s="1"/>
  <c r="V229" i="8" s="1"/>
  <c r="O229" i="8"/>
  <c r="O230" i="8" l="1"/>
  <c r="P229" i="8"/>
  <c r="Q229" i="8" s="1"/>
  <c r="S229" i="8" s="1"/>
  <c r="V230" i="8" s="1"/>
  <c r="O231" i="8" l="1"/>
  <c r="P230" i="8"/>
  <c r="Q230" i="8" s="1"/>
  <c r="S230" i="8" s="1"/>
  <c r="V231" i="8" s="1"/>
  <c r="O232" i="8" l="1"/>
  <c r="P231" i="8"/>
  <c r="Q231" i="8" s="1"/>
  <c r="S231" i="8" s="1"/>
  <c r="V232" i="8" s="1"/>
  <c r="P232" i="8" l="1"/>
  <c r="Q232" i="8" s="1"/>
  <c r="S232" i="8" s="1"/>
  <c r="V233" i="8" s="1"/>
  <c r="O233" i="8"/>
  <c r="P233" i="8" l="1"/>
  <c r="Q233" i="8" s="1"/>
  <c r="S233" i="8" s="1"/>
  <c r="V234" i="8" s="1"/>
  <c r="O234" i="8"/>
  <c r="O235" i="8" l="1"/>
  <c r="P234" i="8"/>
  <c r="Q234" i="8" s="1"/>
  <c r="S234" i="8" s="1"/>
  <c r="V235" i="8" s="1"/>
  <c r="O236" i="8" l="1"/>
  <c r="P235" i="8"/>
  <c r="Q235" i="8" s="1"/>
  <c r="S235" i="8" s="1"/>
  <c r="V236" i="8" s="1"/>
  <c r="P236" i="8" l="1"/>
  <c r="Q236" i="8" s="1"/>
  <c r="S236" i="8" s="1"/>
  <c r="V237" i="8" s="1"/>
  <c r="O237" i="8"/>
  <c r="O238" i="8" l="1"/>
  <c r="P237" i="8"/>
  <c r="Q237" i="8" s="1"/>
  <c r="S237" i="8" s="1"/>
  <c r="V238" i="8" s="1"/>
  <c r="P238" i="8" l="1"/>
  <c r="Q238" i="8" s="1"/>
  <c r="S238" i="8" s="1"/>
  <c r="V239" i="8" s="1"/>
  <c r="O239" i="8"/>
  <c r="P239" i="8" l="1"/>
  <c r="Q239" i="8" s="1"/>
  <c r="S239" i="8" s="1"/>
  <c r="V240" i="8" s="1"/>
  <c r="O240" i="8"/>
  <c r="P240" i="8" l="1"/>
  <c r="Q240" i="8" s="1"/>
  <c r="S240" i="8" s="1"/>
  <c r="V241" i="8" s="1"/>
  <c r="O241" i="8"/>
  <c r="O242" i="8" l="1"/>
  <c r="P241" i="8"/>
  <c r="Q241" i="8" s="1"/>
  <c r="S241" i="8" s="1"/>
  <c r="V242" i="8" s="1"/>
  <c r="O243" i="8" l="1"/>
  <c r="P242" i="8"/>
  <c r="Q242" i="8" s="1"/>
  <c r="S242" i="8" s="1"/>
  <c r="V243" i="8" s="1"/>
  <c r="O244" i="8" l="1"/>
  <c r="P243" i="8"/>
  <c r="Q243" i="8" s="1"/>
  <c r="S243" i="8" s="1"/>
  <c r="V244" i="8" s="1"/>
  <c r="O245" i="8" l="1"/>
  <c r="P244" i="8"/>
  <c r="Q244" i="8" s="1"/>
  <c r="S244" i="8" s="1"/>
  <c r="V245" i="8" s="1"/>
  <c r="P245" i="8" l="1"/>
  <c r="Q245" i="8" s="1"/>
  <c r="S245" i="8" s="1"/>
  <c r="V246" i="8" s="1"/>
  <c r="O246" i="8"/>
  <c r="O247" i="8" l="1"/>
  <c r="P246" i="8"/>
  <c r="Q246" i="8" s="1"/>
  <c r="S246" i="8" s="1"/>
  <c r="V247" i="8" s="1"/>
  <c r="P247" i="8" l="1"/>
  <c r="Q247" i="8" s="1"/>
  <c r="S247" i="8" s="1"/>
  <c r="V248" i="8" s="1"/>
  <c r="O248" i="8"/>
  <c r="P248" i="8" l="1"/>
  <c r="Q248" i="8" s="1"/>
  <c r="S248" i="8" s="1"/>
  <c r="V249" i="8" s="1"/>
  <c r="O249" i="8"/>
  <c r="P249" i="8" l="1"/>
  <c r="Q249" i="8" s="1"/>
  <c r="S249" i="8" s="1"/>
  <c r="V250" i="8" s="1"/>
  <c r="O250" i="8"/>
  <c r="O251" i="8" l="1"/>
  <c r="P250" i="8"/>
  <c r="Q250" i="8" s="1"/>
  <c r="S250" i="8" s="1"/>
  <c r="V251" i="8" s="1"/>
  <c r="O252" i="8" l="1"/>
  <c r="P251" i="8"/>
  <c r="Q251" i="8" s="1"/>
  <c r="S251" i="8" s="1"/>
  <c r="V252" i="8" s="1"/>
  <c r="P252" i="8" l="1"/>
  <c r="Q252" i="8" s="1"/>
  <c r="S252" i="8" s="1"/>
  <c r="V253" i="8" s="1"/>
  <c r="O253" i="8"/>
  <c r="P253" i="8" l="1"/>
  <c r="Q253" i="8" s="1"/>
  <c r="S253" i="8" s="1"/>
  <c r="V254" i="8" s="1"/>
  <c r="O254" i="8"/>
  <c r="O255" i="8" l="1"/>
  <c r="P254" i="8"/>
  <c r="Q254" i="8" s="1"/>
  <c r="S254" i="8" s="1"/>
  <c r="V255" i="8" s="1"/>
  <c r="P255" i="8" l="1"/>
  <c r="Q255" i="8" s="1"/>
  <c r="S255" i="8" s="1"/>
  <c r="V256" i="8" s="1"/>
  <c r="O256" i="8"/>
  <c r="P256" i="8" l="1"/>
  <c r="Q256" i="8" s="1"/>
  <c r="S256" i="8" s="1"/>
  <c r="V257" i="8" s="1"/>
  <c r="O257" i="8"/>
  <c r="O258" i="8" l="1"/>
  <c r="P257" i="8"/>
  <c r="Q257" i="8" s="1"/>
  <c r="S257" i="8" s="1"/>
  <c r="V258" i="8" s="1"/>
  <c r="O259" i="8" l="1"/>
  <c r="P258" i="8"/>
  <c r="Q258" i="8" s="1"/>
  <c r="S258" i="8" s="1"/>
  <c r="V259" i="8" s="1"/>
  <c r="P259" i="8" l="1"/>
  <c r="Q259" i="8" s="1"/>
  <c r="S259" i="8" s="1"/>
  <c r="V260" i="8" s="1"/>
  <c r="O260" i="8"/>
  <c r="P260" i="8" l="1"/>
  <c r="Q260" i="8" s="1"/>
  <c r="S260" i="8" s="1"/>
  <c r="V261" i="8" s="1"/>
  <c r="O261" i="8"/>
  <c r="P261" i="8" l="1"/>
  <c r="Q261" i="8" s="1"/>
  <c r="S261" i="8" s="1"/>
  <c r="V262" i="8" s="1"/>
  <c r="O262" i="8"/>
  <c r="O263" i="8" l="1"/>
  <c r="P262" i="8"/>
  <c r="Q262" i="8" s="1"/>
  <c r="S262" i="8" s="1"/>
  <c r="V263" i="8" s="1"/>
  <c r="P263" i="8" l="1"/>
  <c r="Q263" i="8" s="1"/>
  <c r="S263" i="8" s="1"/>
  <c r="V264" i="8" s="1"/>
  <c r="O264" i="8"/>
  <c r="O265" i="8" l="1"/>
  <c r="P264" i="8"/>
  <c r="Q264" i="8" s="1"/>
  <c r="S264" i="8" s="1"/>
  <c r="V265" i="8" s="1"/>
  <c r="P265" i="8" l="1"/>
  <c r="Q265" i="8" s="1"/>
  <c r="S265" i="8" s="1"/>
  <c r="V266" i="8" s="1"/>
  <c r="O266" i="8"/>
  <c r="O267" i="8" l="1"/>
  <c r="P266" i="8"/>
  <c r="Q266" i="8" s="1"/>
  <c r="S266" i="8" s="1"/>
  <c r="V267" i="8" s="1"/>
  <c r="P267" i="8" l="1"/>
  <c r="Q267" i="8" s="1"/>
  <c r="S267" i="8" s="1"/>
  <c r="V268" i="8" s="1"/>
  <c r="O268" i="8"/>
  <c r="P268" i="8" l="1"/>
  <c r="Q268" i="8" s="1"/>
  <c r="S268" i="8" s="1"/>
  <c r="V269" i="8" s="1"/>
  <c r="O269" i="8"/>
  <c r="P269" i="8" l="1"/>
  <c r="Q269" i="8" s="1"/>
  <c r="S269" i="8" s="1"/>
  <c r="V270" i="8" s="1"/>
  <c r="O270" i="8"/>
  <c r="O271" i="8" l="1"/>
  <c r="P270" i="8"/>
  <c r="Q270" i="8" s="1"/>
  <c r="S270" i="8" s="1"/>
  <c r="V271" i="8" s="1"/>
  <c r="P271" i="8" l="1"/>
  <c r="Q271" i="8" s="1"/>
  <c r="S271" i="8" s="1"/>
  <c r="V272" i="8" s="1"/>
  <c r="O272" i="8"/>
  <c r="P272" i="8" l="1"/>
  <c r="Q272" i="8" s="1"/>
  <c r="S272" i="8" s="1"/>
  <c r="V273" i="8" s="1"/>
  <c r="O273" i="8"/>
  <c r="O274" i="8" l="1"/>
  <c r="P273" i="8"/>
  <c r="Q273" i="8" s="1"/>
  <c r="S273" i="8" s="1"/>
  <c r="V274" i="8" s="1"/>
  <c r="P274" i="8" l="1"/>
  <c r="Q274" i="8" s="1"/>
  <c r="S274" i="8" s="1"/>
  <c r="V275" i="8" s="1"/>
  <c r="O275" i="8"/>
  <c r="P275" i="8" l="1"/>
  <c r="Q275" i="8" s="1"/>
  <c r="S275" i="8" s="1"/>
  <c r="V276" i="8" s="1"/>
  <c r="O276" i="8"/>
  <c r="P276" i="8" l="1"/>
  <c r="Q276" i="8" s="1"/>
  <c r="S276" i="8" s="1"/>
  <c r="V277" i="8" s="1"/>
  <c r="O277" i="8"/>
  <c r="P277" i="8" l="1"/>
  <c r="Q277" i="8" s="1"/>
  <c r="S277" i="8" s="1"/>
  <c r="V278" i="8" s="1"/>
  <c r="O278" i="8"/>
  <c r="O279" i="8" l="1"/>
  <c r="P278" i="8"/>
  <c r="Q278" i="8" s="1"/>
  <c r="S278" i="8" s="1"/>
  <c r="V279" i="8" s="1"/>
  <c r="O280" i="8" l="1"/>
  <c r="P279" i="8"/>
  <c r="Q279" i="8" s="1"/>
  <c r="S279" i="8" s="1"/>
  <c r="V280" i="8" s="1"/>
  <c r="P280" i="8" l="1"/>
  <c r="Q280" i="8" s="1"/>
  <c r="S280" i="8" s="1"/>
  <c r="V281" i="8" s="1"/>
  <c r="O281" i="8"/>
  <c r="O282" i="8" l="1"/>
  <c r="P281" i="8"/>
  <c r="Q281" i="8" s="1"/>
  <c r="S281" i="8" s="1"/>
  <c r="V282" i="8" s="1"/>
  <c r="P282" i="8" l="1"/>
  <c r="Q282" i="8" s="1"/>
  <c r="S282" i="8" s="1"/>
  <c r="V283" i="8" s="1"/>
  <c r="O283" i="8"/>
  <c r="P283" i="8" l="1"/>
  <c r="Q283" i="8" s="1"/>
  <c r="S283" i="8" s="1"/>
  <c r="V284" i="8" s="1"/>
  <c r="O284" i="8"/>
  <c r="P284" i="8" l="1"/>
  <c r="Q284" i="8" s="1"/>
  <c r="S284" i="8" s="1"/>
  <c r="V285" i="8" s="1"/>
  <c r="O285" i="8"/>
  <c r="O286" i="8" l="1"/>
  <c r="P285" i="8"/>
  <c r="Q285" i="8" s="1"/>
  <c r="S285" i="8" s="1"/>
  <c r="V286" i="8" s="1"/>
  <c r="P286" i="8" l="1"/>
  <c r="Q286" i="8" s="1"/>
  <c r="S286" i="8" s="1"/>
  <c r="V287" i="8" s="1"/>
  <c r="O287" i="8"/>
  <c r="P287" i="8" l="1"/>
  <c r="Q287" i="8" s="1"/>
  <c r="S287" i="8" s="1"/>
  <c r="V288" i="8" s="1"/>
  <c r="O288" i="8"/>
  <c r="P288" i="8" l="1"/>
  <c r="Q288" i="8" s="1"/>
  <c r="S288" i="8" s="1"/>
  <c r="V289" i="8" s="1"/>
  <c r="O289" i="8"/>
  <c r="O290" i="8" l="1"/>
  <c r="P289" i="8"/>
  <c r="Q289" i="8" s="1"/>
  <c r="S289" i="8" s="1"/>
  <c r="V290" i="8" s="1"/>
  <c r="O291" i="8" l="1"/>
  <c r="P290" i="8"/>
  <c r="Q290" i="8" s="1"/>
  <c r="S290" i="8" s="1"/>
  <c r="V291" i="8" s="1"/>
  <c r="O292" i="8" l="1"/>
  <c r="P291" i="8"/>
  <c r="Q291" i="8" s="1"/>
  <c r="S291" i="8" s="1"/>
  <c r="V292" i="8" s="1"/>
  <c r="O293" i="8" l="1"/>
  <c r="P292" i="8"/>
  <c r="Q292" i="8" s="1"/>
  <c r="S292" i="8" s="1"/>
  <c r="V293" i="8" s="1"/>
  <c r="P293" i="8" l="1"/>
  <c r="Q293" i="8" s="1"/>
  <c r="S293" i="8" s="1"/>
  <c r="V294" i="8" s="1"/>
  <c r="O294" i="8"/>
  <c r="O295" i="8" l="1"/>
  <c r="P294" i="8"/>
  <c r="Q294" i="8" s="1"/>
  <c r="S294" i="8" s="1"/>
  <c r="V295" i="8" s="1"/>
  <c r="P295" i="8" l="1"/>
  <c r="Q295" i="8" s="1"/>
  <c r="S295" i="8" s="1"/>
  <c r="V296" i="8" s="1"/>
  <c r="O296" i="8"/>
  <c r="P296" i="8" l="1"/>
  <c r="Q296" i="8" s="1"/>
  <c r="S296" i="8" s="1"/>
  <c r="V297" i="8" s="1"/>
  <c r="O297" i="8"/>
  <c r="O298" i="8" l="1"/>
  <c r="P297" i="8"/>
  <c r="Q297" i="8" s="1"/>
  <c r="S297" i="8" s="1"/>
  <c r="V298" i="8" s="1"/>
  <c r="O299" i="8" l="1"/>
  <c r="P298" i="8"/>
  <c r="Q298" i="8" s="1"/>
  <c r="S298" i="8" s="1"/>
  <c r="V299" i="8" s="1"/>
  <c r="O300" i="8" l="1"/>
  <c r="P299" i="8"/>
  <c r="Q299" i="8" s="1"/>
  <c r="S299" i="8" s="1"/>
  <c r="V300" i="8" s="1"/>
  <c r="O301" i="8" l="1"/>
  <c r="P300" i="8"/>
  <c r="Q300" i="8" s="1"/>
  <c r="S300" i="8" s="1"/>
  <c r="V301" i="8" s="1"/>
  <c r="P301" i="8" l="1"/>
  <c r="Q301" i="8" s="1"/>
  <c r="S301" i="8" s="1"/>
  <c r="V302" i="8" s="1"/>
  <c r="O302" i="8"/>
  <c r="P302" i="8" l="1"/>
  <c r="Q302" i="8" s="1"/>
  <c r="S302" i="8" s="1"/>
  <c r="V303" i="8" s="1"/>
  <c r="O303" i="8"/>
  <c r="O304" i="8" l="1"/>
  <c r="P303" i="8"/>
  <c r="Q303" i="8" s="1"/>
  <c r="S303" i="8" s="1"/>
  <c r="V304" i="8" s="1"/>
  <c r="O305" i="8" l="1"/>
  <c r="P304" i="8"/>
  <c r="Q304" i="8" s="1"/>
  <c r="S304" i="8" s="1"/>
  <c r="V305" i="8" s="1"/>
  <c r="P305" i="8" l="1"/>
  <c r="Q305" i="8" s="1"/>
  <c r="S305" i="8" s="1"/>
  <c r="V306" i="8" s="1"/>
  <c r="O306" i="8"/>
  <c r="P306" i="8" l="1"/>
  <c r="Q306" i="8" s="1"/>
  <c r="S306" i="8" s="1"/>
  <c r="V307" i="8" s="1"/>
  <c r="O307" i="8"/>
  <c r="P307" i="8" l="1"/>
  <c r="Q307" i="8" s="1"/>
  <c r="S307" i="8" s="1"/>
  <c r="V308" i="8" s="1"/>
  <c r="O308" i="8"/>
  <c r="P308" i="8" l="1"/>
  <c r="Q308" i="8" s="1"/>
  <c r="S308" i="8" s="1"/>
  <c r="V309" i="8" s="1"/>
  <c r="O309" i="8"/>
  <c r="P309" i="8" l="1"/>
  <c r="Q309" i="8" s="1"/>
  <c r="S309" i="8" s="1"/>
  <c r="V310" i="8" s="1"/>
  <c r="O310" i="8"/>
  <c r="O311" i="8" l="1"/>
  <c r="P310" i="8"/>
  <c r="Q310" i="8" s="1"/>
  <c r="S310" i="8" s="1"/>
  <c r="V311" i="8" s="1"/>
  <c r="O312" i="8" l="1"/>
  <c r="P311" i="8"/>
  <c r="Q311" i="8" s="1"/>
  <c r="S311" i="8" s="1"/>
  <c r="V312" i="8" s="1"/>
  <c r="P312" i="8" l="1"/>
  <c r="Q312" i="8" s="1"/>
  <c r="S312" i="8" s="1"/>
  <c r="V313" i="8" s="1"/>
  <c r="O313" i="8"/>
  <c r="P313" i="8" l="1"/>
  <c r="Q313" i="8" s="1"/>
  <c r="S313" i="8" s="1"/>
  <c r="V314" i="8" s="1"/>
  <c r="O314" i="8"/>
  <c r="P314" i="8" l="1"/>
  <c r="Q314" i="8" s="1"/>
  <c r="S314" i="8" s="1"/>
  <c r="V315" i="8" s="1"/>
  <c r="O315" i="8"/>
  <c r="P315" i="8" l="1"/>
  <c r="Q315" i="8" s="1"/>
  <c r="S315" i="8" s="1"/>
  <c r="V316" i="8" s="1"/>
  <c r="O316" i="8"/>
  <c r="O317" i="8" l="1"/>
  <c r="P316" i="8"/>
  <c r="Q316" i="8" s="1"/>
  <c r="S316" i="8" s="1"/>
  <c r="V317" i="8" s="1"/>
  <c r="O318" i="8" l="1"/>
  <c r="P317" i="8"/>
  <c r="Q317" i="8" s="1"/>
  <c r="S317" i="8" s="1"/>
  <c r="V318" i="8" s="1"/>
  <c r="P318" i="8" l="1"/>
  <c r="Q318" i="8" s="1"/>
  <c r="S318" i="8" s="1"/>
  <c r="V319" i="8" s="1"/>
  <c r="O319" i="8"/>
  <c r="P319" i="8" l="1"/>
  <c r="Q319" i="8" s="1"/>
  <c r="S319" i="8" s="1"/>
  <c r="V320" i="8" s="1"/>
  <c r="O320" i="8"/>
  <c r="O321" i="8" l="1"/>
  <c r="P320" i="8"/>
  <c r="Q320" i="8" s="1"/>
  <c r="S320" i="8" s="1"/>
  <c r="V321" i="8" s="1"/>
  <c r="O322" i="8" l="1"/>
  <c r="P321" i="8"/>
  <c r="Q321" i="8" s="1"/>
  <c r="S321" i="8" s="1"/>
  <c r="V322" i="8" s="1"/>
  <c r="P322" i="8" l="1"/>
  <c r="Q322" i="8" s="1"/>
  <c r="S322" i="8" s="1"/>
  <c r="V323" i="8" s="1"/>
  <c r="O323" i="8"/>
  <c r="P323" i="8" l="1"/>
  <c r="Q323" i="8" s="1"/>
  <c r="S323" i="8" s="1"/>
  <c r="V324" i="8" s="1"/>
  <c r="O324" i="8"/>
  <c r="P324" i="8" l="1"/>
  <c r="Q324" i="8" s="1"/>
  <c r="S324" i="8" s="1"/>
  <c r="V325" i="8" s="1"/>
  <c r="O325" i="8"/>
  <c r="P325" i="8" l="1"/>
  <c r="Q325" i="8" s="1"/>
  <c r="S325" i="8" s="1"/>
  <c r="V326" i="8" s="1"/>
  <c r="O326" i="8"/>
  <c r="P326" i="8" l="1"/>
  <c r="Q326" i="8" s="1"/>
  <c r="S326" i="8" s="1"/>
  <c r="V327" i="8" s="1"/>
  <c r="O327" i="8"/>
  <c r="P327" i="8" l="1"/>
  <c r="Q327" i="8" s="1"/>
  <c r="S327" i="8" s="1"/>
  <c r="V328" i="8" s="1"/>
  <c r="O328" i="8"/>
  <c r="P328" i="8" l="1"/>
  <c r="Q328" i="8" s="1"/>
  <c r="S328" i="8" s="1"/>
  <c r="V329" i="8" s="1"/>
  <c r="O329" i="8"/>
  <c r="P329" i="8" l="1"/>
  <c r="Q329" i="8" s="1"/>
  <c r="S329" i="8" s="1"/>
  <c r="V330" i="8" s="1"/>
  <c r="O330" i="8"/>
  <c r="O331" i="8" l="1"/>
  <c r="P330" i="8"/>
  <c r="Q330" i="8" s="1"/>
  <c r="S330" i="8" s="1"/>
  <c r="V331" i="8" s="1"/>
  <c r="O332" i="8" l="1"/>
  <c r="P331" i="8"/>
  <c r="Q331" i="8" s="1"/>
  <c r="S331" i="8" s="1"/>
  <c r="V332" i="8" s="1"/>
  <c r="P332" i="8" l="1"/>
  <c r="Q332" i="8" s="1"/>
  <c r="S332" i="8" s="1"/>
  <c r="V333" i="8" s="1"/>
  <c r="O333" i="8"/>
  <c r="P333" i="8" l="1"/>
  <c r="Q333" i="8" s="1"/>
  <c r="S333" i="8" s="1"/>
  <c r="V334" i="8" s="1"/>
  <c r="O334" i="8"/>
  <c r="P334" i="8" l="1"/>
  <c r="Q334" i="8" s="1"/>
  <c r="S334" i="8" s="1"/>
  <c r="V335" i="8" s="1"/>
  <c r="O335" i="8"/>
  <c r="P335" i="8" l="1"/>
  <c r="Q335" i="8" s="1"/>
  <c r="S335" i="8" s="1"/>
  <c r="V336" i="8" s="1"/>
  <c r="O336" i="8"/>
  <c r="P336" i="8" l="1"/>
  <c r="Q336" i="8" s="1"/>
  <c r="S336" i="8" s="1"/>
  <c r="V337" i="8" s="1"/>
  <c r="O337" i="8"/>
  <c r="P337" i="8" l="1"/>
  <c r="Q337" i="8" s="1"/>
  <c r="S337" i="8" s="1"/>
  <c r="V338" i="8" s="1"/>
  <c r="O338" i="8"/>
  <c r="P338" i="8" l="1"/>
  <c r="Q338" i="8" s="1"/>
  <c r="S338" i="8" s="1"/>
  <c r="V339" i="8" s="1"/>
  <c r="O339" i="8"/>
  <c r="P339" i="8" l="1"/>
  <c r="Q339" i="8" s="1"/>
  <c r="S339" i="8" s="1"/>
  <c r="V340" i="8" s="1"/>
  <c r="O340" i="8"/>
  <c r="P340" i="8" l="1"/>
  <c r="Q340" i="8" s="1"/>
  <c r="S340" i="8" s="1"/>
  <c r="V341" i="8" s="1"/>
  <c r="O341" i="8"/>
  <c r="P341" i="8" l="1"/>
  <c r="Q341" i="8" s="1"/>
  <c r="S341" i="8" s="1"/>
  <c r="V342" i="8" s="1"/>
  <c r="O342" i="8"/>
  <c r="P342" i="8" l="1"/>
  <c r="Q342" i="8" s="1"/>
  <c r="S342" i="8" s="1"/>
  <c r="V343" i="8" s="1"/>
  <c r="O343" i="8"/>
  <c r="O344" i="8" l="1"/>
  <c r="P343" i="8"/>
  <c r="Q343" i="8" s="1"/>
  <c r="S343" i="8" s="1"/>
  <c r="V344" i="8" s="1"/>
  <c r="P344" i="8" l="1"/>
  <c r="Q344" i="8" s="1"/>
  <c r="S344" i="8" s="1"/>
  <c r="V345" i="8" s="1"/>
  <c r="O345" i="8"/>
  <c r="P345" i="8" l="1"/>
  <c r="Q345" i="8" s="1"/>
  <c r="S345" i="8" s="1"/>
  <c r="V346" i="8" s="1"/>
  <c r="O346" i="8"/>
  <c r="O347" i="8" l="1"/>
  <c r="P346" i="8"/>
  <c r="Q346" i="8" s="1"/>
  <c r="S346" i="8" s="1"/>
  <c r="V347" i="8" s="1"/>
  <c r="P347" i="8" l="1"/>
  <c r="Q347" i="8" s="1"/>
  <c r="S347" i="8" s="1"/>
  <c r="V348" i="8" s="1"/>
  <c r="O348" i="8"/>
  <c r="P348" i="8" l="1"/>
  <c r="Q348" i="8" s="1"/>
  <c r="S348" i="8" s="1"/>
  <c r="V349" i="8" s="1"/>
  <c r="O349" i="8"/>
  <c r="P349" i="8" l="1"/>
  <c r="Q349" i="8" s="1"/>
  <c r="S349" i="8" s="1"/>
  <c r="V350" i="8" s="1"/>
  <c r="O350" i="8"/>
  <c r="P350" i="8" l="1"/>
  <c r="Q350" i="8" s="1"/>
  <c r="S350" i="8" s="1"/>
  <c r="V351" i="8" s="1"/>
  <c r="O351" i="8"/>
  <c r="P351" i="8" l="1"/>
  <c r="Q351" i="8" s="1"/>
  <c r="S351" i="8" s="1"/>
  <c r="V352" i="8" s="1"/>
  <c r="O352" i="8"/>
  <c r="P352" i="8" l="1"/>
  <c r="Q352" i="8" s="1"/>
  <c r="S352" i="8" s="1"/>
  <c r="V353" i="8" s="1"/>
  <c r="O353" i="8"/>
  <c r="O354" i="8" l="1"/>
  <c r="P353" i="8"/>
  <c r="Q353" i="8" s="1"/>
  <c r="S353" i="8" s="1"/>
  <c r="V354" i="8" s="1"/>
  <c r="O355" i="8" l="1"/>
  <c r="P354" i="8"/>
  <c r="Q354" i="8" s="1"/>
  <c r="S354" i="8" s="1"/>
  <c r="V355" i="8" s="1"/>
  <c r="P355" i="8" l="1"/>
  <c r="Q355" i="8" s="1"/>
  <c r="S355" i="8" s="1"/>
  <c r="V356" i="8" s="1"/>
  <c r="O356" i="8"/>
  <c r="P356" i="8" l="1"/>
  <c r="Q356" i="8" s="1"/>
  <c r="S356" i="8" s="1"/>
  <c r="V357" i="8" s="1"/>
  <c r="O357" i="8"/>
  <c r="O358" i="8" l="1"/>
  <c r="P357" i="8"/>
  <c r="Q357" i="8" s="1"/>
  <c r="S357" i="8" s="1"/>
  <c r="V358" i="8" s="1"/>
  <c r="O359" i="8" l="1"/>
  <c r="P358" i="8"/>
  <c r="Q358" i="8" s="1"/>
  <c r="S358" i="8" s="1"/>
  <c r="V359" i="8" s="1"/>
  <c r="P359" i="8" l="1"/>
  <c r="Q359" i="8" s="1"/>
  <c r="S359" i="8" s="1"/>
  <c r="V360" i="8" s="1"/>
  <c r="O360" i="8"/>
  <c r="O361" i="8" l="1"/>
  <c r="P360" i="8"/>
  <c r="Q360" i="8" s="1"/>
  <c r="S360" i="8" s="1"/>
  <c r="V361" i="8" s="1"/>
  <c r="O362" i="8" l="1"/>
  <c r="P361" i="8"/>
  <c r="Q361" i="8" s="1"/>
  <c r="S361" i="8" s="1"/>
  <c r="V362" i="8" s="1"/>
  <c r="P362" i="8" l="1"/>
  <c r="Q362" i="8" s="1"/>
  <c r="S362" i="8" s="1"/>
  <c r="V363" i="8" s="1"/>
  <c r="O363" i="8"/>
  <c r="P363" i="8" l="1"/>
  <c r="Q363" i="8" s="1"/>
  <c r="S363" i="8" s="1"/>
  <c r="V364" i="8" s="1"/>
  <c r="O364" i="8"/>
  <c r="O365" i="8" l="1"/>
  <c r="P364" i="8"/>
  <c r="Q364" i="8" s="1"/>
  <c r="S364" i="8" s="1"/>
  <c r="V365" i="8" s="1"/>
  <c r="O366" i="8" l="1"/>
  <c r="P365" i="8"/>
  <c r="Q365" i="8" s="1"/>
  <c r="S365" i="8" s="1"/>
  <c r="V366" i="8" s="1"/>
  <c r="O367" i="8" l="1"/>
  <c r="P366" i="8"/>
  <c r="Q366" i="8" s="1"/>
  <c r="S366" i="8" s="1"/>
  <c r="V367" i="8" s="1"/>
  <c r="O368" i="8" l="1"/>
  <c r="P367" i="8"/>
  <c r="Q367" i="8" s="1"/>
  <c r="S367" i="8" s="1"/>
  <c r="V368" i="8" s="1"/>
  <c r="O369" i="8" l="1"/>
  <c r="P368" i="8"/>
  <c r="Q368" i="8" s="1"/>
  <c r="S368" i="8" s="1"/>
  <c r="V369" i="8" s="1"/>
  <c r="O370" i="8" l="1"/>
  <c r="P369" i="8"/>
  <c r="Q369" i="8" s="1"/>
  <c r="S369" i="8" s="1"/>
  <c r="V370" i="8" s="1"/>
  <c r="O371" i="8" l="1"/>
  <c r="P370" i="8"/>
  <c r="Q370" i="8" s="1"/>
  <c r="S370" i="8" s="1"/>
  <c r="V371" i="8" s="1"/>
  <c r="P371" i="8" l="1"/>
  <c r="Q371" i="8" s="1"/>
  <c r="S371" i="8" s="1"/>
  <c r="V372" i="8" s="1"/>
  <c r="O372" i="8"/>
  <c r="P372" i="8" l="1"/>
  <c r="Q372" i="8" s="1"/>
  <c r="S372" i="8" s="1"/>
  <c r="V373" i="8" s="1"/>
  <c r="O373" i="8"/>
  <c r="P373" i="8" l="1"/>
  <c r="Q373" i="8" s="1"/>
  <c r="S373" i="8" s="1"/>
  <c r="V374" i="8" s="1"/>
  <c r="O374" i="8"/>
  <c r="O375" i="8" l="1"/>
  <c r="P374" i="8"/>
  <c r="Q374" i="8" s="1"/>
  <c r="S374" i="8" s="1"/>
  <c r="V375" i="8" s="1"/>
  <c r="O376" i="8" l="1"/>
  <c r="P375" i="8"/>
  <c r="Q375" i="8" s="1"/>
  <c r="S375" i="8" s="1"/>
  <c r="V376" i="8" s="1"/>
  <c r="O377" i="8" l="1"/>
  <c r="P376" i="8"/>
  <c r="Q376" i="8" s="1"/>
  <c r="S376" i="8" s="1"/>
  <c r="V377" i="8" s="1"/>
  <c r="P377" i="8" l="1"/>
  <c r="Q377" i="8" s="1"/>
  <c r="S377" i="8" s="1"/>
  <c r="V378" i="8" s="1"/>
  <c r="O378" i="8"/>
  <c r="P378" i="8" l="1"/>
  <c r="Q378" i="8" s="1"/>
  <c r="S378" i="8" s="1"/>
  <c r="V379" i="8" s="1"/>
  <c r="O379" i="8"/>
  <c r="P379" i="8" l="1"/>
  <c r="Q379" i="8" s="1"/>
  <c r="S379" i="8" s="1"/>
  <c r="V380" i="8" s="1"/>
  <c r="O380" i="8"/>
  <c r="P380" i="8" l="1"/>
  <c r="Q380" i="8" s="1"/>
  <c r="S380" i="8" s="1"/>
  <c r="V381" i="8" s="1"/>
  <c r="O381" i="8"/>
  <c r="P381" i="8" l="1"/>
  <c r="Q381" i="8" s="1"/>
  <c r="S381" i="8" s="1"/>
  <c r="V382" i="8" s="1"/>
  <c r="O382" i="8"/>
  <c r="P382" i="8" l="1"/>
  <c r="Q382" i="8" s="1"/>
  <c r="S382" i="8" s="1"/>
  <c r="V383" i="8" s="1"/>
  <c r="O383" i="8"/>
  <c r="P383" i="8" l="1"/>
  <c r="Q383" i="8" s="1"/>
  <c r="S383" i="8" s="1"/>
  <c r="V384" i="8" s="1"/>
  <c r="O384" i="8"/>
  <c r="O385" i="8" l="1"/>
  <c r="P384" i="8"/>
  <c r="Q384" i="8" s="1"/>
  <c r="S384" i="8" s="1"/>
  <c r="V385" i="8" s="1"/>
  <c r="P385" i="8" l="1"/>
  <c r="Q385" i="8" s="1"/>
  <c r="S385" i="8" s="1"/>
  <c r="V386" i="8" s="1"/>
  <c r="O386" i="8"/>
  <c r="P386" i="8" l="1"/>
  <c r="Q386" i="8" s="1"/>
  <c r="S386" i="8" s="1"/>
  <c r="V387" i="8" s="1"/>
  <c r="O387" i="8"/>
  <c r="P387" i="8" l="1"/>
  <c r="Q387" i="8" s="1"/>
  <c r="S387" i="8" s="1"/>
  <c r="V388" i="8" s="1"/>
  <c r="O388" i="8"/>
  <c r="P388" i="8" l="1"/>
  <c r="Q388" i="8" s="1"/>
  <c r="S388" i="8" s="1"/>
  <c r="V389" i="8" s="1"/>
  <c r="O389" i="8"/>
  <c r="O390" i="8" l="1"/>
  <c r="P389" i="8"/>
  <c r="Q389" i="8" s="1"/>
  <c r="S389" i="8" s="1"/>
  <c r="V390" i="8" s="1"/>
  <c r="P390" i="8" l="1"/>
  <c r="Q390" i="8" s="1"/>
  <c r="S390" i="8" s="1"/>
  <c r="V391" i="8" s="1"/>
  <c r="O391" i="8"/>
  <c r="P391" i="8" l="1"/>
  <c r="Q391" i="8" s="1"/>
  <c r="S391" i="8" s="1"/>
  <c r="V392" i="8" s="1"/>
  <c r="O392" i="8"/>
  <c r="O393" i="8" l="1"/>
  <c r="P392" i="8"/>
  <c r="Q392" i="8" s="1"/>
  <c r="S392" i="8" s="1"/>
  <c r="V393" i="8" s="1"/>
  <c r="O394" i="8" l="1"/>
  <c r="P393" i="8"/>
  <c r="Q393" i="8" s="1"/>
  <c r="S393" i="8" s="1"/>
  <c r="V394" i="8" s="1"/>
  <c r="O395" i="8" l="1"/>
  <c r="P394" i="8"/>
  <c r="Q394" i="8" s="1"/>
  <c r="S394" i="8" s="1"/>
  <c r="V395" i="8" s="1"/>
  <c r="P395" i="8" l="1"/>
  <c r="Q395" i="8" s="1"/>
  <c r="S395" i="8" s="1"/>
  <c r="V396" i="8" s="1"/>
  <c r="O396" i="8"/>
  <c r="P396" i="8" l="1"/>
  <c r="Q396" i="8" s="1"/>
  <c r="S396" i="8" s="1"/>
  <c r="V397" i="8" s="1"/>
  <c r="O397" i="8"/>
  <c r="O398" i="8" l="1"/>
  <c r="P397" i="8"/>
  <c r="Q397" i="8" s="1"/>
  <c r="S397" i="8" s="1"/>
  <c r="V398" i="8" s="1"/>
  <c r="P398" i="8" l="1"/>
  <c r="Q398" i="8" s="1"/>
  <c r="S398" i="8" s="1"/>
  <c r="V399" i="8" s="1"/>
  <c r="O399" i="8"/>
  <c r="P399" i="8" l="1"/>
  <c r="Q399" i="8" s="1"/>
  <c r="S399" i="8" s="1"/>
  <c r="V400" i="8" s="1"/>
  <c r="O400" i="8"/>
  <c r="P400" i="8" l="1"/>
  <c r="Q400" i="8" s="1"/>
  <c r="S400" i="8" s="1"/>
  <c r="V401" i="8" s="1"/>
  <c r="O401" i="8"/>
  <c r="O402" i="8" l="1"/>
  <c r="P401" i="8"/>
  <c r="Q401" i="8" s="1"/>
  <c r="S401" i="8" s="1"/>
  <c r="V402" i="8" s="1"/>
  <c r="O403" i="8" l="1"/>
  <c r="P402" i="8"/>
  <c r="Q402" i="8" s="1"/>
  <c r="S402" i="8" s="1"/>
  <c r="V403" i="8" s="1"/>
  <c r="P403" i="8" l="1"/>
  <c r="Q403" i="8" s="1"/>
  <c r="S403" i="8" s="1"/>
  <c r="V404" i="8" s="1"/>
  <c r="O404" i="8"/>
  <c r="O405" i="8" l="1"/>
  <c r="P404" i="8"/>
  <c r="Q404" i="8" s="1"/>
  <c r="S404" i="8" s="1"/>
  <c r="V405" i="8" s="1"/>
  <c r="P405" i="8" l="1"/>
  <c r="Q405" i="8" s="1"/>
  <c r="S405" i="8" s="1"/>
  <c r="V406" i="8" s="1"/>
  <c r="O406" i="8"/>
  <c r="P406" i="8" l="1"/>
  <c r="Q406" i="8" s="1"/>
  <c r="S406" i="8" s="1"/>
  <c r="V407" i="8" s="1"/>
  <c r="O407" i="8"/>
  <c r="P407" i="8" l="1"/>
  <c r="Q407" i="8" s="1"/>
  <c r="S407" i="8" s="1"/>
  <c r="V408" i="8" s="1"/>
  <c r="O408" i="8"/>
  <c r="P408" i="8" l="1"/>
  <c r="Q408" i="8" s="1"/>
  <c r="S408" i="8" s="1"/>
  <c r="V409" i="8" s="1"/>
  <c r="O409" i="8"/>
  <c r="P409" i="8" l="1"/>
  <c r="Q409" i="8" s="1"/>
  <c r="S409" i="8" s="1"/>
  <c r="V410" i="8" s="1"/>
  <c r="O410" i="8"/>
  <c r="O411" i="8" l="1"/>
  <c r="P410" i="8"/>
  <c r="Q410" i="8" s="1"/>
  <c r="S410" i="8" s="1"/>
  <c r="V411" i="8" s="1"/>
  <c r="O412" i="8" l="1"/>
  <c r="P411" i="8"/>
  <c r="Q411" i="8" s="1"/>
  <c r="S411" i="8" s="1"/>
  <c r="V412" i="8" s="1"/>
  <c r="O413" i="8" l="1"/>
  <c r="P412" i="8"/>
  <c r="Q412" i="8" s="1"/>
  <c r="S412" i="8" s="1"/>
  <c r="V413" i="8" s="1"/>
  <c r="P413" i="8" l="1"/>
  <c r="Q413" i="8" s="1"/>
  <c r="S413" i="8" s="1"/>
  <c r="V414" i="8" s="1"/>
  <c r="O414" i="8"/>
  <c r="O415" i="8" l="1"/>
  <c r="P414" i="8"/>
  <c r="Q414" i="8" s="1"/>
  <c r="S414" i="8" s="1"/>
  <c r="V415" i="8" s="1"/>
  <c r="P415" i="8" l="1"/>
  <c r="Q415" i="8" s="1"/>
  <c r="S415" i="8" s="1"/>
  <c r="V416" i="8" s="1"/>
  <c r="O416" i="8"/>
  <c r="P416" i="8" l="1"/>
  <c r="Q416" i="8" s="1"/>
  <c r="S416" i="8" s="1"/>
  <c r="V417" i="8" s="1"/>
  <c r="O417" i="8"/>
  <c r="P417" i="8" l="1"/>
  <c r="Q417" i="8" s="1"/>
  <c r="S417" i="8" s="1"/>
  <c r="V418" i="8" s="1"/>
  <c r="O418" i="8"/>
  <c r="P418" i="8" l="1"/>
  <c r="Q418" i="8" s="1"/>
  <c r="S418" i="8" s="1"/>
  <c r="V419" i="8" s="1"/>
  <c r="O419" i="8"/>
  <c r="P419" i="8" l="1"/>
  <c r="Q419" i="8" s="1"/>
  <c r="S419" i="8" s="1"/>
  <c r="V420" i="8" s="1"/>
  <c r="O420" i="8"/>
  <c r="P420" i="8" l="1"/>
  <c r="Q420" i="8" s="1"/>
  <c r="S420" i="8" s="1"/>
  <c r="V421" i="8" s="1"/>
  <c r="O421" i="8"/>
  <c r="O422" i="8" l="1"/>
  <c r="P421" i="8"/>
  <c r="Q421" i="8" s="1"/>
  <c r="S421" i="8" s="1"/>
  <c r="V422" i="8" s="1"/>
  <c r="P422" i="8" l="1"/>
  <c r="Q422" i="8" s="1"/>
  <c r="S422" i="8" s="1"/>
  <c r="V423" i="8" s="1"/>
  <c r="O423" i="8"/>
  <c r="P423" i="8" l="1"/>
  <c r="Q423" i="8" s="1"/>
  <c r="S423" i="8" s="1"/>
  <c r="V424" i="8" s="1"/>
  <c r="O424" i="8"/>
  <c r="O425" i="8" l="1"/>
  <c r="P424" i="8"/>
  <c r="Q424" i="8" s="1"/>
  <c r="S424" i="8" s="1"/>
  <c r="V425" i="8" s="1"/>
  <c r="O426" i="8" l="1"/>
  <c r="P425" i="8"/>
  <c r="Q425" i="8" s="1"/>
  <c r="S425" i="8" s="1"/>
  <c r="V426" i="8" s="1"/>
  <c r="O427" i="8" l="1"/>
  <c r="P426" i="8"/>
  <c r="Q426" i="8" s="1"/>
  <c r="S426" i="8" s="1"/>
  <c r="V427" i="8" s="1"/>
  <c r="O428" i="8" l="1"/>
  <c r="P427" i="8"/>
  <c r="Q427" i="8" s="1"/>
  <c r="S427" i="8" s="1"/>
  <c r="V428" i="8" s="1"/>
  <c r="P428" i="8" l="1"/>
  <c r="Q428" i="8" s="1"/>
  <c r="S428" i="8" s="1"/>
  <c r="V429" i="8" s="1"/>
  <c r="O429" i="8"/>
  <c r="O430" i="8" l="1"/>
  <c r="P429" i="8"/>
  <c r="Q429" i="8" s="1"/>
  <c r="S429" i="8" s="1"/>
  <c r="V430" i="8" s="1"/>
  <c r="P430" i="8" l="1"/>
  <c r="Q430" i="8" s="1"/>
  <c r="S430" i="8" s="1"/>
  <c r="V431" i="8" s="1"/>
  <c r="O431" i="8"/>
  <c r="P431" i="8" l="1"/>
  <c r="Q431" i="8" s="1"/>
  <c r="S431" i="8" s="1"/>
  <c r="V432" i="8" s="1"/>
  <c r="O432" i="8"/>
  <c r="P432" i="8" l="1"/>
  <c r="Q432" i="8" s="1"/>
  <c r="S432" i="8" s="1"/>
  <c r="V433" i="8" s="1"/>
  <c r="O433" i="8"/>
  <c r="O434" i="8" l="1"/>
  <c r="P433" i="8"/>
  <c r="Q433" i="8" s="1"/>
  <c r="S433" i="8" s="1"/>
  <c r="V434" i="8" s="1"/>
  <c r="P434" i="8" l="1"/>
  <c r="Q434" i="8" s="1"/>
  <c r="S434" i="8" s="1"/>
  <c r="V435" i="8" s="1"/>
  <c r="O435" i="8"/>
  <c r="P435" i="8" l="1"/>
  <c r="Q435" i="8" s="1"/>
  <c r="S435" i="8" s="1"/>
  <c r="V436" i="8" s="1"/>
  <c r="O436" i="8"/>
  <c r="P436" i="8" l="1"/>
  <c r="Q436" i="8" s="1"/>
  <c r="S436" i="8" s="1"/>
  <c r="V437" i="8" s="1"/>
  <c r="O437" i="8"/>
  <c r="O438" i="8" l="1"/>
  <c r="P437" i="8"/>
  <c r="Q437" i="8" s="1"/>
  <c r="S437" i="8" s="1"/>
  <c r="V438" i="8" s="1"/>
  <c r="P438" i="8" l="1"/>
  <c r="Q438" i="8" s="1"/>
  <c r="S438" i="8" s="1"/>
  <c r="V439" i="8" s="1"/>
  <c r="O439" i="8"/>
  <c r="O440" i="8" l="1"/>
  <c r="P439" i="8"/>
  <c r="Q439" i="8" s="1"/>
  <c r="S439" i="8" s="1"/>
  <c r="V440" i="8" s="1"/>
  <c r="O441" i="8" l="1"/>
  <c r="P440" i="8"/>
  <c r="Q440" i="8" s="1"/>
  <c r="S440" i="8" s="1"/>
  <c r="V441" i="8" s="1"/>
  <c r="P441" i="8" l="1"/>
  <c r="Q441" i="8" s="1"/>
  <c r="S441" i="8" s="1"/>
  <c r="V442" i="8" s="1"/>
  <c r="O442" i="8"/>
  <c r="O443" i="8" l="1"/>
  <c r="P442" i="8"/>
  <c r="Q442" i="8" s="1"/>
  <c r="S442" i="8" s="1"/>
  <c r="V443" i="8" s="1"/>
  <c r="O444" i="8" l="1"/>
  <c r="P443" i="8"/>
  <c r="Q443" i="8" s="1"/>
  <c r="S443" i="8" s="1"/>
  <c r="V444" i="8" s="1"/>
  <c r="O445" i="8" l="1"/>
  <c r="P444" i="8"/>
  <c r="Q444" i="8" s="1"/>
  <c r="S444" i="8" s="1"/>
  <c r="V445" i="8" s="1"/>
  <c r="O446" i="8" l="1"/>
  <c r="P445" i="8"/>
  <c r="Q445" i="8" s="1"/>
  <c r="S445" i="8" s="1"/>
  <c r="V446" i="8" s="1"/>
  <c r="O447" i="8" l="1"/>
  <c r="P446" i="8"/>
  <c r="Q446" i="8" s="1"/>
  <c r="S446" i="8" s="1"/>
  <c r="V447" i="8" s="1"/>
  <c r="P447" i="8" l="1"/>
  <c r="Q447" i="8" s="1"/>
  <c r="S447" i="8" s="1"/>
  <c r="V448" i="8" s="1"/>
  <c r="O448" i="8"/>
  <c r="P448" i="8" l="1"/>
  <c r="Q448" i="8" s="1"/>
  <c r="S448" i="8" s="1"/>
  <c r="V449" i="8" s="1"/>
  <c r="O449" i="8"/>
  <c r="P449" i="8" l="1"/>
  <c r="Q449" i="8" s="1"/>
  <c r="S449" i="8" s="1"/>
  <c r="V450" i="8" s="1"/>
  <c r="O450" i="8"/>
  <c r="P450" i="8" l="1"/>
  <c r="Q450" i="8" s="1"/>
  <c r="S450" i="8" s="1"/>
  <c r="V451" i="8" s="1"/>
  <c r="O451" i="8"/>
  <c r="O452" i="8" l="1"/>
  <c r="P451" i="8"/>
  <c r="Q451" i="8" s="1"/>
  <c r="S451" i="8" s="1"/>
  <c r="V452" i="8" s="1"/>
  <c r="O453" i="8" l="1"/>
  <c r="P452" i="8"/>
  <c r="Q452" i="8" s="1"/>
  <c r="S452" i="8" s="1"/>
  <c r="V453" i="8" s="1"/>
  <c r="O454" i="8" l="1"/>
  <c r="P453" i="8"/>
  <c r="Q453" i="8" s="1"/>
  <c r="S453" i="8" s="1"/>
  <c r="V454" i="8" s="1"/>
  <c r="O455" i="8" l="1"/>
  <c r="P454" i="8"/>
  <c r="Q454" i="8" s="1"/>
  <c r="S454" i="8" s="1"/>
  <c r="V455" i="8" s="1"/>
  <c r="P455" i="8" l="1"/>
  <c r="Q455" i="8" s="1"/>
  <c r="S455" i="8" s="1"/>
  <c r="V456" i="8" s="1"/>
  <c r="O456" i="8"/>
  <c r="P456" i="8" l="1"/>
  <c r="Q456" i="8" s="1"/>
  <c r="S456" i="8" s="1"/>
  <c r="V457" i="8" s="1"/>
  <c r="O457" i="8"/>
  <c r="O458" i="8" l="1"/>
  <c r="P457" i="8"/>
  <c r="Q457" i="8" s="1"/>
  <c r="S457" i="8" s="1"/>
  <c r="V458" i="8" s="1"/>
  <c r="O459" i="8" l="1"/>
  <c r="P458" i="8"/>
  <c r="Q458" i="8" s="1"/>
  <c r="S458" i="8" s="1"/>
  <c r="V459" i="8" s="1"/>
  <c r="P459" i="8" l="1"/>
  <c r="Q459" i="8" s="1"/>
  <c r="S459" i="8" s="1"/>
  <c r="V460" i="8" s="1"/>
  <c r="O460" i="8"/>
  <c r="P460" i="8" l="1"/>
  <c r="Q460" i="8" s="1"/>
  <c r="S460" i="8" s="1"/>
  <c r="V461" i="8" s="1"/>
  <c r="O461" i="8"/>
  <c r="P461" i="8" l="1"/>
  <c r="Q461" i="8" s="1"/>
  <c r="S461" i="8" s="1"/>
  <c r="V462" i="8" s="1"/>
  <c r="O462" i="8"/>
  <c r="O463" i="8" l="1"/>
  <c r="P462" i="8"/>
  <c r="Q462" i="8" s="1"/>
  <c r="S462" i="8" s="1"/>
  <c r="V463" i="8" s="1"/>
  <c r="O464" i="8" l="1"/>
  <c r="P463" i="8"/>
  <c r="Q463" i="8" s="1"/>
  <c r="S463" i="8" s="1"/>
  <c r="V464" i="8" s="1"/>
  <c r="P464" i="8" l="1"/>
  <c r="Q464" i="8" s="1"/>
  <c r="S464" i="8" s="1"/>
  <c r="V465" i="8" s="1"/>
  <c r="O465" i="8"/>
  <c r="O466" i="8" l="1"/>
  <c r="P465" i="8"/>
  <c r="Q465" i="8" s="1"/>
  <c r="S465" i="8" s="1"/>
  <c r="V466" i="8" s="1"/>
  <c r="P466" i="8" l="1"/>
  <c r="Q466" i="8" s="1"/>
  <c r="S466" i="8" s="1"/>
  <c r="V467" i="8" s="1"/>
  <c r="O467" i="8"/>
  <c r="P467" i="8" l="1"/>
  <c r="Q467" i="8" s="1"/>
  <c r="S467" i="8" s="1"/>
  <c r="V468" i="8" s="1"/>
  <c r="O468" i="8"/>
  <c r="P468" i="8" l="1"/>
  <c r="Q468" i="8" s="1"/>
  <c r="S468" i="8" s="1"/>
  <c r="V469" i="8" s="1"/>
  <c r="O469" i="8"/>
  <c r="O470" i="8" l="1"/>
  <c r="P469" i="8"/>
  <c r="Q469" i="8" s="1"/>
  <c r="S469" i="8" s="1"/>
  <c r="V470" i="8" s="1"/>
  <c r="O471" i="8" l="1"/>
  <c r="P470" i="8"/>
  <c r="Q470" i="8" s="1"/>
  <c r="S470" i="8" s="1"/>
  <c r="V471" i="8" s="1"/>
  <c r="O472" i="8" l="1"/>
  <c r="P471" i="8"/>
  <c r="Q471" i="8" s="1"/>
  <c r="S471" i="8" s="1"/>
  <c r="V472" i="8" s="1"/>
  <c r="O473" i="8" l="1"/>
  <c r="P472" i="8"/>
  <c r="Q472" i="8" s="1"/>
  <c r="S472" i="8" s="1"/>
  <c r="V473" i="8" s="1"/>
  <c r="P473" i="8" l="1"/>
  <c r="Q473" i="8" s="1"/>
  <c r="S473" i="8" s="1"/>
  <c r="V474" i="8" s="1"/>
  <c r="O474" i="8"/>
  <c r="P474" i="8" l="1"/>
  <c r="Q474" i="8" s="1"/>
  <c r="S474" i="8" s="1"/>
  <c r="V475" i="8" s="1"/>
  <c r="O475" i="8"/>
  <c r="O476" i="8" l="1"/>
  <c r="P475" i="8"/>
  <c r="Q475" i="8" s="1"/>
  <c r="S475" i="8" s="1"/>
  <c r="V476" i="8" s="1"/>
  <c r="O477" i="8" l="1"/>
  <c r="P476" i="8"/>
  <c r="Q476" i="8" s="1"/>
  <c r="S476" i="8" s="1"/>
  <c r="V477" i="8" s="1"/>
  <c r="P477" i="8" l="1"/>
  <c r="Q477" i="8" s="1"/>
  <c r="S477" i="8" s="1"/>
  <c r="V478" i="8" s="1"/>
  <c r="O478" i="8"/>
  <c r="P478" i="8" l="1"/>
  <c r="Q478" i="8" s="1"/>
  <c r="S478" i="8" s="1"/>
  <c r="V479" i="8" s="1"/>
  <c r="O479" i="8"/>
  <c r="P479" i="8" l="1"/>
  <c r="Q479" i="8" s="1"/>
  <c r="S479" i="8" s="1"/>
  <c r="V480" i="8" s="1"/>
  <c r="O480" i="8"/>
  <c r="O481" i="8" l="1"/>
  <c r="P480" i="8"/>
  <c r="Q480" i="8" s="1"/>
  <c r="S480" i="8" s="1"/>
  <c r="V481" i="8" s="1"/>
  <c r="O482" i="8" l="1"/>
  <c r="P481" i="8"/>
  <c r="Q481" i="8" s="1"/>
  <c r="S481" i="8" s="1"/>
  <c r="V482" i="8" s="1"/>
  <c r="O483" i="8" l="1"/>
  <c r="P482" i="8"/>
  <c r="Q482" i="8" s="1"/>
  <c r="S482" i="8" s="1"/>
  <c r="V483" i="8" s="1"/>
  <c r="O484" i="8" l="1"/>
  <c r="P483" i="8"/>
  <c r="Q483" i="8" s="1"/>
  <c r="S483" i="8" s="1"/>
  <c r="V484" i="8" s="1"/>
  <c r="P484" i="8" l="1"/>
  <c r="Q484" i="8" s="1"/>
  <c r="S484" i="8" s="1"/>
  <c r="V485" i="8" s="1"/>
  <c r="O485" i="8"/>
  <c r="P485" i="8" l="1"/>
  <c r="Q485" i="8" s="1"/>
  <c r="S485" i="8" s="1"/>
  <c r="V486" i="8" s="1"/>
  <c r="O486" i="8"/>
  <c r="P486" i="8" l="1"/>
  <c r="Q486" i="8" s="1"/>
  <c r="S486" i="8" s="1"/>
  <c r="V487" i="8" s="1"/>
  <c r="O487" i="8"/>
  <c r="O488" i="8" l="1"/>
  <c r="P487" i="8"/>
  <c r="Q487" i="8" s="1"/>
  <c r="S487" i="8" s="1"/>
  <c r="V488" i="8" s="1"/>
  <c r="P488" i="8" l="1"/>
  <c r="Q488" i="8" s="1"/>
  <c r="S488" i="8" s="1"/>
  <c r="V489" i="8" s="1"/>
  <c r="O489" i="8"/>
  <c r="P489" i="8" l="1"/>
  <c r="Q489" i="8" s="1"/>
  <c r="S489" i="8" s="1"/>
  <c r="V490" i="8" s="1"/>
  <c r="O490" i="8"/>
  <c r="P490" i="8" l="1"/>
  <c r="Q490" i="8" s="1"/>
  <c r="S490" i="8" s="1"/>
  <c r="V491" i="8" s="1"/>
  <c r="O491" i="8"/>
  <c r="O492" i="8" l="1"/>
  <c r="P491" i="8"/>
  <c r="Q491" i="8" s="1"/>
  <c r="S491" i="8" s="1"/>
  <c r="V492" i="8" s="1"/>
  <c r="O493" i="8" l="1"/>
  <c r="P492" i="8"/>
  <c r="Q492" i="8" s="1"/>
  <c r="S492" i="8" s="1"/>
  <c r="V493" i="8" s="1"/>
  <c r="P493" i="8" l="1"/>
  <c r="Q493" i="8" s="1"/>
  <c r="S493" i="8" s="1"/>
  <c r="V494" i="8" s="1"/>
  <c r="O494" i="8"/>
  <c r="O495" i="8" l="1"/>
  <c r="P494" i="8"/>
  <c r="Q494" i="8" s="1"/>
  <c r="S494" i="8" s="1"/>
  <c r="V495" i="8" s="1"/>
  <c r="P495" i="8" l="1"/>
  <c r="Q495" i="8" s="1"/>
  <c r="S495" i="8" s="1"/>
  <c r="V496" i="8" s="1"/>
  <c r="O496" i="8"/>
  <c r="P496" i="8" l="1"/>
  <c r="Q496" i="8" s="1"/>
  <c r="S496" i="8" s="1"/>
  <c r="V497" i="8" s="1"/>
  <c r="O497" i="8"/>
  <c r="P497" i="8" l="1"/>
  <c r="Q497" i="8" s="1"/>
  <c r="S497" i="8" s="1"/>
  <c r="V498" i="8" s="1"/>
  <c r="O498" i="8"/>
  <c r="P498" i="8" l="1"/>
  <c r="Q498" i="8" s="1"/>
  <c r="S498" i="8" s="1"/>
  <c r="V499" i="8" s="1"/>
  <c r="O499" i="8"/>
  <c r="P499" i="8" l="1"/>
  <c r="Q499" i="8" s="1"/>
  <c r="S499" i="8" s="1"/>
  <c r="V500" i="8" s="1"/>
  <c r="O500" i="8"/>
  <c r="P500" i="8" l="1"/>
  <c r="Q500" i="8" s="1"/>
  <c r="S500" i="8" s="1"/>
  <c r="V501" i="8" s="1"/>
  <c r="O501" i="8"/>
  <c r="P501" i="8" l="1"/>
  <c r="Q501" i="8" s="1"/>
  <c r="S501" i="8" s="1"/>
  <c r="V502" i="8" s="1"/>
  <c r="O502" i="8"/>
  <c r="P502" i="8" l="1"/>
  <c r="Q502" i="8" s="1"/>
  <c r="S502" i="8" s="1"/>
  <c r="V503" i="8" s="1"/>
  <c r="O503" i="8"/>
  <c r="O504" i="8" l="1"/>
  <c r="P503" i="8"/>
  <c r="Q503" i="8" s="1"/>
  <c r="S503" i="8" s="1"/>
  <c r="V504" i="8" s="1"/>
  <c r="P504" i="8" l="1"/>
  <c r="Q504" i="8" s="1"/>
  <c r="S504" i="8" s="1"/>
  <c r="V505" i="8" s="1"/>
  <c r="O505" i="8"/>
  <c r="P505" i="8" l="1"/>
  <c r="Q505" i="8" s="1"/>
  <c r="S505" i="8" s="1"/>
  <c r="V506" i="8" s="1"/>
  <c r="O506" i="8"/>
  <c r="P506" i="8" l="1"/>
  <c r="Q506" i="8" s="1"/>
  <c r="S506" i="8" s="1"/>
  <c r="V507" i="8" s="1"/>
  <c r="O507" i="8"/>
  <c r="P507" i="8" l="1"/>
  <c r="Q507" i="8" s="1"/>
  <c r="S507" i="8" s="1"/>
  <c r="V508" i="8" s="1"/>
  <c r="O508" i="8"/>
  <c r="P508" i="8" l="1"/>
  <c r="Q508" i="8" s="1"/>
  <c r="S508" i="8" s="1"/>
  <c r="V509" i="8" s="1"/>
  <c r="O509" i="8"/>
  <c r="P509" i="8" l="1"/>
  <c r="Q509" i="8" s="1"/>
  <c r="S509" i="8" s="1"/>
  <c r="V510" i="8" s="1"/>
  <c r="O510" i="8"/>
  <c r="P510" i="8" l="1"/>
  <c r="Q510" i="8" s="1"/>
  <c r="S510" i="8" s="1"/>
  <c r="V511" i="8" s="1"/>
  <c r="O511" i="8"/>
  <c r="P511" i="8" l="1"/>
  <c r="Q511" i="8" s="1"/>
  <c r="S511" i="8" s="1"/>
  <c r="V512" i="8" s="1"/>
  <c r="O512" i="8"/>
  <c r="P512" i="8" l="1"/>
  <c r="Q512" i="8" s="1"/>
  <c r="S512" i="8" s="1"/>
  <c r="V513" i="8" s="1"/>
  <c r="O513" i="8"/>
  <c r="P513" i="8" l="1"/>
  <c r="Q513" i="8" s="1"/>
  <c r="S513" i="8" s="1"/>
  <c r="V514" i="8" s="1"/>
  <c r="O514" i="8"/>
  <c r="P514" i="8" l="1"/>
  <c r="Q514" i="8" s="1"/>
  <c r="S514" i="8" s="1"/>
  <c r="V515" i="8" s="1"/>
  <c r="O515" i="8"/>
  <c r="P515" i="8" l="1"/>
  <c r="Q515" i="8" s="1"/>
  <c r="S515" i="8" s="1"/>
  <c r="V516" i="8" s="1"/>
  <c r="O516" i="8"/>
  <c r="P516" i="8" l="1"/>
  <c r="Q516" i="8" s="1"/>
  <c r="S516" i="8" s="1"/>
  <c r="V517" i="8" s="1"/>
  <c r="O517" i="8"/>
  <c r="P517" i="8" l="1"/>
  <c r="Q517" i="8" s="1"/>
  <c r="S517" i="8" s="1"/>
  <c r="V518" i="8" s="1"/>
  <c r="O518" i="8"/>
  <c r="P518" i="8" l="1"/>
  <c r="Q518" i="8" s="1"/>
  <c r="S518" i="8" s="1"/>
  <c r="V519" i="8" s="1"/>
  <c r="O519" i="8"/>
  <c r="P519" i="8" l="1"/>
  <c r="Q519" i="8" s="1"/>
  <c r="S519" i="8" s="1"/>
  <c r="V520" i="8" s="1"/>
  <c r="O520" i="8"/>
  <c r="P520" i="8" l="1"/>
  <c r="Q520" i="8" s="1"/>
  <c r="S520" i="8" s="1"/>
  <c r="V521" i="8" s="1"/>
  <c r="O521" i="8"/>
  <c r="P521" i="8" l="1"/>
  <c r="Q521" i="8" s="1"/>
  <c r="S521" i="8" s="1"/>
  <c r="V522" i="8" s="1"/>
  <c r="O522" i="8"/>
  <c r="P522" i="8" l="1"/>
  <c r="Q522" i="8" s="1"/>
  <c r="S522" i="8" s="1"/>
  <c r="V523" i="8" s="1"/>
  <c r="O523" i="8"/>
  <c r="P523" i="8" l="1"/>
  <c r="Q523" i="8" s="1"/>
  <c r="S523" i="8" s="1"/>
  <c r="V524" i="8" s="1"/>
  <c r="O524" i="8"/>
  <c r="P524" i="8" l="1"/>
  <c r="Q524" i="8" s="1"/>
  <c r="S524" i="8" s="1"/>
  <c r="V525" i="8" s="1"/>
  <c r="O525" i="8"/>
  <c r="P525" i="8" l="1"/>
  <c r="Q525" i="8" s="1"/>
  <c r="S525" i="8" s="1"/>
  <c r="V526" i="8" s="1"/>
  <c r="O526" i="8"/>
  <c r="P526" i="8" l="1"/>
  <c r="Q526" i="8" s="1"/>
  <c r="S526" i="8" s="1"/>
  <c r="V527" i="8" s="1"/>
  <c r="O527" i="8"/>
  <c r="P527" i="8" l="1"/>
  <c r="Q527" i="8" s="1"/>
  <c r="S527" i="8" s="1"/>
  <c r="V528" i="8" s="1"/>
  <c r="O528" i="8"/>
  <c r="P528" i="8" l="1"/>
  <c r="Q528" i="8" s="1"/>
  <c r="S528" i="8" s="1"/>
  <c r="V529" i="8" s="1"/>
  <c r="O529" i="8"/>
  <c r="P529" i="8" l="1"/>
  <c r="Q529" i="8" s="1"/>
  <c r="S529" i="8" s="1"/>
  <c r="V530" i="8" s="1"/>
  <c r="O530" i="8"/>
  <c r="P530" i="8" l="1"/>
  <c r="Q530" i="8" s="1"/>
  <c r="S530" i="8" s="1"/>
  <c r="V531" i="8" s="1"/>
  <c r="O531" i="8"/>
  <c r="P531" i="8" l="1"/>
  <c r="Q531" i="8" s="1"/>
  <c r="S531" i="8" s="1"/>
  <c r="V532" i="8" s="1"/>
  <c r="O532" i="8"/>
  <c r="P532" i="8" l="1"/>
  <c r="Q532" i="8" s="1"/>
  <c r="S532" i="8" s="1"/>
  <c r="V533" i="8" s="1"/>
  <c r="O533" i="8"/>
  <c r="P533" i="8" l="1"/>
  <c r="Q533" i="8" s="1"/>
  <c r="S533" i="8" s="1"/>
  <c r="V534" i="8" s="1"/>
  <c r="O534" i="8"/>
  <c r="P534" i="8" l="1"/>
  <c r="Q534" i="8" s="1"/>
  <c r="S534" i="8" s="1"/>
  <c r="V535" i="8" s="1"/>
  <c r="O535" i="8"/>
  <c r="P535" i="8" l="1"/>
  <c r="Q535" i="8" s="1"/>
  <c r="S535" i="8" s="1"/>
  <c r="V536" i="8" s="1"/>
  <c r="O536" i="8"/>
  <c r="P536" i="8" l="1"/>
  <c r="Q536" i="8" s="1"/>
  <c r="S536" i="8" s="1"/>
  <c r="V537" i="8" s="1"/>
  <c r="O537" i="8"/>
  <c r="P537" i="8" l="1"/>
  <c r="Q537" i="8" s="1"/>
  <c r="S537" i="8" s="1"/>
  <c r="V538" i="8" s="1"/>
  <c r="O538" i="8"/>
  <c r="P538" i="8" l="1"/>
  <c r="Q538" i="8" s="1"/>
  <c r="S538" i="8" s="1"/>
  <c r="V539" i="8" s="1"/>
  <c r="O539" i="8"/>
  <c r="P539" i="8" l="1"/>
  <c r="Q539" i="8" s="1"/>
  <c r="S539" i="8" s="1"/>
  <c r="V540" i="8" s="1"/>
  <c r="O540" i="8"/>
  <c r="P540" i="8" l="1"/>
  <c r="Q540" i="8" s="1"/>
  <c r="S540" i="8" s="1"/>
  <c r="V541" i="8" s="1"/>
  <c r="O541" i="8"/>
  <c r="P541" i="8" l="1"/>
  <c r="Q541" i="8" s="1"/>
  <c r="S541" i="8" s="1"/>
  <c r="V542" i="8" s="1"/>
  <c r="O542" i="8"/>
  <c r="P542" i="8" l="1"/>
  <c r="Q542" i="8" s="1"/>
  <c r="S542" i="8" s="1"/>
  <c r="V543" i="8" s="1"/>
  <c r="O543" i="8"/>
  <c r="P543" i="8" l="1"/>
  <c r="Q543" i="8" s="1"/>
  <c r="S543" i="8" s="1"/>
  <c r="V544" i="8" s="1"/>
  <c r="O544" i="8"/>
  <c r="O545" i="8" l="1"/>
  <c r="P544" i="8"/>
  <c r="Q544" i="8" s="1"/>
  <c r="S544" i="8" s="1"/>
  <c r="V545" i="8" s="1"/>
  <c r="P545" i="8" l="1"/>
  <c r="Q545" i="8" s="1"/>
  <c r="S545" i="8" s="1"/>
  <c r="V546" i="8" s="1"/>
  <c r="O546" i="8"/>
  <c r="P546" i="8" l="1"/>
  <c r="Q546" i="8" s="1"/>
  <c r="S546" i="8" s="1"/>
  <c r="V547" i="8" s="1"/>
  <c r="O547" i="8"/>
  <c r="O548" i="8" l="1"/>
  <c r="P547" i="8"/>
  <c r="Q547" i="8" s="1"/>
  <c r="S547" i="8" s="1"/>
  <c r="V548" i="8" s="1"/>
  <c r="P548" i="8" l="1"/>
  <c r="Q548" i="8" s="1"/>
  <c r="S548" i="8" s="1"/>
  <c r="V549" i="8" s="1"/>
  <c r="O549" i="8"/>
  <c r="P549" i="8" l="1"/>
  <c r="Q549" i="8" s="1"/>
  <c r="S549" i="8" s="1"/>
  <c r="V550" i="8" s="1"/>
  <c r="O550" i="8"/>
  <c r="P550" i="8" l="1"/>
  <c r="Q550" i="8" s="1"/>
  <c r="S550" i="8" s="1"/>
  <c r="V551" i="8" s="1"/>
  <c r="O551" i="8"/>
  <c r="O552" i="8" l="1"/>
  <c r="P551" i="8"/>
  <c r="Q551" i="8" s="1"/>
  <c r="S551" i="8" s="1"/>
  <c r="V552" i="8" s="1"/>
  <c r="P552" i="8" l="1"/>
  <c r="Q552" i="8" s="1"/>
  <c r="S552" i="8" s="1"/>
  <c r="V553" i="8" s="1"/>
  <c r="O553" i="8"/>
  <c r="O554" i="8" l="1"/>
  <c r="P553" i="8"/>
  <c r="Q553" i="8" s="1"/>
  <c r="S553" i="8" s="1"/>
  <c r="V554" i="8" s="1"/>
  <c r="O555" i="8" l="1"/>
  <c r="P554" i="8"/>
  <c r="Q554" i="8" s="1"/>
  <c r="S554" i="8" s="1"/>
  <c r="V555" i="8" s="1"/>
  <c r="P555" i="8" l="1"/>
  <c r="Q555" i="8" s="1"/>
  <c r="S555" i="8" s="1"/>
  <c r="V556" i="8" s="1"/>
  <c r="O556" i="8"/>
  <c r="P556" i="8" l="1"/>
  <c r="Q556" i="8" s="1"/>
  <c r="S556" i="8" s="1"/>
  <c r="V557" i="8" s="1"/>
  <c r="O557" i="8"/>
  <c r="O558" i="8" l="1"/>
  <c r="P557" i="8"/>
  <c r="Q557" i="8" s="1"/>
  <c r="S557" i="8" s="1"/>
  <c r="V558" i="8" s="1"/>
  <c r="P558" i="8" l="1"/>
  <c r="Q558" i="8" s="1"/>
  <c r="S558" i="8" s="1"/>
  <c r="V559" i="8" s="1"/>
  <c r="O559" i="8"/>
  <c r="P559" i="8" l="1"/>
  <c r="Q559" i="8" s="1"/>
  <c r="S559" i="8" s="1"/>
  <c r="V560" i="8" s="1"/>
  <c r="O560" i="8"/>
  <c r="P560" i="8" l="1"/>
  <c r="Q560" i="8" s="1"/>
  <c r="S560" i="8" s="1"/>
  <c r="V561" i="8" s="1"/>
  <c r="O561" i="8"/>
  <c r="P561" i="8" l="1"/>
  <c r="Q561" i="8" s="1"/>
  <c r="S561" i="8" s="1"/>
  <c r="V562" i="8" s="1"/>
  <c r="O562" i="8"/>
  <c r="O563" i="8" l="1"/>
  <c r="P562" i="8"/>
  <c r="Q562" i="8" s="1"/>
  <c r="S562" i="8" s="1"/>
  <c r="V563" i="8" s="1"/>
  <c r="P563" i="8" l="1"/>
  <c r="Q563" i="8" s="1"/>
  <c r="S563" i="8" s="1"/>
  <c r="V564" i="8" s="1"/>
  <c r="O564" i="8"/>
  <c r="O565" i="8" l="1"/>
  <c r="P564" i="8"/>
  <c r="Q564" i="8" s="1"/>
  <c r="S564" i="8" s="1"/>
  <c r="V565" i="8" s="1"/>
  <c r="P565" i="8" l="1"/>
  <c r="Q565" i="8" s="1"/>
  <c r="S565" i="8" s="1"/>
  <c r="V566" i="8" s="1"/>
  <c r="O566" i="8"/>
  <c r="P566" i="8" l="1"/>
  <c r="Q566" i="8" s="1"/>
  <c r="S566" i="8" s="1"/>
  <c r="V567" i="8" s="1"/>
  <c r="O567" i="8"/>
  <c r="O568" i="8" l="1"/>
  <c r="P567" i="8"/>
  <c r="Q567" i="8" s="1"/>
  <c r="S567" i="8" s="1"/>
  <c r="V568" i="8" s="1"/>
  <c r="O569" i="8" l="1"/>
  <c r="P568" i="8"/>
  <c r="Q568" i="8" s="1"/>
  <c r="S568" i="8" s="1"/>
  <c r="V569" i="8" s="1"/>
  <c r="P569" i="8" l="1"/>
  <c r="Q569" i="8" s="1"/>
  <c r="S569" i="8" s="1"/>
  <c r="V570" i="8" s="1"/>
  <c r="O570" i="8"/>
  <c r="P570" i="8" l="1"/>
  <c r="Q570" i="8" s="1"/>
  <c r="S570" i="8" s="1"/>
  <c r="V571" i="8" s="1"/>
  <c r="O571" i="8"/>
  <c r="P571" i="8" l="1"/>
  <c r="Q571" i="8" s="1"/>
  <c r="S571" i="8" s="1"/>
  <c r="V572" i="8" s="1"/>
  <c r="O572" i="8"/>
  <c r="O573" i="8" l="1"/>
  <c r="P572" i="8"/>
  <c r="Q572" i="8" s="1"/>
  <c r="S572" i="8" s="1"/>
  <c r="V573" i="8" s="1"/>
  <c r="P573" i="8" l="1"/>
  <c r="Q573" i="8" s="1"/>
  <c r="S573" i="8" s="1"/>
  <c r="V574" i="8" s="1"/>
  <c r="O574" i="8"/>
  <c r="P574" i="8" l="1"/>
  <c r="Q574" i="8" s="1"/>
  <c r="S574" i="8" s="1"/>
  <c r="V575" i="8" s="1"/>
  <c r="O575" i="8"/>
  <c r="P575" i="8" l="1"/>
  <c r="Q575" i="8" s="1"/>
  <c r="S575" i="8" s="1"/>
  <c r="V576" i="8" s="1"/>
  <c r="O576" i="8"/>
  <c r="O577" i="8" l="1"/>
  <c r="P576" i="8"/>
  <c r="Q576" i="8" s="1"/>
  <c r="S576" i="8" s="1"/>
  <c r="V577" i="8" s="1"/>
  <c r="O578" i="8" l="1"/>
  <c r="P577" i="8"/>
  <c r="Q577" i="8" s="1"/>
  <c r="S577" i="8" s="1"/>
  <c r="V578" i="8" s="1"/>
  <c r="P578" i="8" l="1"/>
  <c r="Q578" i="8" s="1"/>
  <c r="S578" i="8" s="1"/>
  <c r="V579" i="8" s="1"/>
  <c r="O579" i="8"/>
  <c r="P579" i="8" l="1"/>
  <c r="Q579" i="8" s="1"/>
  <c r="S579" i="8" s="1"/>
  <c r="V580" i="8" s="1"/>
  <c r="O580" i="8"/>
  <c r="P580" i="8" l="1"/>
  <c r="Q580" i="8" s="1"/>
  <c r="S580" i="8" s="1"/>
  <c r="V581" i="8" s="1"/>
  <c r="O581" i="8"/>
  <c r="O582" i="8" l="1"/>
  <c r="P581" i="8"/>
  <c r="Q581" i="8" s="1"/>
  <c r="S581" i="8" s="1"/>
  <c r="V582" i="8" s="1"/>
  <c r="P582" i="8" l="1"/>
  <c r="Q582" i="8" s="1"/>
  <c r="S582" i="8" s="1"/>
  <c r="V583" i="8" s="1"/>
  <c r="O583" i="8"/>
  <c r="O584" i="8" l="1"/>
  <c r="P583" i="8"/>
  <c r="Q583" i="8" s="1"/>
  <c r="S583" i="8" s="1"/>
  <c r="V584" i="8" s="1"/>
  <c r="P584" i="8" l="1"/>
  <c r="Q584" i="8" s="1"/>
  <c r="S584" i="8" s="1"/>
  <c r="V585" i="8" s="1"/>
  <c r="O585" i="8"/>
  <c r="O586" i="8" l="1"/>
  <c r="P585" i="8"/>
  <c r="Q585" i="8" s="1"/>
  <c r="S585" i="8" s="1"/>
  <c r="V586" i="8" s="1"/>
  <c r="P586" i="8" l="1"/>
  <c r="Q586" i="8" s="1"/>
  <c r="S586" i="8" s="1"/>
  <c r="V587" i="8" s="1"/>
  <c r="O587" i="8"/>
  <c r="P587" i="8" l="1"/>
  <c r="Q587" i="8" s="1"/>
  <c r="S587" i="8" s="1"/>
  <c r="V588" i="8" s="1"/>
  <c r="O588" i="8"/>
  <c r="P588" i="8" l="1"/>
  <c r="Q588" i="8" s="1"/>
  <c r="S588" i="8" s="1"/>
  <c r="V589" i="8" s="1"/>
  <c r="O589" i="8"/>
  <c r="P589" i="8" l="1"/>
  <c r="Q589" i="8" s="1"/>
  <c r="S589" i="8" s="1"/>
  <c r="V590" i="8" s="1"/>
  <c r="O590" i="8"/>
  <c r="P590" i="8" l="1"/>
  <c r="Q590" i="8" s="1"/>
  <c r="S590" i="8" s="1"/>
  <c r="V591" i="8" s="1"/>
  <c r="O591" i="8"/>
  <c r="P591" i="8" l="1"/>
  <c r="Q591" i="8" s="1"/>
  <c r="S591" i="8" s="1"/>
  <c r="V592" i="8" s="1"/>
  <c r="O592" i="8"/>
  <c r="O593" i="8" l="1"/>
  <c r="P592" i="8"/>
  <c r="Q592" i="8" s="1"/>
  <c r="S592" i="8" s="1"/>
  <c r="V593" i="8" s="1"/>
  <c r="P593" i="8" l="1"/>
  <c r="Q593" i="8" s="1"/>
  <c r="S593" i="8" s="1"/>
  <c r="V594" i="8" s="1"/>
  <c r="O594" i="8"/>
  <c r="O595" i="8" l="1"/>
  <c r="P594" i="8"/>
  <c r="Q594" i="8" s="1"/>
  <c r="S594" i="8" s="1"/>
  <c r="V595" i="8" s="1"/>
  <c r="O596" i="8" l="1"/>
  <c r="P595" i="8"/>
  <c r="Q595" i="8" s="1"/>
  <c r="S595" i="8" s="1"/>
  <c r="V596" i="8" s="1"/>
  <c r="P596" i="8" l="1"/>
  <c r="Q596" i="8" s="1"/>
  <c r="S596" i="8" s="1"/>
  <c r="V597" i="8" s="1"/>
  <c r="O597" i="8"/>
  <c r="P597" i="8" l="1"/>
  <c r="Q597" i="8" s="1"/>
  <c r="S597" i="8" s="1"/>
  <c r="V598" i="8" s="1"/>
  <c r="O598" i="8"/>
  <c r="P598" i="8" l="1"/>
  <c r="Q598" i="8" s="1"/>
  <c r="S598" i="8" s="1"/>
  <c r="V599" i="8" s="1"/>
  <c r="O599" i="8"/>
  <c r="O600" i="8" l="1"/>
  <c r="P599" i="8"/>
  <c r="Q599" i="8" s="1"/>
  <c r="S599" i="8" s="1"/>
  <c r="V600" i="8" s="1"/>
  <c r="O601" i="8" l="1"/>
  <c r="P600" i="8"/>
  <c r="Q600" i="8" s="1"/>
  <c r="S600" i="8" s="1"/>
  <c r="V601" i="8" s="1"/>
  <c r="O602" i="8" l="1"/>
  <c r="P601" i="8"/>
  <c r="Q601" i="8" s="1"/>
  <c r="S601" i="8" s="1"/>
  <c r="V602" i="8" s="1"/>
  <c r="P602" i="8" l="1"/>
  <c r="Q602" i="8" s="1"/>
  <c r="S602" i="8" s="1"/>
  <c r="V603" i="8" s="1"/>
  <c r="O603" i="8"/>
  <c r="O604" i="8" l="1"/>
  <c r="P603" i="8"/>
  <c r="Q603" i="8" s="1"/>
  <c r="S603" i="8" s="1"/>
  <c r="V604" i="8" s="1"/>
  <c r="O605" i="8" l="1"/>
  <c r="P604" i="8"/>
  <c r="Q604" i="8" s="1"/>
  <c r="S604" i="8" s="1"/>
  <c r="V605" i="8" s="1"/>
  <c r="O606" i="8" l="1"/>
  <c r="P605" i="8"/>
  <c r="Q605" i="8" s="1"/>
  <c r="S605" i="8" s="1"/>
  <c r="V606" i="8" s="1"/>
  <c r="O607" i="8" l="1"/>
  <c r="P606" i="8"/>
  <c r="Q606" i="8" s="1"/>
  <c r="S606" i="8" s="1"/>
  <c r="V607" i="8" s="1"/>
  <c r="P607" i="8" l="1"/>
  <c r="Q607" i="8" s="1"/>
  <c r="S607" i="8" s="1"/>
  <c r="V608" i="8" s="1"/>
  <c r="O608" i="8"/>
  <c r="P608" i="8" l="1"/>
  <c r="Q608" i="8" s="1"/>
  <c r="S608" i="8" s="1"/>
  <c r="V609" i="8" s="1"/>
  <c r="O609" i="8"/>
  <c r="O610" i="8" l="1"/>
  <c r="P609" i="8"/>
  <c r="Q609" i="8" s="1"/>
  <c r="S609" i="8" s="1"/>
  <c r="V610" i="8" s="1"/>
  <c r="P610" i="8" l="1"/>
  <c r="Q610" i="8" s="1"/>
  <c r="S610" i="8" s="1"/>
  <c r="V611" i="8" s="1"/>
  <c r="O611" i="8"/>
  <c r="O612" i="8" l="1"/>
  <c r="P611" i="8"/>
  <c r="Q611" i="8" s="1"/>
  <c r="S611" i="8" s="1"/>
  <c r="V612" i="8" s="1"/>
  <c r="P612" i="8" l="1"/>
  <c r="Q612" i="8" s="1"/>
  <c r="S612" i="8" s="1"/>
  <c r="V613" i="8" s="1"/>
  <c r="O613" i="8"/>
  <c r="P613" i="8" l="1"/>
  <c r="Q613" i="8" s="1"/>
  <c r="S613" i="8" s="1"/>
  <c r="V614" i="8" s="1"/>
  <c r="O614" i="8"/>
  <c r="O615" i="8" l="1"/>
  <c r="P614" i="8"/>
  <c r="Q614" i="8" s="1"/>
  <c r="S614" i="8" s="1"/>
  <c r="V615" i="8" s="1"/>
  <c r="O616" i="8" l="1"/>
  <c r="P615" i="8"/>
  <c r="Q615" i="8" s="1"/>
  <c r="S615" i="8" s="1"/>
  <c r="V616" i="8" s="1"/>
  <c r="O617" i="8" l="1"/>
  <c r="P616" i="8"/>
  <c r="Q616" i="8" s="1"/>
  <c r="S616" i="8" s="1"/>
  <c r="V617" i="8" s="1"/>
  <c r="P617" i="8" l="1"/>
  <c r="Q617" i="8" s="1"/>
  <c r="S617" i="8" s="1"/>
  <c r="V618" i="8" s="1"/>
  <c r="O618" i="8"/>
  <c r="P618" i="8" l="1"/>
  <c r="Q618" i="8" s="1"/>
  <c r="S618" i="8" s="1"/>
  <c r="V619" i="8" s="1"/>
  <c r="O619" i="8"/>
  <c r="O620" i="8" l="1"/>
  <c r="P619" i="8"/>
  <c r="Q619" i="8" s="1"/>
  <c r="S619" i="8" s="1"/>
  <c r="V620" i="8" s="1"/>
  <c r="O621" i="8" l="1"/>
  <c r="P620" i="8"/>
  <c r="Q620" i="8" s="1"/>
  <c r="S620" i="8" s="1"/>
  <c r="V621" i="8" s="1"/>
  <c r="P621" i="8" l="1"/>
  <c r="Q621" i="8" s="1"/>
  <c r="S621" i="8" s="1"/>
  <c r="V622" i="8" s="1"/>
  <c r="O622" i="8"/>
  <c r="P622" i="8" l="1"/>
  <c r="Q622" i="8" s="1"/>
  <c r="S622" i="8" s="1"/>
  <c r="V623" i="8" s="1"/>
  <c r="O623" i="8"/>
  <c r="O624" i="8" l="1"/>
  <c r="P623" i="8"/>
  <c r="Q623" i="8" s="1"/>
  <c r="S623" i="8" s="1"/>
  <c r="V624" i="8" s="1"/>
  <c r="P624" i="8" l="1"/>
  <c r="Q624" i="8" s="1"/>
  <c r="S624" i="8" s="1"/>
  <c r="V625" i="8" s="1"/>
  <c r="O625" i="8"/>
  <c r="O626" i="8" l="1"/>
  <c r="P625" i="8"/>
  <c r="Q625" i="8" s="1"/>
  <c r="S625" i="8" s="1"/>
  <c r="V626" i="8" s="1"/>
  <c r="P626" i="8" l="1"/>
  <c r="Q626" i="8" s="1"/>
  <c r="S626" i="8" s="1"/>
  <c r="V627" i="8" s="1"/>
  <c r="O627" i="8"/>
  <c r="O628" i="8" l="1"/>
  <c r="P627" i="8"/>
  <c r="Q627" i="8" s="1"/>
  <c r="S627" i="8" s="1"/>
  <c r="V628" i="8" s="1"/>
  <c r="P628" i="8" l="1"/>
  <c r="Q628" i="8" s="1"/>
  <c r="S628" i="8" s="1"/>
  <c r="V629" i="8" s="1"/>
  <c r="O629" i="8"/>
  <c r="P629" i="8" l="1"/>
  <c r="Q629" i="8" s="1"/>
  <c r="S629" i="8" s="1"/>
  <c r="V630" i="8" s="1"/>
  <c r="O630" i="8"/>
  <c r="O631" i="8" l="1"/>
  <c r="P630" i="8"/>
  <c r="Q630" i="8" s="1"/>
  <c r="S630" i="8" s="1"/>
  <c r="V631" i="8" s="1"/>
  <c r="P631" i="8" l="1"/>
  <c r="Q631" i="8" s="1"/>
  <c r="S631" i="8" s="1"/>
  <c r="V632" i="8" s="1"/>
  <c r="O632" i="8"/>
  <c r="P632" i="8" l="1"/>
  <c r="Q632" i="8" s="1"/>
  <c r="S632" i="8" s="1"/>
  <c r="V633" i="8" s="1"/>
  <c r="O633" i="8"/>
  <c r="O634" i="8" l="1"/>
  <c r="P633" i="8"/>
  <c r="Q633" i="8" s="1"/>
  <c r="S633" i="8" s="1"/>
  <c r="V634" i="8" s="1"/>
  <c r="P634" i="8" l="1"/>
  <c r="Q634" i="8" s="1"/>
  <c r="S634" i="8" s="1"/>
  <c r="V635" i="8" s="1"/>
  <c r="O635" i="8"/>
  <c r="P635" i="8" l="1"/>
  <c r="Q635" i="8" s="1"/>
  <c r="S635" i="8" s="1"/>
  <c r="V636" i="8" s="1"/>
  <c r="O636" i="8"/>
  <c r="P636" i="8" l="1"/>
  <c r="Q636" i="8" s="1"/>
  <c r="S636" i="8" s="1"/>
  <c r="V637" i="8" s="1"/>
  <c r="O637" i="8"/>
  <c r="P637" i="8" l="1"/>
  <c r="Q637" i="8" s="1"/>
  <c r="S637" i="8" s="1"/>
  <c r="V638" i="8" s="1"/>
  <c r="O638" i="8"/>
  <c r="P638" i="8" l="1"/>
  <c r="Q638" i="8" s="1"/>
  <c r="S638" i="8" s="1"/>
  <c r="V639" i="8" s="1"/>
  <c r="O639" i="8"/>
  <c r="P639" i="8" l="1"/>
  <c r="Q639" i="8" s="1"/>
  <c r="S639" i="8" s="1"/>
  <c r="V640" i="8" s="1"/>
  <c r="O640" i="8"/>
  <c r="P640" i="8" l="1"/>
  <c r="Q640" i="8" s="1"/>
  <c r="S640" i="8" s="1"/>
  <c r="V641" i="8" s="1"/>
  <c r="O641" i="8"/>
  <c r="O642" i="8" l="1"/>
  <c r="P641" i="8"/>
  <c r="Q641" i="8" s="1"/>
  <c r="S641" i="8" s="1"/>
  <c r="V642" i="8" s="1"/>
  <c r="P642" i="8" l="1"/>
  <c r="Q642" i="8" s="1"/>
  <c r="S642" i="8" s="1"/>
  <c r="V643" i="8" s="1"/>
  <c r="O643" i="8"/>
  <c r="P643" i="8" l="1"/>
  <c r="Q643" i="8" s="1"/>
  <c r="S643" i="8" s="1"/>
  <c r="V644" i="8" s="1"/>
  <c r="O644" i="8"/>
  <c r="O645" i="8" l="1"/>
  <c r="P644" i="8"/>
  <c r="Q644" i="8" s="1"/>
  <c r="S644" i="8" s="1"/>
  <c r="V645" i="8" s="1"/>
  <c r="P645" i="8" l="1"/>
  <c r="Q645" i="8" s="1"/>
  <c r="S645" i="8" s="1"/>
  <c r="V646" i="8" s="1"/>
  <c r="O646" i="8"/>
  <c r="P646" i="8" l="1"/>
  <c r="Q646" i="8" s="1"/>
  <c r="S646" i="8" s="1"/>
  <c r="V647" i="8" s="1"/>
  <c r="O647" i="8"/>
  <c r="P647" i="8" l="1"/>
  <c r="Q647" i="8" s="1"/>
  <c r="S647" i="8" s="1"/>
  <c r="V648" i="8" s="1"/>
  <c r="O648" i="8"/>
  <c r="P648" i="8" l="1"/>
  <c r="Q648" i="8" s="1"/>
  <c r="S648" i="8" s="1"/>
  <c r="V649" i="8" s="1"/>
  <c r="O649" i="8"/>
  <c r="P649" i="8" l="1"/>
  <c r="Q649" i="8" s="1"/>
  <c r="S649" i="8" s="1"/>
  <c r="V650" i="8" s="1"/>
  <c r="O650" i="8"/>
  <c r="P650" i="8" l="1"/>
  <c r="Q650" i="8" s="1"/>
  <c r="S650" i="8" s="1"/>
  <c r="V651" i="8" s="1"/>
  <c r="O651" i="8"/>
  <c r="P651" i="8" l="1"/>
  <c r="Q651" i="8" s="1"/>
  <c r="S651" i="8" s="1"/>
  <c r="V652" i="8" s="1"/>
  <c r="O652" i="8"/>
  <c r="P652" i="8" l="1"/>
  <c r="Q652" i="8" s="1"/>
  <c r="S652" i="8" s="1"/>
  <c r="V653" i="8" s="1"/>
  <c r="O653" i="8"/>
  <c r="P653" i="8" l="1"/>
  <c r="Q653" i="8" s="1"/>
  <c r="S653" i="8" s="1"/>
  <c r="V654" i="8" s="1"/>
  <c r="O654" i="8"/>
  <c r="O655" i="8" l="1"/>
  <c r="P654" i="8"/>
  <c r="Q654" i="8" s="1"/>
  <c r="S654" i="8" s="1"/>
  <c r="V655" i="8" s="1"/>
  <c r="P655" i="8" l="1"/>
  <c r="Q655" i="8" s="1"/>
  <c r="S655" i="8" s="1"/>
  <c r="V656" i="8" s="1"/>
  <c r="O656" i="8"/>
  <c r="P656" i="8" l="1"/>
  <c r="Q656" i="8" s="1"/>
  <c r="S656" i="8" s="1"/>
  <c r="V657" i="8" s="1"/>
  <c r="O657" i="8"/>
  <c r="O658" i="8" l="1"/>
  <c r="P657" i="8"/>
  <c r="Q657" i="8" s="1"/>
  <c r="S657" i="8" s="1"/>
  <c r="V658" i="8" s="1"/>
  <c r="P658" i="8" l="1"/>
  <c r="Q658" i="8" s="1"/>
  <c r="S658" i="8" s="1"/>
  <c r="V659" i="8" s="1"/>
  <c r="O659" i="8"/>
  <c r="P659" i="8" l="1"/>
  <c r="Q659" i="8" s="1"/>
  <c r="S659" i="8" s="1"/>
  <c r="V660" i="8" s="1"/>
  <c r="O660" i="8"/>
  <c r="P660" i="8" l="1"/>
  <c r="Q660" i="8" s="1"/>
  <c r="S660" i="8" s="1"/>
  <c r="V661" i="8" s="1"/>
  <c r="O661" i="8"/>
  <c r="O662" i="8" l="1"/>
  <c r="P661" i="8"/>
  <c r="Q661" i="8" s="1"/>
  <c r="S661" i="8" s="1"/>
  <c r="V662" i="8" s="1"/>
  <c r="P662" i="8" l="1"/>
  <c r="Q662" i="8" s="1"/>
  <c r="S662" i="8" s="1"/>
  <c r="V663" i="8" s="1"/>
  <c r="O663" i="8"/>
  <c r="P663" i="8" l="1"/>
  <c r="Q663" i="8" s="1"/>
  <c r="S663" i="8" s="1"/>
  <c r="V664" i="8" s="1"/>
  <c r="O664" i="8"/>
  <c r="O665" i="8" l="1"/>
  <c r="P664" i="8"/>
  <c r="Q664" i="8" s="1"/>
  <c r="S664" i="8" s="1"/>
  <c r="V665" i="8" s="1"/>
  <c r="O666" i="8" l="1"/>
  <c r="P665" i="8"/>
  <c r="Q665" i="8" s="1"/>
  <c r="S665" i="8" s="1"/>
  <c r="V666" i="8" s="1"/>
  <c r="P666" i="8" l="1"/>
  <c r="Q666" i="8" s="1"/>
  <c r="S666" i="8" s="1"/>
  <c r="V667" i="8" s="1"/>
  <c r="O667" i="8"/>
  <c r="P667" i="8" l="1"/>
  <c r="Q667" i="8" s="1"/>
  <c r="S667" i="8" s="1"/>
  <c r="V668" i="8" s="1"/>
  <c r="O668" i="8"/>
  <c r="P668" i="8" l="1"/>
  <c r="Q668" i="8" s="1"/>
  <c r="S668" i="8" s="1"/>
  <c r="V669" i="8" s="1"/>
  <c r="O669" i="8"/>
  <c r="O670" i="8" l="1"/>
  <c r="P669" i="8"/>
  <c r="Q669" i="8" s="1"/>
  <c r="S669" i="8" s="1"/>
  <c r="V670" i="8" s="1"/>
  <c r="P670" i="8" l="1"/>
  <c r="Q670" i="8" s="1"/>
  <c r="S670" i="8" s="1"/>
  <c r="V671" i="8" s="1"/>
  <c r="O671" i="8"/>
  <c r="P671" i="8" l="1"/>
  <c r="Q671" i="8" s="1"/>
  <c r="S671" i="8" s="1"/>
  <c r="V672" i="8" s="1"/>
  <c r="O672" i="8"/>
  <c r="P672" i="8" l="1"/>
  <c r="Q672" i="8" s="1"/>
  <c r="S672" i="8" s="1"/>
  <c r="V673" i="8" s="1"/>
  <c r="O673" i="8"/>
  <c r="P673" i="8" l="1"/>
  <c r="Q673" i="8" s="1"/>
  <c r="S673" i="8" s="1"/>
  <c r="V674" i="8" s="1"/>
  <c r="O674" i="8"/>
  <c r="O675" i="8" l="1"/>
  <c r="P674" i="8"/>
  <c r="Q674" i="8" s="1"/>
  <c r="S674" i="8" s="1"/>
  <c r="V675" i="8" s="1"/>
  <c r="O676" i="8" l="1"/>
  <c r="P675" i="8"/>
  <c r="Q675" i="8" s="1"/>
  <c r="S675" i="8" s="1"/>
  <c r="V676" i="8" s="1"/>
  <c r="O677" i="8" l="1"/>
  <c r="P676" i="8"/>
  <c r="Q676" i="8" s="1"/>
  <c r="S676" i="8" s="1"/>
  <c r="V677" i="8" s="1"/>
  <c r="O678" i="8" l="1"/>
  <c r="P677" i="8"/>
  <c r="Q677" i="8" s="1"/>
  <c r="S677" i="8" s="1"/>
  <c r="V678" i="8" s="1"/>
  <c r="O679" i="8" l="1"/>
  <c r="P678" i="8"/>
  <c r="Q678" i="8" s="1"/>
  <c r="S678" i="8" s="1"/>
  <c r="V679" i="8" s="1"/>
  <c r="P679" i="8" l="1"/>
  <c r="Q679" i="8" s="1"/>
  <c r="S679" i="8" s="1"/>
  <c r="V680" i="8" s="1"/>
  <c r="O680" i="8"/>
  <c r="O681" i="8" l="1"/>
  <c r="P680" i="8"/>
  <c r="Q680" i="8" s="1"/>
  <c r="S680" i="8" s="1"/>
  <c r="V681" i="8" s="1"/>
  <c r="O682" i="8" l="1"/>
  <c r="P681" i="8"/>
  <c r="Q681" i="8" s="1"/>
  <c r="S681" i="8" s="1"/>
  <c r="V682" i="8" s="1"/>
  <c r="P682" i="8" l="1"/>
  <c r="Q682" i="8" s="1"/>
  <c r="S682" i="8" s="1"/>
  <c r="V683" i="8" s="1"/>
  <c r="O683" i="8"/>
  <c r="O684" i="8" l="1"/>
  <c r="P683" i="8"/>
  <c r="Q683" i="8" s="1"/>
  <c r="S683" i="8" s="1"/>
  <c r="V684" i="8" s="1"/>
  <c r="P684" i="8" l="1"/>
  <c r="Q684" i="8" s="1"/>
  <c r="S684" i="8" s="1"/>
  <c r="V685" i="8" s="1"/>
  <c r="O685" i="8"/>
  <c r="P685" i="8" l="1"/>
  <c r="Q685" i="8" s="1"/>
  <c r="S685" i="8" s="1"/>
  <c r="V686" i="8" s="1"/>
  <c r="O686" i="8"/>
  <c r="O687" i="8" l="1"/>
  <c r="P686" i="8"/>
  <c r="Q686" i="8" s="1"/>
  <c r="S686" i="8" s="1"/>
  <c r="V687" i="8" s="1"/>
  <c r="O688" i="8" l="1"/>
  <c r="P687" i="8"/>
  <c r="Q687" i="8" s="1"/>
  <c r="S687" i="8" s="1"/>
  <c r="V688" i="8" s="1"/>
  <c r="O689" i="8" l="1"/>
  <c r="P688" i="8"/>
  <c r="Q688" i="8" s="1"/>
  <c r="S688" i="8" s="1"/>
  <c r="V689" i="8" s="1"/>
  <c r="O690" i="8" l="1"/>
  <c r="P689" i="8"/>
  <c r="Q689" i="8" s="1"/>
  <c r="S689" i="8" s="1"/>
  <c r="V690" i="8" s="1"/>
  <c r="P690" i="8" l="1"/>
  <c r="Q690" i="8" s="1"/>
  <c r="S690" i="8" s="1"/>
  <c r="V691" i="8" s="1"/>
  <c r="O691" i="8"/>
  <c r="P691" i="8" l="1"/>
  <c r="Q691" i="8" s="1"/>
  <c r="S691" i="8" s="1"/>
  <c r="V692" i="8" s="1"/>
  <c r="O692" i="8"/>
  <c r="P692" i="8" l="1"/>
  <c r="Q692" i="8" s="1"/>
  <c r="S692" i="8" s="1"/>
  <c r="V693" i="8" s="1"/>
  <c r="O693" i="8"/>
  <c r="P693" i="8" l="1"/>
  <c r="Q693" i="8" s="1"/>
  <c r="S693" i="8" s="1"/>
  <c r="V694" i="8" s="1"/>
  <c r="O694" i="8"/>
  <c r="O695" i="8" l="1"/>
  <c r="P694" i="8"/>
  <c r="Q694" i="8" s="1"/>
  <c r="S694" i="8" s="1"/>
  <c r="V695" i="8" s="1"/>
  <c r="P695" i="8" l="1"/>
  <c r="Q695" i="8" s="1"/>
  <c r="S695" i="8" s="1"/>
  <c r="V696" i="8" s="1"/>
  <c r="O696" i="8"/>
  <c r="O697" i="8" l="1"/>
  <c r="P696" i="8"/>
  <c r="Q696" i="8" s="1"/>
  <c r="S696" i="8" s="1"/>
  <c r="V697" i="8" s="1"/>
  <c r="O698" i="8" l="1"/>
  <c r="P697" i="8"/>
  <c r="Q697" i="8" s="1"/>
  <c r="S697" i="8" s="1"/>
  <c r="V698" i="8" s="1"/>
  <c r="P698" i="8" l="1"/>
  <c r="Q698" i="8" s="1"/>
  <c r="S698" i="8" s="1"/>
  <c r="V699" i="8" s="1"/>
  <c r="O699" i="8"/>
  <c r="P699" i="8" l="1"/>
  <c r="Q699" i="8" s="1"/>
  <c r="S699" i="8" s="1"/>
  <c r="V700" i="8" s="1"/>
  <c r="O700" i="8"/>
  <c r="P700" i="8" l="1"/>
  <c r="Q700" i="8" s="1"/>
  <c r="S700" i="8" s="1"/>
  <c r="V701" i="8" s="1"/>
  <c r="O701" i="8"/>
  <c r="P701" i="8" l="1"/>
  <c r="Q701" i="8" s="1"/>
  <c r="S701" i="8" s="1"/>
  <c r="V702" i="8" s="1"/>
  <c r="O702" i="8"/>
  <c r="O703" i="8" l="1"/>
  <c r="P702" i="8"/>
  <c r="Q702" i="8" s="1"/>
  <c r="S702" i="8" s="1"/>
  <c r="V703" i="8" s="1"/>
  <c r="P703" i="8" l="1"/>
  <c r="Q703" i="8" s="1"/>
  <c r="S703" i="8" s="1"/>
  <c r="V704" i="8" s="1"/>
  <c r="O704" i="8"/>
  <c r="P704" i="8" l="1"/>
  <c r="Q704" i="8" s="1"/>
  <c r="S704" i="8" s="1"/>
  <c r="V705" i="8" s="1"/>
  <c r="O705" i="8"/>
  <c r="O706" i="8" l="1"/>
  <c r="P705" i="8"/>
  <c r="Q705" i="8" s="1"/>
  <c r="S705" i="8" s="1"/>
  <c r="V706" i="8" s="1"/>
  <c r="P706" i="8" l="1"/>
  <c r="Q706" i="8" s="1"/>
  <c r="S706" i="8" s="1"/>
  <c r="V707" i="8" s="1"/>
  <c r="O707" i="8"/>
  <c r="P707" i="8" l="1"/>
  <c r="Q707" i="8" s="1"/>
  <c r="S707" i="8" s="1"/>
  <c r="V708" i="8" s="1"/>
  <c r="O708" i="8"/>
  <c r="O709" i="8" l="1"/>
  <c r="P708" i="8"/>
  <c r="Q708" i="8" s="1"/>
  <c r="S708" i="8" s="1"/>
  <c r="V709" i="8" s="1"/>
  <c r="P709" i="8" l="1"/>
  <c r="Q709" i="8" s="1"/>
  <c r="S709" i="8" s="1"/>
  <c r="V710" i="8" s="1"/>
  <c r="O710" i="8"/>
  <c r="P710" i="8" l="1"/>
  <c r="Q710" i="8" s="1"/>
  <c r="S710" i="8" s="1"/>
  <c r="V711" i="8" s="1"/>
  <c r="O711" i="8"/>
  <c r="O712" i="8" l="1"/>
  <c r="P711" i="8"/>
  <c r="Q711" i="8" s="1"/>
  <c r="S711" i="8" s="1"/>
  <c r="V712" i="8" s="1"/>
  <c r="P712" i="8" l="1"/>
  <c r="Q712" i="8" s="1"/>
  <c r="S712" i="8" s="1"/>
  <c r="V713" i="8" s="1"/>
  <c r="O713" i="8"/>
  <c r="P713" i="8" l="1"/>
  <c r="Q713" i="8" s="1"/>
  <c r="S713" i="8" s="1"/>
  <c r="V714" i="8" s="1"/>
  <c r="O714" i="8"/>
  <c r="P714" i="8" l="1"/>
  <c r="Q714" i="8" s="1"/>
  <c r="S714" i="8" s="1"/>
  <c r="V715" i="8" s="1"/>
  <c r="O715" i="8"/>
  <c r="P715" i="8" l="1"/>
  <c r="Q715" i="8" s="1"/>
  <c r="S715" i="8" s="1"/>
  <c r="V716" i="8" s="1"/>
  <c r="O716" i="8"/>
  <c r="O717" i="8" l="1"/>
  <c r="P716" i="8"/>
  <c r="Q716" i="8" s="1"/>
  <c r="S716" i="8" s="1"/>
  <c r="V717" i="8" s="1"/>
  <c r="O718" i="8" l="1"/>
  <c r="P717" i="8"/>
  <c r="Q717" i="8" s="1"/>
  <c r="S717" i="8" s="1"/>
  <c r="V718" i="8" s="1"/>
  <c r="O719" i="8" l="1"/>
  <c r="P718" i="8"/>
  <c r="Q718" i="8" s="1"/>
  <c r="S718" i="8" s="1"/>
  <c r="V719" i="8" s="1"/>
  <c r="P719" i="8" l="1"/>
  <c r="Q719" i="8" s="1"/>
  <c r="S719" i="8" s="1"/>
  <c r="V720" i="8" s="1"/>
  <c r="O720" i="8"/>
  <c r="O721" i="8" l="1"/>
  <c r="P720" i="8"/>
  <c r="Q720" i="8" s="1"/>
  <c r="S720" i="8" s="1"/>
  <c r="V721" i="8" s="1"/>
  <c r="O722" i="8" l="1"/>
  <c r="P721" i="8"/>
  <c r="Q721" i="8" s="1"/>
  <c r="S721" i="8" s="1"/>
  <c r="V722" i="8" s="1"/>
  <c r="P722" i="8" l="1"/>
  <c r="Q722" i="8" s="1"/>
  <c r="S722" i="8" s="1"/>
  <c r="V723" i="8" s="1"/>
  <c r="O723" i="8"/>
  <c r="O724" i="8" l="1"/>
  <c r="P723" i="8"/>
  <c r="Q723" i="8" s="1"/>
  <c r="S723" i="8" s="1"/>
  <c r="V724" i="8" s="1"/>
  <c r="P724" i="8" l="1"/>
  <c r="Q724" i="8" s="1"/>
  <c r="S724" i="8" s="1"/>
  <c r="V725" i="8" s="1"/>
  <c r="O725" i="8"/>
  <c r="O726" i="8" l="1"/>
  <c r="P725" i="8"/>
  <c r="Q725" i="8" s="1"/>
  <c r="S725" i="8" s="1"/>
  <c r="V726" i="8" s="1"/>
  <c r="O727" i="8" l="1"/>
  <c r="P726" i="8"/>
  <c r="Q726" i="8" s="1"/>
  <c r="S726" i="8" s="1"/>
  <c r="V727" i="8" s="1"/>
  <c r="O728" i="8" l="1"/>
  <c r="P727" i="8"/>
  <c r="Q727" i="8" s="1"/>
  <c r="S727" i="8" s="1"/>
  <c r="V728" i="8" s="1"/>
  <c r="P728" i="8" l="1"/>
  <c r="Q728" i="8" s="1"/>
  <c r="S728" i="8" s="1"/>
  <c r="V729" i="8" s="1"/>
  <c r="O729" i="8"/>
  <c r="O730" i="8" l="1"/>
  <c r="P729" i="8"/>
  <c r="Q729" i="8" s="1"/>
  <c r="S729" i="8" s="1"/>
  <c r="V730" i="8" s="1"/>
  <c r="O731" i="8" l="1"/>
  <c r="P730" i="8"/>
  <c r="Q730" i="8" s="1"/>
  <c r="S730" i="8" s="1"/>
  <c r="V731" i="8" s="1"/>
  <c r="P731" i="8" l="1"/>
  <c r="Q731" i="8" s="1"/>
  <c r="S731" i="8" s="1"/>
  <c r="V732" i="8" s="1"/>
  <c r="O732" i="8"/>
  <c r="O733" i="8" l="1"/>
  <c r="P732" i="8"/>
  <c r="Q732" i="8" s="1"/>
  <c r="S732" i="8" s="1"/>
  <c r="V733" i="8" s="1"/>
  <c r="P733" i="8" l="1"/>
  <c r="Q733" i="8" s="1"/>
  <c r="S733" i="8" s="1"/>
  <c r="V734" i="8" s="1"/>
  <c r="O734" i="8"/>
  <c r="O735" i="8" l="1"/>
  <c r="P734" i="8"/>
  <c r="Q734" i="8" s="1"/>
  <c r="S734" i="8" s="1"/>
  <c r="V735" i="8" s="1"/>
  <c r="O736" i="8" l="1"/>
  <c r="P735" i="8"/>
  <c r="Q735" i="8" s="1"/>
  <c r="S735" i="8" s="1"/>
  <c r="V736" i="8" s="1"/>
  <c r="P736" i="8" l="1"/>
  <c r="Q736" i="8" s="1"/>
  <c r="S736" i="8" s="1"/>
  <c r="V737" i="8" s="1"/>
  <c r="O737" i="8"/>
  <c r="P737" i="8" l="1"/>
  <c r="Q737" i="8" s="1"/>
  <c r="S737" i="8" s="1"/>
  <c r="V738" i="8" s="1"/>
  <c r="O738" i="8"/>
  <c r="P738" i="8" l="1"/>
  <c r="Q738" i="8" s="1"/>
  <c r="S738" i="8" s="1"/>
  <c r="V739" i="8" s="1"/>
  <c r="O739" i="8"/>
  <c r="O740" i="8" l="1"/>
  <c r="P739" i="8"/>
  <c r="Q739" i="8" s="1"/>
  <c r="S739" i="8" s="1"/>
  <c r="V740" i="8" s="1"/>
  <c r="O741" i="8" l="1"/>
  <c r="P740" i="8"/>
  <c r="Q740" i="8" s="1"/>
  <c r="S740" i="8" s="1"/>
  <c r="V741" i="8" s="1"/>
  <c r="P741" i="8" l="1"/>
  <c r="Q741" i="8" s="1"/>
  <c r="S741" i="8" s="1"/>
  <c r="V742" i="8" s="1"/>
  <c r="O742" i="8"/>
  <c r="P742" i="8" l="1"/>
  <c r="Q742" i="8" s="1"/>
  <c r="S742" i="8" s="1"/>
  <c r="V743" i="8" s="1"/>
  <c r="O743" i="8"/>
  <c r="P743" i="8" l="1"/>
  <c r="Q743" i="8" s="1"/>
  <c r="S743" i="8" s="1"/>
  <c r="V744" i="8" s="1"/>
  <c r="O744" i="8"/>
  <c r="P744" i="8" l="1"/>
  <c r="Q744" i="8" s="1"/>
  <c r="S744" i="8" s="1"/>
  <c r="V745" i="8" s="1"/>
  <c r="O745" i="8"/>
  <c r="P745" i="8" l="1"/>
  <c r="Q745" i="8" s="1"/>
  <c r="S745" i="8" s="1"/>
  <c r="V746" i="8" s="1"/>
  <c r="O746" i="8"/>
  <c r="P746" i="8" l="1"/>
  <c r="Q746" i="8" s="1"/>
  <c r="S746" i="8" s="1"/>
  <c r="V747" i="8" s="1"/>
  <c r="O747" i="8"/>
  <c r="P747" i="8" l="1"/>
  <c r="Q747" i="8" s="1"/>
  <c r="S747" i="8" s="1"/>
  <c r="V748" i="8" s="1"/>
  <c r="O748" i="8"/>
  <c r="P748" i="8" l="1"/>
  <c r="Q748" i="8" s="1"/>
  <c r="S748" i="8" s="1"/>
  <c r="V749" i="8" s="1"/>
  <c r="O749" i="8"/>
  <c r="P749" i="8" l="1"/>
  <c r="Q749" i="8" s="1"/>
  <c r="S749" i="8" s="1"/>
  <c r="V750" i="8" s="1"/>
  <c r="O750" i="8"/>
  <c r="P750" i="8" l="1"/>
  <c r="Q750" i="8" s="1"/>
  <c r="S750" i="8" s="1"/>
  <c r="V751" i="8" s="1"/>
  <c r="O751" i="8"/>
  <c r="P751" i="8" l="1"/>
  <c r="Q751" i="8" s="1"/>
  <c r="S751" i="8" s="1"/>
  <c r="V752" i="8" s="1"/>
  <c r="O752" i="8"/>
  <c r="P752" i="8" l="1"/>
  <c r="Q752" i="8" s="1"/>
  <c r="S752" i="8" s="1"/>
  <c r="V753" i="8" s="1"/>
  <c r="O753" i="8"/>
  <c r="P753" i="8" l="1"/>
  <c r="Q753" i="8" s="1"/>
  <c r="S753" i="8" s="1"/>
  <c r="V754" i="8" s="1"/>
  <c r="O754" i="8"/>
  <c r="P754" i="8" l="1"/>
  <c r="Q754" i="8" s="1"/>
  <c r="S754" i="8" s="1"/>
  <c r="V755" i="8" s="1"/>
  <c r="O755" i="8"/>
  <c r="P755" i="8" l="1"/>
  <c r="Q755" i="8" s="1"/>
  <c r="S755" i="8" s="1"/>
  <c r="V756" i="8" s="1"/>
  <c r="O756" i="8"/>
  <c r="P756" i="8" l="1"/>
  <c r="Q756" i="8" s="1"/>
  <c r="S756" i="8" s="1"/>
  <c r="V757" i="8" s="1"/>
  <c r="O757" i="8"/>
  <c r="P757" i="8" l="1"/>
  <c r="Q757" i="8" s="1"/>
  <c r="S757" i="8" s="1"/>
  <c r="V758" i="8" s="1"/>
  <c r="O758" i="8"/>
  <c r="O759" i="8" l="1"/>
  <c r="P758" i="8"/>
  <c r="Q758" i="8" s="1"/>
  <c r="S758" i="8" s="1"/>
  <c r="V759" i="8" s="1"/>
  <c r="O760" i="8" l="1"/>
  <c r="P759" i="8"/>
  <c r="Q759" i="8" s="1"/>
  <c r="S759" i="8" s="1"/>
  <c r="V760" i="8" s="1"/>
  <c r="P760" i="8" l="1"/>
  <c r="Q760" i="8" s="1"/>
  <c r="S760" i="8" s="1"/>
  <c r="V761" i="8" s="1"/>
  <c r="O761" i="8"/>
  <c r="P761" i="8" l="1"/>
  <c r="Q761" i="8" s="1"/>
  <c r="S761" i="8" s="1"/>
  <c r="V762" i="8" s="1"/>
  <c r="O762" i="8"/>
  <c r="P762" i="8" l="1"/>
  <c r="Q762" i="8" s="1"/>
  <c r="S762" i="8" s="1"/>
  <c r="V763" i="8" s="1"/>
  <c r="O763" i="8"/>
  <c r="P763" i="8" l="1"/>
  <c r="Q763" i="8" s="1"/>
  <c r="S763" i="8" s="1"/>
  <c r="V764" i="8" s="1"/>
  <c r="O764" i="8"/>
  <c r="P764" i="8" l="1"/>
  <c r="Q764" i="8" s="1"/>
  <c r="S764" i="8" s="1"/>
  <c r="V765" i="8" s="1"/>
  <c r="O765" i="8"/>
  <c r="P765" i="8" l="1"/>
  <c r="Q765" i="8" s="1"/>
  <c r="S765" i="8" s="1"/>
  <c r="V766" i="8" s="1"/>
  <c r="O766" i="8"/>
  <c r="P766" i="8" l="1"/>
  <c r="Q766" i="8" s="1"/>
  <c r="S766" i="8" s="1"/>
  <c r="V767" i="8" s="1"/>
  <c r="O767" i="8"/>
  <c r="P767" i="8" l="1"/>
  <c r="Q767" i="8" s="1"/>
  <c r="S767" i="8" s="1"/>
  <c r="V768" i="8" s="1"/>
  <c r="O768" i="8"/>
  <c r="P768" i="8" l="1"/>
  <c r="Q768" i="8" s="1"/>
  <c r="S768" i="8" s="1"/>
  <c r="V769" i="8" s="1"/>
  <c r="O769" i="8"/>
  <c r="P769" i="8" l="1"/>
  <c r="Q769" i="8" s="1"/>
  <c r="S769" i="8" s="1"/>
  <c r="V770" i="8" s="1"/>
  <c r="O770" i="8"/>
  <c r="P770" i="8" l="1"/>
  <c r="Q770" i="8" s="1"/>
  <c r="S770" i="8" s="1"/>
  <c r="V771" i="8" s="1"/>
  <c r="O771" i="8"/>
  <c r="P771" i="8" l="1"/>
  <c r="Q771" i="8" s="1"/>
  <c r="S771" i="8" s="1"/>
  <c r="V772" i="8" s="1"/>
  <c r="O772" i="8"/>
  <c r="P772" i="8" l="1"/>
  <c r="Q772" i="8" s="1"/>
  <c r="S772" i="8" s="1"/>
  <c r="V773" i="8" s="1"/>
  <c r="O773" i="8"/>
  <c r="O774" i="8" l="1"/>
  <c r="P773" i="8"/>
  <c r="Q773" i="8" s="1"/>
  <c r="S773" i="8" s="1"/>
  <c r="V774" i="8" s="1"/>
  <c r="P774" i="8" l="1"/>
  <c r="Q774" i="8" s="1"/>
  <c r="S774" i="8" s="1"/>
  <c r="V775" i="8" s="1"/>
  <c r="O775" i="8"/>
  <c r="P775" i="8" l="1"/>
  <c r="Q775" i="8" s="1"/>
  <c r="S775" i="8" s="1"/>
  <c r="V776" i="8" s="1"/>
  <c r="O776" i="8"/>
  <c r="P776" i="8" l="1"/>
  <c r="Q776" i="8" s="1"/>
  <c r="S776" i="8" s="1"/>
  <c r="V777" i="8" s="1"/>
  <c r="O777" i="8"/>
  <c r="P777" i="8" l="1"/>
  <c r="Q777" i="8" s="1"/>
  <c r="S777" i="8" s="1"/>
  <c r="V778" i="8" s="1"/>
  <c r="O778" i="8"/>
  <c r="P778" i="8" s="1"/>
  <c r="Q778" i="8" s="1"/>
  <c r="S778" i="8" l="1"/>
</calcChain>
</file>

<file path=xl/sharedStrings.xml><?xml version="1.0" encoding="utf-8"?>
<sst xmlns="http://schemas.openxmlformats.org/spreadsheetml/2006/main" count="2740" uniqueCount="1964">
  <si>
    <t xml:space="preserve">                  螺纹指数 (RBL9)</t>
  </si>
  <si>
    <t xml:space="preserve">      时间</t>
  </si>
  <si>
    <t xml:space="preserve">    开盘</t>
  </si>
  <si>
    <t xml:space="preserve">    最高</t>
  </si>
  <si>
    <t xml:space="preserve">    最低</t>
  </si>
  <si>
    <t xml:space="preserve">    收盘</t>
  </si>
  <si>
    <t xml:space="preserve"> 2009/03/27</t>
  </si>
  <si>
    <t xml:space="preserve"> 2009/03/30</t>
  </si>
  <si>
    <t xml:space="preserve"> 2009/03/31</t>
  </si>
  <si>
    <t xml:space="preserve"> 2009/04/01</t>
  </si>
  <si>
    <t xml:space="preserve"> 2009/04/02</t>
  </si>
  <si>
    <t xml:space="preserve"> 2009/04/03</t>
  </si>
  <si>
    <t xml:space="preserve"> 2009/04/07</t>
  </si>
  <si>
    <t xml:space="preserve"> 2009/04/08</t>
  </si>
  <si>
    <t xml:space="preserve"> 2009/04/09</t>
  </si>
  <si>
    <t xml:space="preserve"> 2009/04/10</t>
  </si>
  <si>
    <t xml:space="preserve"> 2009/04/13</t>
  </si>
  <si>
    <t xml:space="preserve"> 2009/04/14</t>
  </si>
  <si>
    <t xml:space="preserve"> 2009/04/15</t>
  </si>
  <si>
    <t xml:space="preserve"> 2009/04/16</t>
  </si>
  <si>
    <t xml:space="preserve"> 2009/04/17</t>
  </si>
  <si>
    <t xml:space="preserve"> 2009/04/20</t>
  </si>
  <si>
    <t xml:space="preserve"> 2009/04/21</t>
  </si>
  <si>
    <t xml:space="preserve"> 2009/04/22</t>
  </si>
  <si>
    <t xml:space="preserve"> 2009/04/23</t>
  </si>
  <si>
    <t xml:space="preserve"> 2009/04/24</t>
  </si>
  <si>
    <t xml:space="preserve"> 2009/04/27</t>
  </si>
  <si>
    <t xml:space="preserve"> 2009/04/28</t>
  </si>
  <si>
    <t xml:space="preserve"> 2009/04/29</t>
  </si>
  <si>
    <t xml:space="preserve"> 2009/04/30</t>
  </si>
  <si>
    <t xml:space="preserve"> 2009/05/04</t>
  </si>
  <si>
    <t xml:space="preserve"> 2009/05/05</t>
  </si>
  <si>
    <t xml:space="preserve"> 2009/05/06</t>
  </si>
  <si>
    <t xml:space="preserve"> 2009/05/07</t>
  </si>
  <si>
    <t xml:space="preserve"> 2009/05/08</t>
  </si>
  <si>
    <t xml:space="preserve"> 2009/05/11</t>
  </si>
  <si>
    <t xml:space="preserve"> 2009/05/12</t>
  </si>
  <si>
    <t xml:space="preserve"> 2009/05/13</t>
  </si>
  <si>
    <t xml:space="preserve"> 2009/05/14</t>
  </si>
  <si>
    <t xml:space="preserve"> 2009/05/15</t>
  </si>
  <si>
    <t xml:space="preserve"> 2009/05/18</t>
  </si>
  <si>
    <t xml:space="preserve"> 2009/05/19</t>
  </si>
  <si>
    <t xml:space="preserve"> 2009/05/20</t>
  </si>
  <si>
    <t xml:space="preserve"> 2009/05/21</t>
  </si>
  <si>
    <t xml:space="preserve"> 2009/05/22</t>
  </si>
  <si>
    <t xml:space="preserve"> 2009/05/25</t>
  </si>
  <si>
    <t xml:space="preserve"> 2009/05/26</t>
  </si>
  <si>
    <t xml:space="preserve"> 2009/05/27</t>
  </si>
  <si>
    <t xml:space="preserve"> 2009/06/01</t>
  </si>
  <si>
    <t xml:space="preserve"> 2009/06/02</t>
  </si>
  <si>
    <t xml:space="preserve"> 2009/06/03</t>
  </si>
  <si>
    <t xml:space="preserve"> 2009/06/04</t>
  </si>
  <si>
    <t xml:space="preserve"> 2009/06/05</t>
  </si>
  <si>
    <t xml:space="preserve"> 2009/06/08</t>
  </si>
  <si>
    <t xml:space="preserve"> 2009/06/09</t>
  </si>
  <si>
    <t xml:space="preserve"> 2009/06/10</t>
  </si>
  <si>
    <t xml:space="preserve"> 2009/06/11</t>
  </si>
  <si>
    <t xml:space="preserve"> 2009/06/12</t>
  </si>
  <si>
    <t xml:space="preserve"> 2009/06/15</t>
  </si>
  <si>
    <t xml:space="preserve"> 2009/06/16</t>
  </si>
  <si>
    <t xml:space="preserve"> 2009/06/17</t>
  </si>
  <si>
    <t xml:space="preserve"> 2009/06/18</t>
  </si>
  <si>
    <t xml:space="preserve"> 2009/06/19</t>
  </si>
  <si>
    <t xml:space="preserve"> 2009/06/22</t>
  </si>
  <si>
    <t xml:space="preserve"> 2009/06/23</t>
  </si>
  <si>
    <t xml:space="preserve"> 2009/06/24</t>
  </si>
  <si>
    <t xml:space="preserve"> 2009/06/25</t>
  </si>
  <si>
    <t xml:space="preserve"> 2009/06/26</t>
  </si>
  <si>
    <t xml:space="preserve"> 2009/06/29</t>
  </si>
  <si>
    <t xml:space="preserve"> 2009/06/30</t>
  </si>
  <si>
    <t xml:space="preserve"> 2009/07/01</t>
  </si>
  <si>
    <t xml:space="preserve"> 2009/07/02</t>
  </si>
  <si>
    <t xml:space="preserve"> 2009/07/03</t>
  </si>
  <si>
    <t xml:space="preserve"> 2009/07/06</t>
  </si>
  <si>
    <t xml:space="preserve"> 2009/07/07</t>
  </si>
  <si>
    <t xml:space="preserve"> 2009/07/08</t>
  </si>
  <si>
    <t xml:space="preserve"> 2009/07/09</t>
  </si>
  <si>
    <t xml:space="preserve"> 2009/07/10</t>
  </si>
  <si>
    <t xml:space="preserve"> 2009/07/13</t>
  </si>
  <si>
    <t xml:space="preserve"> 2009/07/14</t>
  </si>
  <si>
    <t xml:space="preserve"> 2009/07/15</t>
  </si>
  <si>
    <t xml:space="preserve"> 2009/07/16</t>
  </si>
  <si>
    <t xml:space="preserve"> 2009/07/17</t>
  </si>
  <si>
    <t xml:space="preserve"> 2009/07/20</t>
  </si>
  <si>
    <t xml:space="preserve"> 2009/07/21</t>
  </si>
  <si>
    <t xml:space="preserve"> 2009/07/22</t>
  </si>
  <si>
    <t xml:space="preserve"> 2009/07/23</t>
  </si>
  <si>
    <t xml:space="preserve"> 2009/07/24</t>
  </si>
  <si>
    <t xml:space="preserve"> 2009/07/27</t>
  </si>
  <si>
    <t xml:space="preserve"> 2009/07/28</t>
  </si>
  <si>
    <t xml:space="preserve"> 2009/07/29</t>
  </si>
  <si>
    <t xml:space="preserve"> 2009/07/30</t>
  </si>
  <si>
    <t xml:space="preserve"> 2009/07/31</t>
  </si>
  <si>
    <t xml:space="preserve"> 2009/08/03</t>
  </si>
  <si>
    <t xml:space="preserve"> 2009/08/04</t>
  </si>
  <si>
    <t xml:space="preserve"> 2009/08/05</t>
  </si>
  <si>
    <t xml:space="preserve"> 2009/08/06</t>
  </si>
  <si>
    <t xml:space="preserve"> 2009/08/07</t>
  </si>
  <si>
    <t xml:space="preserve"> 2009/08/10</t>
  </si>
  <si>
    <t xml:space="preserve"> 2009/08/11</t>
  </si>
  <si>
    <t xml:space="preserve"> 2009/08/12</t>
  </si>
  <si>
    <t xml:space="preserve"> 2009/08/13</t>
  </si>
  <si>
    <t xml:space="preserve"> 2009/08/14</t>
  </si>
  <si>
    <t xml:space="preserve"> 2009/08/17</t>
  </si>
  <si>
    <t xml:space="preserve"> 2009/08/18</t>
  </si>
  <si>
    <t xml:space="preserve"> 2009/08/19</t>
  </si>
  <si>
    <t xml:space="preserve"> 2009/08/20</t>
  </si>
  <si>
    <t xml:space="preserve"> 2009/08/21</t>
  </si>
  <si>
    <t xml:space="preserve"> 2009/08/24</t>
  </si>
  <si>
    <t xml:space="preserve"> 2009/08/25</t>
  </si>
  <si>
    <t xml:space="preserve"> 2009/08/26</t>
  </si>
  <si>
    <t xml:space="preserve"> 2009/08/27</t>
  </si>
  <si>
    <t xml:space="preserve"> 2009/08/28</t>
  </si>
  <si>
    <t xml:space="preserve"> 2009/08/31</t>
  </si>
  <si>
    <t xml:space="preserve"> 2009/09/01</t>
  </si>
  <si>
    <t xml:space="preserve"> 2009/09/02</t>
  </si>
  <si>
    <t xml:space="preserve"> 2009/09/03</t>
  </si>
  <si>
    <t xml:space="preserve"> 2009/09/04</t>
  </si>
  <si>
    <t xml:space="preserve"> 2009/09/07</t>
  </si>
  <si>
    <t xml:space="preserve"> 2009/09/08</t>
  </si>
  <si>
    <t xml:space="preserve"> 2009/09/09</t>
  </si>
  <si>
    <t xml:space="preserve"> 2009/09/10</t>
  </si>
  <si>
    <t xml:space="preserve"> 2009/09/11</t>
  </si>
  <si>
    <t xml:space="preserve"> 2009/09/14</t>
  </si>
  <si>
    <t xml:space="preserve"> 2009/09/15</t>
  </si>
  <si>
    <t xml:space="preserve"> 2009/09/16</t>
  </si>
  <si>
    <t xml:space="preserve"> 2009/09/17</t>
  </si>
  <si>
    <t xml:space="preserve"> 2009/09/18</t>
  </si>
  <si>
    <t xml:space="preserve"> 2009/09/21</t>
  </si>
  <si>
    <t xml:space="preserve"> 2009/09/22</t>
  </si>
  <si>
    <t xml:space="preserve"> 2009/09/23</t>
  </si>
  <si>
    <t xml:space="preserve"> 2009/09/24</t>
  </si>
  <si>
    <t xml:space="preserve"> 2009/09/25</t>
  </si>
  <si>
    <t xml:space="preserve"> 2009/09/28</t>
  </si>
  <si>
    <t xml:space="preserve"> 2009/09/29</t>
  </si>
  <si>
    <t xml:space="preserve"> 2009/09/30</t>
  </si>
  <si>
    <t xml:space="preserve"> 2009/10/09</t>
  </si>
  <si>
    <t xml:space="preserve"> 2009/10/12</t>
  </si>
  <si>
    <t xml:space="preserve"> 2009/10/13</t>
  </si>
  <si>
    <t xml:space="preserve"> 2009/10/14</t>
  </si>
  <si>
    <t xml:space="preserve"> 2009/10/15</t>
  </si>
  <si>
    <t xml:space="preserve"> 2009/10/16</t>
  </si>
  <si>
    <t xml:space="preserve"> 2009/10/19</t>
  </si>
  <si>
    <t xml:space="preserve"> 2009/10/20</t>
  </si>
  <si>
    <t xml:space="preserve"> 2009/10/21</t>
  </si>
  <si>
    <t xml:space="preserve"> 2009/10/22</t>
  </si>
  <si>
    <t xml:space="preserve"> 2009/10/23</t>
  </si>
  <si>
    <t xml:space="preserve"> 2009/10/26</t>
  </si>
  <si>
    <t xml:space="preserve"> 2009/10/27</t>
  </si>
  <si>
    <t xml:space="preserve"> 2009/10/28</t>
  </si>
  <si>
    <t xml:space="preserve"> 2009/10/29</t>
  </si>
  <si>
    <t xml:space="preserve"> 2009/10/30</t>
  </si>
  <si>
    <t xml:space="preserve"> 2009/11/02</t>
  </si>
  <si>
    <t xml:space="preserve"> 2009/11/03</t>
  </si>
  <si>
    <t xml:space="preserve"> 2009/11/04</t>
  </si>
  <si>
    <t xml:space="preserve"> 2009/11/05</t>
  </si>
  <si>
    <t xml:space="preserve"> 2009/11/06</t>
  </si>
  <si>
    <t xml:space="preserve"> 2009/11/09</t>
  </si>
  <si>
    <t xml:space="preserve"> 2009/11/10</t>
  </si>
  <si>
    <t xml:space="preserve"> 2009/11/11</t>
  </si>
  <si>
    <t xml:space="preserve"> 2009/11/12</t>
  </si>
  <si>
    <t xml:space="preserve"> 2009/11/13</t>
  </si>
  <si>
    <t xml:space="preserve"> 2009/11/16</t>
  </si>
  <si>
    <t xml:space="preserve"> 2009/11/17</t>
  </si>
  <si>
    <t xml:space="preserve"> 2009/11/18</t>
  </si>
  <si>
    <t xml:space="preserve"> 2009/11/19</t>
  </si>
  <si>
    <t xml:space="preserve"> 2009/11/20</t>
  </si>
  <si>
    <t xml:space="preserve"> 2009/11/23</t>
  </si>
  <si>
    <t xml:space="preserve"> 2009/11/24</t>
  </si>
  <si>
    <t xml:space="preserve"> 2009/11/25</t>
  </si>
  <si>
    <t xml:space="preserve"> 2009/11/26</t>
  </si>
  <si>
    <t xml:space="preserve"> 2009/11/27</t>
  </si>
  <si>
    <t xml:space="preserve"> 2009/11/30</t>
  </si>
  <si>
    <t xml:space="preserve"> 2009/12/01</t>
  </si>
  <si>
    <t xml:space="preserve"> 2009/12/02</t>
  </si>
  <si>
    <t xml:space="preserve"> 2009/12/03</t>
  </si>
  <si>
    <t xml:space="preserve"> 2009/12/04</t>
  </si>
  <si>
    <t xml:space="preserve"> 2009/12/07</t>
  </si>
  <si>
    <t xml:space="preserve"> 2009/12/08</t>
  </si>
  <si>
    <t xml:space="preserve"> 2009/12/09</t>
  </si>
  <si>
    <t xml:space="preserve"> 2009/12/10</t>
  </si>
  <si>
    <t xml:space="preserve"> 2009/12/11</t>
  </si>
  <si>
    <t xml:space="preserve"> 2009/12/14</t>
  </si>
  <si>
    <t xml:space="preserve"> 2009/12/15</t>
  </si>
  <si>
    <t xml:space="preserve"> 2009/12/16</t>
  </si>
  <si>
    <t xml:space="preserve"> 2009/12/17</t>
  </si>
  <si>
    <t xml:space="preserve"> 2009/12/18</t>
  </si>
  <si>
    <t xml:space="preserve"> 2009/12/21</t>
  </si>
  <si>
    <t xml:space="preserve"> 2009/12/22</t>
  </si>
  <si>
    <t xml:space="preserve"> 2009/12/23</t>
  </si>
  <si>
    <t xml:space="preserve"> 2009/12/24</t>
  </si>
  <si>
    <t xml:space="preserve"> 2009/12/25</t>
  </si>
  <si>
    <t xml:space="preserve"> 2009/12/28</t>
  </si>
  <si>
    <t xml:space="preserve"> 2009/12/29</t>
  </si>
  <si>
    <t xml:space="preserve"> 2009/12/30</t>
  </si>
  <si>
    <t xml:space="preserve"> 2009/12/31</t>
  </si>
  <si>
    <t xml:space="preserve"> 2010/01/04</t>
  </si>
  <si>
    <t xml:space="preserve"> 2010/01/05</t>
  </si>
  <si>
    <t xml:space="preserve"> 2010/01/06</t>
  </si>
  <si>
    <t xml:space="preserve"> 2010/01/07</t>
  </si>
  <si>
    <t xml:space="preserve"> 2010/01/08</t>
  </si>
  <si>
    <t xml:space="preserve"> 2010/01/11</t>
  </si>
  <si>
    <t xml:space="preserve"> 2010/01/12</t>
  </si>
  <si>
    <t xml:space="preserve"> 2010/01/13</t>
  </si>
  <si>
    <t xml:space="preserve"> 2010/01/14</t>
  </si>
  <si>
    <t xml:space="preserve"> 2010/01/15</t>
  </si>
  <si>
    <t xml:space="preserve"> 2010/01/18</t>
  </si>
  <si>
    <t xml:space="preserve"> 2010/01/19</t>
  </si>
  <si>
    <t xml:space="preserve"> 2010/01/20</t>
  </si>
  <si>
    <t xml:space="preserve"> 2010/01/21</t>
  </si>
  <si>
    <t xml:space="preserve"> 2010/01/22</t>
  </si>
  <si>
    <t xml:space="preserve"> 2010/01/25</t>
  </si>
  <si>
    <t xml:space="preserve"> 2010/01/26</t>
  </si>
  <si>
    <t xml:space="preserve"> 2010/01/27</t>
  </si>
  <si>
    <t xml:space="preserve"> 2010/01/28</t>
  </si>
  <si>
    <t xml:space="preserve"> 2010/01/29</t>
  </si>
  <si>
    <t xml:space="preserve"> 2010/02/01</t>
  </si>
  <si>
    <t xml:space="preserve"> 2010/02/02</t>
  </si>
  <si>
    <t xml:space="preserve"> 2010/02/03</t>
  </si>
  <si>
    <t xml:space="preserve"> 2010/02/04</t>
  </si>
  <si>
    <t xml:space="preserve"> 2010/02/05</t>
  </si>
  <si>
    <t xml:space="preserve"> 2010/02/08</t>
  </si>
  <si>
    <t xml:space="preserve"> 2010/02/09</t>
  </si>
  <si>
    <t xml:space="preserve"> 2010/02/10</t>
  </si>
  <si>
    <t xml:space="preserve"> 2010/02/11</t>
  </si>
  <si>
    <t xml:space="preserve"> 2010/02/12</t>
  </si>
  <si>
    <t xml:space="preserve"> 2010/02/22</t>
  </si>
  <si>
    <t xml:space="preserve"> 2010/02/23</t>
  </si>
  <si>
    <t xml:space="preserve"> 2010/02/24</t>
  </si>
  <si>
    <t xml:space="preserve"> 2010/02/25</t>
  </si>
  <si>
    <t xml:space="preserve"> 2010/02/26</t>
  </si>
  <si>
    <t xml:space="preserve"> 2010/03/01</t>
  </si>
  <si>
    <t xml:space="preserve"> 2010/03/02</t>
  </si>
  <si>
    <t xml:space="preserve"> 2010/03/03</t>
  </si>
  <si>
    <t xml:space="preserve"> 2010/03/04</t>
  </si>
  <si>
    <t xml:space="preserve"> 2010/03/05</t>
  </si>
  <si>
    <t xml:space="preserve"> 2010/03/08</t>
  </si>
  <si>
    <t xml:space="preserve"> 2010/03/09</t>
  </si>
  <si>
    <t xml:space="preserve"> 2010/03/10</t>
  </si>
  <si>
    <t xml:space="preserve"> 2010/03/11</t>
  </si>
  <si>
    <t xml:space="preserve"> 2010/03/12</t>
  </si>
  <si>
    <t xml:space="preserve"> 2010/03/15</t>
  </si>
  <si>
    <t xml:space="preserve"> 2010/03/16</t>
  </si>
  <si>
    <t xml:space="preserve"> 2010/03/17</t>
  </si>
  <si>
    <t xml:space="preserve"> 2010/03/18</t>
  </si>
  <si>
    <t xml:space="preserve"> 2010/03/19</t>
  </si>
  <si>
    <t xml:space="preserve"> 2010/03/22</t>
  </si>
  <si>
    <t xml:space="preserve"> 2010/03/23</t>
  </si>
  <si>
    <t xml:space="preserve"> 2010/03/24</t>
  </si>
  <si>
    <t xml:space="preserve"> 2010/03/25</t>
  </si>
  <si>
    <t xml:space="preserve"> 2010/03/26</t>
  </si>
  <si>
    <t xml:space="preserve"> 2010/03/29</t>
  </si>
  <si>
    <t xml:space="preserve"> 2010/03/30</t>
  </si>
  <si>
    <t xml:space="preserve"> 2010/03/31</t>
  </si>
  <si>
    <t xml:space="preserve"> 2010/04/01</t>
  </si>
  <si>
    <t xml:space="preserve"> 2010/04/02</t>
  </si>
  <si>
    <t xml:space="preserve"> 2010/04/06</t>
  </si>
  <si>
    <t xml:space="preserve"> 2010/04/07</t>
  </si>
  <si>
    <t xml:space="preserve"> 2010/04/08</t>
  </si>
  <si>
    <t xml:space="preserve"> 2010/04/09</t>
  </si>
  <si>
    <t xml:space="preserve"> 2010/04/12</t>
  </si>
  <si>
    <t xml:space="preserve"> 2010/04/13</t>
  </si>
  <si>
    <t xml:space="preserve"> 2010/04/14</t>
  </si>
  <si>
    <t xml:space="preserve"> 2010/04/15</t>
  </si>
  <si>
    <t xml:space="preserve"> 2010/04/16</t>
  </si>
  <si>
    <t xml:space="preserve"> 2010/04/19</t>
  </si>
  <si>
    <t xml:space="preserve"> 2010/04/20</t>
  </si>
  <si>
    <t xml:space="preserve"> 2010/04/21</t>
  </si>
  <si>
    <t xml:space="preserve"> 2010/04/22</t>
  </si>
  <si>
    <t xml:space="preserve"> 2010/04/23</t>
  </si>
  <si>
    <t xml:space="preserve"> 2010/04/26</t>
  </si>
  <si>
    <t xml:space="preserve"> 2010/04/27</t>
  </si>
  <si>
    <t xml:space="preserve"> 2010/04/28</t>
  </si>
  <si>
    <t xml:space="preserve"> 2010/04/29</t>
  </si>
  <si>
    <t xml:space="preserve"> 2010/04/30</t>
  </si>
  <si>
    <t xml:space="preserve"> 2010/05/04</t>
  </si>
  <si>
    <t xml:space="preserve"> 2010/05/05</t>
  </si>
  <si>
    <t xml:space="preserve"> 2010/05/06</t>
  </si>
  <si>
    <t xml:space="preserve"> 2010/05/07</t>
  </si>
  <si>
    <t xml:space="preserve"> 2010/05/10</t>
  </si>
  <si>
    <t xml:space="preserve"> 2010/05/11</t>
  </si>
  <si>
    <t xml:space="preserve"> 2010/05/12</t>
  </si>
  <si>
    <t xml:space="preserve"> 2010/05/13</t>
  </si>
  <si>
    <t xml:space="preserve"> 2010/05/14</t>
  </si>
  <si>
    <t xml:space="preserve"> 2010/05/17</t>
  </si>
  <si>
    <t xml:space="preserve"> 2010/05/18</t>
  </si>
  <si>
    <t xml:space="preserve"> 2010/05/19</t>
  </si>
  <si>
    <t xml:space="preserve"> 2010/05/20</t>
  </si>
  <si>
    <t xml:space="preserve"> 2010/05/21</t>
  </si>
  <si>
    <t xml:space="preserve"> 2010/05/24</t>
  </si>
  <si>
    <t xml:space="preserve"> 2010/05/25</t>
  </si>
  <si>
    <t xml:space="preserve"> 2010/05/26</t>
  </si>
  <si>
    <t xml:space="preserve"> 2010/05/27</t>
  </si>
  <si>
    <t xml:space="preserve"> 2010/05/28</t>
  </si>
  <si>
    <t xml:space="preserve"> 2010/05/31</t>
  </si>
  <si>
    <t xml:space="preserve"> 2010/06/01</t>
  </si>
  <si>
    <t xml:space="preserve"> 2010/06/02</t>
  </si>
  <si>
    <t xml:space="preserve"> 2010/06/03</t>
  </si>
  <si>
    <t xml:space="preserve"> 2010/06/04</t>
  </si>
  <si>
    <t xml:space="preserve"> 2010/06/07</t>
  </si>
  <si>
    <t xml:space="preserve"> 2010/06/08</t>
  </si>
  <si>
    <t xml:space="preserve"> 2010/06/09</t>
  </si>
  <si>
    <t xml:space="preserve"> 2010/06/10</t>
  </si>
  <si>
    <t xml:space="preserve"> 2010/06/11</t>
  </si>
  <si>
    <t xml:space="preserve"> 2010/06/17</t>
  </si>
  <si>
    <t xml:space="preserve"> 2010/06/18</t>
  </si>
  <si>
    <t xml:space="preserve"> 2010/06/21</t>
  </si>
  <si>
    <t xml:space="preserve"> 2010/06/22</t>
  </si>
  <si>
    <t xml:space="preserve"> 2010/06/23</t>
  </si>
  <si>
    <t xml:space="preserve"> 2010/06/24</t>
  </si>
  <si>
    <t xml:space="preserve"> 2010/06/25</t>
  </si>
  <si>
    <t xml:space="preserve"> 2010/06/28</t>
  </si>
  <si>
    <t xml:space="preserve"> 2010/06/29</t>
  </si>
  <si>
    <t xml:space="preserve"> 2010/06/30</t>
  </si>
  <si>
    <t xml:space="preserve"> 2010/07/01</t>
  </si>
  <si>
    <t xml:space="preserve"> 2010/07/02</t>
  </si>
  <si>
    <t xml:space="preserve"> 2010/07/05</t>
  </si>
  <si>
    <t xml:space="preserve"> 2010/07/06</t>
  </si>
  <si>
    <t xml:space="preserve"> 2010/07/07</t>
  </si>
  <si>
    <t xml:space="preserve"> 2010/07/08</t>
  </si>
  <si>
    <t xml:space="preserve"> 2010/07/09</t>
  </si>
  <si>
    <t xml:space="preserve"> 2010/07/12</t>
  </si>
  <si>
    <t xml:space="preserve"> 2010/07/13</t>
  </si>
  <si>
    <t xml:space="preserve"> 2010/07/14</t>
  </si>
  <si>
    <t xml:space="preserve"> 2010/07/15</t>
  </si>
  <si>
    <t xml:space="preserve"> 2010/07/16</t>
  </si>
  <si>
    <t xml:space="preserve"> 2010/07/19</t>
  </si>
  <si>
    <t xml:space="preserve"> 2010/07/20</t>
  </si>
  <si>
    <t xml:space="preserve"> 2010/07/21</t>
  </si>
  <si>
    <t xml:space="preserve"> 2010/07/22</t>
  </si>
  <si>
    <t xml:space="preserve"> 2010/07/23</t>
  </si>
  <si>
    <t xml:space="preserve"> 2010/07/26</t>
  </si>
  <si>
    <t xml:space="preserve"> 2010/07/27</t>
  </si>
  <si>
    <t xml:space="preserve"> 2010/07/28</t>
  </si>
  <si>
    <t xml:space="preserve"> 2010/07/29</t>
  </si>
  <si>
    <t xml:space="preserve"> 2010/07/30</t>
  </si>
  <si>
    <t xml:space="preserve"> 2010/08/02</t>
  </si>
  <si>
    <t xml:space="preserve"> 2010/08/03</t>
  </si>
  <si>
    <t xml:space="preserve"> 2010/08/04</t>
  </si>
  <si>
    <t xml:space="preserve"> 2010/08/05</t>
  </si>
  <si>
    <t xml:space="preserve"> 2010/08/06</t>
  </si>
  <si>
    <t xml:space="preserve"> 2010/08/09</t>
  </si>
  <si>
    <t xml:space="preserve"> 2010/08/10</t>
  </si>
  <si>
    <t xml:space="preserve"> 2010/08/11</t>
  </si>
  <si>
    <t xml:space="preserve"> 2010/08/12</t>
  </si>
  <si>
    <t xml:space="preserve"> 2010/08/13</t>
  </si>
  <si>
    <t xml:space="preserve"> 2010/08/16</t>
  </si>
  <si>
    <t xml:space="preserve"> 2010/08/17</t>
  </si>
  <si>
    <t xml:space="preserve"> 2010/08/18</t>
  </si>
  <si>
    <t xml:space="preserve"> 2010/08/19</t>
  </si>
  <si>
    <t xml:space="preserve"> 2010/08/20</t>
  </si>
  <si>
    <t xml:space="preserve"> 2010/08/23</t>
  </si>
  <si>
    <t xml:space="preserve"> 2010/08/24</t>
  </si>
  <si>
    <t xml:space="preserve"> 2010/08/25</t>
  </si>
  <si>
    <t xml:space="preserve"> 2010/08/26</t>
  </si>
  <si>
    <t xml:space="preserve"> 2010/08/27</t>
  </si>
  <si>
    <t xml:space="preserve"> 2010/08/30</t>
  </si>
  <si>
    <t xml:space="preserve"> 2010/08/31</t>
  </si>
  <si>
    <t xml:space="preserve"> 2010/09/01</t>
  </si>
  <si>
    <t xml:space="preserve"> 2010/09/02</t>
  </si>
  <si>
    <t xml:space="preserve"> 2010/09/03</t>
  </si>
  <si>
    <t xml:space="preserve"> 2010/09/06</t>
  </si>
  <si>
    <t xml:space="preserve"> 2010/09/07</t>
  </si>
  <si>
    <t xml:space="preserve"> 2010/09/08</t>
  </si>
  <si>
    <t xml:space="preserve"> 2010/09/09</t>
  </si>
  <si>
    <t xml:space="preserve"> 2010/09/10</t>
  </si>
  <si>
    <t xml:space="preserve"> 2010/09/13</t>
  </si>
  <si>
    <t xml:space="preserve"> 2010/09/14</t>
  </si>
  <si>
    <t xml:space="preserve"> 2010/09/15</t>
  </si>
  <si>
    <t xml:space="preserve"> 2010/09/16</t>
  </si>
  <si>
    <t xml:space="preserve"> 2010/09/17</t>
  </si>
  <si>
    <t xml:space="preserve"> 2010/09/20</t>
  </si>
  <si>
    <t xml:space="preserve"> 2010/09/21</t>
  </si>
  <si>
    <t xml:space="preserve"> 2010/09/27</t>
  </si>
  <si>
    <t xml:space="preserve"> 2010/09/28</t>
  </si>
  <si>
    <t xml:space="preserve"> 2010/09/29</t>
  </si>
  <si>
    <t xml:space="preserve"> 2010/09/30</t>
  </si>
  <si>
    <t xml:space="preserve"> 2010/10/08</t>
  </si>
  <si>
    <t xml:space="preserve"> 2010/10/11</t>
  </si>
  <si>
    <t xml:space="preserve"> 2010/10/12</t>
  </si>
  <si>
    <t xml:space="preserve"> 2010/10/13</t>
  </si>
  <si>
    <t xml:space="preserve"> 2010/10/14</t>
  </si>
  <si>
    <t xml:space="preserve"> 2010/10/15</t>
  </si>
  <si>
    <t xml:space="preserve"> 2010/10/18</t>
  </si>
  <si>
    <t xml:space="preserve"> 2010/10/19</t>
  </si>
  <si>
    <t xml:space="preserve"> 2010/10/20</t>
  </si>
  <si>
    <t xml:space="preserve"> 2010/10/21</t>
  </si>
  <si>
    <t xml:space="preserve"> 2010/10/22</t>
  </si>
  <si>
    <t xml:space="preserve"> 2010/10/25</t>
  </si>
  <si>
    <t xml:space="preserve"> 2010/10/26</t>
  </si>
  <si>
    <t xml:space="preserve"> 2010/10/27</t>
  </si>
  <si>
    <t xml:space="preserve"> 2010/10/28</t>
  </si>
  <si>
    <t xml:space="preserve"> 2010/10/29</t>
  </si>
  <si>
    <t xml:space="preserve"> 2010/11/01</t>
  </si>
  <si>
    <t xml:space="preserve"> 2010/11/02</t>
  </si>
  <si>
    <t xml:space="preserve"> 2010/11/03</t>
  </si>
  <si>
    <t xml:space="preserve"> 2010/11/04</t>
  </si>
  <si>
    <t xml:space="preserve"> 2010/11/05</t>
  </si>
  <si>
    <t xml:space="preserve"> 2010/11/08</t>
  </si>
  <si>
    <t xml:space="preserve"> 2010/11/09</t>
  </si>
  <si>
    <t xml:space="preserve"> 2010/11/10</t>
  </si>
  <si>
    <t xml:space="preserve"> 2010/11/11</t>
  </si>
  <si>
    <t xml:space="preserve"> 2010/11/12</t>
  </si>
  <si>
    <t xml:space="preserve"> 2010/11/15</t>
  </si>
  <si>
    <t xml:space="preserve"> 2010/11/16</t>
  </si>
  <si>
    <t xml:space="preserve"> 2010/11/17</t>
  </si>
  <si>
    <t xml:space="preserve"> 2010/11/18</t>
  </si>
  <si>
    <t xml:space="preserve"> 2010/11/19</t>
  </si>
  <si>
    <t xml:space="preserve"> 2010/11/22</t>
  </si>
  <si>
    <t xml:space="preserve"> 2010/11/23</t>
  </si>
  <si>
    <t xml:space="preserve"> 2010/11/24</t>
  </si>
  <si>
    <t xml:space="preserve"> 2010/11/25</t>
  </si>
  <si>
    <t xml:space="preserve"> 2010/11/26</t>
  </si>
  <si>
    <t xml:space="preserve"> 2010/11/29</t>
  </si>
  <si>
    <t xml:space="preserve"> 2010/11/30</t>
  </si>
  <si>
    <t xml:space="preserve"> 2010/12/01</t>
  </si>
  <si>
    <t xml:space="preserve"> 2010/12/02</t>
  </si>
  <si>
    <t xml:space="preserve"> 2010/12/03</t>
  </si>
  <si>
    <t xml:space="preserve"> 2010/12/06</t>
  </si>
  <si>
    <t xml:space="preserve"> 2010/12/07</t>
  </si>
  <si>
    <t xml:space="preserve"> 2010/12/08</t>
  </si>
  <si>
    <t xml:space="preserve"> 2010/12/09</t>
  </si>
  <si>
    <t xml:space="preserve"> 2010/12/10</t>
  </si>
  <si>
    <t xml:space="preserve"> 2010/12/13</t>
  </si>
  <si>
    <t xml:space="preserve"> 2010/12/14</t>
  </si>
  <si>
    <t xml:space="preserve"> 2010/12/15</t>
  </si>
  <si>
    <t xml:space="preserve"> 2010/12/16</t>
  </si>
  <si>
    <t xml:space="preserve"> 2010/12/17</t>
  </si>
  <si>
    <t xml:space="preserve"> 2010/12/20</t>
  </si>
  <si>
    <t xml:space="preserve"> 2010/12/21</t>
  </si>
  <si>
    <t xml:space="preserve"> 2010/12/22</t>
  </si>
  <si>
    <t xml:space="preserve"> 2010/12/23</t>
  </si>
  <si>
    <t xml:space="preserve"> 2010/12/24</t>
  </si>
  <si>
    <t xml:space="preserve"> 2010/12/27</t>
  </si>
  <si>
    <t xml:space="preserve"> 2010/12/28</t>
  </si>
  <si>
    <t xml:space="preserve"> 2010/12/29</t>
  </si>
  <si>
    <t xml:space="preserve"> 2010/12/30</t>
  </si>
  <si>
    <t xml:space="preserve"> 2010/12/31</t>
  </si>
  <si>
    <t xml:space="preserve"> 2011/01/04</t>
  </si>
  <si>
    <t xml:space="preserve"> 2011/01/05</t>
  </si>
  <si>
    <t xml:space="preserve"> 2011/01/06</t>
  </si>
  <si>
    <t xml:space="preserve"> 2011/01/07</t>
  </si>
  <si>
    <t xml:space="preserve"> 2011/01/10</t>
  </si>
  <si>
    <t xml:space="preserve"> 2011/01/11</t>
  </si>
  <si>
    <t xml:space="preserve"> 2011/01/12</t>
  </si>
  <si>
    <t xml:space="preserve"> 2011/01/13</t>
  </si>
  <si>
    <t xml:space="preserve"> 2011/01/14</t>
  </si>
  <si>
    <t xml:space="preserve"> 2011/01/17</t>
  </si>
  <si>
    <t xml:space="preserve"> 2011/01/18</t>
  </si>
  <si>
    <t xml:space="preserve"> 2011/01/19</t>
  </si>
  <si>
    <t xml:space="preserve"> 2011/01/20</t>
  </si>
  <si>
    <t xml:space="preserve"> 2011/01/21</t>
  </si>
  <si>
    <t xml:space="preserve"> 2011/01/24</t>
  </si>
  <si>
    <t xml:space="preserve"> 2011/01/25</t>
  </si>
  <si>
    <t xml:space="preserve"> 2011/01/26</t>
  </si>
  <si>
    <t xml:space="preserve"> 2011/01/27</t>
  </si>
  <si>
    <t xml:space="preserve"> 2011/01/28</t>
  </si>
  <si>
    <t xml:space="preserve"> 2011/01/31</t>
  </si>
  <si>
    <t xml:space="preserve"> 2011/02/01</t>
  </si>
  <si>
    <t xml:space="preserve"> 2011/02/09</t>
  </si>
  <si>
    <t xml:space="preserve"> 2011/02/10</t>
  </si>
  <si>
    <t xml:space="preserve"> 2011/02/11</t>
  </si>
  <si>
    <t xml:space="preserve"> 2011/02/14</t>
  </si>
  <si>
    <t xml:space="preserve"> 2011/02/15</t>
  </si>
  <si>
    <t xml:space="preserve"> 2011/02/16</t>
  </si>
  <si>
    <t xml:space="preserve"> 2011/02/17</t>
  </si>
  <si>
    <t xml:space="preserve"> 2011/02/18</t>
  </si>
  <si>
    <t xml:space="preserve"> 2011/02/21</t>
  </si>
  <si>
    <t xml:space="preserve"> 2011/02/22</t>
  </si>
  <si>
    <t xml:space="preserve"> 2011/02/23</t>
  </si>
  <si>
    <t xml:space="preserve"> 2011/02/24</t>
  </si>
  <si>
    <t xml:space="preserve"> 2011/02/25</t>
  </si>
  <si>
    <t xml:space="preserve"> 2011/02/28</t>
  </si>
  <si>
    <t xml:space="preserve"> 2011/03/01</t>
  </si>
  <si>
    <t xml:space="preserve"> 2011/03/02</t>
  </si>
  <si>
    <t xml:space="preserve"> 2011/03/03</t>
  </si>
  <si>
    <t xml:space="preserve"> 2011/03/04</t>
  </si>
  <si>
    <t xml:space="preserve"> 2011/03/07</t>
  </si>
  <si>
    <t xml:space="preserve"> 2011/03/08</t>
  </si>
  <si>
    <t xml:space="preserve"> 2011/03/09</t>
  </si>
  <si>
    <t xml:space="preserve"> 2011/03/10</t>
  </si>
  <si>
    <t xml:space="preserve"> 2011/03/11</t>
  </si>
  <si>
    <t xml:space="preserve"> 2011/03/14</t>
  </si>
  <si>
    <t xml:space="preserve"> 2011/03/15</t>
  </si>
  <si>
    <t xml:space="preserve"> 2011/03/16</t>
  </si>
  <si>
    <t xml:space="preserve"> 2011/03/17</t>
  </si>
  <si>
    <t xml:space="preserve"> 2011/03/18</t>
  </si>
  <si>
    <t xml:space="preserve"> 2011/03/21</t>
  </si>
  <si>
    <t xml:space="preserve"> 2011/03/22</t>
  </si>
  <si>
    <t xml:space="preserve"> 2011/03/23</t>
  </si>
  <si>
    <t xml:space="preserve"> 2011/03/24</t>
  </si>
  <si>
    <t xml:space="preserve"> 2011/03/25</t>
  </si>
  <si>
    <t xml:space="preserve"> 2011/03/28</t>
  </si>
  <si>
    <t xml:space="preserve"> 2011/03/29</t>
  </si>
  <si>
    <t xml:space="preserve"> 2011/03/30</t>
  </si>
  <si>
    <t xml:space="preserve"> 2011/03/31</t>
  </si>
  <si>
    <t xml:space="preserve"> 2011/04/01</t>
  </si>
  <si>
    <t xml:space="preserve"> 2011/04/06</t>
  </si>
  <si>
    <t xml:space="preserve"> 2011/04/07</t>
  </si>
  <si>
    <t xml:space="preserve"> 2011/04/08</t>
  </si>
  <si>
    <t xml:space="preserve"> 2011/04/11</t>
  </si>
  <si>
    <t xml:space="preserve"> 2011/04/12</t>
  </si>
  <si>
    <t xml:space="preserve"> 2011/04/13</t>
  </si>
  <si>
    <t xml:space="preserve"> 2011/04/14</t>
  </si>
  <si>
    <t xml:space="preserve"> 2011/04/15</t>
  </si>
  <si>
    <t xml:space="preserve"> 2011/04/18</t>
  </si>
  <si>
    <t xml:space="preserve"> 2011/04/19</t>
  </si>
  <si>
    <t xml:space="preserve"> 2011/04/20</t>
  </si>
  <si>
    <t xml:space="preserve"> 2011/04/21</t>
  </si>
  <si>
    <t xml:space="preserve"> 2011/04/22</t>
  </si>
  <si>
    <t xml:space="preserve"> 2011/04/25</t>
  </si>
  <si>
    <t xml:space="preserve"> 2011/04/26</t>
  </si>
  <si>
    <t xml:space="preserve"> 2011/04/27</t>
  </si>
  <si>
    <t xml:space="preserve"> 2011/04/28</t>
  </si>
  <si>
    <t xml:space="preserve"> 2011/04/29</t>
  </si>
  <si>
    <t xml:space="preserve"> 2011/05/03</t>
  </si>
  <si>
    <t xml:space="preserve"> 2011/05/04</t>
  </si>
  <si>
    <t xml:space="preserve"> 2011/05/05</t>
  </si>
  <si>
    <t xml:space="preserve"> 2011/05/06</t>
  </si>
  <si>
    <t xml:space="preserve"> 2011/05/09</t>
  </si>
  <si>
    <t xml:space="preserve"> 2011/05/10</t>
  </si>
  <si>
    <t xml:space="preserve"> 2011/05/11</t>
  </si>
  <si>
    <t xml:space="preserve"> 2011/05/12</t>
  </si>
  <si>
    <t xml:space="preserve"> 2011/05/13</t>
  </si>
  <si>
    <t xml:space="preserve"> 2011/05/16</t>
  </si>
  <si>
    <t xml:space="preserve"> 2011/05/17</t>
  </si>
  <si>
    <t xml:space="preserve"> 2011/05/18</t>
  </si>
  <si>
    <t xml:space="preserve"> 2011/05/19</t>
  </si>
  <si>
    <t xml:space="preserve"> 2011/05/20</t>
  </si>
  <si>
    <t xml:space="preserve"> 2011/05/23</t>
  </si>
  <si>
    <t xml:space="preserve"> 2011/05/24</t>
  </si>
  <si>
    <t xml:space="preserve"> 2011/05/25</t>
  </si>
  <si>
    <t xml:space="preserve"> 2011/05/26</t>
  </si>
  <si>
    <t xml:space="preserve"> 2011/05/27</t>
  </si>
  <si>
    <t xml:space="preserve"> 2011/05/30</t>
  </si>
  <si>
    <t xml:space="preserve"> 2011/05/31</t>
  </si>
  <si>
    <t xml:space="preserve"> 2011/06/01</t>
  </si>
  <si>
    <t xml:space="preserve"> 2011/06/02</t>
  </si>
  <si>
    <t xml:space="preserve"> 2011/06/03</t>
  </si>
  <si>
    <t xml:space="preserve"> 2011/06/07</t>
  </si>
  <si>
    <t xml:space="preserve"> 2011/06/08</t>
  </si>
  <si>
    <t xml:space="preserve"> 2011/06/09</t>
  </si>
  <si>
    <t xml:space="preserve"> 2011/06/10</t>
  </si>
  <si>
    <t xml:space="preserve"> 2011/06/13</t>
  </si>
  <si>
    <t xml:space="preserve"> 2011/06/14</t>
  </si>
  <si>
    <t xml:space="preserve"> 2011/06/15</t>
  </si>
  <si>
    <t xml:space="preserve"> 2011/06/16</t>
  </si>
  <si>
    <t xml:space="preserve"> 2011/06/17</t>
  </si>
  <si>
    <t xml:space="preserve"> 2011/06/20</t>
  </si>
  <si>
    <t xml:space="preserve"> 2011/06/21</t>
  </si>
  <si>
    <t xml:space="preserve"> 2011/06/22</t>
  </si>
  <si>
    <t xml:space="preserve"> 2011/06/23</t>
  </si>
  <si>
    <t xml:space="preserve"> 2011/06/24</t>
  </si>
  <si>
    <t xml:space="preserve"> 2011/06/27</t>
  </si>
  <si>
    <t xml:space="preserve"> 2011/06/28</t>
  </si>
  <si>
    <t xml:space="preserve"> 2011/06/29</t>
  </si>
  <si>
    <t xml:space="preserve"> 2011/06/30</t>
  </si>
  <si>
    <t xml:space="preserve"> 2011/07/01</t>
  </si>
  <si>
    <t xml:space="preserve"> 2011/07/04</t>
  </si>
  <si>
    <t xml:space="preserve"> 2011/07/05</t>
  </si>
  <si>
    <t xml:space="preserve"> 2011/07/06</t>
  </si>
  <si>
    <t xml:space="preserve"> 2011/07/07</t>
  </si>
  <si>
    <t xml:space="preserve"> 2011/07/08</t>
  </si>
  <si>
    <t xml:space="preserve"> 2011/07/11</t>
  </si>
  <si>
    <t xml:space="preserve"> 2011/07/12</t>
  </si>
  <si>
    <t xml:space="preserve"> 2011/07/13</t>
  </si>
  <si>
    <t xml:space="preserve"> 2011/07/14</t>
  </si>
  <si>
    <t xml:space="preserve"> 2011/07/15</t>
  </si>
  <si>
    <t xml:space="preserve"> 2011/07/18</t>
  </si>
  <si>
    <t xml:space="preserve"> 2011/07/19</t>
  </si>
  <si>
    <t xml:space="preserve"> 2011/07/20</t>
  </si>
  <si>
    <t xml:space="preserve"> 2011/07/21</t>
  </si>
  <si>
    <t xml:space="preserve"> 2011/07/22</t>
  </si>
  <si>
    <t xml:space="preserve"> 2011/07/25</t>
  </si>
  <si>
    <t xml:space="preserve"> 2011/07/26</t>
  </si>
  <si>
    <t xml:space="preserve"> 2011/07/27</t>
  </si>
  <si>
    <t xml:space="preserve"> 2011/07/28</t>
  </si>
  <si>
    <t xml:space="preserve"> 2011/07/29</t>
  </si>
  <si>
    <t xml:space="preserve"> 2011/08/01</t>
  </si>
  <si>
    <t xml:space="preserve"> 2011/08/02</t>
  </si>
  <si>
    <t xml:space="preserve"> 2011/08/03</t>
  </si>
  <si>
    <t xml:space="preserve"> 2011/08/04</t>
  </si>
  <si>
    <t xml:space="preserve"> 2011/08/05</t>
  </si>
  <si>
    <t xml:space="preserve"> 2011/08/08</t>
  </si>
  <si>
    <t xml:space="preserve"> 2011/08/09</t>
  </si>
  <si>
    <t xml:space="preserve"> 2011/08/10</t>
  </si>
  <si>
    <t xml:space="preserve"> 2011/08/11</t>
  </si>
  <si>
    <t xml:space="preserve"> 2011/08/12</t>
  </si>
  <si>
    <t xml:space="preserve"> 2011/08/15</t>
  </si>
  <si>
    <t xml:space="preserve"> 2011/08/16</t>
  </si>
  <si>
    <t xml:space="preserve"> 2011/08/17</t>
  </si>
  <si>
    <t xml:space="preserve"> 2011/08/18</t>
  </si>
  <si>
    <t xml:space="preserve"> 2011/08/19</t>
  </si>
  <si>
    <t xml:space="preserve"> 2011/08/22</t>
  </si>
  <si>
    <t xml:space="preserve"> 2011/08/23</t>
  </si>
  <si>
    <t xml:space="preserve"> 2011/08/24</t>
  </si>
  <si>
    <t xml:space="preserve"> 2011/08/25</t>
  </si>
  <si>
    <t xml:space="preserve"> 2011/08/26</t>
  </si>
  <si>
    <t xml:space="preserve"> 2011/08/29</t>
  </si>
  <si>
    <t xml:space="preserve"> 2011/08/30</t>
  </si>
  <si>
    <t xml:space="preserve"> 2011/08/31</t>
  </si>
  <si>
    <t xml:space="preserve"> 2011/09/01</t>
  </si>
  <si>
    <t xml:space="preserve"> 2011/09/02</t>
  </si>
  <si>
    <t xml:space="preserve"> 2011/09/05</t>
  </si>
  <si>
    <t xml:space="preserve"> 2011/09/06</t>
  </si>
  <si>
    <t xml:space="preserve"> 2011/09/07</t>
  </si>
  <si>
    <t xml:space="preserve"> 2011/09/08</t>
  </si>
  <si>
    <t xml:space="preserve"> 2011/09/09</t>
  </si>
  <si>
    <t xml:space="preserve"> 2011/09/13</t>
  </si>
  <si>
    <t xml:space="preserve"> 2011/09/14</t>
  </si>
  <si>
    <t xml:space="preserve"> 2011/09/15</t>
  </si>
  <si>
    <t xml:space="preserve"> 2011/09/16</t>
  </si>
  <si>
    <t xml:space="preserve"> 2011/09/19</t>
  </si>
  <si>
    <t xml:space="preserve"> 2011/09/20</t>
  </si>
  <si>
    <t xml:space="preserve"> 2011/09/21</t>
  </si>
  <si>
    <t xml:space="preserve"> 2011/09/22</t>
  </si>
  <si>
    <t xml:space="preserve"> 2011/09/23</t>
  </si>
  <si>
    <t xml:space="preserve"> 2011/09/26</t>
  </si>
  <si>
    <t xml:space="preserve"> 2011/09/27</t>
  </si>
  <si>
    <t xml:space="preserve"> 2011/09/28</t>
  </si>
  <si>
    <t xml:space="preserve"> 2011/09/29</t>
  </si>
  <si>
    <t xml:space="preserve"> 2011/09/30</t>
  </si>
  <si>
    <t xml:space="preserve"> 2011/10/10</t>
  </si>
  <si>
    <t xml:space="preserve"> 2011/10/11</t>
  </si>
  <si>
    <t xml:space="preserve"> 2011/10/12</t>
  </si>
  <si>
    <t xml:space="preserve"> 2011/10/13</t>
  </si>
  <si>
    <t xml:space="preserve"> 2011/10/14</t>
  </si>
  <si>
    <t xml:space="preserve"> 2011/10/17</t>
  </si>
  <si>
    <t xml:space="preserve"> 2011/10/18</t>
  </si>
  <si>
    <t xml:space="preserve"> 2011/10/19</t>
  </si>
  <si>
    <t xml:space="preserve"> 2011/10/20</t>
  </si>
  <si>
    <t xml:space="preserve"> 2011/10/21</t>
  </si>
  <si>
    <t xml:space="preserve"> 2011/10/24</t>
  </si>
  <si>
    <t xml:space="preserve"> 2011/10/25</t>
  </si>
  <si>
    <t xml:space="preserve"> 2011/10/26</t>
  </si>
  <si>
    <t xml:space="preserve"> 2011/10/27</t>
  </si>
  <si>
    <t xml:space="preserve"> 2011/10/28</t>
  </si>
  <si>
    <t xml:space="preserve"> 2011/10/31</t>
  </si>
  <si>
    <t xml:space="preserve"> 2011/11/01</t>
  </si>
  <si>
    <t xml:space="preserve"> 2011/11/02</t>
  </si>
  <si>
    <t xml:space="preserve"> 2011/11/03</t>
  </si>
  <si>
    <t xml:space="preserve"> 2011/11/04</t>
  </si>
  <si>
    <t xml:space="preserve"> 2011/11/07</t>
  </si>
  <si>
    <t xml:space="preserve"> 2011/11/08</t>
  </si>
  <si>
    <t xml:space="preserve"> 2011/11/09</t>
  </si>
  <si>
    <t xml:space="preserve"> 2011/11/10</t>
  </si>
  <si>
    <t xml:space="preserve"> 2011/11/11</t>
  </si>
  <si>
    <t xml:space="preserve"> 2011/11/14</t>
  </si>
  <si>
    <t xml:space="preserve"> 2011/11/15</t>
  </si>
  <si>
    <t xml:space="preserve"> 2011/11/16</t>
  </si>
  <si>
    <t xml:space="preserve"> 2011/11/17</t>
  </si>
  <si>
    <t xml:space="preserve"> 2011/11/18</t>
  </si>
  <si>
    <t xml:space="preserve"> 2011/11/21</t>
  </si>
  <si>
    <t xml:space="preserve"> 2011/11/22</t>
  </si>
  <si>
    <t xml:space="preserve"> 2011/11/23</t>
  </si>
  <si>
    <t xml:space="preserve"> 2011/11/24</t>
  </si>
  <si>
    <t xml:space="preserve"> 2011/11/25</t>
  </si>
  <si>
    <t xml:space="preserve"> 2011/11/28</t>
  </si>
  <si>
    <t xml:space="preserve"> 2011/11/29</t>
  </si>
  <si>
    <t xml:space="preserve"> 2011/11/30</t>
  </si>
  <si>
    <t xml:space="preserve"> 2011/12/01</t>
  </si>
  <si>
    <t xml:space="preserve"> 2011/12/02</t>
  </si>
  <si>
    <t xml:space="preserve"> 2011/12/05</t>
  </si>
  <si>
    <t xml:space="preserve"> 2011/12/06</t>
  </si>
  <si>
    <t xml:space="preserve"> 2011/12/07</t>
  </si>
  <si>
    <t xml:space="preserve"> 2011/12/08</t>
  </si>
  <si>
    <t xml:space="preserve"> 2011/12/09</t>
  </si>
  <si>
    <t xml:space="preserve"> 2011/12/12</t>
  </si>
  <si>
    <t xml:space="preserve"> 2011/12/13</t>
  </si>
  <si>
    <t xml:space="preserve"> 2011/12/14</t>
  </si>
  <si>
    <t xml:space="preserve"> 2011/12/15</t>
  </si>
  <si>
    <t xml:space="preserve"> 2011/12/16</t>
  </si>
  <si>
    <t xml:space="preserve"> 2011/12/19</t>
  </si>
  <si>
    <t xml:space="preserve"> 2011/12/20</t>
  </si>
  <si>
    <t xml:space="preserve"> 2011/12/21</t>
  </si>
  <si>
    <t xml:space="preserve"> 2011/12/22</t>
  </si>
  <si>
    <t xml:space="preserve"> 2011/12/23</t>
  </si>
  <si>
    <t xml:space="preserve"> 2011/12/26</t>
  </si>
  <si>
    <t xml:space="preserve"> 2011/12/27</t>
  </si>
  <si>
    <t xml:space="preserve"> 2011/12/28</t>
  </si>
  <si>
    <t xml:space="preserve"> 2011/12/29</t>
  </si>
  <si>
    <t xml:space="preserve"> 2011/12/30</t>
  </si>
  <si>
    <t xml:space="preserve"> 2012/01/04</t>
  </si>
  <si>
    <t xml:space="preserve"> 2012/01/05</t>
  </si>
  <si>
    <t xml:space="preserve"> 2012/01/06</t>
  </si>
  <si>
    <t xml:space="preserve"> 2012/01/09</t>
  </si>
  <si>
    <t xml:space="preserve"> 2012/01/10</t>
  </si>
  <si>
    <t xml:space="preserve"> 2012/01/11</t>
  </si>
  <si>
    <t xml:space="preserve"> 2012/01/12</t>
  </si>
  <si>
    <t xml:space="preserve"> 2012/01/13</t>
  </si>
  <si>
    <t xml:space="preserve"> 2012/01/16</t>
  </si>
  <si>
    <t xml:space="preserve"> 2012/01/17</t>
  </si>
  <si>
    <t xml:space="preserve"> 2012/01/18</t>
  </si>
  <si>
    <t xml:space="preserve"> 2012/01/19</t>
  </si>
  <si>
    <t xml:space="preserve"> 2012/01/20</t>
  </si>
  <si>
    <t xml:space="preserve"> 2012/01/30</t>
  </si>
  <si>
    <t xml:space="preserve"> 2012/01/31</t>
  </si>
  <si>
    <t xml:space="preserve"> 2012/02/01</t>
  </si>
  <si>
    <t xml:space="preserve"> 2012/02/02</t>
  </si>
  <si>
    <t xml:space="preserve"> 2012/02/03</t>
  </si>
  <si>
    <t xml:space="preserve"> 2012/02/06</t>
  </si>
  <si>
    <t xml:space="preserve"> 2012/02/07</t>
  </si>
  <si>
    <t xml:space="preserve"> 2012/02/08</t>
  </si>
  <si>
    <t xml:space="preserve"> 2012/02/09</t>
  </si>
  <si>
    <t xml:space="preserve"> 2012/02/10</t>
  </si>
  <si>
    <t xml:space="preserve"> 2012/02/13</t>
  </si>
  <si>
    <t xml:space="preserve"> 2012/02/14</t>
  </si>
  <si>
    <t xml:space="preserve"> 2012/02/15</t>
  </si>
  <si>
    <t xml:space="preserve"> 2012/02/16</t>
  </si>
  <si>
    <t xml:space="preserve"> 2012/02/17</t>
  </si>
  <si>
    <t xml:space="preserve"> 2012/02/20</t>
  </si>
  <si>
    <t xml:space="preserve"> 2012/02/21</t>
  </si>
  <si>
    <t xml:space="preserve"> 2012/02/22</t>
  </si>
  <si>
    <t xml:space="preserve"> 2012/02/23</t>
  </si>
  <si>
    <t xml:space="preserve"> 2012/02/24</t>
  </si>
  <si>
    <t xml:space="preserve"> 2012/02/27</t>
  </si>
  <si>
    <t xml:space="preserve"> 2012/02/28</t>
  </si>
  <si>
    <t xml:space="preserve"> 2012/02/29</t>
  </si>
  <si>
    <t xml:space="preserve"> 2012/03/01</t>
  </si>
  <si>
    <t xml:space="preserve"> 2012/03/02</t>
  </si>
  <si>
    <t xml:space="preserve"> 2012/03/05</t>
  </si>
  <si>
    <t xml:space="preserve"> 2012/03/06</t>
  </si>
  <si>
    <t xml:space="preserve"> 2012/03/07</t>
  </si>
  <si>
    <t xml:space="preserve"> 2012/03/08</t>
  </si>
  <si>
    <t xml:space="preserve"> 2012/03/09</t>
  </si>
  <si>
    <t xml:space="preserve"> 2012/03/12</t>
  </si>
  <si>
    <t xml:space="preserve"> 2012/03/13</t>
  </si>
  <si>
    <t xml:space="preserve"> 2012/03/14</t>
  </si>
  <si>
    <t xml:space="preserve"> 2012/03/15</t>
  </si>
  <si>
    <t xml:space="preserve"> 2012/03/16</t>
  </si>
  <si>
    <t xml:space="preserve"> 2012/03/19</t>
  </si>
  <si>
    <t xml:space="preserve"> 2012/03/20</t>
  </si>
  <si>
    <t xml:space="preserve"> 2012/03/21</t>
  </si>
  <si>
    <t xml:space="preserve"> 2012/03/22</t>
  </si>
  <si>
    <t xml:space="preserve"> 2012/03/23</t>
  </si>
  <si>
    <t xml:space="preserve"> 2012/03/26</t>
  </si>
  <si>
    <t xml:space="preserve"> 2012/03/27</t>
  </si>
  <si>
    <t xml:space="preserve"> 2012/03/28</t>
  </si>
  <si>
    <t xml:space="preserve"> 2012/03/29</t>
  </si>
  <si>
    <t xml:space="preserve"> 2012/03/30</t>
  </si>
  <si>
    <t xml:space="preserve"> 2012/04/05</t>
  </si>
  <si>
    <t xml:space="preserve"> 2012/04/06</t>
  </si>
  <si>
    <t xml:space="preserve"> 2012/04/09</t>
  </si>
  <si>
    <t xml:space="preserve"> 2012/04/10</t>
  </si>
  <si>
    <t xml:space="preserve"> 2012/04/11</t>
  </si>
  <si>
    <t xml:space="preserve"> 2012/04/12</t>
  </si>
  <si>
    <t xml:space="preserve"> 2012/04/13</t>
  </si>
  <si>
    <t xml:space="preserve"> 2012/04/16</t>
  </si>
  <si>
    <t xml:space="preserve"> 2012/04/17</t>
  </si>
  <si>
    <t xml:space="preserve"> 2012/04/18</t>
  </si>
  <si>
    <t xml:space="preserve"> 2012/04/19</t>
  </si>
  <si>
    <t xml:space="preserve"> 2012/04/20</t>
  </si>
  <si>
    <t xml:space="preserve"> 2012/04/23</t>
  </si>
  <si>
    <t xml:space="preserve"> 2012/04/24</t>
  </si>
  <si>
    <t xml:space="preserve"> 2012/04/25</t>
  </si>
  <si>
    <t xml:space="preserve"> 2012/04/26</t>
  </si>
  <si>
    <t xml:space="preserve"> 2012/04/27</t>
  </si>
  <si>
    <t xml:space="preserve"> 2012/05/02</t>
  </si>
  <si>
    <t xml:space="preserve"> 2012/05/03</t>
  </si>
  <si>
    <t xml:space="preserve"> 2012/05/04</t>
  </si>
  <si>
    <t xml:space="preserve"> 2012/05/07</t>
  </si>
  <si>
    <t xml:space="preserve"> 2012/05/08</t>
  </si>
  <si>
    <t xml:space="preserve"> 2012/05/09</t>
  </si>
  <si>
    <t xml:space="preserve"> 2012/05/10</t>
  </si>
  <si>
    <t xml:space="preserve"> 2012/05/11</t>
  </si>
  <si>
    <t xml:space="preserve"> 2012/05/14</t>
  </si>
  <si>
    <t xml:space="preserve"> 2012/05/15</t>
  </si>
  <si>
    <t xml:space="preserve"> 2012/05/16</t>
  </si>
  <si>
    <t xml:space="preserve"> 2012/05/17</t>
  </si>
  <si>
    <t xml:space="preserve"> 2012/05/18</t>
  </si>
  <si>
    <t xml:space="preserve"> 2012/05/21</t>
  </si>
  <si>
    <t xml:space="preserve"> 2012/05/22</t>
  </si>
  <si>
    <t xml:space="preserve"> 2012/05/23</t>
  </si>
  <si>
    <t xml:space="preserve"> 2012/05/24</t>
  </si>
  <si>
    <t xml:space="preserve"> 2012/05/25</t>
  </si>
  <si>
    <t xml:space="preserve"> 2012/05/28</t>
  </si>
  <si>
    <t xml:space="preserve"> 2012/05/29</t>
  </si>
  <si>
    <t xml:space="preserve"> 2012/05/30</t>
  </si>
  <si>
    <t xml:space="preserve"> 2012/05/31</t>
  </si>
  <si>
    <t xml:space="preserve"> 2012/06/01</t>
  </si>
  <si>
    <t xml:space="preserve"> 2012/06/04</t>
  </si>
  <si>
    <t xml:space="preserve"> 2012/06/05</t>
  </si>
  <si>
    <t xml:space="preserve"> 2012/06/06</t>
  </si>
  <si>
    <t xml:space="preserve"> 2012/06/07</t>
  </si>
  <si>
    <t xml:space="preserve"> 2012/06/08</t>
  </si>
  <si>
    <t xml:space="preserve"> 2012/06/11</t>
  </si>
  <si>
    <t xml:space="preserve"> 2012/06/12</t>
  </si>
  <si>
    <t xml:space="preserve"> 2012/06/13</t>
  </si>
  <si>
    <t xml:space="preserve"> 2012/06/14</t>
  </si>
  <si>
    <t xml:space="preserve"> 2012/06/15</t>
  </si>
  <si>
    <t xml:space="preserve"> 2012/06/18</t>
  </si>
  <si>
    <t xml:space="preserve"> 2012/06/19</t>
  </si>
  <si>
    <t xml:space="preserve"> 2012/06/20</t>
  </si>
  <si>
    <t xml:space="preserve"> 2012/06/21</t>
  </si>
  <si>
    <t xml:space="preserve"> 2012/06/25</t>
  </si>
  <si>
    <t xml:space="preserve"> 2012/06/26</t>
  </si>
  <si>
    <t xml:space="preserve"> 2012/06/27</t>
  </si>
  <si>
    <t xml:space="preserve"> 2012/06/28</t>
  </si>
  <si>
    <t xml:space="preserve"> 2012/06/29</t>
  </si>
  <si>
    <t xml:space="preserve"> 2012/07/02</t>
  </si>
  <si>
    <t xml:space="preserve"> 2012/07/03</t>
  </si>
  <si>
    <t xml:space="preserve"> 2012/07/04</t>
  </si>
  <si>
    <t xml:space="preserve"> 2012/07/05</t>
  </si>
  <si>
    <t xml:space="preserve"> 2012/07/06</t>
  </si>
  <si>
    <t xml:space="preserve"> 2012/07/09</t>
  </si>
  <si>
    <t xml:space="preserve"> 2012/07/10</t>
  </si>
  <si>
    <t xml:space="preserve"> 2012/07/11</t>
  </si>
  <si>
    <t xml:space="preserve"> 2012/07/12</t>
  </si>
  <si>
    <t xml:space="preserve"> 2012/07/13</t>
  </si>
  <si>
    <t xml:space="preserve"> 2012/07/16</t>
  </si>
  <si>
    <t xml:space="preserve"> 2012/07/17</t>
  </si>
  <si>
    <t xml:space="preserve"> 2012/07/18</t>
  </si>
  <si>
    <t xml:space="preserve"> 2012/07/19</t>
  </si>
  <si>
    <t xml:space="preserve"> 2012/07/20</t>
  </si>
  <si>
    <t xml:space="preserve"> 2012/07/23</t>
  </si>
  <si>
    <t xml:space="preserve"> 2012/07/24</t>
  </si>
  <si>
    <t xml:space="preserve"> 2012/07/25</t>
  </si>
  <si>
    <t xml:space="preserve"> 2012/07/26</t>
  </si>
  <si>
    <t xml:space="preserve"> 2012/07/27</t>
  </si>
  <si>
    <t xml:space="preserve"> 2012/07/30</t>
  </si>
  <si>
    <t xml:space="preserve"> 2012/07/31</t>
  </si>
  <si>
    <t xml:space="preserve"> 2012/08/01</t>
  </si>
  <si>
    <t xml:space="preserve"> 2012/08/02</t>
  </si>
  <si>
    <t xml:space="preserve"> 2012/08/03</t>
  </si>
  <si>
    <t xml:space="preserve"> 2012/08/06</t>
  </si>
  <si>
    <t xml:space="preserve"> 2012/08/07</t>
  </si>
  <si>
    <t xml:space="preserve"> 2012/08/08</t>
  </si>
  <si>
    <t xml:space="preserve"> 2012/08/09</t>
  </si>
  <si>
    <t xml:space="preserve"> 2012/08/10</t>
  </si>
  <si>
    <t xml:space="preserve"> 2012/08/13</t>
  </si>
  <si>
    <t xml:space="preserve"> 2012/08/14</t>
  </si>
  <si>
    <t xml:space="preserve"> 2012/08/15</t>
  </si>
  <si>
    <t xml:space="preserve"> 2012/08/16</t>
  </si>
  <si>
    <t xml:space="preserve"> 2012/08/17</t>
  </si>
  <si>
    <t xml:space="preserve"> 2012/08/20</t>
  </si>
  <si>
    <t xml:space="preserve"> 2012/08/21</t>
  </si>
  <si>
    <t xml:space="preserve"> 2012/08/22</t>
  </si>
  <si>
    <t xml:space="preserve"> 2012/08/23</t>
  </si>
  <si>
    <t xml:space="preserve"> 2012/08/24</t>
  </si>
  <si>
    <t xml:space="preserve"> 2012/08/27</t>
  </si>
  <si>
    <t xml:space="preserve"> 2012/08/28</t>
  </si>
  <si>
    <t xml:space="preserve"> 2012/08/29</t>
  </si>
  <si>
    <t xml:space="preserve"> 2012/08/30</t>
  </si>
  <si>
    <t xml:space="preserve"> 2012/08/31</t>
  </si>
  <si>
    <t xml:space="preserve"> 2012/09/03</t>
  </si>
  <si>
    <t xml:space="preserve"> 2012/09/04</t>
  </si>
  <si>
    <t xml:space="preserve"> 2012/09/05</t>
  </si>
  <si>
    <t xml:space="preserve"> 2012/09/06</t>
  </si>
  <si>
    <t xml:space="preserve"> 2012/09/07</t>
  </si>
  <si>
    <t xml:space="preserve"> 2012/09/10</t>
  </si>
  <si>
    <t xml:space="preserve"> 2012/09/11</t>
  </si>
  <si>
    <t xml:space="preserve"> 2012/09/12</t>
  </si>
  <si>
    <t xml:space="preserve"> 2012/09/13</t>
  </si>
  <si>
    <t xml:space="preserve"> 2012/09/14</t>
  </si>
  <si>
    <t xml:space="preserve"> 2012/09/17</t>
  </si>
  <si>
    <t xml:space="preserve"> 2012/09/18</t>
  </si>
  <si>
    <t xml:space="preserve"> 2012/09/19</t>
  </si>
  <si>
    <t xml:space="preserve"> 2012/09/20</t>
  </si>
  <si>
    <t xml:space="preserve"> 2012/09/21</t>
  </si>
  <si>
    <t xml:space="preserve"> 2012/09/24</t>
  </si>
  <si>
    <t xml:space="preserve"> 2012/09/25</t>
  </si>
  <si>
    <t xml:space="preserve"> 2012/09/26</t>
  </si>
  <si>
    <t xml:space="preserve"> 2012/09/27</t>
  </si>
  <si>
    <t xml:space="preserve"> 2012/09/28</t>
  </si>
  <si>
    <t xml:space="preserve"> 2012/10/08</t>
  </si>
  <si>
    <t xml:space="preserve"> 2012/10/09</t>
  </si>
  <si>
    <t xml:space="preserve"> 2012/10/10</t>
  </si>
  <si>
    <t xml:space="preserve"> 2012/10/11</t>
  </si>
  <si>
    <t xml:space="preserve"> 2012/10/12</t>
  </si>
  <si>
    <t xml:space="preserve"> 2012/10/15</t>
  </si>
  <si>
    <t xml:space="preserve"> 2012/10/16</t>
  </si>
  <si>
    <t xml:space="preserve"> 2012/10/17</t>
  </si>
  <si>
    <t xml:space="preserve"> 2012/10/18</t>
  </si>
  <si>
    <t xml:space="preserve"> 2012/10/19</t>
  </si>
  <si>
    <t xml:space="preserve"> 2012/10/22</t>
  </si>
  <si>
    <t xml:space="preserve"> 2012/10/23</t>
  </si>
  <si>
    <t xml:space="preserve"> 2012/10/24</t>
  </si>
  <si>
    <t xml:space="preserve"> 2012/10/25</t>
  </si>
  <si>
    <t xml:space="preserve"> 2012/10/26</t>
  </si>
  <si>
    <t xml:space="preserve"> 2012/10/29</t>
  </si>
  <si>
    <t xml:space="preserve"> 2012/10/30</t>
  </si>
  <si>
    <t xml:space="preserve"> 2012/10/31</t>
  </si>
  <si>
    <t xml:space="preserve"> 2012/11/01</t>
  </si>
  <si>
    <t xml:space="preserve"> 2012/11/02</t>
  </si>
  <si>
    <t xml:space="preserve"> 2012/11/05</t>
  </si>
  <si>
    <t xml:space="preserve"> 2012/11/06</t>
  </si>
  <si>
    <t xml:space="preserve"> 2012/11/07</t>
  </si>
  <si>
    <t xml:space="preserve"> 2012/11/08</t>
  </si>
  <si>
    <t xml:space="preserve"> 2012/11/09</t>
  </si>
  <si>
    <t xml:space="preserve"> 2012/11/12</t>
  </si>
  <si>
    <t xml:space="preserve"> 2012/11/13</t>
  </si>
  <si>
    <t xml:space="preserve"> 2012/11/14</t>
  </si>
  <si>
    <t xml:space="preserve"> 2012/11/15</t>
  </si>
  <si>
    <t xml:space="preserve"> 2012/11/16</t>
  </si>
  <si>
    <t xml:space="preserve"> 2012/11/19</t>
  </si>
  <si>
    <t xml:space="preserve"> 2012/11/20</t>
  </si>
  <si>
    <t xml:space="preserve"> 2012/11/21</t>
  </si>
  <si>
    <t xml:space="preserve"> 2012/11/22</t>
  </si>
  <si>
    <t xml:space="preserve"> 2012/11/23</t>
  </si>
  <si>
    <t xml:space="preserve"> 2012/11/26</t>
  </si>
  <si>
    <t xml:space="preserve"> 2012/11/27</t>
  </si>
  <si>
    <t xml:space="preserve"> 2012/11/28</t>
  </si>
  <si>
    <t xml:space="preserve"> 2012/11/29</t>
  </si>
  <si>
    <t xml:space="preserve"> 2012/11/30</t>
  </si>
  <si>
    <t xml:space="preserve"> 2012/12/03</t>
  </si>
  <si>
    <t xml:space="preserve"> 2012/12/04</t>
  </si>
  <si>
    <t xml:space="preserve"> 2012/12/05</t>
  </si>
  <si>
    <t xml:space="preserve"> 2012/12/06</t>
  </si>
  <si>
    <t xml:space="preserve"> 2012/12/07</t>
  </si>
  <si>
    <t xml:space="preserve"> 2012/12/10</t>
  </si>
  <si>
    <t xml:space="preserve"> 2012/12/11</t>
  </si>
  <si>
    <t xml:space="preserve"> 2012/12/12</t>
  </si>
  <si>
    <t xml:space="preserve"> 2012/12/13</t>
  </si>
  <si>
    <t xml:space="preserve"> 2012/12/14</t>
  </si>
  <si>
    <t xml:space="preserve"> 2012/12/17</t>
  </si>
  <si>
    <t xml:space="preserve"> 2012/12/18</t>
  </si>
  <si>
    <t xml:space="preserve"> 2012/12/19</t>
  </si>
  <si>
    <t xml:space="preserve"> 2012/12/20</t>
  </si>
  <si>
    <t xml:space="preserve"> 2012/12/21</t>
  </si>
  <si>
    <t xml:space="preserve"> 2012/12/24</t>
  </si>
  <si>
    <t xml:space="preserve"> 2012/12/25</t>
  </si>
  <si>
    <t xml:space="preserve"> 2012/12/26</t>
  </si>
  <si>
    <t xml:space="preserve"> 2012/12/27</t>
  </si>
  <si>
    <t xml:space="preserve"> 2012/12/28</t>
  </si>
  <si>
    <t xml:space="preserve"> 2012/12/31</t>
  </si>
  <si>
    <t xml:space="preserve"> 2013/01/04</t>
  </si>
  <si>
    <t xml:space="preserve"> 2013/01/07</t>
  </si>
  <si>
    <t xml:space="preserve"> 2013/01/08</t>
  </si>
  <si>
    <t xml:space="preserve"> 2013/01/09</t>
  </si>
  <si>
    <t xml:space="preserve"> 2013/01/10</t>
  </si>
  <si>
    <t xml:space="preserve"> 2013/01/11</t>
  </si>
  <si>
    <t xml:space="preserve"> 2013/01/14</t>
  </si>
  <si>
    <t xml:space="preserve"> 2013/01/15</t>
  </si>
  <si>
    <t xml:space="preserve"> 2013/01/16</t>
  </si>
  <si>
    <t xml:space="preserve"> 2013/01/17</t>
  </si>
  <si>
    <t xml:space="preserve"> 2013/01/18</t>
  </si>
  <si>
    <t xml:space="preserve"> 2013/01/21</t>
  </si>
  <si>
    <t xml:space="preserve"> 2013/01/22</t>
  </si>
  <si>
    <t xml:space="preserve"> 2013/01/23</t>
  </si>
  <si>
    <t xml:space="preserve"> 2013/01/24</t>
  </si>
  <si>
    <t xml:space="preserve"> 2013/01/25</t>
  </si>
  <si>
    <t xml:space="preserve"> 2013/01/28</t>
  </si>
  <si>
    <t xml:space="preserve"> 2013/01/29</t>
  </si>
  <si>
    <t xml:space="preserve"> 2013/01/30</t>
  </si>
  <si>
    <t xml:space="preserve"> 2013/01/31</t>
  </si>
  <si>
    <t xml:space="preserve"> 2013/02/01</t>
  </si>
  <si>
    <t xml:space="preserve"> 2013/02/04</t>
  </si>
  <si>
    <t xml:space="preserve"> 2013/02/05</t>
  </si>
  <si>
    <t xml:space="preserve"> 2013/02/06</t>
  </si>
  <si>
    <t xml:space="preserve"> 2013/02/07</t>
  </si>
  <si>
    <t xml:space="preserve"> 2013/02/08</t>
  </si>
  <si>
    <t xml:space="preserve"> 2013/02/18</t>
  </si>
  <si>
    <t xml:space="preserve"> 2013/02/19</t>
  </si>
  <si>
    <t xml:space="preserve"> 2013/02/20</t>
  </si>
  <si>
    <t xml:space="preserve"> 2013/02/21</t>
  </si>
  <si>
    <t xml:space="preserve"> 2013/02/22</t>
  </si>
  <si>
    <t xml:space="preserve"> 2013/02/25</t>
  </si>
  <si>
    <t xml:space="preserve"> 2013/02/26</t>
  </si>
  <si>
    <t xml:space="preserve"> 2013/02/27</t>
  </si>
  <si>
    <t xml:space="preserve"> 2013/02/28</t>
  </si>
  <si>
    <t xml:space="preserve"> 2013/03/01</t>
  </si>
  <si>
    <t xml:space="preserve"> 2013/03/04</t>
  </si>
  <si>
    <t xml:space="preserve"> 2013/03/05</t>
  </si>
  <si>
    <t xml:space="preserve"> 2013/03/06</t>
  </si>
  <si>
    <t xml:space="preserve"> 2013/03/07</t>
  </si>
  <si>
    <t xml:space="preserve"> 2013/03/08</t>
  </si>
  <si>
    <t xml:space="preserve"> 2013/03/11</t>
  </si>
  <si>
    <t xml:space="preserve"> 2013/03/12</t>
  </si>
  <si>
    <t xml:space="preserve"> 2013/03/13</t>
  </si>
  <si>
    <t xml:space="preserve"> 2013/03/14</t>
  </si>
  <si>
    <t xml:space="preserve"> 2013/03/15</t>
  </si>
  <si>
    <t xml:space="preserve"> 2013/03/18</t>
  </si>
  <si>
    <t xml:space="preserve"> 2013/03/19</t>
  </si>
  <si>
    <t xml:space="preserve"> 2013/03/20</t>
  </si>
  <si>
    <t xml:space="preserve"> 2013/03/21</t>
  </si>
  <si>
    <t xml:space="preserve"> 2013/03/22</t>
  </si>
  <si>
    <t xml:space="preserve"> 2013/03/25</t>
  </si>
  <si>
    <t xml:space="preserve"> 2013/03/26</t>
  </si>
  <si>
    <t xml:space="preserve"> 2013/03/27</t>
  </si>
  <si>
    <t xml:space="preserve"> 2013/03/28</t>
  </si>
  <si>
    <t xml:space="preserve"> 2013/03/29</t>
  </si>
  <si>
    <t xml:space="preserve"> 2013/04/01</t>
  </si>
  <si>
    <t xml:space="preserve"> 2013/04/02</t>
  </si>
  <si>
    <t xml:space="preserve"> 2013/04/03</t>
  </si>
  <si>
    <t xml:space="preserve"> 2013/04/08</t>
  </si>
  <si>
    <t xml:space="preserve"> 2013/04/09</t>
  </si>
  <si>
    <t xml:space="preserve"> 2013/04/10</t>
  </si>
  <si>
    <t xml:space="preserve"> 2013/04/11</t>
  </si>
  <si>
    <t xml:space="preserve"> 2013/04/12</t>
  </si>
  <si>
    <t xml:space="preserve"> 2013/04/15</t>
  </si>
  <si>
    <t xml:space="preserve"> 2013/04/16</t>
  </si>
  <si>
    <t xml:space="preserve"> 2013/04/17</t>
  </si>
  <si>
    <t xml:space="preserve"> 2013/04/18</t>
  </si>
  <si>
    <t xml:space="preserve"> 2013/04/19</t>
  </si>
  <si>
    <t xml:space="preserve"> 2013/04/22</t>
  </si>
  <si>
    <t xml:space="preserve"> 2013/04/23</t>
  </si>
  <si>
    <t xml:space="preserve"> 2013/04/24</t>
  </si>
  <si>
    <t xml:space="preserve"> 2013/04/25</t>
  </si>
  <si>
    <t xml:space="preserve"> 2013/04/26</t>
  </si>
  <si>
    <t xml:space="preserve"> 2013/05/02</t>
  </si>
  <si>
    <t xml:space="preserve"> 2013/05/03</t>
  </si>
  <si>
    <t xml:space="preserve"> 2013/05/06</t>
  </si>
  <si>
    <t xml:space="preserve"> 2013/05/07</t>
  </si>
  <si>
    <t xml:space="preserve"> 2013/05/08</t>
  </si>
  <si>
    <t xml:space="preserve"> 2013/05/09</t>
  </si>
  <si>
    <t xml:space="preserve"> 2013/05/10</t>
  </si>
  <si>
    <t xml:space="preserve"> 2013/05/13</t>
  </si>
  <si>
    <t xml:space="preserve"> 2013/05/14</t>
  </si>
  <si>
    <t xml:space="preserve"> 2013/05/15</t>
  </si>
  <si>
    <t xml:space="preserve"> 2013/05/16</t>
  </si>
  <si>
    <t xml:space="preserve"> 2013/05/17</t>
  </si>
  <si>
    <t xml:space="preserve"> 2013/05/20</t>
  </si>
  <si>
    <t xml:space="preserve"> 2013/05/21</t>
  </si>
  <si>
    <t xml:space="preserve"> 2013/05/22</t>
  </si>
  <si>
    <t xml:space="preserve"> 2013/05/23</t>
  </si>
  <si>
    <t xml:space="preserve"> 2013/05/24</t>
  </si>
  <si>
    <t xml:space="preserve"> 2013/05/27</t>
  </si>
  <si>
    <t xml:space="preserve"> 2013/05/28</t>
  </si>
  <si>
    <t xml:space="preserve"> 2013/05/29</t>
  </si>
  <si>
    <t xml:space="preserve"> 2013/05/30</t>
  </si>
  <si>
    <t xml:space="preserve"> 2013/05/31</t>
  </si>
  <si>
    <t xml:space="preserve"> 2013/06/03</t>
  </si>
  <si>
    <t xml:space="preserve"> 2013/06/04</t>
  </si>
  <si>
    <t xml:space="preserve"> 2013/06/05</t>
  </si>
  <si>
    <t xml:space="preserve"> 2013/06/06</t>
  </si>
  <si>
    <t xml:space="preserve"> 2013/06/07</t>
  </si>
  <si>
    <t xml:space="preserve"> 2013/06/13</t>
  </si>
  <si>
    <t xml:space="preserve"> 2013/06/14</t>
  </si>
  <si>
    <t xml:space="preserve"> 2013/06/17</t>
  </si>
  <si>
    <t xml:space="preserve"> 2013/06/18</t>
  </si>
  <si>
    <t xml:space="preserve"> 2013/06/19</t>
  </si>
  <si>
    <t xml:space="preserve"> 2013/06/20</t>
  </si>
  <si>
    <t xml:space="preserve"> 2013/06/21</t>
  </si>
  <si>
    <t xml:space="preserve"> 2013/06/24</t>
  </si>
  <si>
    <t xml:space="preserve"> 2013/06/25</t>
  </si>
  <si>
    <t xml:space="preserve"> 2013/06/26</t>
  </si>
  <si>
    <t xml:space="preserve"> 2013/06/27</t>
  </si>
  <si>
    <t xml:space="preserve"> 2013/06/28</t>
  </si>
  <si>
    <t xml:space="preserve"> 2013/07/01</t>
  </si>
  <si>
    <t xml:space="preserve"> 2013/07/02</t>
  </si>
  <si>
    <t xml:space="preserve"> 2013/07/03</t>
  </si>
  <si>
    <t xml:space="preserve"> 2013/07/04</t>
  </si>
  <si>
    <t xml:space="preserve"> 2013/07/05</t>
  </si>
  <si>
    <t xml:space="preserve"> 2013/07/08</t>
  </si>
  <si>
    <t xml:space="preserve"> 2013/07/09</t>
  </si>
  <si>
    <t xml:space="preserve"> 2013/07/10</t>
  </si>
  <si>
    <t xml:space="preserve"> 2013/07/11</t>
  </si>
  <si>
    <t xml:space="preserve"> 2013/07/12</t>
  </si>
  <si>
    <t xml:space="preserve"> 2013/07/15</t>
  </si>
  <si>
    <t xml:space="preserve"> 2013/07/16</t>
  </si>
  <si>
    <t xml:space="preserve"> 2013/07/17</t>
  </si>
  <si>
    <t xml:space="preserve"> 2013/07/18</t>
  </si>
  <si>
    <t xml:space="preserve"> 2013/07/19</t>
  </si>
  <si>
    <t xml:space="preserve"> 2013/07/22</t>
  </si>
  <si>
    <t xml:space="preserve"> 2013/07/23</t>
  </si>
  <si>
    <t xml:space="preserve"> 2013/07/24</t>
  </si>
  <si>
    <t xml:space="preserve"> 2013/07/25</t>
  </si>
  <si>
    <t xml:space="preserve"> 2013/07/26</t>
  </si>
  <si>
    <t xml:space="preserve"> 2013/07/29</t>
  </si>
  <si>
    <t xml:space="preserve"> 2013/07/30</t>
  </si>
  <si>
    <t xml:space="preserve"> 2013/07/31</t>
  </si>
  <si>
    <t xml:space="preserve"> 2013/08/01</t>
  </si>
  <si>
    <t xml:space="preserve"> 2013/08/02</t>
  </si>
  <si>
    <t xml:space="preserve"> 2013/08/05</t>
  </si>
  <si>
    <t xml:space="preserve"> 2013/08/06</t>
  </si>
  <si>
    <t xml:space="preserve"> 2013/08/07</t>
  </si>
  <si>
    <t xml:space="preserve"> 2013/08/08</t>
  </si>
  <si>
    <t xml:space="preserve"> 2013/08/09</t>
  </si>
  <si>
    <t xml:space="preserve"> 2013/08/12</t>
  </si>
  <si>
    <t xml:space="preserve"> 2013/08/13</t>
  </si>
  <si>
    <t xml:space="preserve"> 2013/08/14</t>
  </si>
  <si>
    <t xml:space="preserve"> 2013/08/15</t>
  </si>
  <si>
    <t xml:space="preserve"> 2013/08/16</t>
  </si>
  <si>
    <t xml:space="preserve"> 2013/08/19</t>
  </si>
  <si>
    <t xml:space="preserve"> 2013/08/20</t>
  </si>
  <si>
    <t xml:space="preserve"> 2013/08/21</t>
  </si>
  <si>
    <t xml:space="preserve"> 2013/08/22</t>
  </si>
  <si>
    <t xml:space="preserve"> 2013/08/23</t>
  </si>
  <si>
    <t xml:space="preserve"> 2013/08/26</t>
  </si>
  <si>
    <t xml:space="preserve"> 2013/08/27</t>
  </si>
  <si>
    <t xml:space="preserve"> 2013/08/28</t>
  </si>
  <si>
    <t xml:space="preserve"> 2013/08/29</t>
  </si>
  <si>
    <t xml:space="preserve"> 2013/08/30</t>
  </si>
  <si>
    <t xml:space="preserve"> 2013/09/02</t>
  </si>
  <si>
    <t xml:space="preserve"> 2013/09/03</t>
  </si>
  <si>
    <t xml:space="preserve"> 2013/09/04</t>
  </si>
  <si>
    <t xml:space="preserve"> 2013/09/05</t>
  </si>
  <si>
    <t xml:space="preserve"> 2013/09/06</t>
  </si>
  <si>
    <t xml:space="preserve"> 2013/09/09</t>
  </si>
  <si>
    <t xml:space="preserve"> 2013/09/10</t>
  </si>
  <si>
    <t xml:space="preserve"> 2013/09/11</t>
  </si>
  <si>
    <t xml:space="preserve"> 2013/09/12</t>
  </si>
  <si>
    <t xml:space="preserve"> 2013/09/13</t>
  </si>
  <si>
    <t xml:space="preserve"> 2013/09/16</t>
  </si>
  <si>
    <t xml:space="preserve"> 2013/09/17</t>
  </si>
  <si>
    <t xml:space="preserve"> 2013/09/18</t>
  </si>
  <si>
    <t xml:space="preserve"> 2013/09/23</t>
  </si>
  <si>
    <t xml:space="preserve"> 2013/09/24</t>
  </si>
  <si>
    <t xml:space="preserve"> 2013/09/25</t>
  </si>
  <si>
    <t xml:space="preserve"> 2013/09/26</t>
  </si>
  <si>
    <t xml:space="preserve"> 2013/09/27</t>
  </si>
  <si>
    <t xml:space="preserve"> 2013/09/30</t>
  </si>
  <si>
    <t xml:space="preserve"> 2013/10/08</t>
  </si>
  <si>
    <t xml:space="preserve"> 2013/10/09</t>
  </si>
  <si>
    <t xml:space="preserve"> 2013/10/10</t>
  </si>
  <si>
    <t xml:space="preserve"> 2013/10/11</t>
  </si>
  <si>
    <t xml:space="preserve"> 2013/10/14</t>
  </si>
  <si>
    <t xml:space="preserve"> 2013/10/15</t>
  </si>
  <si>
    <t xml:space="preserve"> 2013/10/16</t>
  </si>
  <si>
    <t xml:space="preserve"> 2013/10/17</t>
  </si>
  <si>
    <t xml:space="preserve"> 2013/10/18</t>
  </si>
  <si>
    <t xml:space="preserve"> 2013/10/21</t>
  </si>
  <si>
    <t xml:space="preserve"> 2013/10/22</t>
  </si>
  <si>
    <t xml:space="preserve"> 2013/10/23</t>
  </si>
  <si>
    <t xml:space="preserve"> 2013/10/24</t>
  </si>
  <si>
    <t xml:space="preserve"> 2013/10/25</t>
  </si>
  <si>
    <t xml:space="preserve"> 2013/10/28</t>
  </si>
  <si>
    <t xml:space="preserve"> 2013/10/29</t>
  </si>
  <si>
    <t xml:space="preserve"> 2013/10/30</t>
  </si>
  <si>
    <t xml:space="preserve"> 2013/10/31</t>
  </si>
  <si>
    <t xml:space="preserve"> 2013/11/01</t>
  </si>
  <si>
    <t xml:space="preserve"> 2013/11/04</t>
  </si>
  <si>
    <t xml:space="preserve"> 2013/11/05</t>
  </si>
  <si>
    <t xml:space="preserve"> 2013/11/06</t>
  </si>
  <si>
    <t xml:space="preserve"> 2013/11/07</t>
  </si>
  <si>
    <t xml:space="preserve"> 2013/11/08</t>
  </si>
  <si>
    <t xml:space="preserve"> 2013/11/11</t>
  </si>
  <si>
    <t xml:space="preserve"> 2013/11/12</t>
  </si>
  <si>
    <t xml:space="preserve"> 2013/11/13</t>
  </si>
  <si>
    <t xml:space="preserve"> 2013/11/14</t>
  </si>
  <si>
    <t xml:space="preserve"> 2013/11/15</t>
  </si>
  <si>
    <t xml:space="preserve"> 2013/11/18</t>
  </si>
  <si>
    <t xml:space="preserve"> 2013/11/19</t>
  </si>
  <si>
    <t xml:space="preserve"> 2013/11/20</t>
  </si>
  <si>
    <t xml:space="preserve"> 2013/11/21</t>
  </si>
  <si>
    <t xml:space="preserve"> 2013/11/22</t>
  </si>
  <si>
    <t xml:space="preserve"> 2013/11/25</t>
  </si>
  <si>
    <t xml:space="preserve"> 2013/11/26</t>
  </si>
  <si>
    <t xml:space="preserve"> 2013/11/27</t>
  </si>
  <si>
    <t xml:space="preserve"> 2013/11/28</t>
  </si>
  <si>
    <t xml:space="preserve"> 2013/11/29</t>
  </si>
  <si>
    <t xml:space="preserve"> 2013/12/02</t>
  </si>
  <si>
    <t xml:space="preserve"> 2013/12/03</t>
  </si>
  <si>
    <t xml:space="preserve"> 2013/12/04</t>
  </si>
  <si>
    <t xml:space="preserve"> 2013/12/05</t>
  </si>
  <si>
    <t xml:space="preserve"> 2013/12/06</t>
  </si>
  <si>
    <t xml:space="preserve"> 2013/12/09</t>
  </si>
  <si>
    <t xml:space="preserve"> 2013/12/10</t>
  </si>
  <si>
    <t xml:space="preserve"> 2013/12/11</t>
  </si>
  <si>
    <t xml:space="preserve"> 2013/12/12</t>
  </si>
  <si>
    <t xml:space="preserve"> 2013/12/13</t>
  </si>
  <si>
    <t xml:space="preserve"> 2013/12/16</t>
  </si>
  <si>
    <t xml:space="preserve"> 2013/12/17</t>
  </si>
  <si>
    <t xml:space="preserve"> 2013/12/18</t>
  </si>
  <si>
    <t xml:space="preserve"> 2013/12/19</t>
  </si>
  <si>
    <t xml:space="preserve"> 2013/12/20</t>
  </si>
  <si>
    <t xml:space="preserve"> 2013/12/23</t>
  </si>
  <si>
    <t xml:space="preserve"> 2013/12/24</t>
  </si>
  <si>
    <t xml:space="preserve"> 2013/12/25</t>
  </si>
  <si>
    <t xml:space="preserve"> 2013/12/26</t>
  </si>
  <si>
    <t xml:space="preserve"> 2013/12/27</t>
  </si>
  <si>
    <t xml:space="preserve"> 2013/12/30</t>
  </si>
  <si>
    <t xml:space="preserve"> 2013/12/31</t>
  </si>
  <si>
    <t xml:space="preserve"> 2014/01/02</t>
  </si>
  <si>
    <t xml:space="preserve"> 2014/01/03</t>
  </si>
  <si>
    <t xml:space="preserve"> 2014/01/06</t>
  </si>
  <si>
    <t xml:space="preserve"> 2014/01/07</t>
  </si>
  <si>
    <t xml:space="preserve"> 2014/01/08</t>
  </si>
  <si>
    <t xml:space="preserve"> 2014/01/09</t>
  </si>
  <si>
    <t xml:space="preserve"> 2014/01/10</t>
  </si>
  <si>
    <t xml:space="preserve"> 2014/01/13</t>
  </si>
  <si>
    <t xml:space="preserve"> 2014/01/14</t>
  </si>
  <si>
    <t xml:space="preserve"> 2014/01/15</t>
  </si>
  <si>
    <t xml:space="preserve"> 2014/01/17</t>
  </si>
  <si>
    <t xml:space="preserve"> 2014/01/20</t>
  </si>
  <si>
    <t xml:space="preserve"> 2014/01/21</t>
  </si>
  <si>
    <t xml:space="preserve"> 2014/01/22</t>
  </si>
  <si>
    <t xml:space="preserve"> 2014/01/23</t>
  </si>
  <si>
    <t xml:space="preserve"> 2014/01/24</t>
  </si>
  <si>
    <t xml:space="preserve"> 2014/01/27</t>
  </si>
  <si>
    <t xml:space="preserve"> 2014/01/28</t>
  </si>
  <si>
    <t xml:space="preserve"> 2014/01/29</t>
  </si>
  <si>
    <t xml:space="preserve"> 2014/01/30</t>
  </si>
  <si>
    <t xml:space="preserve"> 2014/02/07</t>
  </si>
  <si>
    <t xml:space="preserve"> 2014/02/10</t>
  </si>
  <si>
    <t xml:space="preserve"> 2014/02/11</t>
  </si>
  <si>
    <t xml:space="preserve"> 2014/02/12</t>
  </si>
  <si>
    <t xml:space="preserve"> 2014/02/13</t>
  </si>
  <si>
    <t xml:space="preserve"> 2014/02/14</t>
  </si>
  <si>
    <t xml:space="preserve"> 2014/02/17</t>
  </si>
  <si>
    <t xml:space="preserve"> 2014/02/18</t>
  </si>
  <si>
    <t xml:space="preserve"> 2014/02/19</t>
  </si>
  <si>
    <t xml:space="preserve"> 2014/02/20</t>
  </si>
  <si>
    <t xml:space="preserve"> 2014/02/21</t>
  </si>
  <si>
    <t xml:space="preserve"> 2014/02/24</t>
  </si>
  <si>
    <t xml:space="preserve"> 2014/02/25</t>
  </si>
  <si>
    <t xml:space="preserve"> 2014/02/26</t>
  </si>
  <si>
    <t xml:space="preserve"> 2014/02/27</t>
  </si>
  <si>
    <t xml:space="preserve"> 2014/02/28</t>
  </si>
  <si>
    <t xml:space="preserve"> 2014/03/03</t>
  </si>
  <si>
    <t xml:space="preserve"> 2014/03/04</t>
  </si>
  <si>
    <t xml:space="preserve"> 2014/03/05</t>
  </si>
  <si>
    <t xml:space="preserve"> 2014/03/06</t>
  </si>
  <si>
    <t xml:space="preserve"> 2014/03/07</t>
  </si>
  <si>
    <t xml:space="preserve"> 2014/03/10</t>
  </si>
  <si>
    <t xml:space="preserve"> 2014/03/11</t>
  </si>
  <si>
    <t xml:space="preserve"> 2014/03/12</t>
  </si>
  <si>
    <t xml:space="preserve"> 2014/03/13</t>
  </si>
  <si>
    <t xml:space="preserve"> 2014/03/14</t>
  </si>
  <si>
    <t xml:space="preserve"> 2014/03/17</t>
  </si>
  <si>
    <t xml:space="preserve"> 2014/03/18</t>
  </si>
  <si>
    <t xml:space="preserve"> 2014/03/19</t>
  </si>
  <si>
    <t xml:space="preserve"> 2014/03/20</t>
  </si>
  <si>
    <t xml:space="preserve"> 2014/03/21</t>
  </si>
  <si>
    <t xml:space="preserve"> 2014/03/24</t>
  </si>
  <si>
    <t xml:space="preserve"> 2014/03/25</t>
  </si>
  <si>
    <t xml:space="preserve"> 2014/03/26</t>
  </si>
  <si>
    <t xml:space="preserve"> 2014/03/27</t>
  </si>
  <si>
    <t xml:space="preserve"> 2014/03/28</t>
  </si>
  <si>
    <t xml:space="preserve"> 2014/03/31</t>
  </si>
  <si>
    <t xml:space="preserve"> 2014/04/01</t>
  </si>
  <si>
    <t xml:space="preserve"> 2014/04/02</t>
  </si>
  <si>
    <t xml:space="preserve"> 2014/04/03</t>
  </si>
  <si>
    <t xml:space="preserve"> 2014/04/04</t>
  </si>
  <si>
    <t xml:space="preserve"> 2014/04/08</t>
  </si>
  <si>
    <t xml:space="preserve"> 2014/04/09</t>
  </si>
  <si>
    <t xml:space="preserve"> 2014/04/10</t>
  </si>
  <si>
    <t xml:space="preserve"> 2014/04/11</t>
  </si>
  <si>
    <t xml:space="preserve"> 2014/04/14</t>
  </si>
  <si>
    <t xml:space="preserve"> 2014/04/15</t>
  </si>
  <si>
    <t xml:space="preserve"> 2014/04/16</t>
  </si>
  <si>
    <t xml:space="preserve"> 2014/04/17</t>
  </si>
  <si>
    <t xml:space="preserve"> 2014/04/18</t>
  </si>
  <si>
    <t xml:space="preserve"> 2014/04/21</t>
  </si>
  <si>
    <t xml:space="preserve"> 2014/04/22</t>
  </si>
  <si>
    <t xml:space="preserve"> 2014/04/23</t>
  </si>
  <si>
    <t xml:space="preserve"> 2014/04/24</t>
  </si>
  <si>
    <t xml:space="preserve"> 2014/04/25</t>
  </si>
  <si>
    <t xml:space="preserve"> 2014/04/28</t>
  </si>
  <si>
    <t xml:space="preserve"> 2014/04/29</t>
  </si>
  <si>
    <t xml:space="preserve"> 2014/04/30</t>
  </si>
  <si>
    <t xml:space="preserve"> 2014/05/05</t>
  </si>
  <si>
    <t xml:space="preserve"> 2014/05/06</t>
  </si>
  <si>
    <t xml:space="preserve"> 2014/05/07</t>
  </si>
  <si>
    <t xml:space="preserve"> 2014/05/08</t>
  </si>
  <si>
    <t xml:space="preserve"> 2014/05/09</t>
  </si>
  <si>
    <t xml:space="preserve"> 2014/05/12</t>
  </si>
  <si>
    <t xml:space="preserve"> 2014/05/13</t>
  </si>
  <si>
    <t xml:space="preserve"> 2014/05/14</t>
  </si>
  <si>
    <t xml:space="preserve"> 2014/05/15</t>
  </si>
  <si>
    <t xml:space="preserve"> 2014/05/16</t>
  </si>
  <si>
    <t xml:space="preserve"> 2014/05/19</t>
  </si>
  <si>
    <t xml:space="preserve"> 2014/05/20</t>
  </si>
  <si>
    <t xml:space="preserve"> 2014/05/21</t>
  </si>
  <si>
    <t xml:space="preserve"> 2014/05/22</t>
  </si>
  <si>
    <t xml:space="preserve"> 2014/05/23</t>
  </si>
  <si>
    <t xml:space="preserve"> 2014/05/26</t>
  </si>
  <si>
    <t xml:space="preserve"> 2014/05/27</t>
  </si>
  <si>
    <t xml:space="preserve"> 2014/05/28</t>
  </si>
  <si>
    <t xml:space="preserve"> 2014/05/29</t>
  </si>
  <si>
    <t xml:space="preserve"> 2014/05/30</t>
  </si>
  <si>
    <t xml:space="preserve"> 2014/06/03</t>
  </si>
  <si>
    <t xml:space="preserve"> 2014/06/04</t>
  </si>
  <si>
    <t xml:space="preserve"> 2014/06/05</t>
  </si>
  <si>
    <t xml:space="preserve"> 2014/06/06</t>
  </si>
  <si>
    <t xml:space="preserve"> 2014/06/09</t>
  </si>
  <si>
    <t xml:space="preserve"> 2014/06/10</t>
  </si>
  <si>
    <t xml:space="preserve"> 2014/06/11</t>
  </si>
  <si>
    <t xml:space="preserve"> 2014/06/12</t>
  </si>
  <si>
    <t xml:space="preserve"> 2014/06/13</t>
  </si>
  <si>
    <t xml:space="preserve"> 2014/06/16</t>
  </si>
  <si>
    <t xml:space="preserve"> 2014/06/17</t>
  </si>
  <si>
    <t xml:space="preserve"> 2014/06/18</t>
  </si>
  <si>
    <t xml:space="preserve"> 2014/06/19</t>
  </si>
  <si>
    <t xml:space="preserve"> 2014/06/20</t>
  </si>
  <si>
    <t xml:space="preserve"> 2014/06/23</t>
  </si>
  <si>
    <t xml:space="preserve"> 2014/06/24</t>
  </si>
  <si>
    <t xml:space="preserve"> 2014/06/25</t>
  </si>
  <si>
    <t xml:space="preserve"> 2014/06/26</t>
  </si>
  <si>
    <t xml:space="preserve"> 2014/06/27</t>
  </si>
  <si>
    <t xml:space="preserve"> 2014/06/30</t>
  </si>
  <si>
    <t xml:space="preserve"> 2014/07/01</t>
  </si>
  <si>
    <t xml:space="preserve"> 2014/07/02</t>
  </si>
  <si>
    <t xml:space="preserve"> 2014/07/03</t>
  </si>
  <si>
    <t xml:space="preserve"> 2014/07/04</t>
  </si>
  <si>
    <t xml:space="preserve"> 2014/07/07</t>
  </si>
  <si>
    <t xml:space="preserve"> 2014/07/08</t>
  </si>
  <si>
    <t xml:space="preserve"> 2014/07/09</t>
  </si>
  <si>
    <t xml:space="preserve"> 2014/07/10</t>
  </si>
  <si>
    <t xml:space="preserve"> 2014/07/11</t>
  </si>
  <si>
    <t xml:space="preserve"> 2014/07/14</t>
  </si>
  <si>
    <t xml:space="preserve"> 2014/07/15</t>
  </si>
  <si>
    <t xml:space="preserve"> 2014/07/16</t>
  </si>
  <si>
    <t xml:space="preserve"> 2014/07/17</t>
  </si>
  <si>
    <t xml:space="preserve"> 2014/07/18</t>
  </si>
  <si>
    <t xml:space="preserve"> 2014/07/21</t>
  </si>
  <si>
    <t xml:space="preserve"> 2014/07/22</t>
  </si>
  <si>
    <t xml:space="preserve"> 2014/07/23</t>
  </si>
  <si>
    <t xml:space="preserve"> 2014/07/24</t>
  </si>
  <si>
    <t xml:space="preserve"> 2014/07/25</t>
  </si>
  <si>
    <t xml:space="preserve"> 2014/07/28</t>
  </si>
  <si>
    <t xml:space="preserve"> 2014/07/29</t>
  </si>
  <si>
    <t xml:space="preserve"> 2014/07/30</t>
  </si>
  <si>
    <t xml:space="preserve"> 2014/07/31</t>
  </si>
  <si>
    <t xml:space="preserve"> 2014/08/01</t>
  </si>
  <si>
    <t xml:space="preserve"> 2014/08/04</t>
  </si>
  <si>
    <t xml:space="preserve"> 2014/08/05</t>
  </si>
  <si>
    <t xml:space="preserve"> 2014/08/06</t>
  </si>
  <si>
    <t xml:space="preserve"> 2014/08/07</t>
  </si>
  <si>
    <t xml:space="preserve"> 2014/08/08</t>
  </si>
  <si>
    <t xml:space="preserve"> 2014/08/11</t>
  </si>
  <si>
    <t xml:space="preserve"> 2014/08/12</t>
  </si>
  <si>
    <t xml:space="preserve"> 2014/08/13</t>
  </si>
  <si>
    <t xml:space="preserve"> 2014/08/14</t>
  </si>
  <si>
    <t xml:space="preserve"> 2014/08/15</t>
  </si>
  <si>
    <t xml:space="preserve"> 2014/08/18</t>
  </si>
  <si>
    <t xml:space="preserve"> 2014/08/19</t>
  </si>
  <si>
    <t xml:space="preserve"> 2014/08/20</t>
  </si>
  <si>
    <t xml:space="preserve"> 2014/08/21</t>
  </si>
  <si>
    <t xml:space="preserve"> 2014/08/22</t>
  </si>
  <si>
    <t xml:space="preserve"> 2014/08/25</t>
  </si>
  <si>
    <t xml:space="preserve"> 2014/08/26</t>
  </si>
  <si>
    <t xml:space="preserve"> 2014/08/27</t>
  </si>
  <si>
    <t xml:space="preserve"> 2014/08/28</t>
  </si>
  <si>
    <t xml:space="preserve"> 2014/08/29</t>
  </si>
  <si>
    <t xml:space="preserve"> 2014/09/01</t>
  </si>
  <si>
    <t xml:space="preserve"> 2014/09/02</t>
  </si>
  <si>
    <t xml:space="preserve"> 2014/09/03</t>
  </si>
  <si>
    <t xml:space="preserve"> 2014/09/04</t>
  </si>
  <si>
    <t xml:space="preserve"> 2014/09/05</t>
  </si>
  <si>
    <t xml:space="preserve"> 2014/09/09</t>
  </si>
  <si>
    <t xml:space="preserve"> 2014/09/10</t>
  </si>
  <si>
    <t xml:space="preserve"> 2014/09/11</t>
  </si>
  <si>
    <t xml:space="preserve"> 2014/09/12</t>
  </si>
  <si>
    <t xml:space="preserve"> 2014/09/15</t>
  </si>
  <si>
    <t xml:space="preserve"> 2014/09/16</t>
  </si>
  <si>
    <t xml:space="preserve"> 2014/09/17</t>
  </si>
  <si>
    <t xml:space="preserve"> 2014/09/18</t>
  </si>
  <si>
    <t xml:space="preserve"> 2014/09/19</t>
  </si>
  <si>
    <t xml:space="preserve"> 2014/09/22</t>
  </si>
  <si>
    <t xml:space="preserve"> 2014/09/23</t>
  </si>
  <si>
    <t xml:space="preserve"> 2014/09/24</t>
  </si>
  <si>
    <t xml:space="preserve"> 2014/09/25</t>
  </si>
  <si>
    <t xml:space="preserve"> 2014/09/26</t>
  </si>
  <si>
    <t xml:space="preserve"> 2014/09/29</t>
  </si>
  <si>
    <t xml:space="preserve"> 2014/09/30</t>
  </si>
  <si>
    <t xml:space="preserve"> 2014/10/08</t>
  </si>
  <si>
    <t xml:space="preserve"> 2014/10/09</t>
  </si>
  <si>
    <t xml:space="preserve"> 2014/10/10</t>
  </si>
  <si>
    <t xml:space="preserve"> 2014/10/13</t>
  </si>
  <si>
    <t xml:space="preserve"> 2014/10/14</t>
  </si>
  <si>
    <t xml:space="preserve"> 2014/10/15</t>
  </si>
  <si>
    <t xml:space="preserve"> 2014/10/16</t>
  </si>
  <si>
    <t xml:space="preserve"> 2014/10/17</t>
  </si>
  <si>
    <t xml:space="preserve"> 2014/10/20</t>
  </si>
  <si>
    <t xml:space="preserve"> 2014/10/21</t>
  </si>
  <si>
    <t xml:space="preserve"> 2014/10/22</t>
  </si>
  <si>
    <t xml:space="preserve"> 2014/10/23</t>
  </si>
  <si>
    <t xml:space="preserve"> 2014/10/24</t>
  </si>
  <si>
    <t xml:space="preserve"> 2014/10/27</t>
  </si>
  <si>
    <t xml:space="preserve"> 2014/10/28</t>
  </si>
  <si>
    <t xml:space="preserve"> 2014/10/29</t>
  </si>
  <si>
    <t xml:space="preserve"> 2014/10/30</t>
  </si>
  <si>
    <t xml:space="preserve"> 2014/10/31</t>
  </si>
  <si>
    <t xml:space="preserve"> 2014/11/03</t>
  </si>
  <si>
    <t xml:space="preserve"> 2014/11/04</t>
  </si>
  <si>
    <t xml:space="preserve"> 2014/11/05</t>
  </si>
  <si>
    <t xml:space="preserve"> 2014/11/06</t>
  </si>
  <si>
    <t xml:space="preserve"> 2014/11/07</t>
  </si>
  <si>
    <t xml:space="preserve"> 2014/11/10</t>
  </si>
  <si>
    <t xml:space="preserve"> 2014/11/11</t>
  </si>
  <si>
    <t xml:space="preserve"> 2014/11/12</t>
  </si>
  <si>
    <t xml:space="preserve"> 2014/11/13</t>
  </si>
  <si>
    <t xml:space="preserve"> 2014/11/14</t>
  </si>
  <si>
    <t xml:space="preserve"> 2014/11/17</t>
  </si>
  <si>
    <t xml:space="preserve"> 2014/11/18</t>
  </si>
  <si>
    <t xml:space="preserve"> 2014/11/19</t>
  </si>
  <si>
    <t xml:space="preserve"> 2014/11/20</t>
  </si>
  <si>
    <t xml:space="preserve"> 2014/11/21</t>
  </si>
  <si>
    <t xml:space="preserve"> 2014/11/24</t>
  </si>
  <si>
    <t xml:space="preserve"> 2014/11/25</t>
  </si>
  <si>
    <t xml:space="preserve"> 2014/11/26</t>
  </si>
  <si>
    <t xml:space="preserve"> 2014/11/27</t>
  </si>
  <si>
    <t xml:space="preserve"> 2014/11/28</t>
  </si>
  <si>
    <t xml:space="preserve"> 2014/12/01</t>
  </si>
  <si>
    <t xml:space="preserve"> 2014/12/02</t>
  </si>
  <si>
    <t xml:space="preserve"> 2014/12/03</t>
  </si>
  <si>
    <t xml:space="preserve"> 2014/12/04</t>
  </si>
  <si>
    <t xml:space="preserve"> 2014/12/05</t>
  </si>
  <si>
    <t xml:space="preserve"> 2014/12/08</t>
  </si>
  <si>
    <t xml:space="preserve"> 2014/12/09</t>
  </si>
  <si>
    <t xml:space="preserve"> 2014/12/10</t>
  </si>
  <si>
    <t xml:space="preserve"> 2014/12/11</t>
  </si>
  <si>
    <t xml:space="preserve"> 2014/12/12</t>
  </si>
  <si>
    <t xml:space="preserve"> 2014/12/15</t>
  </si>
  <si>
    <t xml:space="preserve"> 2014/12/16</t>
  </si>
  <si>
    <t xml:space="preserve"> 2014/12/17</t>
  </si>
  <si>
    <t xml:space="preserve"> 2014/12/18</t>
  </si>
  <si>
    <t xml:space="preserve"> 2014/12/19</t>
  </si>
  <si>
    <t xml:space="preserve"> 2014/12/22</t>
  </si>
  <si>
    <t xml:space="preserve"> 2014/12/23</t>
  </si>
  <si>
    <t xml:space="preserve"> 2014/12/24</t>
  </si>
  <si>
    <t xml:space="preserve"> 2014/12/25</t>
  </si>
  <si>
    <t xml:space="preserve"> 2014/12/26</t>
  </si>
  <si>
    <t xml:space="preserve"> 2014/12/29</t>
  </si>
  <si>
    <t xml:space="preserve"> 2014/12/30</t>
  </si>
  <si>
    <t xml:space="preserve"> 2014/12/31</t>
  </si>
  <si>
    <t xml:space="preserve"> 2015/01/05</t>
  </si>
  <si>
    <t xml:space="preserve"> 2015/01/06</t>
  </si>
  <si>
    <t xml:space="preserve"> 2015/01/07</t>
  </si>
  <si>
    <t xml:space="preserve"> 2015/01/08</t>
  </si>
  <si>
    <t xml:space="preserve"> 2015/01/09</t>
  </si>
  <si>
    <t xml:space="preserve"> 2015/01/12</t>
  </si>
  <si>
    <t xml:space="preserve"> 2015/01/13</t>
  </si>
  <si>
    <t xml:space="preserve"> 2015/01/14</t>
  </si>
  <si>
    <t xml:space="preserve"> 2015/01/15</t>
  </si>
  <si>
    <t xml:space="preserve"> 2015/01/16</t>
  </si>
  <si>
    <t xml:space="preserve"> 2015/01/19</t>
  </si>
  <si>
    <t xml:space="preserve"> 2015/01/20</t>
  </si>
  <si>
    <t xml:space="preserve"> 2015/01/21</t>
  </si>
  <si>
    <t xml:space="preserve"> 2015/01/22</t>
  </si>
  <si>
    <t xml:space="preserve"> 2015/01/23</t>
  </si>
  <si>
    <t xml:space="preserve"> 2015/01/26</t>
  </si>
  <si>
    <t xml:space="preserve"> 2015/01/27</t>
  </si>
  <si>
    <t xml:space="preserve"> 2015/01/28</t>
  </si>
  <si>
    <t xml:space="preserve"> 2015/01/29</t>
  </si>
  <si>
    <t xml:space="preserve"> 2015/01/30</t>
  </si>
  <si>
    <t xml:space="preserve"> 2015/02/02</t>
  </si>
  <si>
    <t xml:space="preserve"> 2015/02/03</t>
  </si>
  <si>
    <t xml:space="preserve"> 2015/02/04</t>
  </si>
  <si>
    <t xml:space="preserve"> 2015/02/05</t>
  </si>
  <si>
    <t xml:space="preserve"> 2015/02/06</t>
  </si>
  <si>
    <t xml:space="preserve"> 2015/02/09</t>
  </si>
  <si>
    <t xml:space="preserve"> 2015/02/10</t>
  </si>
  <si>
    <t xml:space="preserve"> 2015/02/11</t>
  </si>
  <si>
    <t xml:space="preserve"> 2015/02/12</t>
  </si>
  <si>
    <t xml:space="preserve"> 2015/02/13</t>
  </si>
  <si>
    <t xml:space="preserve"> 2015/02/16</t>
  </si>
  <si>
    <t xml:space="preserve"> 2015/02/17</t>
  </si>
  <si>
    <t xml:space="preserve"> 2015/02/25</t>
  </si>
  <si>
    <t xml:space="preserve"> 2015/02/26</t>
  </si>
  <si>
    <t xml:space="preserve"> 2015/02/27</t>
  </si>
  <si>
    <t xml:space="preserve"> 2015/03/02</t>
  </si>
  <si>
    <t xml:space="preserve"> 2015/03/03</t>
  </si>
  <si>
    <t xml:space="preserve"> 2015/03/04</t>
  </si>
  <si>
    <t xml:space="preserve"> 2015/03/05</t>
  </si>
  <si>
    <t xml:space="preserve"> 2015/03/06</t>
  </si>
  <si>
    <t xml:space="preserve"> 2015/03/09</t>
  </si>
  <si>
    <t xml:space="preserve"> 2015/03/10</t>
  </si>
  <si>
    <t xml:space="preserve"> 2015/03/11</t>
  </si>
  <si>
    <t xml:space="preserve"> 2015/03/12</t>
  </si>
  <si>
    <t xml:space="preserve"> 2015/03/13</t>
  </si>
  <si>
    <t xml:space="preserve"> 2015/03/16</t>
  </si>
  <si>
    <t xml:space="preserve"> 2015/03/17</t>
  </si>
  <si>
    <t xml:space="preserve"> 2015/03/18</t>
  </si>
  <si>
    <t xml:space="preserve"> 2015/03/19</t>
  </si>
  <si>
    <t xml:space="preserve"> 2015/03/20</t>
  </si>
  <si>
    <t xml:space="preserve"> 2015/03/23</t>
  </si>
  <si>
    <t xml:space="preserve"> 2015/03/24</t>
  </si>
  <si>
    <t xml:space="preserve"> 2015/03/25</t>
  </si>
  <si>
    <t xml:space="preserve"> 2015/03/26</t>
  </si>
  <si>
    <t xml:space="preserve"> 2015/03/27</t>
  </si>
  <si>
    <t xml:space="preserve"> 2015/03/30</t>
  </si>
  <si>
    <t xml:space="preserve"> 2015/03/31</t>
  </si>
  <si>
    <t xml:space="preserve"> 2015/04/01</t>
  </si>
  <si>
    <t xml:space="preserve"> 2015/04/02</t>
  </si>
  <si>
    <t xml:space="preserve"> 2015/04/03</t>
  </si>
  <si>
    <t xml:space="preserve"> 2015/04/07</t>
  </si>
  <si>
    <t xml:space="preserve"> 2015/04/08</t>
  </si>
  <si>
    <t xml:space="preserve"> 2015/04/09</t>
  </si>
  <si>
    <t xml:space="preserve"> 2015/04/10</t>
  </si>
  <si>
    <t xml:space="preserve"> 2015/04/13</t>
  </si>
  <si>
    <t xml:space="preserve"> 2015/04/14</t>
  </si>
  <si>
    <t xml:space="preserve"> 2015/04/15</t>
  </si>
  <si>
    <t xml:space="preserve"> 2015/04/16</t>
  </si>
  <si>
    <t xml:space="preserve"> 2015/04/17</t>
  </si>
  <si>
    <t xml:space="preserve"> 2015/04/20</t>
  </si>
  <si>
    <t xml:space="preserve"> 2015/04/21</t>
  </si>
  <si>
    <t xml:space="preserve"> 2015/04/22</t>
  </si>
  <si>
    <t xml:space="preserve"> 2015/04/23</t>
  </si>
  <si>
    <t xml:space="preserve"> 2015/04/24</t>
  </si>
  <si>
    <t xml:space="preserve"> 2015/04/27</t>
  </si>
  <si>
    <t xml:space="preserve"> 2015/04/28</t>
  </si>
  <si>
    <t xml:space="preserve"> 2015/04/29</t>
  </si>
  <si>
    <t xml:space="preserve"> 2015/04/30</t>
  </si>
  <si>
    <t xml:space="preserve"> 2015/05/04</t>
  </si>
  <si>
    <t xml:space="preserve"> 2015/05/05</t>
  </si>
  <si>
    <t xml:space="preserve"> 2015/05/06</t>
  </si>
  <si>
    <t xml:space="preserve"> 2015/05/07</t>
  </si>
  <si>
    <t xml:space="preserve"> 2015/05/08</t>
  </si>
  <si>
    <t xml:space="preserve"> 2015/05/11</t>
  </si>
  <si>
    <t xml:space="preserve"> 2015/05/12</t>
  </si>
  <si>
    <t xml:space="preserve"> 2015/05/13</t>
  </si>
  <si>
    <t xml:space="preserve"> 2015/05/14</t>
  </si>
  <si>
    <t xml:space="preserve"> 2015/05/15</t>
  </si>
  <si>
    <t xml:space="preserve"> 2015/05/18</t>
  </si>
  <si>
    <t xml:space="preserve"> 2015/05/19</t>
  </si>
  <si>
    <t xml:space="preserve"> 2015/05/20</t>
  </si>
  <si>
    <t xml:space="preserve"> 2015/05/21</t>
  </si>
  <si>
    <t xml:space="preserve"> 2015/05/22</t>
  </si>
  <si>
    <t xml:space="preserve"> 2015/05/25</t>
  </si>
  <si>
    <t xml:space="preserve"> 2015/05/26</t>
  </si>
  <si>
    <t xml:space="preserve"> 2015/05/27</t>
  </si>
  <si>
    <t xml:space="preserve"> 2015/05/28</t>
  </si>
  <si>
    <t xml:space="preserve"> 2015/05/29</t>
  </si>
  <si>
    <t xml:space="preserve"> 2015/06/01</t>
  </si>
  <si>
    <t xml:space="preserve"> 2015/06/02</t>
  </si>
  <si>
    <t xml:space="preserve"> 2015/06/03</t>
  </si>
  <si>
    <t xml:space="preserve"> 2015/06/04</t>
  </si>
  <si>
    <t xml:space="preserve"> 2015/06/05</t>
  </si>
  <si>
    <t xml:space="preserve"> 2015/06/08</t>
  </si>
  <si>
    <t xml:space="preserve"> 2015/06/09</t>
  </si>
  <si>
    <t xml:space="preserve"> 2015/06/10</t>
  </si>
  <si>
    <t xml:space="preserve"> 2015/06/11</t>
  </si>
  <si>
    <t xml:space="preserve"> 2015/06/12</t>
  </si>
  <si>
    <t xml:space="preserve"> 2015/06/15</t>
  </si>
  <si>
    <t xml:space="preserve"> 2015/06/16</t>
  </si>
  <si>
    <t xml:space="preserve"> 2015/06/17</t>
  </si>
  <si>
    <t xml:space="preserve"> 2015/06/18</t>
  </si>
  <si>
    <t xml:space="preserve"> 2015/06/19</t>
  </si>
  <si>
    <t xml:space="preserve"> 2015/06/23</t>
  </si>
  <si>
    <t xml:space="preserve"> 2015/06/24</t>
  </si>
  <si>
    <t xml:space="preserve"> 2015/06/25</t>
  </si>
  <si>
    <t xml:space="preserve"> 2015/06/26</t>
  </si>
  <si>
    <t xml:space="preserve"> 2015/06/29</t>
  </si>
  <si>
    <t xml:space="preserve"> 2015/06/30</t>
  </si>
  <si>
    <t xml:space="preserve"> 2015/07/01</t>
  </si>
  <si>
    <t xml:space="preserve"> 2015/07/02</t>
  </si>
  <si>
    <t xml:space="preserve"> 2015/07/03</t>
  </si>
  <si>
    <t xml:space="preserve"> 2015/07/06</t>
  </si>
  <si>
    <t xml:space="preserve"> 2015/07/07</t>
  </si>
  <si>
    <t xml:space="preserve"> 2015/07/08</t>
  </si>
  <si>
    <t xml:space="preserve"> 2015/07/09</t>
  </si>
  <si>
    <t xml:space="preserve"> 2015/07/10</t>
  </si>
  <si>
    <t xml:space="preserve"> 2015/07/13</t>
  </si>
  <si>
    <t xml:space="preserve"> 2015/07/14</t>
  </si>
  <si>
    <t xml:space="preserve"> 2015/07/15</t>
  </si>
  <si>
    <t xml:space="preserve"> 2015/07/16</t>
  </si>
  <si>
    <t xml:space="preserve"> 2015/07/17</t>
  </si>
  <si>
    <t xml:space="preserve"> 2015/07/20</t>
  </si>
  <si>
    <t xml:space="preserve"> 2015/07/21</t>
  </si>
  <si>
    <t xml:space="preserve"> 2015/07/22</t>
  </si>
  <si>
    <t xml:space="preserve"> 2015/07/23</t>
  </si>
  <si>
    <t xml:space="preserve"> 2015/07/24</t>
  </si>
  <si>
    <t xml:space="preserve"> 2015/07/27</t>
  </si>
  <si>
    <t xml:space="preserve"> 2015/07/28</t>
  </si>
  <si>
    <t xml:space="preserve"> 2015/07/29</t>
  </si>
  <si>
    <t xml:space="preserve"> 2015/07/30</t>
  </si>
  <si>
    <t xml:space="preserve"> 2015/07/31</t>
  </si>
  <si>
    <t xml:space="preserve"> 2015/08/03</t>
  </si>
  <si>
    <t xml:space="preserve"> 2015/08/04</t>
  </si>
  <si>
    <t xml:space="preserve"> 2015/08/05</t>
  </si>
  <si>
    <t xml:space="preserve"> 2015/08/06</t>
  </si>
  <si>
    <t xml:space="preserve"> 2015/08/07</t>
  </si>
  <si>
    <t xml:space="preserve"> 2015/08/10</t>
  </si>
  <si>
    <t xml:space="preserve"> 2015/08/11</t>
  </si>
  <si>
    <t xml:space="preserve"> 2015/08/12</t>
  </si>
  <si>
    <t xml:space="preserve"> 2015/08/13</t>
  </si>
  <si>
    <t xml:space="preserve"> 2015/08/14</t>
  </si>
  <si>
    <t xml:space="preserve"> 2015/08/17</t>
  </si>
  <si>
    <t xml:space="preserve"> 2015/08/18</t>
  </si>
  <si>
    <t xml:space="preserve"> 2015/08/19</t>
  </si>
  <si>
    <t xml:space="preserve"> 2015/08/20</t>
  </si>
  <si>
    <t xml:space="preserve"> 2015/08/21</t>
  </si>
  <si>
    <t xml:space="preserve"> 2015/08/24</t>
  </si>
  <si>
    <t xml:space="preserve"> 2015/08/25</t>
  </si>
  <si>
    <t xml:space="preserve"> 2015/08/26</t>
  </si>
  <si>
    <t xml:space="preserve"> 2015/08/27</t>
  </si>
  <si>
    <t xml:space="preserve"> 2015/08/28</t>
  </si>
  <si>
    <t xml:space="preserve"> 2015/08/31</t>
  </si>
  <si>
    <t xml:space="preserve"> 2015/09/01</t>
  </si>
  <si>
    <t xml:space="preserve"> 2015/09/02</t>
  </si>
  <si>
    <t xml:space="preserve"> 2015/09/07</t>
  </si>
  <si>
    <t xml:space="preserve"> 2015/09/08</t>
  </si>
  <si>
    <t xml:space="preserve"> 2015/09/09</t>
  </si>
  <si>
    <t xml:space="preserve"> 2015/09/10</t>
  </si>
  <si>
    <t xml:space="preserve"> 2015/09/11</t>
  </si>
  <si>
    <t xml:space="preserve"> 2015/09/14</t>
  </si>
  <si>
    <t xml:space="preserve"> 2015/09/15</t>
  </si>
  <si>
    <t xml:space="preserve"> 2015/09/16</t>
  </si>
  <si>
    <t xml:space="preserve"> 2015/09/17</t>
  </si>
  <si>
    <t xml:space="preserve"> 2015/09/18</t>
  </si>
  <si>
    <t xml:space="preserve"> 2015/09/21</t>
  </si>
  <si>
    <t xml:space="preserve"> 2015/09/22</t>
  </si>
  <si>
    <t xml:space="preserve"> 2015/09/23</t>
  </si>
  <si>
    <t xml:space="preserve"> 2015/09/24</t>
  </si>
  <si>
    <t xml:space="preserve"> 2015/09/25</t>
  </si>
  <si>
    <t xml:space="preserve"> 2015/09/28</t>
  </si>
  <si>
    <t xml:space="preserve"> 2015/09/29</t>
  </si>
  <si>
    <t xml:space="preserve"> 2015/09/30</t>
  </si>
  <si>
    <t xml:space="preserve"> 2015/10/08</t>
  </si>
  <si>
    <t xml:space="preserve"> 2015/10/09</t>
  </si>
  <si>
    <t xml:space="preserve"> 2015/10/12</t>
  </si>
  <si>
    <t xml:space="preserve"> 2015/10/13</t>
  </si>
  <si>
    <t xml:space="preserve"> 2015/10/14</t>
  </si>
  <si>
    <t xml:space="preserve"> 2015/10/15</t>
  </si>
  <si>
    <t xml:space="preserve"> 2015/10/16</t>
  </si>
  <si>
    <t xml:space="preserve"> 2015/10/19</t>
  </si>
  <si>
    <t xml:space="preserve"> 2015/10/20</t>
  </si>
  <si>
    <t xml:space="preserve"> 2015/10/21</t>
  </si>
  <si>
    <t xml:space="preserve"> 2015/10/22</t>
  </si>
  <si>
    <t xml:space="preserve"> 2015/10/23</t>
  </si>
  <si>
    <t xml:space="preserve"> 2015/10/26</t>
  </si>
  <si>
    <t xml:space="preserve"> 2015/10/27</t>
  </si>
  <si>
    <t xml:space="preserve"> 2015/10/28</t>
  </si>
  <si>
    <t xml:space="preserve"> 2015/10/29</t>
  </si>
  <si>
    <t xml:space="preserve"> 2015/10/30</t>
  </si>
  <si>
    <t xml:space="preserve"> 2015/11/02</t>
  </si>
  <si>
    <t xml:space="preserve"> 2015/11/03</t>
  </si>
  <si>
    <t xml:space="preserve"> 2015/11/04</t>
  </si>
  <si>
    <t xml:space="preserve"> 2015/11/05</t>
  </si>
  <si>
    <t xml:space="preserve"> 2015/11/06</t>
  </si>
  <si>
    <t xml:space="preserve"> 2015/11/09</t>
  </si>
  <si>
    <t xml:space="preserve"> 2015/11/10</t>
  </si>
  <si>
    <t xml:space="preserve"> 2015/11/11</t>
  </si>
  <si>
    <t xml:space="preserve"> 2015/11/12</t>
  </si>
  <si>
    <t xml:space="preserve"> 2015/11/13</t>
  </si>
  <si>
    <t xml:space="preserve"> 2015/11/16</t>
  </si>
  <si>
    <t xml:space="preserve"> 2015/11/17</t>
  </si>
  <si>
    <t xml:space="preserve"> 2015/11/18</t>
  </si>
  <si>
    <t xml:space="preserve"> 2015/11/19</t>
  </si>
  <si>
    <t xml:space="preserve"> 2015/11/20</t>
  </si>
  <si>
    <t xml:space="preserve"> 2015/11/23</t>
  </si>
  <si>
    <t xml:space="preserve"> 2015/11/24</t>
  </si>
  <si>
    <t xml:space="preserve"> 2015/11/25</t>
  </si>
  <si>
    <t xml:space="preserve"> 2015/11/26</t>
  </si>
  <si>
    <t xml:space="preserve"> 2015/11/27</t>
  </si>
  <si>
    <t xml:space="preserve"> 2015/11/30</t>
  </si>
  <si>
    <t xml:space="preserve"> 2015/12/01</t>
  </si>
  <si>
    <t xml:space="preserve"> 2015/12/02</t>
  </si>
  <si>
    <t xml:space="preserve"> 2015/12/03</t>
  </si>
  <si>
    <t xml:space="preserve"> 2015/12/04</t>
  </si>
  <si>
    <t xml:space="preserve"> 2015/12/07</t>
  </si>
  <si>
    <t xml:space="preserve"> 2015/12/08</t>
  </si>
  <si>
    <t xml:space="preserve"> 2015/12/09</t>
  </si>
  <si>
    <t xml:space="preserve"> 2015/12/10</t>
  </si>
  <si>
    <t xml:space="preserve"> 2015/12/11</t>
  </si>
  <si>
    <t xml:space="preserve"> 2015/12/14</t>
  </si>
  <si>
    <t xml:space="preserve"> 2015/12/15</t>
  </si>
  <si>
    <t xml:space="preserve"> 2015/12/16</t>
  </si>
  <si>
    <t xml:space="preserve"> 2015/12/17</t>
  </si>
  <si>
    <t xml:space="preserve"> 2015/12/18</t>
  </si>
  <si>
    <t xml:space="preserve"> 2015/12/21</t>
  </si>
  <si>
    <t xml:space="preserve"> 2015/12/22</t>
  </si>
  <si>
    <t xml:space="preserve"> 2015/12/23</t>
  </si>
  <si>
    <t xml:space="preserve"> 2015/12/24</t>
  </si>
  <si>
    <t xml:space="preserve"> 2015/12/25</t>
  </si>
  <si>
    <t xml:space="preserve"> 2015/12/28</t>
  </si>
  <si>
    <t xml:space="preserve"> 2015/12/29</t>
  </si>
  <si>
    <t xml:space="preserve"> 2015/12/30</t>
  </si>
  <si>
    <t xml:space="preserve"> 2015/12/31</t>
  </si>
  <si>
    <t xml:space="preserve"> 2016/01/04</t>
  </si>
  <si>
    <t xml:space="preserve"> 2016/01/05</t>
  </si>
  <si>
    <t xml:space="preserve"> 2016/01/06</t>
  </si>
  <si>
    <t xml:space="preserve"> 2016/01/07</t>
  </si>
  <si>
    <t xml:space="preserve"> 2016/01/08</t>
  </si>
  <si>
    <t xml:space="preserve"> 2016/01/11</t>
  </si>
  <si>
    <t xml:space="preserve"> 2016/01/12</t>
  </si>
  <si>
    <t xml:space="preserve"> 2016/01/13</t>
  </si>
  <si>
    <t xml:space="preserve"> 2016/01/14</t>
  </si>
  <si>
    <t xml:space="preserve"> 2016/01/15</t>
  </si>
  <si>
    <t xml:space="preserve"> 2016/01/18</t>
  </si>
  <si>
    <t xml:space="preserve"> 2016/01/19</t>
  </si>
  <si>
    <t xml:space="preserve"> 2016/01/20</t>
  </si>
  <si>
    <t xml:space="preserve"> 2016/01/21</t>
  </si>
  <si>
    <t xml:space="preserve"> 2016/01/22</t>
  </si>
  <si>
    <t xml:space="preserve"> 2016/01/25</t>
  </si>
  <si>
    <t xml:space="preserve"> 2016/01/26</t>
  </si>
  <si>
    <t xml:space="preserve"> 2016/01/27</t>
  </si>
  <si>
    <t xml:space="preserve"> 2016/01/28</t>
  </si>
  <si>
    <t xml:space="preserve"> 2016/01/29</t>
  </si>
  <si>
    <t xml:space="preserve"> 2016/02/01</t>
  </si>
  <si>
    <t xml:space="preserve"> 2016/02/02</t>
  </si>
  <si>
    <t xml:space="preserve"> 2016/02/03</t>
  </si>
  <si>
    <t xml:space="preserve"> 2016/02/04</t>
  </si>
  <si>
    <t xml:space="preserve"> 2016/02/05</t>
  </si>
  <si>
    <t xml:space="preserve"> 2016/02/15</t>
  </si>
  <si>
    <t xml:space="preserve"> 2016/02/16</t>
  </si>
  <si>
    <t xml:space="preserve"> 2016/02/17</t>
  </si>
  <si>
    <t xml:space="preserve"> 2016/02/18</t>
  </si>
  <si>
    <t xml:space="preserve"> 2016/02/19</t>
  </si>
  <si>
    <t xml:space="preserve"> 2016/02/22</t>
  </si>
  <si>
    <t xml:space="preserve"> 2016/02/23</t>
  </si>
  <si>
    <t xml:space="preserve"> 2016/02/24</t>
  </si>
  <si>
    <t xml:space="preserve"> 2016/02/25</t>
  </si>
  <si>
    <t xml:space="preserve"> 2016/02/26</t>
  </si>
  <si>
    <t xml:space="preserve"> 2016/02/29</t>
  </si>
  <si>
    <t xml:space="preserve"> 2016/03/01</t>
  </si>
  <si>
    <t xml:space="preserve"> 2016/03/02</t>
  </si>
  <si>
    <t xml:space="preserve"> 2016/03/03</t>
  </si>
  <si>
    <t xml:space="preserve"> 2016/03/04</t>
  </si>
  <si>
    <t xml:space="preserve"> 2016/03/07</t>
  </si>
  <si>
    <t xml:space="preserve"> 2016/03/08</t>
  </si>
  <si>
    <t xml:space="preserve"> 2016/03/09</t>
  </si>
  <si>
    <t xml:space="preserve"> 2016/03/10</t>
  </si>
  <si>
    <t xml:space="preserve"> 2016/03/11</t>
  </si>
  <si>
    <t xml:space="preserve"> 2016/03/14</t>
  </si>
  <si>
    <t xml:space="preserve"> 2016/03/15</t>
  </si>
  <si>
    <t xml:space="preserve"> 2016/03/16</t>
  </si>
  <si>
    <t xml:space="preserve"> 2016/03/17</t>
  </si>
  <si>
    <t xml:space="preserve"> 2016/03/18</t>
  </si>
  <si>
    <t xml:space="preserve"> 2016/03/21</t>
  </si>
  <si>
    <t xml:space="preserve"> 2016/03/22</t>
  </si>
  <si>
    <t xml:space="preserve"> 2016/03/23</t>
  </si>
  <si>
    <t xml:space="preserve"> 2016/03/24</t>
  </si>
  <si>
    <t xml:space="preserve"> 2016/03/25</t>
  </si>
  <si>
    <t xml:space="preserve"> 2016/03/28</t>
  </si>
  <si>
    <t xml:space="preserve"> 2016/03/29</t>
  </si>
  <si>
    <t xml:space="preserve"> 2016/03/30</t>
  </si>
  <si>
    <t xml:space="preserve"> 2016/03/31</t>
  </si>
  <si>
    <t xml:space="preserve"> 2016/04/01</t>
  </si>
  <si>
    <t xml:space="preserve"> 2016/04/05</t>
  </si>
  <si>
    <t xml:space="preserve"> 2016/04/06</t>
  </si>
  <si>
    <t xml:space="preserve"> 2016/04/07</t>
  </si>
  <si>
    <t xml:space="preserve"> 2016/04/08</t>
  </si>
  <si>
    <t xml:space="preserve"> 2016/04/11</t>
  </si>
  <si>
    <t xml:space="preserve"> 2016/04/12</t>
  </si>
  <si>
    <t xml:space="preserve"> 2016/04/13</t>
  </si>
  <si>
    <t xml:space="preserve"> 2016/04/14</t>
  </si>
  <si>
    <t xml:space="preserve"> 2016/04/15</t>
  </si>
  <si>
    <t xml:space="preserve"> 2016/04/18</t>
  </si>
  <si>
    <t xml:space="preserve"> 2016/04/19</t>
  </si>
  <si>
    <t xml:space="preserve"> 2016/04/20</t>
  </si>
  <si>
    <t xml:space="preserve"> 2016/04/21</t>
  </si>
  <si>
    <t xml:space="preserve"> 2016/04/22</t>
  </si>
  <si>
    <t xml:space="preserve"> 2016/04/25</t>
  </si>
  <si>
    <t xml:space="preserve"> 2016/04/26</t>
  </si>
  <si>
    <t xml:space="preserve"> 2016/04/27</t>
  </si>
  <si>
    <t xml:space="preserve"> 2016/04/28</t>
  </si>
  <si>
    <t xml:space="preserve"> 2016/04/29</t>
  </si>
  <si>
    <t xml:space="preserve"> 2016/05/03</t>
  </si>
  <si>
    <t xml:space="preserve"> 2016/05/04</t>
  </si>
  <si>
    <t xml:space="preserve"> 2016/05/05</t>
  </si>
  <si>
    <t>综合信号</t>
    <phoneticPr fontId="18" type="noConversion"/>
  </si>
  <si>
    <t>本金</t>
    <phoneticPr fontId="18" type="noConversion"/>
  </si>
  <si>
    <t>本金回撤量</t>
    <phoneticPr fontId="18" type="noConversion"/>
  </si>
  <si>
    <t>最大回撤量</t>
    <phoneticPr fontId="18" type="noConversion"/>
  </si>
  <si>
    <t>d</t>
    <phoneticPr fontId="18" type="noConversion"/>
  </si>
  <si>
    <t>alpha</t>
    <phoneticPr fontId="18" type="noConversion"/>
  </si>
  <si>
    <t>LLT</t>
    <phoneticPr fontId="18" type="noConversion"/>
  </si>
  <si>
    <t>差分值（向前）</t>
    <phoneticPr fontId="18" type="noConversion"/>
  </si>
  <si>
    <t xml:space="preserve"> 2016/05/06</t>
  </si>
  <si>
    <t xml:space="preserve"> 2016/05/09</t>
  </si>
  <si>
    <t xml:space="preserve"> 2016/05/10</t>
  </si>
  <si>
    <t xml:space="preserve"> 2016/05/11</t>
  </si>
  <si>
    <t xml:space="preserve"> 2016/05/12</t>
  </si>
  <si>
    <t xml:space="preserve"> 2016/05/13</t>
  </si>
  <si>
    <t xml:space="preserve"> 2016/05/16</t>
  </si>
  <si>
    <t xml:space="preserve"> 2016/05/17</t>
  </si>
  <si>
    <t xml:space="preserve"> 2016/05/18</t>
  </si>
  <si>
    <t xml:space="preserve"> 2016/05/19</t>
  </si>
  <si>
    <t xml:space="preserve"> 2016/05/20</t>
  </si>
  <si>
    <t xml:space="preserve"> 2016/05/23</t>
  </si>
  <si>
    <t xml:space="preserve"> 2016/05/24</t>
  </si>
  <si>
    <t xml:space="preserve"> 2016/05/25</t>
  </si>
  <si>
    <t xml:space="preserve"> 2016/05/26</t>
  </si>
  <si>
    <t xml:space="preserve"> 2016/05/27</t>
  </si>
  <si>
    <t xml:space="preserve"> 2016/05/30</t>
  </si>
  <si>
    <t xml:space="preserve"> 2016/05/31</t>
  </si>
  <si>
    <t>初始资金</t>
    <phoneticPr fontId="18" type="noConversion"/>
  </si>
  <si>
    <t>每开一手需要资金数</t>
    <phoneticPr fontId="18" type="noConversion"/>
  </si>
  <si>
    <t xml:space="preserve"> 2016/06/01</t>
  </si>
  <si>
    <t xml:space="preserve"> 2016/06/02</t>
  </si>
  <si>
    <t xml:space="preserve"> 2016/06/03</t>
  </si>
  <si>
    <t xml:space="preserve"> 2016/06/08</t>
  </si>
  <si>
    <t>日期</t>
    <phoneticPr fontId="18" type="noConversion"/>
  </si>
  <si>
    <t>应开仓手数</t>
    <phoneticPr fontId="18" type="noConversion"/>
  </si>
  <si>
    <t>实际开仓手数</t>
    <phoneticPr fontId="18" type="noConversion"/>
  </si>
  <si>
    <t>最新价格计算权益</t>
    <phoneticPr fontId="18" type="noConversion"/>
  </si>
  <si>
    <t>RB1610</t>
    <phoneticPr fontId="18" type="noConversion"/>
  </si>
  <si>
    <t>开仓时欠缴资金</t>
    <phoneticPr fontId="18" type="noConversion"/>
  </si>
  <si>
    <t>方向（1为多单，-1为空单）</t>
    <phoneticPr fontId="18" type="noConversion"/>
  </si>
  <si>
    <t>目前账户剩余余额</t>
    <phoneticPr fontId="18" type="noConversion"/>
  </si>
  <si>
    <t xml:space="preserve"> 2016/06/06</t>
  </si>
  <si>
    <t xml:space="preserve"> 2016/06/07</t>
  </si>
  <si>
    <t xml:space="preserve"> 2016/06/14</t>
  </si>
  <si>
    <t xml:space="preserve"> 2016/06/15</t>
  </si>
  <si>
    <t xml:space="preserve"> 2016/06/16</t>
  </si>
  <si>
    <t xml:space="preserve"> 2016/06/17</t>
  </si>
  <si>
    <t xml:space="preserve"> 2016/06/22</t>
  </si>
  <si>
    <t>阈值1</t>
    <phoneticPr fontId="18" type="noConversion"/>
  </si>
  <si>
    <t>信号</t>
    <phoneticPr fontId="18" type="noConversion"/>
  </si>
  <si>
    <t xml:space="preserve"> 2016/06/13</t>
  </si>
  <si>
    <t xml:space="preserve"> 2016/06/20</t>
  </si>
  <si>
    <t xml:space="preserve"> 2016/06/21</t>
  </si>
  <si>
    <t xml:space="preserve"> 2016/06/23</t>
  </si>
  <si>
    <t xml:space="preserve"> 2016/06/24</t>
  </si>
  <si>
    <t xml:space="preserve"> 2016/06/27</t>
  </si>
  <si>
    <t xml:space="preserve"> 2016/06/28</t>
  </si>
  <si>
    <t xml:space="preserve"> 2016/06/29</t>
  </si>
  <si>
    <t xml:space="preserve"> 2016/06/30</t>
  </si>
  <si>
    <t xml:space="preserve"> 2016/07/01</t>
  </si>
  <si>
    <t xml:space="preserve"> 2016/07/04</t>
  </si>
  <si>
    <t xml:space="preserve"> 2016/07/05</t>
  </si>
  <si>
    <t xml:space="preserve"> 2016/07/06</t>
  </si>
  <si>
    <t xml:space="preserve"> 2016/07/07</t>
  </si>
  <si>
    <t xml:space="preserve"> 2016/07/08</t>
  </si>
  <si>
    <t xml:space="preserve"> 2016/07/11</t>
  </si>
  <si>
    <t xml:space="preserve"> 2016/07/12</t>
  </si>
  <si>
    <t xml:space="preserve"> 2016/07/13</t>
  </si>
  <si>
    <t xml:space="preserve"> 2016/07/14</t>
  </si>
  <si>
    <t xml:space="preserve"> 2016/07/15</t>
  </si>
  <si>
    <t xml:space="preserve"> 2016/07/18</t>
  </si>
  <si>
    <t xml:space="preserve"> 2016/07/19</t>
  </si>
  <si>
    <t xml:space="preserve"> 2016/07/20</t>
  </si>
  <si>
    <t xml:space="preserve"> 2016/07/21</t>
  </si>
  <si>
    <t xml:space="preserve"> 2016/07/22</t>
  </si>
  <si>
    <t xml:space="preserve"> 2016/07/25</t>
  </si>
  <si>
    <t xml:space="preserve"> 2016/07/26</t>
  </si>
  <si>
    <t xml:space="preserve"> 2016/07/27</t>
  </si>
  <si>
    <t xml:space="preserve"> 2016/07/28</t>
  </si>
  <si>
    <t xml:space="preserve"> 2016/07/29</t>
  </si>
  <si>
    <t xml:space="preserve"> 2016/08/01</t>
  </si>
  <si>
    <t xml:space="preserve"> 2016/08/02</t>
  </si>
  <si>
    <t xml:space="preserve"> 2016/08/03</t>
  </si>
  <si>
    <t xml:space="preserve"> 2016/08/04</t>
  </si>
  <si>
    <t>开仓点位</t>
    <phoneticPr fontId="18" type="noConversion"/>
  </si>
  <si>
    <t>止损线</t>
    <phoneticPr fontId="18" type="noConversion"/>
  </si>
  <si>
    <t>止损信号</t>
    <phoneticPr fontId="18" type="noConversion"/>
  </si>
  <si>
    <t>综合信号</t>
    <phoneticPr fontId="18" type="noConversion"/>
  </si>
  <si>
    <t>RB1610</t>
  </si>
  <si>
    <t xml:space="preserve"> 2016/08/05</t>
  </si>
  <si>
    <t xml:space="preserve"> 2016/08/09</t>
  </si>
  <si>
    <t xml:space="preserve"> 2016/08/10</t>
  </si>
  <si>
    <t xml:space="preserve"> 2016/08/11</t>
  </si>
  <si>
    <t xml:space="preserve"> 2016/08/12</t>
  </si>
  <si>
    <t xml:space="preserve"> 2016/08/16</t>
  </si>
  <si>
    <t>操作合约1</t>
    <phoneticPr fontId="18" type="noConversion"/>
  </si>
  <si>
    <t>入场价位1</t>
    <phoneticPr fontId="18" type="noConversion"/>
  </si>
  <si>
    <t>当前价位1</t>
    <phoneticPr fontId="18" type="noConversion"/>
  </si>
  <si>
    <t>手续费1</t>
    <phoneticPr fontId="18" type="noConversion"/>
  </si>
  <si>
    <t>操作合约2</t>
    <phoneticPr fontId="18" type="noConversion"/>
  </si>
  <si>
    <t>入场价位2</t>
    <phoneticPr fontId="18" type="noConversion"/>
  </si>
  <si>
    <t>当前价位2</t>
    <phoneticPr fontId="18" type="noConversion"/>
  </si>
  <si>
    <t>手续费2</t>
    <phoneticPr fontId="18" type="noConversion"/>
  </si>
  <si>
    <t xml:space="preserve"> 2016/08/17</t>
  </si>
  <si>
    <t>RB1701</t>
    <phoneticPr fontId="18" type="noConversion"/>
  </si>
  <si>
    <t xml:space="preserve"> 2016/08/18</t>
  </si>
  <si>
    <t xml:space="preserve"> 2016/08/19</t>
  </si>
  <si>
    <t xml:space="preserve"> 2016/08/22</t>
  </si>
  <si>
    <t xml:space="preserve"> 2016/08/23</t>
  </si>
  <si>
    <t xml:space="preserve"> 2016/08/24</t>
  </si>
  <si>
    <t xml:space="preserve"> 2016/08/25</t>
  </si>
  <si>
    <t xml:space="preserve"> 2016/08/26</t>
  </si>
  <si>
    <t xml:space="preserve"> 2016/08/30</t>
  </si>
  <si>
    <t xml:space="preserve"> 2016/08/31</t>
  </si>
  <si>
    <t xml:space="preserve"> 2016/09/02</t>
  </si>
  <si>
    <t xml:space="preserve"> 2016/09/06</t>
  </si>
  <si>
    <t xml:space="preserve"> 2016/09/07</t>
  </si>
  <si>
    <t xml:space="preserve"> 2016/09/08</t>
  </si>
  <si>
    <t xml:space="preserve"> 2016/08/08</t>
  </si>
  <si>
    <t xml:space="preserve"> 2016/08/15</t>
  </si>
  <si>
    <t xml:space="preserve"> 2016/08/29</t>
  </si>
  <si>
    <t xml:space="preserve"> 2016/09/01</t>
  </si>
  <si>
    <t xml:space="preserve"> 2016/09/05</t>
  </si>
  <si>
    <t xml:space="preserve"> 2016/09/09</t>
  </si>
  <si>
    <t xml:space="preserve"> 2016/09/12</t>
    <phoneticPr fontId="18" type="noConversion"/>
  </si>
  <si>
    <t xml:space="preserve"> 2016/09/13</t>
  </si>
  <si>
    <t xml:space="preserve"> 2016/09/14</t>
  </si>
  <si>
    <t xml:space="preserve"> 2016/09/19</t>
    <phoneticPr fontId="18" type="noConversion"/>
  </si>
  <si>
    <t xml:space="preserve"> 2016/09/20</t>
  </si>
  <si>
    <t xml:space="preserve"> 2016/09/21</t>
  </si>
  <si>
    <t xml:space="preserve"> 2016/09/22</t>
  </si>
  <si>
    <t xml:space="preserve"> 2016/09/23</t>
  </si>
  <si>
    <t xml:space="preserve"> 2016/09/26</t>
    <phoneticPr fontId="18" type="noConversion"/>
  </si>
  <si>
    <t xml:space="preserve"> 2016/09/27</t>
  </si>
  <si>
    <t xml:space="preserve"> 2016/09/28</t>
  </si>
  <si>
    <t xml:space="preserve"> 2016/09/29</t>
  </si>
  <si>
    <t xml:space="preserve"> 2016/09/30</t>
  </si>
  <si>
    <t xml:space="preserve"> 2016/10/11</t>
  </si>
  <si>
    <t xml:space="preserve"> 2016/10/12</t>
  </si>
  <si>
    <t xml:space="preserve"> 2016/10/13</t>
  </si>
  <si>
    <t xml:space="preserve"> 2016/10/14</t>
  </si>
  <si>
    <t xml:space="preserve"> 2016/10/18</t>
  </si>
  <si>
    <t xml:space="preserve"> 2016/10/19</t>
  </si>
  <si>
    <t xml:space="preserve"> 2016/10/20</t>
  </si>
  <si>
    <t xml:space="preserve"> 2016/10/21</t>
  </si>
  <si>
    <t xml:space="preserve"> 2016/10/25</t>
  </si>
  <si>
    <t xml:space="preserve"> 2016/10/26</t>
  </si>
  <si>
    <t xml:space="preserve"> 2016/10/27</t>
  </si>
  <si>
    <t xml:space="preserve"> 2016/10/28</t>
  </si>
  <si>
    <t xml:space="preserve"> 2016/11/02</t>
  </si>
  <si>
    <t xml:space="preserve"> 2016/11/03</t>
  </si>
  <si>
    <t xml:space="preserve"> 2016/11/04</t>
  </si>
  <si>
    <t>编号</t>
    <phoneticPr fontId="18" type="noConversion"/>
  </si>
  <si>
    <t>代码</t>
    <phoneticPr fontId="18" type="noConversion"/>
  </si>
  <si>
    <t>建立时间</t>
    <phoneticPr fontId="18" type="noConversion"/>
  </si>
  <si>
    <t>资金来源</t>
    <phoneticPr fontId="18" type="noConversion"/>
  </si>
  <si>
    <t>欠缴情况</t>
    <phoneticPr fontId="18" type="noConversion"/>
  </si>
  <si>
    <t>是否存续</t>
    <phoneticPr fontId="18" type="noConversion"/>
  </si>
  <si>
    <t>自有资金</t>
    <phoneticPr fontId="18" type="noConversion"/>
  </si>
  <si>
    <t>是</t>
    <phoneticPr fontId="18" type="noConversion"/>
  </si>
  <si>
    <t xml:space="preserve"> 2016/11/08</t>
  </si>
  <si>
    <t xml:space="preserve"> 2016/11/09</t>
  </si>
  <si>
    <t xml:space="preserve"> 2016/11/10</t>
  </si>
  <si>
    <t xml:space="preserve"> 2016/11/11</t>
  </si>
  <si>
    <t xml:space="preserve"> 2016/11/15</t>
  </si>
  <si>
    <t xml:space="preserve"> 2016/11/16</t>
  </si>
  <si>
    <t xml:space="preserve"> 2016/11/17</t>
  </si>
  <si>
    <t xml:space="preserve"> 2016/11/18</t>
  </si>
  <si>
    <t>beta</t>
    <phoneticPr fontId="18" type="noConversion"/>
  </si>
  <si>
    <t>父母处融资10000</t>
    <phoneticPr fontId="18" type="noConversion"/>
  </si>
  <si>
    <t>无</t>
    <phoneticPr fontId="18" type="noConversion"/>
  </si>
  <si>
    <t>是</t>
    <phoneticPr fontId="18" type="noConversion"/>
  </si>
  <si>
    <t>gamma</t>
    <phoneticPr fontId="18" type="noConversion"/>
  </si>
  <si>
    <t>自有资金</t>
    <phoneticPr fontId="18" type="noConversion"/>
  </si>
  <si>
    <t>RB1705</t>
    <phoneticPr fontId="18" type="noConversion"/>
  </si>
  <si>
    <t>alpha账户权益</t>
    <phoneticPr fontId="18" type="noConversion"/>
  </si>
  <si>
    <t>beta权益</t>
    <phoneticPr fontId="18" type="noConversion"/>
  </si>
  <si>
    <t>gamma权益</t>
    <phoneticPr fontId="18" type="noConversion"/>
  </si>
  <si>
    <t>总权益</t>
    <phoneticPr fontId="18" type="noConversion"/>
  </si>
  <si>
    <t>alpha欠缴</t>
    <phoneticPr fontId="18" type="noConversion"/>
  </si>
  <si>
    <t>beta欠缴</t>
    <phoneticPr fontId="18" type="noConversion"/>
  </si>
  <si>
    <t>gamma欠缴</t>
    <phoneticPr fontId="18" type="noConversion"/>
  </si>
  <si>
    <t>累计欠缴</t>
    <phoneticPr fontId="18" type="noConversion"/>
  </si>
  <si>
    <t>alpha余额</t>
    <phoneticPr fontId="18" type="noConversion"/>
  </si>
  <si>
    <t>beta余额</t>
    <phoneticPr fontId="18" type="noConversion"/>
  </si>
  <si>
    <t>gamma余额</t>
    <phoneticPr fontId="18" type="noConversion"/>
  </si>
  <si>
    <t>累计余额</t>
    <phoneticPr fontId="18" type="noConversion"/>
  </si>
  <si>
    <t xml:space="preserve"> 2016/11/22</t>
  </si>
  <si>
    <t xml:space="preserve"> 2016/11/23</t>
  </si>
  <si>
    <t xml:space="preserve"> 2016/11/24</t>
  </si>
  <si>
    <t xml:space="preserve"> 2016/11/25</t>
  </si>
  <si>
    <t xml:space="preserve"> 2016/11/29</t>
  </si>
  <si>
    <t xml:space="preserve"> 2016/11/30</t>
  </si>
  <si>
    <t xml:space="preserve"> 2016/12/02</t>
  </si>
  <si>
    <t xml:space="preserve"> 2016/10/10</t>
  </si>
  <si>
    <t xml:space="preserve"> 2016/10/17</t>
  </si>
  <si>
    <t xml:space="preserve"> 2016/10/24</t>
  </si>
  <si>
    <t xml:space="preserve"> 2016/10/31</t>
  </si>
  <si>
    <t xml:space="preserve"> 2016/11/01</t>
  </si>
  <si>
    <t xml:space="preserve"> 2016/11/07</t>
  </si>
  <si>
    <t xml:space="preserve"> 2016/11/14</t>
  </si>
  <si>
    <t xml:space="preserve"> 2016/11/21</t>
  </si>
  <si>
    <t xml:space="preserve"> 2016/11/28</t>
  </si>
  <si>
    <t xml:space="preserve"> 2016/12/01</t>
  </si>
  <si>
    <t xml:space="preserve"> 2016/12/05</t>
  </si>
  <si>
    <t xml:space="preserve"> 2016/12/06</t>
  </si>
  <si>
    <t xml:space="preserve"> 2016/12/07</t>
  </si>
  <si>
    <t xml:space="preserve"> 2016/12/08</t>
  </si>
  <si>
    <t xml:space="preserve"> 2016/12/09</t>
  </si>
  <si>
    <t>持有合约</t>
    <phoneticPr fontId="18" type="noConversion"/>
  </si>
  <si>
    <t>持有方向</t>
    <phoneticPr fontId="18" type="noConversion"/>
  </si>
  <si>
    <t>持有手数</t>
    <phoneticPr fontId="18" type="noConversion"/>
  </si>
  <si>
    <t>入场均价</t>
    <phoneticPr fontId="18" type="noConversion"/>
  </si>
  <si>
    <t>当前价位</t>
    <phoneticPr fontId="18" type="noConversion"/>
  </si>
  <si>
    <t>IF(O5&lt;&gt;0,T4+10*IF(F5="多",1,IF(F5="空",-1,0))*(L5-I4)*N5-M5*N5+(Q5-P5)*S5*10*B5-S5*R5,IF(J5&lt;&gt;0,,T4+IF(F5="多",1,IF(F5="空",-1,0))*B5*(I5-I4)*10))</t>
    <phoneticPr fontId="18" type="noConversion"/>
  </si>
  <si>
    <t>操作前权益</t>
    <phoneticPr fontId="18" type="noConversion"/>
  </si>
  <si>
    <t>实际开仓方向</t>
    <phoneticPr fontId="18" type="noConversion"/>
  </si>
  <si>
    <t>仓位简易显示</t>
    <phoneticPr fontId="18" type="noConversion"/>
  </si>
  <si>
    <t xml:space="preserve"> 2016/12/12</t>
    <phoneticPr fontId="18" type="noConversion"/>
  </si>
  <si>
    <t xml:space="preserve"> 2016/12/13</t>
  </si>
  <si>
    <t>RB1705</t>
    <phoneticPr fontId="18" type="noConversion"/>
  </si>
  <si>
    <t xml:space="preserve"> 2016/12/14</t>
  </si>
  <si>
    <t xml:space="preserve"> 2016/12/15</t>
  </si>
  <si>
    <t xml:space="preserve"> 2016/12/16</t>
  </si>
  <si>
    <t xml:space="preserve"> 2016/12/19</t>
    <phoneticPr fontId="18" type="noConversion"/>
  </si>
  <si>
    <t xml:space="preserve"> 2016/12/20</t>
  </si>
  <si>
    <t xml:space="preserve"> 2016/12/21</t>
  </si>
  <si>
    <t xml:space="preserve"> 2016/12/22</t>
  </si>
  <si>
    <t xml:space="preserve"> 2016/12/23</t>
  </si>
  <si>
    <t xml:space="preserve"> 2016/12/26</t>
    <phoneticPr fontId="18" type="noConversion"/>
  </si>
  <si>
    <t>信号阈值</t>
    <phoneticPr fontId="18" type="noConversion"/>
  </si>
  <si>
    <t>BU.SHF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</si>
</sst>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19" fillId="34" borderId="0" xfId="0" applyFont="1" applyFill="1">
      <alignment vertical="center"/>
    </xf>
    <xf numFmtId="0" fontId="0" fillId="0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'LLT单手-带止损'!#REF!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849232"/>
        <c:axId val="658902112"/>
      </c:lineChart>
      <c:catAx>
        <c:axId val="670849232"/>
        <c:scaling>
          <c:orientation val="minMax"/>
        </c:scaling>
        <c:delete val="0"/>
        <c:axPos val="b"/>
        <c:majorTickMark val="out"/>
        <c:minorTickMark val="none"/>
        <c:tickLblPos val="nextTo"/>
        <c:crossAx val="658902112"/>
        <c:crosses val="autoZero"/>
        <c:auto val="1"/>
        <c:lblAlgn val="ctr"/>
        <c:lblOffset val="100"/>
        <c:noMultiLvlLbl val="0"/>
      </c:catAx>
      <c:valAx>
        <c:axId val="658902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0849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5261710349318413E-2"/>
          <c:y val="0.15198135198135199"/>
          <c:w val="0.90992628641767981"/>
          <c:h val="0.79727658168603055"/>
        </c:manualLayout>
      </c:layout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'LLT单手-带止损'!$S$5:$S$778</c:f>
              <c:numCache>
                <c:formatCode>General</c:formatCode>
                <c:ptCount val="774"/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1</c:v>
                </c:pt>
                <c:pt idx="9">
                  <c:v>-1</c:v>
                </c:pt>
                <c:pt idx="10">
                  <c:v>-1</c:v>
                </c:pt>
                <c:pt idx="11">
                  <c:v>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1</c:v>
                </c:pt>
                <c:pt idx="16">
                  <c:v>-1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-1</c:v>
                </c:pt>
                <c:pt idx="22">
                  <c:v>-1</c:v>
                </c:pt>
                <c:pt idx="23">
                  <c:v>1</c:v>
                </c:pt>
                <c:pt idx="24">
                  <c:v>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-1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-1</c:v>
                </c:pt>
                <c:pt idx="36">
                  <c:v>-1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-1</c:v>
                </c:pt>
                <c:pt idx="44">
                  <c:v>-1</c:v>
                </c:pt>
                <c:pt idx="45">
                  <c:v>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1</c:v>
                </c:pt>
                <c:pt idx="54">
                  <c:v>-1</c:v>
                </c:pt>
                <c:pt idx="55">
                  <c:v>1</c:v>
                </c:pt>
                <c:pt idx="56">
                  <c:v>-1</c:v>
                </c:pt>
                <c:pt idx="57">
                  <c:v>1</c:v>
                </c:pt>
                <c:pt idx="58">
                  <c:v>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1</c:v>
                </c:pt>
                <c:pt idx="63">
                  <c:v>-1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-1</c:v>
                </c:pt>
                <c:pt idx="84">
                  <c:v>-1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1</c:v>
                </c:pt>
                <c:pt idx="99">
                  <c:v>1</c:v>
                </c:pt>
                <c:pt idx="100">
                  <c:v>-1</c:v>
                </c:pt>
                <c:pt idx="101">
                  <c:v>-1</c:v>
                </c:pt>
                <c:pt idx="102">
                  <c:v>1</c:v>
                </c:pt>
                <c:pt idx="103">
                  <c:v>-1</c:v>
                </c:pt>
                <c:pt idx="104">
                  <c:v>-1</c:v>
                </c:pt>
                <c:pt idx="105">
                  <c:v>1</c:v>
                </c:pt>
                <c:pt idx="106">
                  <c:v>-1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-1</c:v>
                </c:pt>
                <c:pt idx="148">
                  <c:v>-1</c:v>
                </c:pt>
                <c:pt idx="149">
                  <c:v>1</c:v>
                </c:pt>
                <c:pt idx="150">
                  <c:v>1</c:v>
                </c:pt>
                <c:pt idx="151">
                  <c:v>-1</c:v>
                </c:pt>
                <c:pt idx="152">
                  <c:v>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1</c:v>
                </c:pt>
                <c:pt idx="161">
                  <c:v>-1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-1</c:v>
                </c:pt>
                <c:pt idx="166">
                  <c:v>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-1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1</c:v>
                </c:pt>
                <c:pt idx="198">
                  <c:v>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1</c:v>
                </c:pt>
                <c:pt idx="203">
                  <c:v>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-1</c:v>
                </c:pt>
                <c:pt idx="222">
                  <c:v>-1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-1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1</c:v>
                </c:pt>
                <c:pt idx="251">
                  <c:v>-1</c:v>
                </c:pt>
                <c:pt idx="252">
                  <c:v>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1</c:v>
                </c:pt>
                <c:pt idx="274">
                  <c:v>-1</c:v>
                </c:pt>
                <c:pt idx="275">
                  <c:v>-1</c:v>
                </c:pt>
                <c:pt idx="276">
                  <c:v>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1</c:v>
                </c:pt>
                <c:pt idx="297">
                  <c:v>-1</c:v>
                </c:pt>
                <c:pt idx="298">
                  <c:v>1</c:v>
                </c:pt>
                <c:pt idx="299">
                  <c:v>-1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-1</c:v>
                </c:pt>
                <c:pt idx="305">
                  <c:v>-1</c:v>
                </c:pt>
                <c:pt idx="306">
                  <c:v>-1</c:v>
                </c:pt>
                <c:pt idx="307">
                  <c:v>-1</c:v>
                </c:pt>
                <c:pt idx="308">
                  <c:v>-1</c:v>
                </c:pt>
                <c:pt idx="309">
                  <c:v>-1</c:v>
                </c:pt>
                <c:pt idx="310">
                  <c:v>-1</c:v>
                </c:pt>
                <c:pt idx="311">
                  <c:v>-1</c:v>
                </c:pt>
                <c:pt idx="312">
                  <c:v>1</c:v>
                </c:pt>
                <c:pt idx="313">
                  <c:v>1</c:v>
                </c:pt>
                <c:pt idx="314">
                  <c:v>-1</c:v>
                </c:pt>
                <c:pt idx="315">
                  <c:v>-1</c:v>
                </c:pt>
                <c:pt idx="316">
                  <c:v>-1</c:v>
                </c:pt>
                <c:pt idx="317">
                  <c:v>1</c:v>
                </c:pt>
                <c:pt idx="318">
                  <c:v>1</c:v>
                </c:pt>
                <c:pt idx="319">
                  <c:v>-1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-1</c:v>
                </c:pt>
                <c:pt idx="324">
                  <c:v>1</c:v>
                </c:pt>
                <c:pt idx="325">
                  <c:v>1</c:v>
                </c:pt>
                <c:pt idx="326">
                  <c:v>-1</c:v>
                </c:pt>
                <c:pt idx="327">
                  <c:v>-1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-1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-1</c:v>
                </c:pt>
                <c:pt idx="342">
                  <c:v>-1</c:v>
                </c:pt>
                <c:pt idx="343">
                  <c:v>-1</c:v>
                </c:pt>
                <c:pt idx="344">
                  <c:v>1</c:v>
                </c:pt>
                <c:pt idx="345">
                  <c:v>-1</c:v>
                </c:pt>
                <c:pt idx="346">
                  <c:v>-1</c:v>
                </c:pt>
                <c:pt idx="347">
                  <c:v>1</c:v>
                </c:pt>
                <c:pt idx="348">
                  <c:v>1</c:v>
                </c:pt>
                <c:pt idx="349">
                  <c:v>-1</c:v>
                </c:pt>
                <c:pt idx="350">
                  <c:v>-1</c:v>
                </c:pt>
                <c:pt idx="351">
                  <c:v>-1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-1</c:v>
                </c:pt>
                <c:pt idx="357">
                  <c:v>1</c:v>
                </c:pt>
                <c:pt idx="358">
                  <c:v>-1</c:v>
                </c:pt>
                <c:pt idx="359">
                  <c:v>-1</c:v>
                </c:pt>
                <c:pt idx="360">
                  <c:v>-1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-1</c:v>
                </c:pt>
                <c:pt idx="366">
                  <c:v>-1</c:v>
                </c:pt>
                <c:pt idx="367">
                  <c:v>1</c:v>
                </c:pt>
                <c:pt idx="368">
                  <c:v>1</c:v>
                </c:pt>
                <c:pt idx="369">
                  <c:v>-1</c:v>
                </c:pt>
                <c:pt idx="370">
                  <c:v>-1</c:v>
                </c:pt>
                <c:pt idx="371">
                  <c:v>1</c:v>
                </c:pt>
                <c:pt idx="372">
                  <c:v>-1</c:v>
                </c:pt>
                <c:pt idx="373">
                  <c:v>-1</c:v>
                </c:pt>
                <c:pt idx="374">
                  <c:v>-1</c:v>
                </c:pt>
                <c:pt idx="375">
                  <c:v>1</c:v>
                </c:pt>
                <c:pt idx="376">
                  <c:v>-1</c:v>
                </c:pt>
                <c:pt idx="377">
                  <c:v>1</c:v>
                </c:pt>
                <c:pt idx="378">
                  <c:v>1</c:v>
                </c:pt>
                <c:pt idx="379">
                  <c:v>-1</c:v>
                </c:pt>
                <c:pt idx="380">
                  <c:v>-1</c:v>
                </c:pt>
                <c:pt idx="381">
                  <c:v>-1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-1</c:v>
                </c:pt>
                <c:pt idx="386">
                  <c:v>-1</c:v>
                </c:pt>
                <c:pt idx="387">
                  <c:v>1</c:v>
                </c:pt>
                <c:pt idx="388">
                  <c:v>-1</c:v>
                </c:pt>
                <c:pt idx="389">
                  <c:v>1</c:v>
                </c:pt>
                <c:pt idx="390">
                  <c:v>1</c:v>
                </c:pt>
                <c:pt idx="391">
                  <c:v>-1</c:v>
                </c:pt>
                <c:pt idx="392">
                  <c:v>-1</c:v>
                </c:pt>
                <c:pt idx="393">
                  <c:v>-1</c:v>
                </c:pt>
                <c:pt idx="394">
                  <c:v>-1</c:v>
                </c:pt>
                <c:pt idx="395">
                  <c:v>-1</c:v>
                </c:pt>
                <c:pt idx="396">
                  <c:v>1</c:v>
                </c:pt>
                <c:pt idx="397">
                  <c:v>-1</c:v>
                </c:pt>
                <c:pt idx="398">
                  <c:v>1</c:v>
                </c:pt>
                <c:pt idx="399">
                  <c:v>-1</c:v>
                </c:pt>
                <c:pt idx="400">
                  <c:v>-1</c:v>
                </c:pt>
                <c:pt idx="401">
                  <c:v>-1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-1</c:v>
                </c:pt>
                <c:pt idx="406">
                  <c:v>-1</c:v>
                </c:pt>
                <c:pt idx="407">
                  <c:v>-1</c:v>
                </c:pt>
                <c:pt idx="408">
                  <c:v>-1</c:v>
                </c:pt>
                <c:pt idx="409">
                  <c:v>1</c:v>
                </c:pt>
                <c:pt idx="410">
                  <c:v>1</c:v>
                </c:pt>
                <c:pt idx="411">
                  <c:v>-1</c:v>
                </c:pt>
                <c:pt idx="412">
                  <c:v>-1</c:v>
                </c:pt>
                <c:pt idx="413">
                  <c:v>1</c:v>
                </c:pt>
                <c:pt idx="414">
                  <c:v>-1</c:v>
                </c:pt>
                <c:pt idx="415">
                  <c:v>1</c:v>
                </c:pt>
                <c:pt idx="416">
                  <c:v>-1</c:v>
                </c:pt>
                <c:pt idx="417">
                  <c:v>-1</c:v>
                </c:pt>
                <c:pt idx="418">
                  <c:v>1</c:v>
                </c:pt>
                <c:pt idx="419">
                  <c:v>-1</c:v>
                </c:pt>
                <c:pt idx="420">
                  <c:v>-1</c:v>
                </c:pt>
                <c:pt idx="421">
                  <c:v>-1</c:v>
                </c:pt>
                <c:pt idx="422">
                  <c:v>-1</c:v>
                </c:pt>
                <c:pt idx="423">
                  <c:v>1</c:v>
                </c:pt>
                <c:pt idx="424">
                  <c:v>-1</c:v>
                </c:pt>
                <c:pt idx="425">
                  <c:v>1</c:v>
                </c:pt>
                <c:pt idx="426">
                  <c:v>-1</c:v>
                </c:pt>
                <c:pt idx="427">
                  <c:v>-1</c:v>
                </c:pt>
                <c:pt idx="428">
                  <c:v>-1</c:v>
                </c:pt>
                <c:pt idx="429">
                  <c:v>1</c:v>
                </c:pt>
                <c:pt idx="430">
                  <c:v>1</c:v>
                </c:pt>
                <c:pt idx="431">
                  <c:v>-1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-1</c:v>
                </c:pt>
                <c:pt idx="438">
                  <c:v>1</c:v>
                </c:pt>
                <c:pt idx="439">
                  <c:v>-1</c:v>
                </c:pt>
                <c:pt idx="440">
                  <c:v>-1</c:v>
                </c:pt>
                <c:pt idx="441">
                  <c:v>-1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-1</c:v>
                </c:pt>
                <c:pt idx="447">
                  <c:v>1</c:v>
                </c:pt>
                <c:pt idx="448">
                  <c:v>1</c:v>
                </c:pt>
                <c:pt idx="449">
                  <c:v>-1</c:v>
                </c:pt>
                <c:pt idx="450">
                  <c:v>1</c:v>
                </c:pt>
                <c:pt idx="451">
                  <c:v>1</c:v>
                </c:pt>
                <c:pt idx="452">
                  <c:v>-1</c:v>
                </c:pt>
                <c:pt idx="453">
                  <c:v>-1</c:v>
                </c:pt>
                <c:pt idx="454">
                  <c:v>-1</c:v>
                </c:pt>
                <c:pt idx="455">
                  <c:v>-1</c:v>
                </c:pt>
                <c:pt idx="456">
                  <c:v>-1</c:v>
                </c:pt>
                <c:pt idx="457">
                  <c:v>-1</c:v>
                </c:pt>
                <c:pt idx="458">
                  <c:v>1</c:v>
                </c:pt>
                <c:pt idx="459">
                  <c:v>-1</c:v>
                </c:pt>
                <c:pt idx="460">
                  <c:v>-1</c:v>
                </c:pt>
                <c:pt idx="461">
                  <c:v>-1</c:v>
                </c:pt>
                <c:pt idx="462">
                  <c:v>-1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-1</c:v>
                </c:pt>
                <c:pt idx="467">
                  <c:v>1</c:v>
                </c:pt>
                <c:pt idx="468">
                  <c:v>-1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-1</c:v>
                </c:pt>
                <c:pt idx="474">
                  <c:v>1</c:v>
                </c:pt>
                <c:pt idx="475">
                  <c:v>-1</c:v>
                </c:pt>
                <c:pt idx="476">
                  <c:v>1</c:v>
                </c:pt>
                <c:pt idx="477">
                  <c:v>-1</c:v>
                </c:pt>
                <c:pt idx="478">
                  <c:v>-1</c:v>
                </c:pt>
                <c:pt idx="479">
                  <c:v>1</c:v>
                </c:pt>
                <c:pt idx="480">
                  <c:v>-1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-1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-1</c:v>
                </c:pt>
                <c:pt idx="490">
                  <c:v>-1</c:v>
                </c:pt>
                <c:pt idx="491">
                  <c:v>-1</c:v>
                </c:pt>
                <c:pt idx="492">
                  <c:v>-1</c:v>
                </c:pt>
                <c:pt idx="493">
                  <c:v>1</c:v>
                </c:pt>
                <c:pt idx="494">
                  <c:v>1</c:v>
                </c:pt>
                <c:pt idx="495">
                  <c:v>-1</c:v>
                </c:pt>
                <c:pt idx="496">
                  <c:v>-1</c:v>
                </c:pt>
                <c:pt idx="497">
                  <c:v>-1</c:v>
                </c:pt>
                <c:pt idx="498">
                  <c:v>-1</c:v>
                </c:pt>
                <c:pt idx="499">
                  <c:v>1</c:v>
                </c:pt>
                <c:pt idx="500">
                  <c:v>1</c:v>
                </c:pt>
                <c:pt idx="501">
                  <c:v>-1</c:v>
                </c:pt>
                <c:pt idx="502">
                  <c:v>1</c:v>
                </c:pt>
                <c:pt idx="503">
                  <c:v>-1</c:v>
                </c:pt>
                <c:pt idx="504">
                  <c:v>-1</c:v>
                </c:pt>
                <c:pt idx="505">
                  <c:v>-1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-1</c:v>
                </c:pt>
                <c:pt idx="510">
                  <c:v>-1</c:v>
                </c:pt>
                <c:pt idx="511">
                  <c:v>-1</c:v>
                </c:pt>
                <c:pt idx="512">
                  <c:v>1</c:v>
                </c:pt>
                <c:pt idx="513">
                  <c:v>1</c:v>
                </c:pt>
                <c:pt idx="514">
                  <c:v>-1</c:v>
                </c:pt>
                <c:pt idx="515">
                  <c:v>-1</c:v>
                </c:pt>
                <c:pt idx="516">
                  <c:v>-1</c:v>
                </c:pt>
                <c:pt idx="517">
                  <c:v>-1</c:v>
                </c:pt>
                <c:pt idx="518">
                  <c:v>1</c:v>
                </c:pt>
                <c:pt idx="519">
                  <c:v>-1</c:v>
                </c:pt>
                <c:pt idx="520">
                  <c:v>1</c:v>
                </c:pt>
                <c:pt idx="521">
                  <c:v>1</c:v>
                </c:pt>
                <c:pt idx="522">
                  <c:v>-1</c:v>
                </c:pt>
                <c:pt idx="523">
                  <c:v>-1</c:v>
                </c:pt>
                <c:pt idx="524">
                  <c:v>-1</c:v>
                </c:pt>
                <c:pt idx="525">
                  <c:v>1</c:v>
                </c:pt>
                <c:pt idx="526">
                  <c:v>-1</c:v>
                </c:pt>
                <c:pt idx="527">
                  <c:v>-1</c:v>
                </c:pt>
                <c:pt idx="528">
                  <c:v>-1</c:v>
                </c:pt>
                <c:pt idx="529">
                  <c:v>-1</c:v>
                </c:pt>
                <c:pt idx="530">
                  <c:v>-1</c:v>
                </c:pt>
                <c:pt idx="531">
                  <c:v>1</c:v>
                </c:pt>
                <c:pt idx="532">
                  <c:v>-1</c:v>
                </c:pt>
                <c:pt idx="533">
                  <c:v>-1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-1</c:v>
                </c:pt>
                <c:pt idx="543">
                  <c:v>-1</c:v>
                </c:pt>
                <c:pt idx="544">
                  <c:v>-1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-1</c:v>
                </c:pt>
                <c:pt idx="549">
                  <c:v>1</c:v>
                </c:pt>
                <c:pt idx="550">
                  <c:v>-1</c:v>
                </c:pt>
                <c:pt idx="551">
                  <c:v>-1</c:v>
                </c:pt>
                <c:pt idx="552">
                  <c:v>1</c:v>
                </c:pt>
                <c:pt idx="553">
                  <c:v>-1</c:v>
                </c:pt>
                <c:pt idx="554">
                  <c:v>-1</c:v>
                </c:pt>
                <c:pt idx="555">
                  <c:v>-1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-1</c:v>
                </c:pt>
                <c:pt idx="561">
                  <c:v>-1</c:v>
                </c:pt>
                <c:pt idx="562">
                  <c:v>1</c:v>
                </c:pt>
                <c:pt idx="563">
                  <c:v>-1</c:v>
                </c:pt>
                <c:pt idx="564">
                  <c:v>-1</c:v>
                </c:pt>
                <c:pt idx="565">
                  <c:v>1</c:v>
                </c:pt>
                <c:pt idx="566">
                  <c:v>1</c:v>
                </c:pt>
                <c:pt idx="567">
                  <c:v>-1</c:v>
                </c:pt>
                <c:pt idx="568">
                  <c:v>-1</c:v>
                </c:pt>
                <c:pt idx="569">
                  <c:v>1</c:v>
                </c:pt>
                <c:pt idx="570">
                  <c:v>-1</c:v>
                </c:pt>
                <c:pt idx="571">
                  <c:v>1</c:v>
                </c:pt>
                <c:pt idx="572">
                  <c:v>-1</c:v>
                </c:pt>
                <c:pt idx="573">
                  <c:v>-1</c:v>
                </c:pt>
                <c:pt idx="574">
                  <c:v>1</c:v>
                </c:pt>
                <c:pt idx="575">
                  <c:v>-1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-1</c:v>
                </c:pt>
                <c:pt idx="581">
                  <c:v>-1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-1</c:v>
                </c:pt>
                <c:pt idx="587">
                  <c:v>1</c:v>
                </c:pt>
                <c:pt idx="588">
                  <c:v>1</c:v>
                </c:pt>
                <c:pt idx="589">
                  <c:v>-1</c:v>
                </c:pt>
                <c:pt idx="590">
                  <c:v>-1</c:v>
                </c:pt>
                <c:pt idx="591">
                  <c:v>-1</c:v>
                </c:pt>
                <c:pt idx="592">
                  <c:v>-1</c:v>
                </c:pt>
                <c:pt idx="593">
                  <c:v>1</c:v>
                </c:pt>
                <c:pt idx="594">
                  <c:v>-1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-1</c:v>
                </c:pt>
                <c:pt idx="599">
                  <c:v>-1</c:v>
                </c:pt>
                <c:pt idx="600">
                  <c:v>-1</c:v>
                </c:pt>
                <c:pt idx="601">
                  <c:v>-1</c:v>
                </c:pt>
                <c:pt idx="602">
                  <c:v>-1</c:v>
                </c:pt>
                <c:pt idx="603">
                  <c:v>-1</c:v>
                </c:pt>
                <c:pt idx="604">
                  <c:v>-1</c:v>
                </c:pt>
                <c:pt idx="605">
                  <c:v>1</c:v>
                </c:pt>
                <c:pt idx="606">
                  <c:v>-1</c:v>
                </c:pt>
                <c:pt idx="607">
                  <c:v>1</c:v>
                </c:pt>
                <c:pt idx="608">
                  <c:v>-1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-1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-1</c:v>
                </c:pt>
                <c:pt idx="622">
                  <c:v>-1</c:v>
                </c:pt>
                <c:pt idx="623">
                  <c:v>1</c:v>
                </c:pt>
                <c:pt idx="624">
                  <c:v>1</c:v>
                </c:pt>
                <c:pt idx="625">
                  <c:v>-1</c:v>
                </c:pt>
                <c:pt idx="626">
                  <c:v>-1</c:v>
                </c:pt>
                <c:pt idx="627">
                  <c:v>-1</c:v>
                </c:pt>
                <c:pt idx="628">
                  <c:v>-1</c:v>
                </c:pt>
                <c:pt idx="629">
                  <c:v>1</c:v>
                </c:pt>
                <c:pt idx="630">
                  <c:v>-1</c:v>
                </c:pt>
                <c:pt idx="631">
                  <c:v>-1</c:v>
                </c:pt>
                <c:pt idx="632">
                  <c:v>-1</c:v>
                </c:pt>
                <c:pt idx="633">
                  <c:v>1</c:v>
                </c:pt>
                <c:pt idx="634">
                  <c:v>1</c:v>
                </c:pt>
                <c:pt idx="635">
                  <c:v>-1</c:v>
                </c:pt>
                <c:pt idx="636">
                  <c:v>1</c:v>
                </c:pt>
                <c:pt idx="637">
                  <c:v>1</c:v>
                </c:pt>
                <c:pt idx="638">
                  <c:v>-1</c:v>
                </c:pt>
                <c:pt idx="639">
                  <c:v>-1</c:v>
                </c:pt>
                <c:pt idx="640">
                  <c:v>-1</c:v>
                </c:pt>
                <c:pt idx="641">
                  <c:v>-1</c:v>
                </c:pt>
                <c:pt idx="642">
                  <c:v>-1</c:v>
                </c:pt>
                <c:pt idx="643">
                  <c:v>1</c:v>
                </c:pt>
                <c:pt idx="644">
                  <c:v>1</c:v>
                </c:pt>
                <c:pt idx="645">
                  <c:v>-1</c:v>
                </c:pt>
                <c:pt idx="646">
                  <c:v>-1</c:v>
                </c:pt>
                <c:pt idx="647">
                  <c:v>1</c:v>
                </c:pt>
                <c:pt idx="648">
                  <c:v>-1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-1</c:v>
                </c:pt>
                <c:pt idx="661">
                  <c:v>1</c:v>
                </c:pt>
                <c:pt idx="662">
                  <c:v>1</c:v>
                </c:pt>
                <c:pt idx="663">
                  <c:v>-1</c:v>
                </c:pt>
                <c:pt idx="664">
                  <c:v>1</c:v>
                </c:pt>
                <c:pt idx="665">
                  <c:v>-1</c:v>
                </c:pt>
                <c:pt idx="666">
                  <c:v>1</c:v>
                </c:pt>
                <c:pt idx="667">
                  <c:v>1</c:v>
                </c:pt>
                <c:pt idx="668">
                  <c:v>-1</c:v>
                </c:pt>
                <c:pt idx="669">
                  <c:v>1</c:v>
                </c:pt>
                <c:pt idx="670">
                  <c:v>-1</c:v>
                </c:pt>
                <c:pt idx="671">
                  <c:v>-1</c:v>
                </c:pt>
                <c:pt idx="672">
                  <c:v>1</c:v>
                </c:pt>
                <c:pt idx="673">
                  <c:v>-1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-1</c:v>
                </c:pt>
                <c:pt idx="680">
                  <c:v>-1</c:v>
                </c:pt>
                <c:pt idx="681">
                  <c:v>-1</c:v>
                </c:pt>
                <c:pt idx="682">
                  <c:v>1</c:v>
                </c:pt>
                <c:pt idx="683">
                  <c:v>-1</c:v>
                </c:pt>
                <c:pt idx="684">
                  <c:v>1</c:v>
                </c:pt>
                <c:pt idx="685">
                  <c:v>1</c:v>
                </c:pt>
                <c:pt idx="686">
                  <c:v>-1</c:v>
                </c:pt>
                <c:pt idx="687">
                  <c:v>-1</c:v>
                </c:pt>
                <c:pt idx="688">
                  <c:v>-1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-1</c:v>
                </c:pt>
                <c:pt idx="697">
                  <c:v>-1</c:v>
                </c:pt>
                <c:pt idx="698">
                  <c:v>1</c:v>
                </c:pt>
                <c:pt idx="699">
                  <c:v>1</c:v>
                </c:pt>
                <c:pt idx="700">
                  <c:v>-1</c:v>
                </c:pt>
                <c:pt idx="701">
                  <c:v>1</c:v>
                </c:pt>
                <c:pt idx="702">
                  <c:v>-1</c:v>
                </c:pt>
                <c:pt idx="703">
                  <c:v>-1</c:v>
                </c:pt>
                <c:pt idx="704">
                  <c:v>-1</c:v>
                </c:pt>
                <c:pt idx="705">
                  <c:v>-1</c:v>
                </c:pt>
                <c:pt idx="706">
                  <c:v>-1</c:v>
                </c:pt>
                <c:pt idx="707">
                  <c:v>-1</c:v>
                </c:pt>
                <c:pt idx="708">
                  <c:v>1</c:v>
                </c:pt>
                <c:pt idx="709">
                  <c:v>1</c:v>
                </c:pt>
                <c:pt idx="710">
                  <c:v>-1</c:v>
                </c:pt>
                <c:pt idx="711">
                  <c:v>-1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-1</c:v>
                </c:pt>
                <c:pt idx="717">
                  <c:v>-1</c:v>
                </c:pt>
                <c:pt idx="718">
                  <c:v>-1</c:v>
                </c:pt>
                <c:pt idx="719">
                  <c:v>-1</c:v>
                </c:pt>
                <c:pt idx="720">
                  <c:v>-1</c:v>
                </c:pt>
                <c:pt idx="721">
                  <c:v>-1</c:v>
                </c:pt>
                <c:pt idx="722">
                  <c:v>1</c:v>
                </c:pt>
                <c:pt idx="723">
                  <c:v>1</c:v>
                </c:pt>
                <c:pt idx="724">
                  <c:v>-1</c:v>
                </c:pt>
                <c:pt idx="725">
                  <c:v>-1</c:v>
                </c:pt>
                <c:pt idx="726">
                  <c:v>-1</c:v>
                </c:pt>
                <c:pt idx="727">
                  <c:v>-1</c:v>
                </c:pt>
                <c:pt idx="728">
                  <c:v>-1</c:v>
                </c:pt>
                <c:pt idx="729">
                  <c:v>-1</c:v>
                </c:pt>
                <c:pt idx="730">
                  <c:v>-1</c:v>
                </c:pt>
                <c:pt idx="731">
                  <c:v>1</c:v>
                </c:pt>
                <c:pt idx="732">
                  <c:v>-1</c:v>
                </c:pt>
                <c:pt idx="733">
                  <c:v>1</c:v>
                </c:pt>
                <c:pt idx="734">
                  <c:v>-1</c:v>
                </c:pt>
                <c:pt idx="735">
                  <c:v>-1</c:v>
                </c:pt>
                <c:pt idx="736">
                  <c:v>-1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-1</c:v>
                </c:pt>
                <c:pt idx="744">
                  <c:v>-1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-1</c:v>
                </c:pt>
                <c:pt idx="751">
                  <c:v>-1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-1</c:v>
                </c:pt>
                <c:pt idx="758">
                  <c:v>1</c:v>
                </c:pt>
                <c:pt idx="759">
                  <c:v>1</c:v>
                </c:pt>
                <c:pt idx="760">
                  <c:v>-1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-1</c:v>
                </c:pt>
                <c:pt idx="765">
                  <c:v>-1</c:v>
                </c:pt>
                <c:pt idx="766">
                  <c:v>-1</c:v>
                </c:pt>
                <c:pt idx="767">
                  <c:v>1</c:v>
                </c:pt>
                <c:pt idx="768">
                  <c:v>-1</c:v>
                </c:pt>
                <c:pt idx="769">
                  <c:v>-1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4839456"/>
        <c:axId val="66680088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'LLT单手-带止损'!$E$5:$E$778</c:f>
              <c:numCache>
                <c:formatCode>General</c:formatCode>
                <c:ptCount val="774"/>
                <c:pt idx="0">
                  <c:v>4476</c:v>
                </c:pt>
                <c:pt idx="1">
                  <c:v>4502</c:v>
                </c:pt>
                <c:pt idx="2">
                  <c:v>4466</c:v>
                </c:pt>
                <c:pt idx="3">
                  <c:v>4444</c:v>
                </c:pt>
                <c:pt idx="4">
                  <c:v>4442</c:v>
                </c:pt>
                <c:pt idx="5">
                  <c:v>4432</c:v>
                </c:pt>
                <c:pt idx="6">
                  <c:v>4410</c:v>
                </c:pt>
                <c:pt idx="7">
                  <c:v>4404</c:v>
                </c:pt>
                <c:pt idx="8">
                  <c:v>4452</c:v>
                </c:pt>
                <c:pt idx="9">
                  <c:v>4440</c:v>
                </c:pt>
                <c:pt idx="10">
                  <c:v>4436</c:v>
                </c:pt>
                <c:pt idx="11">
                  <c:v>4458</c:v>
                </c:pt>
                <c:pt idx="12">
                  <c:v>4406</c:v>
                </c:pt>
                <c:pt idx="13">
                  <c:v>4268</c:v>
                </c:pt>
                <c:pt idx="14">
                  <c:v>4270</c:v>
                </c:pt>
                <c:pt idx="15">
                  <c:v>4316</c:v>
                </c:pt>
                <c:pt idx="16">
                  <c:v>4292</c:v>
                </c:pt>
                <c:pt idx="17">
                  <c:v>4310</c:v>
                </c:pt>
                <c:pt idx="18">
                  <c:v>4314</c:v>
                </c:pt>
                <c:pt idx="19">
                  <c:v>4308</c:v>
                </c:pt>
                <c:pt idx="20">
                  <c:v>4308</c:v>
                </c:pt>
                <c:pt idx="21">
                  <c:v>4274</c:v>
                </c:pt>
                <c:pt idx="22">
                  <c:v>4260</c:v>
                </c:pt>
                <c:pt idx="23">
                  <c:v>4278</c:v>
                </c:pt>
                <c:pt idx="24">
                  <c:v>4304</c:v>
                </c:pt>
                <c:pt idx="25">
                  <c:v>4286</c:v>
                </c:pt>
                <c:pt idx="26">
                  <c:v>4266</c:v>
                </c:pt>
                <c:pt idx="27">
                  <c:v>4270</c:v>
                </c:pt>
                <c:pt idx="28">
                  <c:v>4292</c:v>
                </c:pt>
                <c:pt idx="29">
                  <c:v>4296</c:v>
                </c:pt>
                <c:pt idx="30">
                  <c:v>4310</c:v>
                </c:pt>
                <c:pt idx="31">
                  <c:v>4298</c:v>
                </c:pt>
                <c:pt idx="32">
                  <c:v>4338</c:v>
                </c:pt>
                <c:pt idx="33">
                  <c:v>4356</c:v>
                </c:pt>
                <c:pt idx="34">
                  <c:v>4370</c:v>
                </c:pt>
                <c:pt idx="35">
                  <c:v>4336</c:v>
                </c:pt>
                <c:pt idx="36">
                  <c:v>4346</c:v>
                </c:pt>
                <c:pt idx="37">
                  <c:v>4352</c:v>
                </c:pt>
                <c:pt idx="38">
                  <c:v>4354</c:v>
                </c:pt>
                <c:pt idx="39">
                  <c:v>4382</c:v>
                </c:pt>
                <c:pt idx="40">
                  <c:v>4388</c:v>
                </c:pt>
                <c:pt idx="41">
                  <c:v>4376</c:v>
                </c:pt>
                <c:pt idx="42">
                  <c:v>4424</c:v>
                </c:pt>
                <c:pt idx="43">
                  <c:v>4396</c:v>
                </c:pt>
                <c:pt idx="44">
                  <c:v>4388</c:v>
                </c:pt>
                <c:pt idx="45">
                  <c:v>4390</c:v>
                </c:pt>
                <c:pt idx="46">
                  <c:v>4388</c:v>
                </c:pt>
                <c:pt idx="47">
                  <c:v>4370</c:v>
                </c:pt>
                <c:pt idx="48">
                  <c:v>4360</c:v>
                </c:pt>
                <c:pt idx="49">
                  <c:v>4330</c:v>
                </c:pt>
                <c:pt idx="50">
                  <c:v>4334</c:v>
                </c:pt>
                <c:pt idx="51">
                  <c:v>4326</c:v>
                </c:pt>
                <c:pt idx="52">
                  <c:v>4316</c:v>
                </c:pt>
                <c:pt idx="53">
                  <c:v>4330</c:v>
                </c:pt>
                <c:pt idx="54">
                  <c:v>4326</c:v>
                </c:pt>
                <c:pt idx="55">
                  <c:v>4338</c:v>
                </c:pt>
                <c:pt idx="56">
                  <c:v>4282</c:v>
                </c:pt>
                <c:pt idx="57">
                  <c:v>4316</c:v>
                </c:pt>
                <c:pt idx="58">
                  <c:v>4334</c:v>
                </c:pt>
                <c:pt idx="59">
                  <c:v>4304</c:v>
                </c:pt>
                <c:pt idx="60">
                  <c:v>4290</c:v>
                </c:pt>
                <c:pt idx="61">
                  <c:v>4278</c:v>
                </c:pt>
                <c:pt idx="62">
                  <c:v>4284</c:v>
                </c:pt>
                <c:pt idx="63">
                  <c:v>4248</c:v>
                </c:pt>
                <c:pt idx="64">
                  <c:v>4272</c:v>
                </c:pt>
                <c:pt idx="65">
                  <c:v>4282</c:v>
                </c:pt>
                <c:pt idx="66">
                  <c:v>4282</c:v>
                </c:pt>
                <c:pt idx="67">
                  <c:v>4308</c:v>
                </c:pt>
                <c:pt idx="68">
                  <c:v>4342</c:v>
                </c:pt>
                <c:pt idx="69">
                  <c:v>4370</c:v>
                </c:pt>
                <c:pt idx="70">
                  <c:v>4354</c:v>
                </c:pt>
                <c:pt idx="71">
                  <c:v>4354</c:v>
                </c:pt>
                <c:pt idx="72">
                  <c:v>4348</c:v>
                </c:pt>
                <c:pt idx="73">
                  <c:v>4350</c:v>
                </c:pt>
                <c:pt idx="74">
                  <c:v>4356</c:v>
                </c:pt>
                <c:pt idx="75">
                  <c:v>4360</c:v>
                </c:pt>
                <c:pt idx="76">
                  <c:v>4372</c:v>
                </c:pt>
                <c:pt idx="77">
                  <c:v>4372</c:v>
                </c:pt>
                <c:pt idx="78">
                  <c:v>4372</c:v>
                </c:pt>
                <c:pt idx="79">
                  <c:v>4390</c:v>
                </c:pt>
                <c:pt idx="80">
                  <c:v>4428</c:v>
                </c:pt>
                <c:pt idx="81">
                  <c:v>4426</c:v>
                </c:pt>
                <c:pt idx="82">
                  <c:v>4424</c:v>
                </c:pt>
                <c:pt idx="83">
                  <c:v>4292</c:v>
                </c:pt>
                <c:pt idx="84">
                  <c:v>4246</c:v>
                </c:pt>
                <c:pt idx="85">
                  <c:v>4394</c:v>
                </c:pt>
                <c:pt idx="86">
                  <c:v>4404</c:v>
                </c:pt>
                <c:pt idx="87">
                  <c:v>4400</c:v>
                </c:pt>
                <c:pt idx="88">
                  <c:v>4388</c:v>
                </c:pt>
                <c:pt idx="89">
                  <c:v>4370</c:v>
                </c:pt>
                <c:pt idx="90">
                  <c:v>4366</c:v>
                </c:pt>
                <c:pt idx="91">
                  <c:v>4350</c:v>
                </c:pt>
                <c:pt idx="92">
                  <c:v>4350</c:v>
                </c:pt>
                <c:pt idx="93">
                  <c:v>4272</c:v>
                </c:pt>
                <c:pt idx="94">
                  <c:v>4276</c:v>
                </c:pt>
                <c:pt idx="95">
                  <c:v>4274</c:v>
                </c:pt>
                <c:pt idx="96">
                  <c:v>4264</c:v>
                </c:pt>
                <c:pt idx="97">
                  <c:v>4250</c:v>
                </c:pt>
                <c:pt idx="98">
                  <c:v>4270</c:v>
                </c:pt>
                <c:pt idx="99">
                  <c:v>4262</c:v>
                </c:pt>
                <c:pt idx="100">
                  <c:v>4244</c:v>
                </c:pt>
                <c:pt idx="101">
                  <c:v>4192</c:v>
                </c:pt>
                <c:pt idx="102">
                  <c:v>4220</c:v>
                </c:pt>
                <c:pt idx="103">
                  <c:v>4190</c:v>
                </c:pt>
                <c:pt idx="104">
                  <c:v>4190</c:v>
                </c:pt>
                <c:pt idx="105">
                  <c:v>4188</c:v>
                </c:pt>
                <c:pt idx="106">
                  <c:v>4188</c:v>
                </c:pt>
                <c:pt idx="107">
                  <c:v>4194</c:v>
                </c:pt>
                <c:pt idx="108">
                  <c:v>4214</c:v>
                </c:pt>
                <c:pt idx="109">
                  <c:v>4218</c:v>
                </c:pt>
                <c:pt idx="110">
                  <c:v>4220</c:v>
                </c:pt>
                <c:pt idx="111">
                  <c:v>4228</c:v>
                </c:pt>
                <c:pt idx="112">
                  <c:v>4238</c:v>
                </c:pt>
                <c:pt idx="113">
                  <c:v>4218</c:v>
                </c:pt>
                <c:pt idx="114">
                  <c:v>4214</c:v>
                </c:pt>
                <c:pt idx="115">
                  <c:v>4170</c:v>
                </c:pt>
                <c:pt idx="116">
                  <c:v>4170</c:v>
                </c:pt>
                <c:pt idx="117">
                  <c:v>4178</c:v>
                </c:pt>
                <c:pt idx="118">
                  <c:v>4142</c:v>
                </c:pt>
                <c:pt idx="119">
                  <c:v>4114</c:v>
                </c:pt>
                <c:pt idx="120">
                  <c:v>4126</c:v>
                </c:pt>
                <c:pt idx="121">
                  <c:v>4148</c:v>
                </c:pt>
                <c:pt idx="122">
                  <c:v>4152</c:v>
                </c:pt>
                <c:pt idx="123">
                  <c:v>4146</c:v>
                </c:pt>
                <c:pt idx="124">
                  <c:v>4158</c:v>
                </c:pt>
                <c:pt idx="125">
                  <c:v>4210</c:v>
                </c:pt>
                <c:pt idx="126">
                  <c:v>4212</c:v>
                </c:pt>
                <c:pt idx="127">
                  <c:v>4192</c:v>
                </c:pt>
                <c:pt idx="128">
                  <c:v>4178</c:v>
                </c:pt>
                <c:pt idx="129">
                  <c:v>4174</c:v>
                </c:pt>
                <c:pt idx="130">
                  <c:v>4156</c:v>
                </c:pt>
                <c:pt idx="131">
                  <c:v>4160</c:v>
                </c:pt>
                <c:pt idx="132">
                  <c:v>4158</c:v>
                </c:pt>
                <c:pt idx="133">
                  <c:v>4186</c:v>
                </c:pt>
                <c:pt idx="134">
                  <c:v>4176</c:v>
                </c:pt>
                <c:pt idx="135">
                  <c:v>4188</c:v>
                </c:pt>
                <c:pt idx="136">
                  <c:v>4180</c:v>
                </c:pt>
                <c:pt idx="137">
                  <c:v>4206</c:v>
                </c:pt>
                <c:pt idx="138">
                  <c:v>4196</c:v>
                </c:pt>
                <c:pt idx="139">
                  <c:v>4180</c:v>
                </c:pt>
                <c:pt idx="140">
                  <c:v>4136</c:v>
                </c:pt>
                <c:pt idx="141">
                  <c:v>4150</c:v>
                </c:pt>
                <c:pt idx="142">
                  <c:v>4150</c:v>
                </c:pt>
                <c:pt idx="143">
                  <c:v>4158</c:v>
                </c:pt>
                <c:pt idx="144">
                  <c:v>4160</c:v>
                </c:pt>
                <c:pt idx="145">
                  <c:v>4164</c:v>
                </c:pt>
                <c:pt idx="146">
                  <c:v>4154</c:v>
                </c:pt>
                <c:pt idx="147">
                  <c:v>4152</c:v>
                </c:pt>
                <c:pt idx="148">
                  <c:v>4138</c:v>
                </c:pt>
                <c:pt idx="149">
                  <c:v>4300</c:v>
                </c:pt>
                <c:pt idx="150">
                  <c:v>4298</c:v>
                </c:pt>
                <c:pt idx="151">
                  <c:v>4298</c:v>
                </c:pt>
                <c:pt idx="152">
                  <c:v>4290</c:v>
                </c:pt>
                <c:pt idx="153">
                  <c:v>4278</c:v>
                </c:pt>
                <c:pt idx="154">
                  <c:v>4244</c:v>
                </c:pt>
                <c:pt idx="155">
                  <c:v>4228</c:v>
                </c:pt>
                <c:pt idx="156">
                  <c:v>4228</c:v>
                </c:pt>
                <c:pt idx="157">
                  <c:v>4232</c:v>
                </c:pt>
                <c:pt idx="158">
                  <c:v>4214</c:v>
                </c:pt>
                <c:pt idx="159">
                  <c:v>4222</c:v>
                </c:pt>
                <c:pt idx="160">
                  <c:v>4222</c:v>
                </c:pt>
                <c:pt idx="161">
                  <c:v>4222</c:v>
                </c:pt>
                <c:pt idx="162">
                  <c:v>4222</c:v>
                </c:pt>
                <c:pt idx="163">
                  <c:v>4228</c:v>
                </c:pt>
                <c:pt idx="164">
                  <c:v>4230</c:v>
                </c:pt>
                <c:pt idx="165">
                  <c:v>4224</c:v>
                </c:pt>
                <c:pt idx="166">
                  <c:v>4264</c:v>
                </c:pt>
                <c:pt idx="167">
                  <c:v>4258</c:v>
                </c:pt>
                <c:pt idx="168">
                  <c:v>4254</c:v>
                </c:pt>
                <c:pt idx="169">
                  <c:v>4252</c:v>
                </c:pt>
                <c:pt idx="170">
                  <c:v>4238</c:v>
                </c:pt>
                <c:pt idx="171">
                  <c:v>4238</c:v>
                </c:pt>
                <c:pt idx="172">
                  <c:v>4254</c:v>
                </c:pt>
                <c:pt idx="173">
                  <c:v>4246</c:v>
                </c:pt>
                <c:pt idx="174">
                  <c:v>4246</c:v>
                </c:pt>
                <c:pt idx="175">
                  <c:v>4240</c:v>
                </c:pt>
                <c:pt idx="176">
                  <c:v>4246</c:v>
                </c:pt>
                <c:pt idx="177">
                  <c:v>4256</c:v>
                </c:pt>
                <c:pt idx="178">
                  <c:v>4244</c:v>
                </c:pt>
                <c:pt idx="179">
                  <c:v>4264</c:v>
                </c:pt>
                <c:pt idx="180">
                  <c:v>4278</c:v>
                </c:pt>
                <c:pt idx="181">
                  <c:v>4286</c:v>
                </c:pt>
                <c:pt idx="182">
                  <c:v>4272</c:v>
                </c:pt>
                <c:pt idx="183">
                  <c:v>4256</c:v>
                </c:pt>
                <c:pt idx="184">
                  <c:v>4252</c:v>
                </c:pt>
                <c:pt idx="185">
                  <c:v>4258</c:v>
                </c:pt>
                <c:pt idx="186">
                  <c:v>4262</c:v>
                </c:pt>
                <c:pt idx="187">
                  <c:v>4260</c:v>
                </c:pt>
                <c:pt idx="188">
                  <c:v>4274</c:v>
                </c:pt>
                <c:pt idx="189">
                  <c:v>4266</c:v>
                </c:pt>
                <c:pt idx="190">
                  <c:v>4270</c:v>
                </c:pt>
                <c:pt idx="191">
                  <c:v>4270</c:v>
                </c:pt>
                <c:pt idx="192">
                  <c:v>4258</c:v>
                </c:pt>
                <c:pt idx="193">
                  <c:v>4250</c:v>
                </c:pt>
                <c:pt idx="194">
                  <c:v>4242</c:v>
                </c:pt>
                <c:pt idx="195">
                  <c:v>4246</c:v>
                </c:pt>
                <c:pt idx="196">
                  <c:v>4254</c:v>
                </c:pt>
                <c:pt idx="197">
                  <c:v>4270</c:v>
                </c:pt>
                <c:pt idx="198">
                  <c:v>4268</c:v>
                </c:pt>
                <c:pt idx="199">
                  <c:v>4252</c:v>
                </c:pt>
                <c:pt idx="200">
                  <c:v>4250</c:v>
                </c:pt>
                <c:pt idx="201">
                  <c:v>4254</c:v>
                </c:pt>
                <c:pt idx="202">
                  <c:v>4266</c:v>
                </c:pt>
                <c:pt idx="203">
                  <c:v>4284</c:v>
                </c:pt>
                <c:pt idx="204">
                  <c:v>4260</c:v>
                </c:pt>
                <c:pt idx="205">
                  <c:v>4254</c:v>
                </c:pt>
                <c:pt idx="206">
                  <c:v>4260</c:v>
                </c:pt>
                <c:pt idx="207">
                  <c:v>4250</c:v>
                </c:pt>
                <c:pt idx="208">
                  <c:v>4226</c:v>
                </c:pt>
                <c:pt idx="209">
                  <c:v>4216</c:v>
                </c:pt>
                <c:pt idx="210">
                  <c:v>4212</c:v>
                </c:pt>
                <c:pt idx="211">
                  <c:v>4190</c:v>
                </c:pt>
                <c:pt idx="212">
                  <c:v>4198</c:v>
                </c:pt>
                <c:pt idx="213">
                  <c:v>4202</c:v>
                </c:pt>
                <c:pt idx="214">
                  <c:v>4220</c:v>
                </c:pt>
                <c:pt idx="215">
                  <c:v>4240</c:v>
                </c:pt>
                <c:pt idx="216">
                  <c:v>4234</c:v>
                </c:pt>
                <c:pt idx="217">
                  <c:v>4250</c:v>
                </c:pt>
                <c:pt idx="218">
                  <c:v>4268</c:v>
                </c:pt>
                <c:pt idx="219">
                  <c:v>4276</c:v>
                </c:pt>
                <c:pt idx="220">
                  <c:v>4288</c:v>
                </c:pt>
                <c:pt idx="221">
                  <c:v>4272</c:v>
                </c:pt>
                <c:pt idx="222">
                  <c:v>4278</c:v>
                </c:pt>
                <c:pt idx="223">
                  <c:v>4288</c:v>
                </c:pt>
                <c:pt idx="224">
                  <c:v>4284</c:v>
                </c:pt>
                <c:pt idx="225">
                  <c:v>4296</c:v>
                </c:pt>
                <c:pt idx="226">
                  <c:v>4340</c:v>
                </c:pt>
                <c:pt idx="227">
                  <c:v>4314</c:v>
                </c:pt>
                <c:pt idx="228">
                  <c:v>4340</c:v>
                </c:pt>
                <c:pt idx="229">
                  <c:v>4494</c:v>
                </c:pt>
                <c:pt idx="230">
                  <c:v>4576</c:v>
                </c:pt>
                <c:pt idx="231">
                  <c:v>4552</c:v>
                </c:pt>
                <c:pt idx="232">
                  <c:v>4180</c:v>
                </c:pt>
                <c:pt idx="233">
                  <c:v>4194</c:v>
                </c:pt>
                <c:pt idx="234">
                  <c:v>4168</c:v>
                </c:pt>
                <c:pt idx="235">
                  <c:v>4088</c:v>
                </c:pt>
                <c:pt idx="236">
                  <c:v>4062</c:v>
                </c:pt>
                <c:pt idx="237">
                  <c:v>4068</c:v>
                </c:pt>
                <c:pt idx="238">
                  <c:v>4038</c:v>
                </c:pt>
                <c:pt idx="239">
                  <c:v>4058</c:v>
                </c:pt>
                <c:pt idx="240">
                  <c:v>4042</c:v>
                </c:pt>
                <c:pt idx="241">
                  <c:v>4150</c:v>
                </c:pt>
                <c:pt idx="242">
                  <c:v>4120</c:v>
                </c:pt>
                <c:pt idx="243">
                  <c:v>4132</c:v>
                </c:pt>
                <c:pt idx="244">
                  <c:v>4084</c:v>
                </c:pt>
                <c:pt idx="245">
                  <c:v>4074</c:v>
                </c:pt>
                <c:pt idx="246">
                  <c:v>4094</c:v>
                </c:pt>
                <c:pt idx="247">
                  <c:v>4110</c:v>
                </c:pt>
                <c:pt idx="248">
                  <c:v>4062</c:v>
                </c:pt>
                <c:pt idx="249">
                  <c:v>4062</c:v>
                </c:pt>
                <c:pt idx="250">
                  <c:v>4080</c:v>
                </c:pt>
                <c:pt idx="251">
                  <c:v>4072</c:v>
                </c:pt>
                <c:pt idx="252">
                  <c:v>4082</c:v>
                </c:pt>
                <c:pt idx="253">
                  <c:v>4086</c:v>
                </c:pt>
                <c:pt idx="254">
                  <c:v>4080</c:v>
                </c:pt>
                <c:pt idx="255">
                  <c:v>4090</c:v>
                </c:pt>
                <c:pt idx="256">
                  <c:v>4072</c:v>
                </c:pt>
                <c:pt idx="257">
                  <c:v>4050</c:v>
                </c:pt>
                <c:pt idx="258">
                  <c:v>4072</c:v>
                </c:pt>
                <c:pt idx="259">
                  <c:v>4066</c:v>
                </c:pt>
                <c:pt idx="260">
                  <c:v>4062</c:v>
                </c:pt>
                <c:pt idx="261">
                  <c:v>4064</c:v>
                </c:pt>
                <c:pt idx="262">
                  <c:v>4070</c:v>
                </c:pt>
                <c:pt idx="263">
                  <c:v>4026</c:v>
                </c:pt>
                <c:pt idx="264">
                  <c:v>4034</c:v>
                </c:pt>
                <c:pt idx="265">
                  <c:v>4024</c:v>
                </c:pt>
                <c:pt idx="266">
                  <c:v>4016</c:v>
                </c:pt>
                <c:pt idx="267">
                  <c:v>4000</c:v>
                </c:pt>
                <c:pt idx="268">
                  <c:v>4026</c:v>
                </c:pt>
                <c:pt idx="269">
                  <c:v>3990</c:v>
                </c:pt>
                <c:pt idx="270">
                  <c:v>3916</c:v>
                </c:pt>
                <c:pt idx="271">
                  <c:v>3794</c:v>
                </c:pt>
                <c:pt idx="272">
                  <c:v>3696</c:v>
                </c:pt>
                <c:pt idx="273">
                  <c:v>3730</c:v>
                </c:pt>
                <c:pt idx="274">
                  <c:v>3716</c:v>
                </c:pt>
                <c:pt idx="275">
                  <c:v>3712</c:v>
                </c:pt>
                <c:pt idx="276">
                  <c:v>3750</c:v>
                </c:pt>
                <c:pt idx="277">
                  <c:v>3698</c:v>
                </c:pt>
                <c:pt idx="278">
                  <c:v>3656</c:v>
                </c:pt>
                <c:pt idx="279">
                  <c:v>3620</c:v>
                </c:pt>
                <c:pt idx="280">
                  <c:v>3520</c:v>
                </c:pt>
                <c:pt idx="281">
                  <c:v>3660</c:v>
                </c:pt>
                <c:pt idx="282">
                  <c:v>3656</c:v>
                </c:pt>
                <c:pt idx="283">
                  <c:v>3754</c:v>
                </c:pt>
                <c:pt idx="284">
                  <c:v>3618</c:v>
                </c:pt>
                <c:pt idx="285">
                  <c:v>3488</c:v>
                </c:pt>
                <c:pt idx="286">
                  <c:v>3270</c:v>
                </c:pt>
                <c:pt idx="287">
                  <c:v>3268</c:v>
                </c:pt>
                <c:pt idx="288">
                  <c:v>3360</c:v>
                </c:pt>
                <c:pt idx="289">
                  <c:v>3456</c:v>
                </c:pt>
                <c:pt idx="290">
                  <c:v>3498</c:v>
                </c:pt>
                <c:pt idx="291">
                  <c:v>3500</c:v>
                </c:pt>
                <c:pt idx="292">
                  <c:v>3474</c:v>
                </c:pt>
                <c:pt idx="293">
                  <c:v>3508</c:v>
                </c:pt>
                <c:pt idx="294">
                  <c:v>3410</c:v>
                </c:pt>
                <c:pt idx="295">
                  <c:v>3408</c:v>
                </c:pt>
                <c:pt idx="296">
                  <c:v>3408</c:v>
                </c:pt>
                <c:pt idx="297">
                  <c:v>3408</c:v>
                </c:pt>
                <c:pt idx="298">
                  <c:v>3504</c:v>
                </c:pt>
                <c:pt idx="299">
                  <c:v>3410</c:v>
                </c:pt>
                <c:pt idx="300">
                  <c:v>3430</c:v>
                </c:pt>
                <c:pt idx="301">
                  <c:v>3494</c:v>
                </c:pt>
                <c:pt idx="302">
                  <c:v>3514</c:v>
                </c:pt>
                <c:pt idx="303">
                  <c:v>3508</c:v>
                </c:pt>
                <c:pt idx="304">
                  <c:v>3480</c:v>
                </c:pt>
                <c:pt idx="305">
                  <c:v>3472</c:v>
                </c:pt>
                <c:pt idx="306">
                  <c:v>3450</c:v>
                </c:pt>
                <c:pt idx="307">
                  <c:v>3406</c:v>
                </c:pt>
                <c:pt idx="308">
                  <c:v>3242</c:v>
                </c:pt>
                <c:pt idx="309">
                  <c:v>3082</c:v>
                </c:pt>
                <c:pt idx="310">
                  <c:v>2952</c:v>
                </c:pt>
                <c:pt idx="311">
                  <c:v>2922</c:v>
                </c:pt>
                <c:pt idx="312">
                  <c:v>2956</c:v>
                </c:pt>
                <c:pt idx="313">
                  <c:v>2960</c:v>
                </c:pt>
                <c:pt idx="314">
                  <c:v>2888</c:v>
                </c:pt>
                <c:pt idx="315">
                  <c:v>2886</c:v>
                </c:pt>
                <c:pt idx="316">
                  <c:v>2848</c:v>
                </c:pt>
                <c:pt idx="317">
                  <c:v>2880</c:v>
                </c:pt>
                <c:pt idx="318">
                  <c:v>2862</c:v>
                </c:pt>
                <c:pt idx="319">
                  <c:v>2746</c:v>
                </c:pt>
                <c:pt idx="320">
                  <c:v>2768</c:v>
                </c:pt>
                <c:pt idx="321">
                  <c:v>2788</c:v>
                </c:pt>
                <c:pt idx="322">
                  <c:v>2780</c:v>
                </c:pt>
                <c:pt idx="323">
                  <c:v>2746</c:v>
                </c:pt>
                <c:pt idx="324">
                  <c:v>2770</c:v>
                </c:pt>
                <c:pt idx="325">
                  <c:v>2834</c:v>
                </c:pt>
                <c:pt idx="326">
                  <c:v>2812</c:v>
                </c:pt>
                <c:pt idx="327">
                  <c:v>2778</c:v>
                </c:pt>
                <c:pt idx="328">
                  <c:v>2822</c:v>
                </c:pt>
                <c:pt idx="329">
                  <c:v>2820</c:v>
                </c:pt>
                <c:pt idx="330">
                  <c:v>2820</c:v>
                </c:pt>
                <c:pt idx="331">
                  <c:v>2826</c:v>
                </c:pt>
                <c:pt idx="332">
                  <c:v>2850</c:v>
                </c:pt>
                <c:pt idx="333">
                  <c:v>2966</c:v>
                </c:pt>
                <c:pt idx="334">
                  <c:v>2966</c:v>
                </c:pt>
                <c:pt idx="335">
                  <c:v>2970</c:v>
                </c:pt>
                <c:pt idx="336">
                  <c:v>2926</c:v>
                </c:pt>
                <c:pt idx="337">
                  <c:v>3022</c:v>
                </c:pt>
                <c:pt idx="338">
                  <c:v>3076</c:v>
                </c:pt>
                <c:pt idx="339">
                  <c:v>3158</c:v>
                </c:pt>
                <c:pt idx="340">
                  <c:v>3202</c:v>
                </c:pt>
                <c:pt idx="341">
                  <c:v>3168</c:v>
                </c:pt>
                <c:pt idx="342">
                  <c:v>3050</c:v>
                </c:pt>
                <c:pt idx="343">
                  <c:v>3002</c:v>
                </c:pt>
                <c:pt idx="344">
                  <c:v>3022</c:v>
                </c:pt>
                <c:pt idx="345">
                  <c:v>2982</c:v>
                </c:pt>
                <c:pt idx="346">
                  <c:v>2958</c:v>
                </c:pt>
                <c:pt idx="347">
                  <c:v>3024</c:v>
                </c:pt>
                <c:pt idx="348">
                  <c:v>3050</c:v>
                </c:pt>
                <c:pt idx="349">
                  <c:v>2992</c:v>
                </c:pt>
                <c:pt idx="350">
                  <c:v>2988</c:v>
                </c:pt>
                <c:pt idx="351">
                  <c:v>2970</c:v>
                </c:pt>
                <c:pt idx="352">
                  <c:v>2994</c:v>
                </c:pt>
                <c:pt idx="353">
                  <c:v>2992</c:v>
                </c:pt>
                <c:pt idx="354">
                  <c:v>3094</c:v>
                </c:pt>
                <c:pt idx="355">
                  <c:v>3120</c:v>
                </c:pt>
                <c:pt idx="356">
                  <c:v>3090</c:v>
                </c:pt>
                <c:pt idx="357">
                  <c:v>3164</c:v>
                </c:pt>
                <c:pt idx="358">
                  <c:v>3124</c:v>
                </c:pt>
                <c:pt idx="359">
                  <c:v>3078</c:v>
                </c:pt>
                <c:pt idx="360">
                  <c:v>3084</c:v>
                </c:pt>
                <c:pt idx="361">
                  <c:v>3104</c:v>
                </c:pt>
                <c:pt idx="362">
                  <c:v>3240</c:v>
                </c:pt>
                <c:pt idx="363">
                  <c:v>3278</c:v>
                </c:pt>
                <c:pt idx="364">
                  <c:v>3366</c:v>
                </c:pt>
                <c:pt idx="365">
                  <c:v>3328</c:v>
                </c:pt>
                <c:pt idx="366">
                  <c:v>3296</c:v>
                </c:pt>
                <c:pt idx="367">
                  <c:v>3370</c:v>
                </c:pt>
                <c:pt idx="368">
                  <c:v>3386</c:v>
                </c:pt>
                <c:pt idx="369">
                  <c:v>3362</c:v>
                </c:pt>
                <c:pt idx="370">
                  <c:v>3372</c:v>
                </c:pt>
                <c:pt idx="371">
                  <c:v>3450</c:v>
                </c:pt>
                <c:pt idx="372">
                  <c:v>3406</c:v>
                </c:pt>
                <c:pt idx="373">
                  <c:v>3308</c:v>
                </c:pt>
                <c:pt idx="374">
                  <c:v>3218</c:v>
                </c:pt>
                <c:pt idx="375">
                  <c:v>3254</c:v>
                </c:pt>
                <c:pt idx="376">
                  <c:v>3210</c:v>
                </c:pt>
                <c:pt idx="377">
                  <c:v>3256</c:v>
                </c:pt>
                <c:pt idx="378">
                  <c:v>3306</c:v>
                </c:pt>
                <c:pt idx="379">
                  <c:v>3296</c:v>
                </c:pt>
                <c:pt idx="380">
                  <c:v>3238</c:v>
                </c:pt>
                <c:pt idx="381">
                  <c:v>3242</c:v>
                </c:pt>
                <c:pt idx="382">
                  <c:v>3256</c:v>
                </c:pt>
                <c:pt idx="383">
                  <c:v>3324</c:v>
                </c:pt>
                <c:pt idx="384">
                  <c:v>3324</c:v>
                </c:pt>
                <c:pt idx="385">
                  <c:v>3252</c:v>
                </c:pt>
                <c:pt idx="386">
                  <c:v>3166</c:v>
                </c:pt>
                <c:pt idx="387">
                  <c:v>3228</c:v>
                </c:pt>
                <c:pt idx="388">
                  <c:v>3182</c:v>
                </c:pt>
                <c:pt idx="389">
                  <c:v>3214</c:v>
                </c:pt>
                <c:pt idx="390">
                  <c:v>3194</c:v>
                </c:pt>
                <c:pt idx="391">
                  <c:v>3188</c:v>
                </c:pt>
                <c:pt idx="392">
                  <c:v>3114</c:v>
                </c:pt>
                <c:pt idx="393">
                  <c:v>3058</c:v>
                </c:pt>
                <c:pt idx="394">
                  <c:v>2976</c:v>
                </c:pt>
                <c:pt idx="395">
                  <c:v>2996</c:v>
                </c:pt>
                <c:pt idx="396">
                  <c:v>2998</c:v>
                </c:pt>
                <c:pt idx="397">
                  <c:v>3000</c:v>
                </c:pt>
                <c:pt idx="398">
                  <c:v>3010</c:v>
                </c:pt>
                <c:pt idx="399">
                  <c:v>3010</c:v>
                </c:pt>
                <c:pt idx="400">
                  <c:v>3000</c:v>
                </c:pt>
                <c:pt idx="401">
                  <c:v>2996</c:v>
                </c:pt>
                <c:pt idx="402">
                  <c:v>3006</c:v>
                </c:pt>
                <c:pt idx="403">
                  <c:v>3192</c:v>
                </c:pt>
                <c:pt idx="404">
                  <c:v>3210</c:v>
                </c:pt>
                <c:pt idx="405">
                  <c:v>3108</c:v>
                </c:pt>
                <c:pt idx="406">
                  <c:v>3080</c:v>
                </c:pt>
                <c:pt idx="407">
                  <c:v>3070</c:v>
                </c:pt>
                <c:pt idx="408">
                  <c:v>3060</c:v>
                </c:pt>
                <c:pt idx="409">
                  <c:v>3098</c:v>
                </c:pt>
                <c:pt idx="410">
                  <c:v>3102</c:v>
                </c:pt>
                <c:pt idx="411">
                  <c:v>2986</c:v>
                </c:pt>
                <c:pt idx="412">
                  <c:v>2988</c:v>
                </c:pt>
                <c:pt idx="413">
                  <c:v>3012</c:v>
                </c:pt>
                <c:pt idx="414">
                  <c:v>2986</c:v>
                </c:pt>
                <c:pt idx="415">
                  <c:v>2996</c:v>
                </c:pt>
                <c:pt idx="416">
                  <c:v>2958</c:v>
                </c:pt>
                <c:pt idx="417">
                  <c:v>2924</c:v>
                </c:pt>
                <c:pt idx="418">
                  <c:v>2976</c:v>
                </c:pt>
                <c:pt idx="419">
                  <c:v>2950</c:v>
                </c:pt>
                <c:pt idx="420">
                  <c:v>2960</c:v>
                </c:pt>
                <c:pt idx="421">
                  <c:v>2936</c:v>
                </c:pt>
                <c:pt idx="422">
                  <c:v>2812</c:v>
                </c:pt>
                <c:pt idx="423">
                  <c:v>2826</c:v>
                </c:pt>
                <c:pt idx="424">
                  <c:v>2816</c:v>
                </c:pt>
                <c:pt idx="425">
                  <c:v>2860</c:v>
                </c:pt>
                <c:pt idx="426">
                  <c:v>2726</c:v>
                </c:pt>
                <c:pt idx="427">
                  <c:v>2634</c:v>
                </c:pt>
                <c:pt idx="428">
                  <c:v>2464</c:v>
                </c:pt>
                <c:pt idx="429">
                  <c:v>2514</c:v>
                </c:pt>
                <c:pt idx="430">
                  <c:v>2546</c:v>
                </c:pt>
                <c:pt idx="431">
                  <c:v>2488</c:v>
                </c:pt>
                <c:pt idx="432">
                  <c:v>2498</c:v>
                </c:pt>
                <c:pt idx="433">
                  <c:v>2564</c:v>
                </c:pt>
                <c:pt idx="434">
                  <c:v>2550</c:v>
                </c:pt>
                <c:pt idx="435">
                  <c:v>2570</c:v>
                </c:pt>
                <c:pt idx="436">
                  <c:v>2592</c:v>
                </c:pt>
                <c:pt idx="437">
                  <c:v>2588</c:v>
                </c:pt>
                <c:pt idx="438">
                  <c:v>2626</c:v>
                </c:pt>
                <c:pt idx="439">
                  <c:v>2614</c:v>
                </c:pt>
                <c:pt idx="440">
                  <c:v>2602</c:v>
                </c:pt>
                <c:pt idx="441">
                  <c:v>2490</c:v>
                </c:pt>
                <c:pt idx="442">
                  <c:v>2496</c:v>
                </c:pt>
                <c:pt idx="443">
                  <c:v>2526</c:v>
                </c:pt>
                <c:pt idx="444">
                  <c:v>2524</c:v>
                </c:pt>
                <c:pt idx="445">
                  <c:v>2532</c:v>
                </c:pt>
                <c:pt idx="446">
                  <c:v>2434</c:v>
                </c:pt>
                <c:pt idx="447">
                  <c:v>2464</c:v>
                </c:pt>
                <c:pt idx="448">
                  <c:v>2480</c:v>
                </c:pt>
                <c:pt idx="449">
                  <c:v>2450</c:v>
                </c:pt>
                <c:pt idx="450">
                  <c:v>2538</c:v>
                </c:pt>
                <c:pt idx="451">
                  <c:v>2588</c:v>
                </c:pt>
                <c:pt idx="452">
                  <c:v>2554</c:v>
                </c:pt>
                <c:pt idx="453">
                  <c:v>2538</c:v>
                </c:pt>
                <c:pt idx="454">
                  <c:v>2542</c:v>
                </c:pt>
                <c:pt idx="455">
                  <c:v>2506</c:v>
                </c:pt>
                <c:pt idx="456">
                  <c:v>2440</c:v>
                </c:pt>
                <c:pt idx="457">
                  <c:v>2428</c:v>
                </c:pt>
                <c:pt idx="458">
                  <c:v>2450</c:v>
                </c:pt>
                <c:pt idx="459">
                  <c:v>2412</c:v>
                </c:pt>
                <c:pt idx="460">
                  <c:v>2354</c:v>
                </c:pt>
                <c:pt idx="461">
                  <c:v>2270</c:v>
                </c:pt>
                <c:pt idx="462">
                  <c:v>2222</c:v>
                </c:pt>
                <c:pt idx="463">
                  <c:v>2246</c:v>
                </c:pt>
                <c:pt idx="464">
                  <c:v>2356</c:v>
                </c:pt>
                <c:pt idx="465">
                  <c:v>2364</c:v>
                </c:pt>
                <c:pt idx="466">
                  <c:v>2346</c:v>
                </c:pt>
                <c:pt idx="467">
                  <c:v>2384</c:v>
                </c:pt>
                <c:pt idx="468">
                  <c:v>2272</c:v>
                </c:pt>
                <c:pt idx="469">
                  <c:v>2284</c:v>
                </c:pt>
                <c:pt idx="470">
                  <c:v>2304</c:v>
                </c:pt>
                <c:pt idx="471">
                  <c:v>2346</c:v>
                </c:pt>
                <c:pt idx="472">
                  <c:v>2466</c:v>
                </c:pt>
                <c:pt idx="473">
                  <c:v>2450</c:v>
                </c:pt>
                <c:pt idx="474">
                  <c:v>2498</c:v>
                </c:pt>
                <c:pt idx="475">
                  <c:v>2414</c:v>
                </c:pt>
                <c:pt idx="476">
                  <c:v>2436</c:v>
                </c:pt>
                <c:pt idx="477">
                  <c:v>2412</c:v>
                </c:pt>
                <c:pt idx="478">
                  <c:v>2372</c:v>
                </c:pt>
                <c:pt idx="479">
                  <c:v>2402</c:v>
                </c:pt>
                <c:pt idx="480">
                  <c:v>2346</c:v>
                </c:pt>
                <c:pt idx="481">
                  <c:v>2360</c:v>
                </c:pt>
                <c:pt idx="482">
                  <c:v>2372</c:v>
                </c:pt>
                <c:pt idx="483">
                  <c:v>2364</c:v>
                </c:pt>
                <c:pt idx="484">
                  <c:v>2366</c:v>
                </c:pt>
                <c:pt idx="485">
                  <c:v>2328</c:v>
                </c:pt>
                <c:pt idx="486">
                  <c:v>2344</c:v>
                </c:pt>
                <c:pt idx="487">
                  <c:v>2380</c:v>
                </c:pt>
                <c:pt idx="488">
                  <c:v>2462</c:v>
                </c:pt>
                <c:pt idx="489">
                  <c:v>2436</c:v>
                </c:pt>
                <c:pt idx="490">
                  <c:v>2418</c:v>
                </c:pt>
                <c:pt idx="491">
                  <c:v>2414</c:v>
                </c:pt>
                <c:pt idx="492">
                  <c:v>2412</c:v>
                </c:pt>
                <c:pt idx="493">
                  <c:v>2428</c:v>
                </c:pt>
                <c:pt idx="494">
                  <c:v>2444</c:v>
                </c:pt>
                <c:pt idx="495">
                  <c:v>2380</c:v>
                </c:pt>
                <c:pt idx="496">
                  <c:v>2284</c:v>
                </c:pt>
                <c:pt idx="497">
                  <c:v>2258</c:v>
                </c:pt>
                <c:pt idx="498">
                  <c:v>2206</c:v>
                </c:pt>
                <c:pt idx="499">
                  <c:v>2214</c:v>
                </c:pt>
                <c:pt idx="500">
                  <c:v>2226</c:v>
                </c:pt>
                <c:pt idx="501">
                  <c:v>2216</c:v>
                </c:pt>
                <c:pt idx="502">
                  <c:v>2238</c:v>
                </c:pt>
                <c:pt idx="503">
                  <c:v>2180</c:v>
                </c:pt>
                <c:pt idx="504">
                  <c:v>2188</c:v>
                </c:pt>
                <c:pt idx="505">
                  <c:v>2164</c:v>
                </c:pt>
                <c:pt idx="506">
                  <c:v>2226</c:v>
                </c:pt>
                <c:pt idx="507">
                  <c:v>2244</c:v>
                </c:pt>
                <c:pt idx="508">
                  <c:v>2292</c:v>
                </c:pt>
                <c:pt idx="509">
                  <c:v>2270</c:v>
                </c:pt>
                <c:pt idx="510">
                  <c:v>2292</c:v>
                </c:pt>
                <c:pt idx="511">
                  <c:v>2268</c:v>
                </c:pt>
                <c:pt idx="512">
                  <c:v>2304</c:v>
                </c:pt>
                <c:pt idx="513">
                  <c:v>2296</c:v>
                </c:pt>
                <c:pt idx="514">
                  <c:v>2178</c:v>
                </c:pt>
                <c:pt idx="515">
                  <c:v>2108</c:v>
                </c:pt>
                <c:pt idx="516">
                  <c:v>2082</c:v>
                </c:pt>
                <c:pt idx="517">
                  <c:v>2036</c:v>
                </c:pt>
                <c:pt idx="518">
                  <c:v>2058</c:v>
                </c:pt>
                <c:pt idx="519">
                  <c:v>1924</c:v>
                </c:pt>
                <c:pt idx="520">
                  <c:v>1954</c:v>
                </c:pt>
                <c:pt idx="521">
                  <c:v>1948</c:v>
                </c:pt>
                <c:pt idx="522">
                  <c:v>1930</c:v>
                </c:pt>
                <c:pt idx="523">
                  <c:v>1876</c:v>
                </c:pt>
                <c:pt idx="524">
                  <c:v>1868</c:v>
                </c:pt>
                <c:pt idx="525">
                  <c:v>1884</c:v>
                </c:pt>
                <c:pt idx="526">
                  <c:v>1892</c:v>
                </c:pt>
                <c:pt idx="527">
                  <c:v>1826</c:v>
                </c:pt>
                <c:pt idx="528">
                  <c:v>1840</c:v>
                </c:pt>
                <c:pt idx="529">
                  <c:v>1822</c:v>
                </c:pt>
                <c:pt idx="530">
                  <c:v>1740</c:v>
                </c:pt>
                <c:pt idx="531">
                  <c:v>1732</c:v>
                </c:pt>
                <c:pt idx="532">
                  <c:v>1684</c:v>
                </c:pt>
                <c:pt idx="533">
                  <c:v>1670</c:v>
                </c:pt>
                <c:pt idx="534">
                  <c:v>1702</c:v>
                </c:pt>
                <c:pt idx="535">
                  <c:v>1702</c:v>
                </c:pt>
                <c:pt idx="536">
                  <c:v>1710</c:v>
                </c:pt>
                <c:pt idx="537">
                  <c:v>1712</c:v>
                </c:pt>
                <c:pt idx="538">
                  <c:v>1744</c:v>
                </c:pt>
                <c:pt idx="539">
                  <c:v>1742</c:v>
                </c:pt>
                <c:pt idx="540">
                  <c:v>1908</c:v>
                </c:pt>
                <c:pt idx="541">
                  <c:v>1920</c:v>
                </c:pt>
                <c:pt idx="542">
                  <c:v>1908</c:v>
                </c:pt>
                <c:pt idx="543">
                  <c:v>1868</c:v>
                </c:pt>
                <c:pt idx="544">
                  <c:v>1846</c:v>
                </c:pt>
                <c:pt idx="545">
                  <c:v>1876</c:v>
                </c:pt>
                <c:pt idx="546">
                  <c:v>1892</c:v>
                </c:pt>
                <c:pt idx="547">
                  <c:v>1894</c:v>
                </c:pt>
                <c:pt idx="548">
                  <c:v>1810</c:v>
                </c:pt>
                <c:pt idx="549">
                  <c:v>1816</c:v>
                </c:pt>
                <c:pt idx="550">
                  <c:v>1802</c:v>
                </c:pt>
                <c:pt idx="551">
                  <c:v>1760</c:v>
                </c:pt>
                <c:pt idx="552">
                  <c:v>1792</c:v>
                </c:pt>
                <c:pt idx="553">
                  <c:v>1762</c:v>
                </c:pt>
                <c:pt idx="554">
                  <c:v>1696</c:v>
                </c:pt>
                <c:pt idx="555">
                  <c:v>1700</c:v>
                </c:pt>
                <c:pt idx="556">
                  <c:v>1714</c:v>
                </c:pt>
                <c:pt idx="557">
                  <c:v>1706</c:v>
                </c:pt>
                <c:pt idx="558">
                  <c:v>1708</c:v>
                </c:pt>
                <c:pt idx="559">
                  <c:v>1756</c:v>
                </c:pt>
                <c:pt idx="560">
                  <c:v>1714</c:v>
                </c:pt>
                <c:pt idx="561">
                  <c:v>1704</c:v>
                </c:pt>
                <c:pt idx="562">
                  <c:v>1760</c:v>
                </c:pt>
                <c:pt idx="563">
                  <c:v>1746</c:v>
                </c:pt>
                <c:pt idx="564">
                  <c:v>1746</c:v>
                </c:pt>
                <c:pt idx="565">
                  <c:v>1764</c:v>
                </c:pt>
                <c:pt idx="566">
                  <c:v>1758</c:v>
                </c:pt>
                <c:pt idx="567">
                  <c:v>1714</c:v>
                </c:pt>
                <c:pt idx="568">
                  <c:v>1686</c:v>
                </c:pt>
                <c:pt idx="569">
                  <c:v>1698</c:v>
                </c:pt>
                <c:pt idx="570">
                  <c:v>1684</c:v>
                </c:pt>
                <c:pt idx="571">
                  <c:v>1698</c:v>
                </c:pt>
                <c:pt idx="572">
                  <c:v>1640</c:v>
                </c:pt>
                <c:pt idx="573">
                  <c:v>1632</c:v>
                </c:pt>
                <c:pt idx="574">
                  <c:v>1678</c:v>
                </c:pt>
                <c:pt idx="575">
                  <c:v>1660</c:v>
                </c:pt>
                <c:pt idx="576">
                  <c:v>1694</c:v>
                </c:pt>
                <c:pt idx="577">
                  <c:v>1716</c:v>
                </c:pt>
                <c:pt idx="578">
                  <c:v>1738</c:v>
                </c:pt>
                <c:pt idx="579">
                  <c:v>1732</c:v>
                </c:pt>
                <c:pt idx="580">
                  <c:v>1688</c:v>
                </c:pt>
                <c:pt idx="581">
                  <c:v>1694</c:v>
                </c:pt>
                <c:pt idx="582">
                  <c:v>1760</c:v>
                </c:pt>
                <c:pt idx="583">
                  <c:v>1752</c:v>
                </c:pt>
                <c:pt idx="584">
                  <c:v>1798</c:v>
                </c:pt>
                <c:pt idx="585">
                  <c:v>1842</c:v>
                </c:pt>
                <c:pt idx="586">
                  <c:v>1832</c:v>
                </c:pt>
                <c:pt idx="587">
                  <c:v>1844</c:v>
                </c:pt>
                <c:pt idx="588">
                  <c:v>1948</c:v>
                </c:pt>
                <c:pt idx="589">
                  <c:v>1860</c:v>
                </c:pt>
                <c:pt idx="590">
                  <c:v>1828</c:v>
                </c:pt>
                <c:pt idx="591">
                  <c:v>1780</c:v>
                </c:pt>
                <c:pt idx="592">
                  <c:v>1800</c:v>
                </c:pt>
                <c:pt idx="593">
                  <c:v>1806</c:v>
                </c:pt>
                <c:pt idx="594">
                  <c:v>1796</c:v>
                </c:pt>
                <c:pt idx="595">
                  <c:v>1828</c:v>
                </c:pt>
                <c:pt idx="596">
                  <c:v>1868</c:v>
                </c:pt>
                <c:pt idx="597">
                  <c:v>1902</c:v>
                </c:pt>
                <c:pt idx="598">
                  <c:v>1892</c:v>
                </c:pt>
                <c:pt idx="599">
                  <c:v>1886</c:v>
                </c:pt>
                <c:pt idx="600">
                  <c:v>1848</c:v>
                </c:pt>
                <c:pt idx="601">
                  <c:v>1768</c:v>
                </c:pt>
                <c:pt idx="602">
                  <c:v>1782</c:v>
                </c:pt>
                <c:pt idx="603">
                  <c:v>1752</c:v>
                </c:pt>
                <c:pt idx="604">
                  <c:v>1736</c:v>
                </c:pt>
                <c:pt idx="605">
                  <c:v>1758</c:v>
                </c:pt>
                <c:pt idx="606">
                  <c:v>1748</c:v>
                </c:pt>
                <c:pt idx="607">
                  <c:v>1770</c:v>
                </c:pt>
                <c:pt idx="608">
                  <c:v>1698</c:v>
                </c:pt>
                <c:pt idx="609">
                  <c:v>1714</c:v>
                </c:pt>
                <c:pt idx="610">
                  <c:v>1716</c:v>
                </c:pt>
                <c:pt idx="611">
                  <c:v>1744</c:v>
                </c:pt>
                <c:pt idx="612">
                  <c:v>1882</c:v>
                </c:pt>
                <c:pt idx="613">
                  <c:v>1912</c:v>
                </c:pt>
                <c:pt idx="614">
                  <c:v>1942</c:v>
                </c:pt>
                <c:pt idx="615">
                  <c:v>1964</c:v>
                </c:pt>
                <c:pt idx="616">
                  <c:v>1958</c:v>
                </c:pt>
                <c:pt idx="617">
                  <c:v>1948</c:v>
                </c:pt>
                <c:pt idx="618">
                  <c:v>2006</c:v>
                </c:pt>
                <c:pt idx="619">
                  <c:v>2052</c:v>
                </c:pt>
                <c:pt idx="620">
                  <c:v>2156</c:v>
                </c:pt>
                <c:pt idx="621">
                  <c:v>2068</c:v>
                </c:pt>
                <c:pt idx="622">
                  <c:v>2080</c:v>
                </c:pt>
                <c:pt idx="623">
                  <c:v>2074</c:v>
                </c:pt>
                <c:pt idx="624">
                  <c:v>2098</c:v>
                </c:pt>
                <c:pt idx="625">
                  <c:v>2056</c:v>
                </c:pt>
                <c:pt idx="626">
                  <c:v>2066</c:v>
                </c:pt>
                <c:pt idx="627">
                  <c:v>1996</c:v>
                </c:pt>
                <c:pt idx="628">
                  <c:v>1970</c:v>
                </c:pt>
                <c:pt idx="629">
                  <c:v>1978</c:v>
                </c:pt>
                <c:pt idx="630">
                  <c:v>1926</c:v>
                </c:pt>
                <c:pt idx="631">
                  <c:v>1892</c:v>
                </c:pt>
                <c:pt idx="632">
                  <c:v>1898</c:v>
                </c:pt>
                <c:pt idx="633">
                  <c:v>1944</c:v>
                </c:pt>
                <c:pt idx="634">
                  <c:v>1970</c:v>
                </c:pt>
                <c:pt idx="635">
                  <c:v>1932</c:v>
                </c:pt>
                <c:pt idx="636">
                  <c:v>1986</c:v>
                </c:pt>
                <c:pt idx="637">
                  <c:v>2008</c:v>
                </c:pt>
                <c:pt idx="638">
                  <c:v>1984</c:v>
                </c:pt>
                <c:pt idx="639">
                  <c:v>1932</c:v>
                </c:pt>
                <c:pt idx="640">
                  <c:v>1944</c:v>
                </c:pt>
                <c:pt idx="641">
                  <c:v>1860</c:v>
                </c:pt>
                <c:pt idx="642">
                  <c:v>1832</c:v>
                </c:pt>
                <c:pt idx="643">
                  <c:v>1870</c:v>
                </c:pt>
                <c:pt idx="644">
                  <c:v>1884</c:v>
                </c:pt>
                <c:pt idx="645">
                  <c:v>1836</c:v>
                </c:pt>
                <c:pt idx="646">
                  <c:v>1854</c:v>
                </c:pt>
                <c:pt idx="647">
                  <c:v>1860</c:v>
                </c:pt>
                <c:pt idx="648">
                  <c:v>1828</c:v>
                </c:pt>
                <c:pt idx="649">
                  <c:v>1856</c:v>
                </c:pt>
                <c:pt idx="650">
                  <c:v>1876</c:v>
                </c:pt>
                <c:pt idx="651">
                  <c:v>1914</c:v>
                </c:pt>
                <c:pt idx="652">
                  <c:v>1922</c:v>
                </c:pt>
                <c:pt idx="653">
                  <c:v>1912</c:v>
                </c:pt>
                <c:pt idx="654">
                  <c:v>1918</c:v>
                </c:pt>
                <c:pt idx="655">
                  <c:v>1936</c:v>
                </c:pt>
                <c:pt idx="656">
                  <c:v>1930</c:v>
                </c:pt>
                <c:pt idx="657">
                  <c:v>1922</c:v>
                </c:pt>
                <c:pt idx="658">
                  <c:v>1924</c:v>
                </c:pt>
                <c:pt idx="659">
                  <c:v>1990</c:v>
                </c:pt>
                <c:pt idx="660">
                  <c:v>1972</c:v>
                </c:pt>
                <c:pt idx="661">
                  <c:v>2026</c:v>
                </c:pt>
                <c:pt idx="662">
                  <c:v>2018</c:v>
                </c:pt>
                <c:pt idx="663">
                  <c:v>1970</c:v>
                </c:pt>
                <c:pt idx="664">
                  <c:v>2028</c:v>
                </c:pt>
                <c:pt idx="665">
                  <c:v>2022</c:v>
                </c:pt>
                <c:pt idx="666">
                  <c:v>2060</c:v>
                </c:pt>
                <c:pt idx="667">
                  <c:v>2082</c:v>
                </c:pt>
                <c:pt idx="668">
                  <c:v>2040</c:v>
                </c:pt>
                <c:pt idx="669">
                  <c:v>2136</c:v>
                </c:pt>
                <c:pt idx="670">
                  <c:v>2032</c:v>
                </c:pt>
                <c:pt idx="671">
                  <c:v>1952</c:v>
                </c:pt>
                <c:pt idx="672">
                  <c:v>1952</c:v>
                </c:pt>
                <c:pt idx="673">
                  <c:v>1932</c:v>
                </c:pt>
                <c:pt idx="674">
                  <c:v>1964</c:v>
                </c:pt>
                <c:pt idx="675">
                  <c:v>2024</c:v>
                </c:pt>
                <c:pt idx="676">
                  <c:v>2020</c:v>
                </c:pt>
                <c:pt idx="677">
                  <c:v>2076</c:v>
                </c:pt>
                <c:pt idx="678">
                  <c:v>2074</c:v>
                </c:pt>
                <c:pt idx="679">
                  <c:v>1982</c:v>
                </c:pt>
                <c:pt idx="680">
                  <c:v>1980</c:v>
                </c:pt>
                <c:pt idx="681">
                  <c:v>1990</c:v>
                </c:pt>
                <c:pt idx="682">
                  <c:v>2040</c:v>
                </c:pt>
                <c:pt idx="683">
                  <c:v>1978</c:v>
                </c:pt>
                <c:pt idx="684">
                  <c:v>1994</c:v>
                </c:pt>
                <c:pt idx="685">
                  <c:v>2004</c:v>
                </c:pt>
                <c:pt idx="686">
                  <c:v>1982</c:v>
                </c:pt>
                <c:pt idx="687">
                  <c:v>1976</c:v>
                </c:pt>
                <c:pt idx="688">
                  <c:v>1882</c:v>
                </c:pt>
                <c:pt idx="689">
                  <c:v>1910</c:v>
                </c:pt>
                <c:pt idx="690">
                  <c:v>1966</c:v>
                </c:pt>
                <c:pt idx="691">
                  <c:v>1960</c:v>
                </c:pt>
                <c:pt idx="692">
                  <c:v>1964</c:v>
                </c:pt>
                <c:pt idx="693">
                  <c:v>1964</c:v>
                </c:pt>
                <c:pt idx="694">
                  <c:v>2004</c:v>
                </c:pt>
                <c:pt idx="695">
                  <c:v>2002</c:v>
                </c:pt>
                <c:pt idx="696">
                  <c:v>1996</c:v>
                </c:pt>
                <c:pt idx="697">
                  <c:v>1980</c:v>
                </c:pt>
                <c:pt idx="698">
                  <c:v>2030</c:v>
                </c:pt>
                <c:pt idx="699">
                  <c:v>2038</c:v>
                </c:pt>
                <c:pt idx="700">
                  <c:v>2020</c:v>
                </c:pt>
                <c:pt idx="701">
                  <c:v>2022</c:v>
                </c:pt>
                <c:pt idx="702">
                  <c:v>1996</c:v>
                </c:pt>
                <c:pt idx="703">
                  <c:v>1964</c:v>
                </c:pt>
                <c:pt idx="704">
                  <c:v>1896</c:v>
                </c:pt>
                <c:pt idx="705">
                  <c:v>1892</c:v>
                </c:pt>
                <c:pt idx="706">
                  <c:v>1896</c:v>
                </c:pt>
                <c:pt idx="707">
                  <c:v>1854</c:v>
                </c:pt>
                <c:pt idx="708">
                  <c:v>1870</c:v>
                </c:pt>
                <c:pt idx="709">
                  <c:v>1878</c:v>
                </c:pt>
                <c:pt idx="710">
                  <c:v>1858</c:v>
                </c:pt>
                <c:pt idx="711">
                  <c:v>1852</c:v>
                </c:pt>
                <c:pt idx="712">
                  <c:v>1876</c:v>
                </c:pt>
                <c:pt idx="713">
                  <c:v>1868</c:v>
                </c:pt>
                <c:pt idx="714">
                  <c:v>1880</c:v>
                </c:pt>
                <c:pt idx="715">
                  <c:v>1910</c:v>
                </c:pt>
                <c:pt idx="716">
                  <c:v>1904</c:v>
                </c:pt>
                <c:pt idx="717">
                  <c:v>1902</c:v>
                </c:pt>
                <c:pt idx="718">
                  <c:v>1898</c:v>
                </c:pt>
                <c:pt idx="719">
                  <c:v>1824</c:v>
                </c:pt>
                <c:pt idx="720">
                  <c:v>1824</c:v>
                </c:pt>
                <c:pt idx="721">
                  <c:v>1818</c:v>
                </c:pt>
                <c:pt idx="722">
                  <c:v>1840</c:v>
                </c:pt>
                <c:pt idx="723">
                  <c:v>1840</c:v>
                </c:pt>
                <c:pt idx="724">
                  <c:v>1830</c:v>
                </c:pt>
                <c:pt idx="725">
                  <c:v>1822</c:v>
                </c:pt>
                <c:pt idx="726">
                  <c:v>1830</c:v>
                </c:pt>
                <c:pt idx="727">
                  <c:v>1822</c:v>
                </c:pt>
                <c:pt idx="728">
                  <c:v>1808</c:v>
                </c:pt>
                <c:pt idx="729">
                  <c:v>1718</c:v>
                </c:pt>
                <c:pt idx="730">
                  <c:v>1734</c:v>
                </c:pt>
                <c:pt idx="731">
                  <c:v>1732</c:v>
                </c:pt>
                <c:pt idx="732">
                  <c:v>1730</c:v>
                </c:pt>
                <c:pt idx="733">
                  <c:v>1770</c:v>
                </c:pt>
                <c:pt idx="734">
                  <c:v>1736</c:v>
                </c:pt>
                <c:pt idx="735">
                  <c:v>1730</c:v>
                </c:pt>
                <c:pt idx="736">
                  <c:v>1720</c:v>
                </c:pt>
                <c:pt idx="737">
                  <c:v>1776</c:v>
                </c:pt>
                <c:pt idx="738">
                  <c:v>1770</c:v>
                </c:pt>
                <c:pt idx="739">
                  <c:v>1770</c:v>
                </c:pt>
                <c:pt idx="740">
                  <c:v>1836</c:v>
                </c:pt>
                <c:pt idx="741">
                  <c:v>1830</c:v>
                </c:pt>
                <c:pt idx="742">
                  <c:v>1832</c:v>
                </c:pt>
                <c:pt idx="743">
                  <c:v>1802</c:v>
                </c:pt>
                <c:pt idx="744">
                  <c:v>1760</c:v>
                </c:pt>
                <c:pt idx="745">
                  <c:v>1772</c:v>
                </c:pt>
                <c:pt idx="746">
                  <c:v>1820</c:v>
                </c:pt>
                <c:pt idx="747">
                  <c:v>1812</c:v>
                </c:pt>
                <c:pt idx="748">
                  <c:v>1828</c:v>
                </c:pt>
                <c:pt idx="749">
                  <c:v>1818</c:v>
                </c:pt>
                <c:pt idx="750">
                  <c:v>1814</c:v>
                </c:pt>
                <c:pt idx="751">
                  <c:v>1756</c:v>
                </c:pt>
                <c:pt idx="752">
                  <c:v>1772</c:v>
                </c:pt>
                <c:pt idx="753">
                  <c:v>1818</c:v>
                </c:pt>
                <c:pt idx="754">
                  <c:v>1820</c:v>
                </c:pt>
                <c:pt idx="755">
                  <c:v>1892</c:v>
                </c:pt>
                <c:pt idx="756">
                  <c:v>2248</c:v>
                </c:pt>
                <c:pt idx="757">
                  <c:v>2084</c:v>
                </c:pt>
                <c:pt idx="758">
                  <c:v>2120</c:v>
                </c:pt>
                <c:pt idx="759">
                  <c:v>2188</c:v>
                </c:pt>
                <c:pt idx="760">
                  <c:v>2182</c:v>
                </c:pt>
                <c:pt idx="761">
                  <c:v>2168</c:v>
                </c:pt>
                <c:pt idx="762">
                  <c:v>2246</c:v>
                </c:pt>
                <c:pt idx="763">
                  <c:v>2326</c:v>
                </c:pt>
                <c:pt idx="764">
                  <c:v>2348</c:v>
                </c:pt>
                <c:pt idx="765">
                  <c:v>2312</c:v>
                </c:pt>
                <c:pt idx="766">
                  <c:v>2288</c:v>
                </c:pt>
                <c:pt idx="767">
                  <c:v>2342</c:v>
                </c:pt>
                <c:pt idx="768">
                  <c:v>2304</c:v>
                </c:pt>
                <c:pt idx="769">
                  <c:v>2228</c:v>
                </c:pt>
                <c:pt idx="770">
                  <c:v>2344</c:v>
                </c:pt>
                <c:pt idx="771">
                  <c:v>2338</c:v>
                </c:pt>
                <c:pt idx="772">
                  <c:v>2418</c:v>
                </c:pt>
                <c:pt idx="773">
                  <c:v>2410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3728080"/>
        <c:axId val="664771568"/>
      </c:lineChart>
      <c:catAx>
        <c:axId val="883728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771568"/>
        <c:crosses val="autoZero"/>
        <c:auto val="1"/>
        <c:lblAlgn val="ctr"/>
        <c:lblOffset val="100"/>
        <c:noMultiLvlLbl val="0"/>
      </c:catAx>
      <c:valAx>
        <c:axId val="66477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3728080"/>
        <c:crosses val="autoZero"/>
        <c:crossBetween val="between"/>
      </c:valAx>
      <c:valAx>
        <c:axId val="666800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839456"/>
        <c:crosses val="max"/>
        <c:crossBetween val="between"/>
      </c:valAx>
      <c:catAx>
        <c:axId val="66483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666800880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'LLT单手-带止损'!$V$6:$V$778</c:f>
              <c:numCache>
                <c:formatCode>General</c:formatCode>
                <c:ptCount val="773"/>
                <c:pt idx="0">
                  <c:v>0</c:v>
                </c:pt>
                <c:pt idx="1">
                  <c:v>36</c:v>
                </c:pt>
                <c:pt idx="2">
                  <c:v>58</c:v>
                </c:pt>
                <c:pt idx="3">
                  <c:v>60</c:v>
                </c:pt>
                <c:pt idx="4">
                  <c:v>70</c:v>
                </c:pt>
                <c:pt idx="5">
                  <c:v>92</c:v>
                </c:pt>
                <c:pt idx="6">
                  <c:v>98</c:v>
                </c:pt>
                <c:pt idx="7">
                  <c:v>50</c:v>
                </c:pt>
                <c:pt idx="8">
                  <c:v>38</c:v>
                </c:pt>
                <c:pt idx="9">
                  <c:v>42</c:v>
                </c:pt>
                <c:pt idx="10">
                  <c:v>20</c:v>
                </c:pt>
                <c:pt idx="11">
                  <c:v>-32</c:v>
                </c:pt>
                <c:pt idx="12">
                  <c:v>106</c:v>
                </c:pt>
                <c:pt idx="13">
                  <c:v>104</c:v>
                </c:pt>
                <c:pt idx="14">
                  <c:v>58</c:v>
                </c:pt>
                <c:pt idx="15">
                  <c:v>34</c:v>
                </c:pt>
                <c:pt idx="16">
                  <c:v>16</c:v>
                </c:pt>
                <c:pt idx="17">
                  <c:v>20</c:v>
                </c:pt>
                <c:pt idx="18">
                  <c:v>14</c:v>
                </c:pt>
                <c:pt idx="19">
                  <c:v>14</c:v>
                </c:pt>
                <c:pt idx="20">
                  <c:v>-20</c:v>
                </c:pt>
                <c:pt idx="21">
                  <c:v>-6</c:v>
                </c:pt>
                <c:pt idx="22">
                  <c:v>-24</c:v>
                </c:pt>
                <c:pt idx="23">
                  <c:v>2</c:v>
                </c:pt>
                <c:pt idx="24">
                  <c:v>-16</c:v>
                </c:pt>
                <c:pt idx="25">
                  <c:v>4</c:v>
                </c:pt>
                <c:pt idx="26">
                  <c:v>0</c:v>
                </c:pt>
                <c:pt idx="27">
                  <c:v>-22</c:v>
                </c:pt>
                <c:pt idx="28">
                  <c:v>-18</c:v>
                </c:pt>
                <c:pt idx="29">
                  <c:v>-4</c:v>
                </c:pt>
                <c:pt idx="30">
                  <c:v>-16</c:v>
                </c:pt>
                <c:pt idx="31">
                  <c:v>-56</c:v>
                </c:pt>
                <c:pt idx="32">
                  <c:v>-38</c:v>
                </c:pt>
                <c:pt idx="33">
                  <c:v>-24</c:v>
                </c:pt>
                <c:pt idx="34">
                  <c:v>-58</c:v>
                </c:pt>
                <c:pt idx="35">
                  <c:v>-68</c:v>
                </c:pt>
                <c:pt idx="36">
                  <c:v>-74</c:v>
                </c:pt>
                <c:pt idx="37">
                  <c:v>-72</c:v>
                </c:pt>
                <c:pt idx="38">
                  <c:v>-44</c:v>
                </c:pt>
                <c:pt idx="39">
                  <c:v>-38</c:v>
                </c:pt>
                <c:pt idx="40">
                  <c:v>-50</c:v>
                </c:pt>
                <c:pt idx="41">
                  <c:v>-2</c:v>
                </c:pt>
                <c:pt idx="42">
                  <c:v>-30</c:v>
                </c:pt>
                <c:pt idx="43">
                  <c:v>-22</c:v>
                </c:pt>
                <c:pt idx="44">
                  <c:v>-24</c:v>
                </c:pt>
                <c:pt idx="45">
                  <c:v>-26</c:v>
                </c:pt>
                <c:pt idx="46">
                  <c:v>-8</c:v>
                </c:pt>
                <c:pt idx="47">
                  <c:v>2</c:v>
                </c:pt>
                <c:pt idx="48">
                  <c:v>32</c:v>
                </c:pt>
                <c:pt idx="49">
                  <c:v>28</c:v>
                </c:pt>
                <c:pt idx="50">
                  <c:v>36</c:v>
                </c:pt>
                <c:pt idx="51">
                  <c:v>46</c:v>
                </c:pt>
                <c:pt idx="52">
                  <c:v>32</c:v>
                </c:pt>
                <c:pt idx="53">
                  <c:v>28</c:v>
                </c:pt>
                <c:pt idx="54">
                  <c:v>16</c:v>
                </c:pt>
                <c:pt idx="55">
                  <c:v>-40</c:v>
                </c:pt>
                <c:pt idx="56">
                  <c:v>-74</c:v>
                </c:pt>
                <c:pt idx="57">
                  <c:v>-56</c:v>
                </c:pt>
                <c:pt idx="58">
                  <c:v>-86</c:v>
                </c:pt>
                <c:pt idx="59">
                  <c:v>-72</c:v>
                </c:pt>
                <c:pt idx="60">
                  <c:v>-60</c:v>
                </c:pt>
                <c:pt idx="61">
                  <c:v>-66</c:v>
                </c:pt>
                <c:pt idx="62">
                  <c:v>-102</c:v>
                </c:pt>
                <c:pt idx="63">
                  <c:v>-126</c:v>
                </c:pt>
                <c:pt idx="64">
                  <c:v>-116</c:v>
                </c:pt>
                <c:pt idx="65">
                  <c:v>-116</c:v>
                </c:pt>
                <c:pt idx="66">
                  <c:v>-90</c:v>
                </c:pt>
                <c:pt idx="67">
                  <c:v>-56</c:v>
                </c:pt>
                <c:pt idx="68">
                  <c:v>-28</c:v>
                </c:pt>
                <c:pt idx="69">
                  <c:v>-44</c:v>
                </c:pt>
                <c:pt idx="70">
                  <c:v>-44</c:v>
                </c:pt>
                <c:pt idx="71">
                  <c:v>-38</c:v>
                </c:pt>
                <c:pt idx="72">
                  <c:v>-40</c:v>
                </c:pt>
                <c:pt idx="73">
                  <c:v>-46</c:v>
                </c:pt>
                <c:pt idx="74">
                  <c:v>-50</c:v>
                </c:pt>
                <c:pt idx="75">
                  <c:v>-62</c:v>
                </c:pt>
                <c:pt idx="76">
                  <c:v>-62</c:v>
                </c:pt>
                <c:pt idx="77">
                  <c:v>-62</c:v>
                </c:pt>
                <c:pt idx="78">
                  <c:v>-44</c:v>
                </c:pt>
                <c:pt idx="79">
                  <c:v>-6</c:v>
                </c:pt>
                <c:pt idx="80">
                  <c:v>-8</c:v>
                </c:pt>
                <c:pt idx="81">
                  <c:v>-10</c:v>
                </c:pt>
                <c:pt idx="82">
                  <c:v>-142</c:v>
                </c:pt>
                <c:pt idx="83">
                  <c:v>-96</c:v>
                </c:pt>
                <c:pt idx="84">
                  <c:v>-244</c:v>
                </c:pt>
                <c:pt idx="85">
                  <c:v>-234</c:v>
                </c:pt>
                <c:pt idx="86">
                  <c:v>-238</c:v>
                </c:pt>
                <c:pt idx="87">
                  <c:v>-250</c:v>
                </c:pt>
                <c:pt idx="88">
                  <c:v>-232</c:v>
                </c:pt>
                <c:pt idx="89">
                  <c:v>-228</c:v>
                </c:pt>
                <c:pt idx="90">
                  <c:v>-212</c:v>
                </c:pt>
                <c:pt idx="91">
                  <c:v>-212</c:v>
                </c:pt>
                <c:pt idx="92">
                  <c:v>-134</c:v>
                </c:pt>
                <c:pt idx="93">
                  <c:v>-138</c:v>
                </c:pt>
                <c:pt idx="94">
                  <c:v>-136</c:v>
                </c:pt>
                <c:pt idx="95">
                  <c:v>-126</c:v>
                </c:pt>
                <c:pt idx="96">
                  <c:v>-112</c:v>
                </c:pt>
                <c:pt idx="97">
                  <c:v>-132</c:v>
                </c:pt>
                <c:pt idx="98">
                  <c:v>-140</c:v>
                </c:pt>
                <c:pt idx="99">
                  <c:v>-158</c:v>
                </c:pt>
                <c:pt idx="100">
                  <c:v>-106</c:v>
                </c:pt>
                <c:pt idx="101">
                  <c:v>-134</c:v>
                </c:pt>
                <c:pt idx="102">
                  <c:v>-164</c:v>
                </c:pt>
                <c:pt idx="103">
                  <c:v>-164</c:v>
                </c:pt>
                <c:pt idx="104">
                  <c:v>-162</c:v>
                </c:pt>
                <c:pt idx="105">
                  <c:v>-162</c:v>
                </c:pt>
                <c:pt idx="106">
                  <c:v>-168</c:v>
                </c:pt>
                <c:pt idx="107">
                  <c:v>-148</c:v>
                </c:pt>
                <c:pt idx="108">
                  <c:v>-144</c:v>
                </c:pt>
                <c:pt idx="109">
                  <c:v>-142</c:v>
                </c:pt>
                <c:pt idx="110">
                  <c:v>-134</c:v>
                </c:pt>
                <c:pt idx="111">
                  <c:v>-124</c:v>
                </c:pt>
                <c:pt idx="112">
                  <c:v>-144</c:v>
                </c:pt>
                <c:pt idx="113">
                  <c:v>-140</c:v>
                </c:pt>
                <c:pt idx="114">
                  <c:v>-96</c:v>
                </c:pt>
                <c:pt idx="115">
                  <c:v>-96</c:v>
                </c:pt>
                <c:pt idx="116">
                  <c:v>-104</c:v>
                </c:pt>
                <c:pt idx="117">
                  <c:v>-140</c:v>
                </c:pt>
                <c:pt idx="118">
                  <c:v>-112</c:v>
                </c:pt>
                <c:pt idx="119">
                  <c:v>-124</c:v>
                </c:pt>
                <c:pt idx="120">
                  <c:v>-146</c:v>
                </c:pt>
                <c:pt idx="121">
                  <c:v>-142</c:v>
                </c:pt>
                <c:pt idx="122">
                  <c:v>-148</c:v>
                </c:pt>
                <c:pt idx="123">
                  <c:v>-136</c:v>
                </c:pt>
                <c:pt idx="124">
                  <c:v>-84</c:v>
                </c:pt>
                <c:pt idx="125">
                  <c:v>-82</c:v>
                </c:pt>
                <c:pt idx="126">
                  <c:v>-102</c:v>
                </c:pt>
                <c:pt idx="127">
                  <c:v>-88</c:v>
                </c:pt>
                <c:pt idx="128">
                  <c:v>-84</c:v>
                </c:pt>
                <c:pt idx="129">
                  <c:v>-66</c:v>
                </c:pt>
                <c:pt idx="130">
                  <c:v>-70</c:v>
                </c:pt>
                <c:pt idx="131">
                  <c:v>-68</c:v>
                </c:pt>
                <c:pt idx="132">
                  <c:v>-96</c:v>
                </c:pt>
                <c:pt idx="133">
                  <c:v>-106</c:v>
                </c:pt>
                <c:pt idx="134">
                  <c:v>-94</c:v>
                </c:pt>
                <c:pt idx="135">
                  <c:v>-102</c:v>
                </c:pt>
                <c:pt idx="136">
                  <c:v>-76</c:v>
                </c:pt>
                <c:pt idx="137">
                  <c:v>-86</c:v>
                </c:pt>
                <c:pt idx="138">
                  <c:v>-102</c:v>
                </c:pt>
                <c:pt idx="139">
                  <c:v>-58</c:v>
                </c:pt>
                <c:pt idx="140">
                  <c:v>-72</c:v>
                </c:pt>
                <c:pt idx="141">
                  <c:v>-72</c:v>
                </c:pt>
                <c:pt idx="142">
                  <c:v>-64</c:v>
                </c:pt>
                <c:pt idx="143">
                  <c:v>-62</c:v>
                </c:pt>
                <c:pt idx="144">
                  <c:v>-58</c:v>
                </c:pt>
                <c:pt idx="145">
                  <c:v>-68</c:v>
                </c:pt>
                <c:pt idx="146">
                  <c:v>-70</c:v>
                </c:pt>
                <c:pt idx="147">
                  <c:v>-56</c:v>
                </c:pt>
                <c:pt idx="148">
                  <c:v>-218</c:v>
                </c:pt>
                <c:pt idx="149">
                  <c:v>-220</c:v>
                </c:pt>
                <c:pt idx="150">
                  <c:v>-220</c:v>
                </c:pt>
                <c:pt idx="151">
                  <c:v>-212</c:v>
                </c:pt>
                <c:pt idx="152">
                  <c:v>-224</c:v>
                </c:pt>
                <c:pt idx="153">
                  <c:v>-190</c:v>
                </c:pt>
                <c:pt idx="154">
                  <c:v>-174</c:v>
                </c:pt>
                <c:pt idx="155">
                  <c:v>-174</c:v>
                </c:pt>
                <c:pt idx="156">
                  <c:v>-170</c:v>
                </c:pt>
                <c:pt idx="157">
                  <c:v>-152</c:v>
                </c:pt>
                <c:pt idx="158">
                  <c:v>-160</c:v>
                </c:pt>
                <c:pt idx="159">
                  <c:v>-160</c:v>
                </c:pt>
                <c:pt idx="160">
                  <c:v>-160</c:v>
                </c:pt>
                <c:pt idx="161">
                  <c:v>-160</c:v>
                </c:pt>
                <c:pt idx="162">
                  <c:v>-154</c:v>
                </c:pt>
                <c:pt idx="163">
                  <c:v>-152</c:v>
                </c:pt>
                <c:pt idx="164">
                  <c:v>-158</c:v>
                </c:pt>
                <c:pt idx="165">
                  <c:v>-198</c:v>
                </c:pt>
                <c:pt idx="166">
                  <c:v>-204</c:v>
                </c:pt>
                <c:pt idx="167">
                  <c:v>-200</c:v>
                </c:pt>
                <c:pt idx="168">
                  <c:v>-198</c:v>
                </c:pt>
                <c:pt idx="169">
                  <c:v>-184</c:v>
                </c:pt>
                <c:pt idx="170">
                  <c:v>-184</c:v>
                </c:pt>
                <c:pt idx="171">
                  <c:v>-200</c:v>
                </c:pt>
                <c:pt idx="172">
                  <c:v>-208</c:v>
                </c:pt>
                <c:pt idx="173">
                  <c:v>-208</c:v>
                </c:pt>
                <c:pt idx="174">
                  <c:v>-214</c:v>
                </c:pt>
                <c:pt idx="175">
                  <c:v>-208</c:v>
                </c:pt>
                <c:pt idx="176">
                  <c:v>-198</c:v>
                </c:pt>
                <c:pt idx="177">
                  <c:v>-210</c:v>
                </c:pt>
                <c:pt idx="178">
                  <c:v>-230</c:v>
                </c:pt>
                <c:pt idx="179">
                  <c:v>-216</c:v>
                </c:pt>
                <c:pt idx="180">
                  <c:v>-208</c:v>
                </c:pt>
                <c:pt idx="181">
                  <c:v>-222</c:v>
                </c:pt>
                <c:pt idx="182">
                  <c:v>-206</c:v>
                </c:pt>
                <c:pt idx="183">
                  <c:v>-202</c:v>
                </c:pt>
                <c:pt idx="184">
                  <c:v>-208</c:v>
                </c:pt>
                <c:pt idx="185">
                  <c:v>-212</c:v>
                </c:pt>
                <c:pt idx="186">
                  <c:v>-210</c:v>
                </c:pt>
                <c:pt idx="187">
                  <c:v>-224</c:v>
                </c:pt>
                <c:pt idx="188">
                  <c:v>-232</c:v>
                </c:pt>
                <c:pt idx="189">
                  <c:v>-236</c:v>
                </c:pt>
                <c:pt idx="190">
                  <c:v>-236</c:v>
                </c:pt>
                <c:pt idx="191">
                  <c:v>-224</c:v>
                </c:pt>
                <c:pt idx="192">
                  <c:v>-216</c:v>
                </c:pt>
                <c:pt idx="193">
                  <c:v>-208</c:v>
                </c:pt>
                <c:pt idx="194">
                  <c:v>-212</c:v>
                </c:pt>
                <c:pt idx="195">
                  <c:v>-220</c:v>
                </c:pt>
                <c:pt idx="196">
                  <c:v>-236</c:v>
                </c:pt>
                <c:pt idx="197">
                  <c:v>-238</c:v>
                </c:pt>
                <c:pt idx="198">
                  <c:v>-254</c:v>
                </c:pt>
                <c:pt idx="199">
                  <c:v>-252</c:v>
                </c:pt>
                <c:pt idx="200">
                  <c:v>-256</c:v>
                </c:pt>
                <c:pt idx="201">
                  <c:v>-268</c:v>
                </c:pt>
                <c:pt idx="202">
                  <c:v>-250</c:v>
                </c:pt>
                <c:pt idx="203">
                  <c:v>-274</c:v>
                </c:pt>
                <c:pt idx="204">
                  <c:v>-268</c:v>
                </c:pt>
                <c:pt idx="205">
                  <c:v>-274</c:v>
                </c:pt>
                <c:pt idx="206">
                  <c:v>-264</c:v>
                </c:pt>
                <c:pt idx="207">
                  <c:v>-240</c:v>
                </c:pt>
                <c:pt idx="208">
                  <c:v>-230</c:v>
                </c:pt>
                <c:pt idx="209">
                  <c:v>-226</c:v>
                </c:pt>
                <c:pt idx="210">
                  <c:v>-204</c:v>
                </c:pt>
                <c:pt idx="211">
                  <c:v>-212</c:v>
                </c:pt>
                <c:pt idx="212">
                  <c:v>-208</c:v>
                </c:pt>
                <c:pt idx="213">
                  <c:v>-190</c:v>
                </c:pt>
                <c:pt idx="214">
                  <c:v>-170</c:v>
                </c:pt>
                <c:pt idx="215">
                  <c:v>-176</c:v>
                </c:pt>
                <c:pt idx="216">
                  <c:v>-160</c:v>
                </c:pt>
                <c:pt idx="217">
                  <c:v>-142</c:v>
                </c:pt>
                <c:pt idx="218">
                  <c:v>-134</c:v>
                </c:pt>
                <c:pt idx="219">
                  <c:v>-122</c:v>
                </c:pt>
                <c:pt idx="220">
                  <c:v>-138</c:v>
                </c:pt>
                <c:pt idx="221">
                  <c:v>-144</c:v>
                </c:pt>
                <c:pt idx="222">
                  <c:v>-154</c:v>
                </c:pt>
                <c:pt idx="223">
                  <c:v>-158</c:v>
                </c:pt>
                <c:pt idx="224">
                  <c:v>-146</c:v>
                </c:pt>
                <c:pt idx="225">
                  <c:v>-102</c:v>
                </c:pt>
                <c:pt idx="226">
                  <c:v>-128</c:v>
                </c:pt>
                <c:pt idx="227">
                  <c:v>-154</c:v>
                </c:pt>
                <c:pt idx="228">
                  <c:v>0</c:v>
                </c:pt>
                <c:pt idx="229">
                  <c:v>82</c:v>
                </c:pt>
                <c:pt idx="230">
                  <c:v>58</c:v>
                </c:pt>
                <c:pt idx="231">
                  <c:v>430</c:v>
                </c:pt>
                <c:pt idx="232">
                  <c:v>416</c:v>
                </c:pt>
                <c:pt idx="233">
                  <c:v>442</c:v>
                </c:pt>
                <c:pt idx="234">
                  <c:v>522</c:v>
                </c:pt>
                <c:pt idx="235">
                  <c:v>548</c:v>
                </c:pt>
                <c:pt idx="236">
                  <c:v>542</c:v>
                </c:pt>
                <c:pt idx="237">
                  <c:v>572</c:v>
                </c:pt>
                <c:pt idx="238">
                  <c:v>552</c:v>
                </c:pt>
                <c:pt idx="239">
                  <c:v>568</c:v>
                </c:pt>
                <c:pt idx="240">
                  <c:v>676</c:v>
                </c:pt>
                <c:pt idx="241">
                  <c:v>646</c:v>
                </c:pt>
                <c:pt idx="242">
                  <c:v>658</c:v>
                </c:pt>
                <c:pt idx="243">
                  <c:v>706</c:v>
                </c:pt>
                <c:pt idx="244">
                  <c:v>716</c:v>
                </c:pt>
                <c:pt idx="245">
                  <c:v>696</c:v>
                </c:pt>
                <c:pt idx="246">
                  <c:v>712</c:v>
                </c:pt>
                <c:pt idx="247">
                  <c:v>760</c:v>
                </c:pt>
                <c:pt idx="248">
                  <c:v>760</c:v>
                </c:pt>
                <c:pt idx="249">
                  <c:v>742</c:v>
                </c:pt>
                <c:pt idx="250">
                  <c:v>734</c:v>
                </c:pt>
                <c:pt idx="251">
                  <c:v>724</c:v>
                </c:pt>
                <c:pt idx="252">
                  <c:v>728</c:v>
                </c:pt>
                <c:pt idx="253">
                  <c:v>734</c:v>
                </c:pt>
                <c:pt idx="254">
                  <c:v>724</c:v>
                </c:pt>
                <c:pt idx="255">
                  <c:v>742</c:v>
                </c:pt>
                <c:pt idx="256">
                  <c:v>764</c:v>
                </c:pt>
                <c:pt idx="257">
                  <c:v>742</c:v>
                </c:pt>
                <c:pt idx="258">
                  <c:v>736</c:v>
                </c:pt>
                <c:pt idx="259">
                  <c:v>740</c:v>
                </c:pt>
                <c:pt idx="260">
                  <c:v>738</c:v>
                </c:pt>
                <c:pt idx="261">
                  <c:v>732</c:v>
                </c:pt>
                <c:pt idx="262">
                  <c:v>688</c:v>
                </c:pt>
                <c:pt idx="263">
                  <c:v>680</c:v>
                </c:pt>
                <c:pt idx="264">
                  <c:v>690</c:v>
                </c:pt>
                <c:pt idx="265">
                  <c:v>698</c:v>
                </c:pt>
                <c:pt idx="266">
                  <c:v>714</c:v>
                </c:pt>
                <c:pt idx="267">
                  <c:v>688</c:v>
                </c:pt>
                <c:pt idx="268">
                  <c:v>652</c:v>
                </c:pt>
                <c:pt idx="269">
                  <c:v>726</c:v>
                </c:pt>
                <c:pt idx="270">
                  <c:v>848</c:v>
                </c:pt>
                <c:pt idx="271">
                  <c:v>946</c:v>
                </c:pt>
                <c:pt idx="272">
                  <c:v>912</c:v>
                </c:pt>
                <c:pt idx="273">
                  <c:v>898</c:v>
                </c:pt>
                <c:pt idx="274">
                  <c:v>902</c:v>
                </c:pt>
                <c:pt idx="275">
                  <c:v>864</c:v>
                </c:pt>
                <c:pt idx="276">
                  <c:v>812</c:v>
                </c:pt>
                <c:pt idx="277">
                  <c:v>854</c:v>
                </c:pt>
                <c:pt idx="278">
                  <c:v>890</c:v>
                </c:pt>
                <c:pt idx="279">
                  <c:v>990</c:v>
                </c:pt>
                <c:pt idx="280">
                  <c:v>850</c:v>
                </c:pt>
                <c:pt idx="281">
                  <c:v>846</c:v>
                </c:pt>
                <c:pt idx="282">
                  <c:v>944</c:v>
                </c:pt>
                <c:pt idx="283">
                  <c:v>808</c:v>
                </c:pt>
                <c:pt idx="284">
                  <c:v>938</c:v>
                </c:pt>
                <c:pt idx="285">
                  <c:v>1156</c:v>
                </c:pt>
                <c:pt idx="286">
                  <c:v>1158</c:v>
                </c:pt>
                <c:pt idx="287">
                  <c:v>1066</c:v>
                </c:pt>
                <c:pt idx="288">
                  <c:v>1162</c:v>
                </c:pt>
                <c:pt idx="289">
                  <c:v>1204</c:v>
                </c:pt>
                <c:pt idx="290">
                  <c:v>1206</c:v>
                </c:pt>
                <c:pt idx="291">
                  <c:v>1232</c:v>
                </c:pt>
                <c:pt idx="292">
                  <c:v>1198</c:v>
                </c:pt>
                <c:pt idx="293">
                  <c:v>1296</c:v>
                </c:pt>
                <c:pt idx="294">
                  <c:v>1298</c:v>
                </c:pt>
                <c:pt idx="295">
                  <c:v>1298</c:v>
                </c:pt>
                <c:pt idx="296">
                  <c:v>1298</c:v>
                </c:pt>
                <c:pt idx="297">
                  <c:v>1202</c:v>
                </c:pt>
                <c:pt idx="298">
                  <c:v>1108</c:v>
                </c:pt>
                <c:pt idx="299">
                  <c:v>1088</c:v>
                </c:pt>
                <c:pt idx="300">
                  <c:v>1152</c:v>
                </c:pt>
                <c:pt idx="301">
                  <c:v>1172</c:v>
                </c:pt>
                <c:pt idx="302">
                  <c:v>1166</c:v>
                </c:pt>
                <c:pt idx="303">
                  <c:v>1138</c:v>
                </c:pt>
                <c:pt idx="304">
                  <c:v>1146</c:v>
                </c:pt>
                <c:pt idx="305">
                  <c:v>1168</c:v>
                </c:pt>
                <c:pt idx="306">
                  <c:v>1212</c:v>
                </c:pt>
                <c:pt idx="307">
                  <c:v>1376</c:v>
                </c:pt>
                <c:pt idx="308">
                  <c:v>1536</c:v>
                </c:pt>
                <c:pt idx="309">
                  <c:v>1666</c:v>
                </c:pt>
                <c:pt idx="310">
                  <c:v>1696</c:v>
                </c:pt>
                <c:pt idx="311">
                  <c:v>1662</c:v>
                </c:pt>
                <c:pt idx="312">
                  <c:v>1666</c:v>
                </c:pt>
                <c:pt idx="313">
                  <c:v>1594</c:v>
                </c:pt>
                <c:pt idx="314">
                  <c:v>1596</c:v>
                </c:pt>
                <c:pt idx="315">
                  <c:v>1634</c:v>
                </c:pt>
                <c:pt idx="316">
                  <c:v>1602</c:v>
                </c:pt>
                <c:pt idx="317">
                  <c:v>1584</c:v>
                </c:pt>
                <c:pt idx="318">
                  <c:v>1468</c:v>
                </c:pt>
                <c:pt idx="319">
                  <c:v>1446</c:v>
                </c:pt>
                <c:pt idx="320">
                  <c:v>1466</c:v>
                </c:pt>
                <c:pt idx="321">
                  <c:v>1458</c:v>
                </c:pt>
                <c:pt idx="322">
                  <c:v>1424</c:v>
                </c:pt>
                <c:pt idx="323">
                  <c:v>1400</c:v>
                </c:pt>
                <c:pt idx="324">
                  <c:v>1464</c:v>
                </c:pt>
                <c:pt idx="325">
                  <c:v>1442</c:v>
                </c:pt>
                <c:pt idx="326">
                  <c:v>1476</c:v>
                </c:pt>
                <c:pt idx="327">
                  <c:v>1432</c:v>
                </c:pt>
                <c:pt idx="328">
                  <c:v>1430</c:v>
                </c:pt>
                <c:pt idx="329">
                  <c:v>1430</c:v>
                </c:pt>
                <c:pt idx="330">
                  <c:v>1436</c:v>
                </c:pt>
                <c:pt idx="331">
                  <c:v>1460</c:v>
                </c:pt>
                <c:pt idx="332">
                  <c:v>1576</c:v>
                </c:pt>
                <c:pt idx="333">
                  <c:v>1576</c:v>
                </c:pt>
                <c:pt idx="334">
                  <c:v>1580</c:v>
                </c:pt>
                <c:pt idx="335">
                  <c:v>1536</c:v>
                </c:pt>
                <c:pt idx="336">
                  <c:v>1440</c:v>
                </c:pt>
                <c:pt idx="337">
                  <c:v>1494</c:v>
                </c:pt>
                <c:pt idx="338">
                  <c:v>1576</c:v>
                </c:pt>
                <c:pt idx="339">
                  <c:v>1620</c:v>
                </c:pt>
                <c:pt idx="340">
                  <c:v>1586</c:v>
                </c:pt>
                <c:pt idx="341">
                  <c:v>1704</c:v>
                </c:pt>
                <c:pt idx="342">
                  <c:v>1752</c:v>
                </c:pt>
                <c:pt idx="343">
                  <c:v>1732</c:v>
                </c:pt>
                <c:pt idx="344">
                  <c:v>1692</c:v>
                </c:pt>
                <c:pt idx="345">
                  <c:v>1716</c:v>
                </c:pt>
                <c:pt idx="346">
                  <c:v>1650</c:v>
                </c:pt>
                <c:pt idx="347">
                  <c:v>1676</c:v>
                </c:pt>
                <c:pt idx="348">
                  <c:v>1618</c:v>
                </c:pt>
                <c:pt idx="349">
                  <c:v>1622</c:v>
                </c:pt>
                <c:pt idx="350">
                  <c:v>1640</c:v>
                </c:pt>
                <c:pt idx="351">
                  <c:v>1616</c:v>
                </c:pt>
                <c:pt idx="352">
                  <c:v>1614</c:v>
                </c:pt>
                <c:pt idx="353">
                  <c:v>1716</c:v>
                </c:pt>
                <c:pt idx="354">
                  <c:v>1742</c:v>
                </c:pt>
                <c:pt idx="355">
                  <c:v>1712</c:v>
                </c:pt>
                <c:pt idx="356">
                  <c:v>1638</c:v>
                </c:pt>
                <c:pt idx="357">
                  <c:v>1598</c:v>
                </c:pt>
                <c:pt idx="358">
                  <c:v>1644</c:v>
                </c:pt>
                <c:pt idx="359">
                  <c:v>1638</c:v>
                </c:pt>
                <c:pt idx="360">
                  <c:v>1618</c:v>
                </c:pt>
                <c:pt idx="361">
                  <c:v>1754</c:v>
                </c:pt>
                <c:pt idx="362">
                  <c:v>1792</c:v>
                </c:pt>
                <c:pt idx="363">
                  <c:v>1880</c:v>
                </c:pt>
                <c:pt idx="364">
                  <c:v>1842</c:v>
                </c:pt>
                <c:pt idx="365">
                  <c:v>1874</c:v>
                </c:pt>
                <c:pt idx="366">
                  <c:v>1800</c:v>
                </c:pt>
                <c:pt idx="367">
                  <c:v>1816</c:v>
                </c:pt>
                <c:pt idx="368">
                  <c:v>1792</c:v>
                </c:pt>
                <c:pt idx="369">
                  <c:v>1782</c:v>
                </c:pt>
                <c:pt idx="370">
                  <c:v>1704</c:v>
                </c:pt>
                <c:pt idx="371">
                  <c:v>1660</c:v>
                </c:pt>
                <c:pt idx="372">
                  <c:v>1758</c:v>
                </c:pt>
                <c:pt idx="373">
                  <c:v>1848</c:v>
                </c:pt>
                <c:pt idx="374">
                  <c:v>1812</c:v>
                </c:pt>
                <c:pt idx="375">
                  <c:v>1768</c:v>
                </c:pt>
                <c:pt idx="376">
                  <c:v>1722</c:v>
                </c:pt>
                <c:pt idx="377">
                  <c:v>1772</c:v>
                </c:pt>
                <c:pt idx="378">
                  <c:v>1762</c:v>
                </c:pt>
                <c:pt idx="379">
                  <c:v>1820</c:v>
                </c:pt>
                <c:pt idx="380">
                  <c:v>1816</c:v>
                </c:pt>
                <c:pt idx="381">
                  <c:v>1802</c:v>
                </c:pt>
                <c:pt idx="382">
                  <c:v>1870</c:v>
                </c:pt>
                <c:pt idx="383">
                  <c:v>1870</c:v>
                </c:pt>
                <c:pt idx="384">
                  <c:v>1798</c:v>
                </c:pt>
                <c:pt idx="385">
                  <c:v>1884</c:v>
                </c:pt>
                <c:pt idx="386">
                  <c:v>1822</c:v>
                </c:pt>
                <c:pt idx="387">
                  <c:v>1776</c:v>
                </c:pt>
                <c:pt idx="388">
                  <c:v>1744</c:v>
                </c:pt>
                <c:pt idx="389">
                  <c:v>1724</c:v>
                </c:pt>
                <c:pt idx="390">
                  <c:v>1718</c:v>
                </c:pt>
                <c:pt idx="391">
                  <c:v>1792</c:v>
                </c:pt>
                <c:pt idx="392">
                  <c:v>1848</c:v>
                </c:pt>
                <c:pt idx="393">
                  <c:v>1930</c:v>
                </c:pt>
                <c:pt idx="394">
                  <c:v>1910</c:v>
                </c:pt>
                <c:pt idx="395">
                  <c:v>1908</c:v>
                </c:pt>
                <c:pt idx="396">
                  <c:v>1910</c:v>
                </c:pt>
                <c:pt idx="397">
                  <c:v>1900</c:v>
                </c:pt>
                <c:pt idx="398">
                  <c:v>1900</c:v>
                </c:pt>
                <c:pt idx="399">
                  <c:v>1910</c:v>
                </c:pt>
                <c:pt idx="400">
                  <c:v>1914</c:v>
                </c:pt>
                <c:pt idx="401">
                  <c:v>1904</c:v>
                </c:pt>
                <c:pt idx="402">
                  <c:v>2090</c:v>
                </c:pt>
                <c:pt idx="403">
                  <c:v>2108</c:v>
                </c:pt>
                <c:pt idx="404">
                  <c:v>2006</c:v>
                </c:pt>
                <c:pt idx="405">
                  <c:v>2034</c:v>
                </c:pt>
                <c:pt idx="406">
                  <c:v>2044</c:v>
                </c:pt>
                <c:pt idx="407">
                  <c:v>2054</c:v>
                </c:pt>
                <c:pt idx="408">
                  <c:v>2016</c:v>
                </c:pt>
                <c:pt idx="409">
                  <c:v>2020</c:v>
                </c:pt>
                <c:pt idx="410">
                  <c:v>1904</c:v>
                </c:pt>
                <c:pt idx="411">
                  <c:v>1902</c:v>
                </c:pt>
                <c:pt idx="412">
                  <c:v>1878</c:v>
                </c:pt>
                <c:pt idx="413">
                  <c:v>1852</c:v>
                </c:pt>
                <c:pt idx="414">
                  <c:v>1842</c:v>
                </c:pt>
                <c:pt idx="415">
                  <c:v>1804</c:v>
                </c:pt>
                <c:pt idx="416">
                  <c:v>1838</c:v>
                </c:pt>
                <c:pt idx="417">
                  <c:v>1786</c:v>
                </c:pt>
                <c:pt idx="418">
                  <c:v>1760</c:v>
                </c:pt>
                <c:pt idx="419">
                  <c:v>1750</c:v>
                </c:pt>
                <c:pt idx="420">
                  <c:v>1774</c:v>
                </c:pt>
                <c:pt idx="421">
                  <c:v>1898</c:v>
                </c:pt>
                <c:pt idx="422">
                  <c:v>1884</c:v>
                </c:pt>
                <c:pt idx="423">
                  <c:v>1874</c:v>
                </c:pt>
                <c:pt idx="424">
                  <c:v>1830</c:v>
                </c:pt>
                <c:pt idx="425">
                  <c:v>1696</c:v>
                </c:pt>
                <c:pt idx="426">
                  <c:v>1788</c:v>
                </c:pt>
                <c:pt idx="427">
                  <c:v>1958</c:v>
                </c:pt>
                <c:pt idx="428">
                  <c:v>1908</c:v>
                </c:pt>
                <c:pt idx="429">
                  <c:v>1940</c:v>
                </c:pt>
                <c:pt idx="430">
                  <c:v>1882</c:v>
                </c:pt>
                <c:pt idx="431">
                  <c:v>1872</c:v>
                </c:pt>
                <c:pt idx="432">
                  <c:v>1938</c:v>
                </c:pt>
                <c:pt idx="433">
                  <c:v>1924</c:v>
                </c:pt>
                <c:pt idx="434">
                  <c:v>1944</c:v>
                </c:pt>
                <c:pt idx="435">
                  <c:v>1966</c:v>
                </c:pt>
                <c:pt idx="436">
                  <c:v>1962</c:v>
                </c:pt>
                <c:pt idx="437">
                  <c:v>1924</c:v>
                </c:pt>
                <c:pt idx="438">
                  <c:v>1912</c:v>
                </c:pt>
                <c:pt idx="439">
                  <c:v>1924</c:v>
                </c:pt>
                <c:pt idx="440">
                  <c:v>2036</c:v>
                </c:pt>
                <c:pt idx="441">
                  <c:v>2030</c:v>
                </c:pt>
                <c:pt idx="442">
                  <c:v>2060</c:v>
                </c:pt>
                <c:pt idx="443">
                  <c:v>2058</c:v>
                </c:pt>
                <c:pt idx="444">
                  <c:v>2066</c:v>
                </c:pt>
                <c:pt idx="445">
                  <c:v>1968</c:v>
                </c:pt>
                <c:pt idx="446">
                  <c:v>1938</c:v>
                </c:pt>
                <c:pt idx="447">
                  <c:v>1954</c:v>
                </c:pt>
                <c:pt idx="448">
                  <c:v>1924</c:v>
                </c:pt>
                <c:pt idx="449">
                  <c:v>1836</c:v>
                </c:pt>
                <c:pt idx="450">
                  <c:v>1886</c:v>
                </c:pt>
                <c:pt idx="451">
                  <c:v>1852</c:v>
                </c:pt>
                <c:pt idx="452">
                  <c:v>1868</c:v>
                </c:pt>
                <c:pt idx="453">
                  <c:v>1864</c:v>
                </c:pt>
                <c:pt idx="454">
                  <c:v>1900</c:v>
                </c:pt>
                <c:pt idx="455">
                  <c:v>1966</c:v>
                </c:pt>
                <c:pt idx="456">
                  <c:v>1978</c:v>
                </c:pt>
                <c:pt idx="457">
                  <c:v>1956</c:v>
                </c:pt>
                <c:pt idx="458">
                  <c:v>1918</c:v>
                </c:pt>
                <c:pt idx="459">
                  <c:v>1976</c:v>
                </c:pt>
                <c:pt idx="460">
                  <c:v>2060</c:v>
                </c:pt>
                <c:pt idx="461">
                  <c:v>2108</c:v>
                </c:pt>
                <c:pt idx="462">
                  <c:v>2084</c:v>
                </c:pt>
                <c:pt idx="463">
                  <c:v>2194</c:v>
                </c:pt>
                <c:pt idx="464">
                  <c:v>2202</c:v>
                </c:pt>
                <c:pt idx="465">
                  <c:v>2184</c:v>
                </c:pt>
                <c:pt idx="466">
                  <c:v>2146</c:v>
                </c:pt>
                <c:pt idx="467">
                  <c:v>2034</c:v>
                </c:pt>
                <c:pt idx="468">
                  <c:v>2022</c:v>
                </c:pt>
                <c:pt idx="469">
                  <c:v>2042</c:v>
                </c:pt>
                <c:pt idx="470">
                  <c:v>2084</c:v>
                </c:pt>
                <c:pt idx="471">
                  <c:v>2204</c:v>
                </c:pt>
                <c:pt idx="472">
                  <c:v>2188</c:v>
                </c:pt>
                <c:pt idx="473">
                  <c:v>2140</c:v>
                </c:pt>
                <c:pt idx="474">
                  <c:v>2056</c:v>
                </c:pt>
                <c:pt idx="475">
                  <c:v>2034</c:v>
                </c:pt>
                <c:pt idx="476">
                  <c:v>2010</c:v>
                </c:pt>
                <c:pt idx="477">
                  <c:v>2050</c:v>
                </c:pt>
                <c:pt idx="478">
                  <c:v>2020</c:v>
                </c:pt>
                <c:pt idx="479">
                  <c:v>1964</c:v>
                </c:pt>
                <c:pt idx="480">
                  <c:v>1950</c:v>
                </c:pt>
                <c:pt idx="481">
                  <c:v>1962</c:v>
                </c:pt>
                <c:pt idx="482">
                  <c:v>1954</c:v>
                </c:pt>
                <c:pt idx="483">
                  <c:v>1956</c:v>
                </c:pt>
                <c:pt idx="484">
                  <c:v>1918</c:v>
                </c:pt>
                <c:pt idx="485">
                  <c:v>1902</c:v>
                </c:pt>
                <c:pt idx="486">
                  <c:v>1938</c:v>
                </c:pt>
                <c:pt idx="487">
                  <c:v>2020</c:v>
                </c:pt>
                <c:pt idx="488">
                  <c:v>1994</c:v>
                </c:pt>
                <c:pt idx="489">
                  <c:v>2012</c:v>
                </c:pt>
                <c:pt idx="490">
                  <c:v>2016</c:v>
                </c:pt>
                <c:pt idx="491">
                  <c:v>2018</c:v>
                </c:pt>
                <c:pt idx="492">
                  <c:v>2002</c:v>
                </c:pt>
                <c:pt idx="493">
                  <c:v>2018</c:v>
                </c:pt>
                <c:pt idx="494">
                  <c:v>1954</c:v>
                </c:pt>
                <c:pt idx="495">
                  <c:v>2050</c:v>
                </c:pt>
                <c:pt idx="496">
                  <c:v>2076</c:v>
                </c:pt>
                <c:pt idx="497">
                  <c:v>2128</c:v>
                </c:pt>
                <c:pt idx="498">
                  <c:v>2120</c:v>
                </c:pt>
                <c:pt idx="499">
                  <c:v>2132</c:v>
                </c:pt>
                <c:pt idx="500">
                  <c:v>2122</c:v>
                </c:pt>
                <c:pt idx="501">
                  <c:v>2100</c:v>
                </c:pt>
                <c:pt idx="502">
                  <c:v>2042</c:v>
                </c:pt>
                <c:pt idx="503">
                  <c:v>2034</c:v>
                </c:pt>
                <c:pt idx="504">
                  <c:v>2058</c:v>
                </c:pt>
                <c:pt idx="505">
                  <c:v>1996</c:v>
                </c:pt>
                <c:pt idx="506">
                  <c:v>2014</c:v>
                </c:pt>
                <c:pt idx="507">
                  <c:v>2062</c:v>
                </c:pt>
                <c:pt idx="508">
                  <c:v>2040</c:v>
                </c:pt>
                <c:pt idx="509">
                  <c:v>2018</c:v>
                </c:pt>
                <c:pt idx="510">
                  <c:v>2042</c:v>
                </c:pt>
                <c:pt idx="511">
                  <c:v>2006</c:v>
                </c:pt>
                <c:pt idx="512">
                  <c:v>1998</c:v>
                </c:pt>
                <c:pt idx="513">
                  <c:v>1880</c:v>
                </c:pt>
                <c:pt idx="514">
                  <c:v>1950</c:v>
                </c:pt>
                <c:pt idx="515">
                  <c:v>1976</c:v>
                </c:pt>
                <c:pt idx="516">
                  <c:v>2022</c:v>
                </c:pt>
                <c:pt idx="517">
                  <c:v>2000</c:v>
                </c:pt>
                <c:pt idx="518">
                  <c:v>1866</c:v>
                </c:pt>
                <c:pt idx="519">
                  <c:v>1836</c:v>
                </c:pt>
                <c:pt idx="520">
                  <c:v>1830</c:v>
                </c:pt>
                <c:pt idx="521">
                  <c:v>1812</c:v>
                </c:pt>
                <c:pt idx="522">
                  <c:v>1866</c:v>
                </c:pt>
                <c:pt idx="523">
                  <c:v>1874</c:v>
                </c:pt>
                <c:pt idx="524">
                  <c:v>1858</c:v>
                </c:pt>
                <c:pt idx="525">
                  <c:v>1866</c:v>
                </c:pt>
                <c:pt idx="526">
                  <c:v>1932</c:v>
                </c:pt>
                <c:pt idx="527">
                  <c:v>1918</c:v>
                </c:pt>
                <c:pt idx="528">
                  <c:v>1936</c:v>
                </c:pt>
                <c:pt idx="529">
                  <c:v>2018</c:v>
                </c:pt>
                <c:pt idx="530">
                  <c:v>2026</c:v>
                </c:pt>
                <c:pt idx="531">
                  <c:v>1978</c:v>
                </c:pt>
                <c:pt idx="532">
                  <c:v>1992</c:v>
                </c:pt>
                <c:pt idx="533">
                  <c:v>1960</c:v>
                </c:pt>
                <c:pt idx="534">
                  <c:v>1960</c:v>
                </c:pt>
                <c:pt idx="535">
                  <c:v>1968</c:v>
                </c:pt>
                <c:pt idx="536">
                  <c:v>1970</c:v>
                </c:pt>
                <c:pt idx="537">
                  <c:v>2002</c:v>
                </c:pt>
                <c:pt idx="538">
                  <c:v>2000</c:v>
                </c:pt>
                <c:pt idx="539">
                  <c:v>2166</c:v>
                </c:pt>
                <c:pt idx="540">
                  <c:v>2178</c:v>
                </c:pt>
                <c:pt idx="541">
                  <c:v>2166</c:v>
                </c:pt>
                <c:pt idx="542">
                  <c:v>2206</c:v>
                </c:pt>
                <c:pt idx="543">
                  <c:v>2228</c:v>
                </c:pt>
                <c:pt idx="544">
                  <c:v>2198</c:v>
                </c:pt>
                <c:pt idx="545">
                  <c:v>2214</c:v>
                </c:pt>
                <c:pt idx="546">
                  <c:v>2216</c:v>
                </c:pt>
                <c:pt idx="547">
                  <c:v>2132</c:v>
                </c:pt>
                <c:pt idx="548">
                  <c:v>2126</c:v>
                </c:pt>
                <c:pt idx="549">
                  <c:v>2112</c:v>
                </c:pt>
                <c:pt idx="550">
                  <c:v>2154</c:v>
                </c:pt>
                <c:pt idx="551">
                  <c:v>2122</c:v>
                </c:pt>
                <c:pt idx="552">
                  <c:v>2092</c:v>
                </c:pt>
                <c:pt idx="553">
                  <c:v>2158</c:v>
                </c:pt>
                <c:pt idx="554">
                  <c:v>2154</c:v>
                </c:pt>
                <c:pt idx="555">
                  <c:v>2140</c:v>
                </c:pt>
                <c:pt idx="556">
                  <c:v>2132</c:v>
                </c:pt>
                <c:pt idx="557">
                  <c:v>2134</c:v>
                </c:pt>
                <c:pt idx="558">
                  <c:v>2182</c:v>
                </c:pt>
                <c:pt idx="559">
                  <c:v>2140</c:v>
                </c:pt>
                <c:pt idx="560">
                  <c:v>2150</c:v>
                </c:pt>
                <c:pt idx="561">
                  <c:v>2094</c:v>
                </c:pt>
                <c:pt idx="562">
                  <c:v>2080</c:v>
                </c:pt>
                <c:pt idx="563">
                  <c:v>2080</c:v>
                </c:pt>
                <c:pt idx="564">
                  <c:v>2062</c:v>
                </c:pt>
                <c:pt idx="565">
                  <c:v>2056</c:v>
                </c:pt>
                <c:pt idx="566">
                  <c:v>2012</c:v>
                </c:pt>
                <c:pt idx="567">
                  <c:v>2040</c:v>
                </c:pt>
                <c:pt idx="568">
                  <c:v>2028</c:v>
                </c:pt>
                <c:pt idx="569">
                  <c:v>2014</c:v>
                </c:pt>
                <c:pt idx="570">
                  <c:v>2000</c:v>
                </c:pt>
                <c:pt idx="571">
                  <c:v>1942</c:v>
                </c:pt>
                <c:pt idx="572">
                  <c:v>1950</c:v>
                </c:pt>
                <c:pt idx="573">
                  <c:v>1904</c:v>
                </c:pt>
                <c:pt idx="574">
                  <c:v>1886</c:v>
                </c:pt>
                <c:pt idx="575">
                  <c:v>1852</c:v>
                </c:pt>
                <c:pt idx="576">
                  <c:v>1874</c:v>
                </c:pt>
                <c:pt idx="577">
                  <c:v>1896</c:v>
                </c:pt>
                <c:pt idx="578">
                  <c:v>1890</c:v>
                </c:pt>
                <c:pt idx="579">
                  <c:v>1846</c:v>
                </c:pt>
                <c:pt idx="580">
                  <c:v>1840</c:v>
                </c:pt>
                <c:pt idx="581">
                  <c:v>1774</c:v>
                </c:pt>
                <c:pt idx="582">
                  <c:v>1766</c:v>
                </c:pt>
                <c:pt idx="583">
                  <c:v>1812</c:v>
                </c:pt>
                <c:pt idx="584">
                  <c:v>1856</c:v>
                </c:pt>
                <c:pt idx="585">
                  <c:v>1846</c:v>
                </c:pt>
                <c:pt idx="586">
                  <c:v>1834</c:v>
                </c:pt>
                <c:pt idx="587">
                  <c:v>1938</c:v>
                </c:pt>
                <c:pt idx="588">
                  <c:v>1850</c:v>
                </c:pt>
                <c:pt idx="589">
                  <c:v>1882</c:v>
                </c:pt>
                <c:pt idx="590">
                  <c:v>1930</c:v>
                </c:pt>
                <c:pt idx="591">
                  <c:v>1910</c:v>
                </c:pt>
                <c:pt idx="592">
                  <c:v>1904</c:v>
                </c:pt>
                <c:pt idx="593">
                  <c:v>1894</c:v>
                </c:pt>
                <c:pt idx="594">
                  <c:v>1862</c:v>
                </c:pt>
                <c:pt idx="595">
                  <c:v>1902</c:v>
                </c:pt>
                <c:pt idx="596">
                  <c:v>1936</c:v>
                </c:pt>
                <c:pt idx="597">
                  <c:v>1926</c:v>
                </c:pt>
                <c:pt idx="598">
                  <c:v>1932</c:v>
                </c:pt>
                <c:pt idx="599">
                  <c:v>1970</c:v>
                </c:pt>
                <c:pt idx="600">
                  <c:v>2050</c:v>
                </c:pt>
                <c:pt idx="601">
                  <c:v>2036</c:v>
                </c:pt>
                <c:pt idx="602">
                  <c:v>2066</c:v>
                </c:pt>
                <c:pt idx="603">
                  <c:v>2082</c:v>
                </c:pt>
                <c:pt idx="604">
                  <c:v>2060</c:v>
                </c:pt>
                <c:pt idx="605">
                  <c:v>2050</c:v>
                </c:pt>
                <c:pt idx="606">
                  <c:v>2028</c:v>
                </c:pt>
                <c:pt idx="607">
                  <c:v>1956</c:v>
                </c:pt>
                <c:pt idx="608">
                  <c:v>1940</c:v>
                </c:pt>
                <c:pt idx="609">
                  <c:v>1942</c:v>
                </c:pt>
                <c:pt idx="610">
                  <c:v>1970</c:v>
                </c:pt>
                <c:pt idx="611">
                  <c:v>2108</c:v>
                </c:pt>
                <c:pt idx="612">
                  <c:v>2138</c:v>
                </c:pt>
                <c:pt idx="613">
                  <c:v>2168</c:v>
                </c:pt>
                <c:pt idx="614">
                  <c:v>2190</c:v>
                </c:pt>
                <c:pt idx="615">
                  <c:v>2184</c:v>
                </c:pt>
                <c:pt idx="616">
                  <c:v>2174</c:v>
                </c:pt>
                <c:pt idx="617">
                  <c:v>2116</c:v>
                </c:pt>
                <c:pt idx="618">
                  <c:v>2162</c:v>
                </c:pt>
                <c:pt idx="619">
                  <c:v>2266</c:v>
                </c:pt>
                <c:pt idx="620">
                  <c:v>2178</c:v>
                </c:pt>
                <c:pt idx="621">
                  <c:v>2166</c:v>
                </c:pt>
                <c:pt idx="622">
                  <c:v>2172</c:v>
                </c:pt>
                <c:pt idx="623">
                  <c:v>2196</c:v>
                </c:pt>
                <c:pt idx="624">
                  <c:v>2154</c:v>
                </c:pt>
                <c:pt idx="625">
                  <c:v>2144</c:v>
                </c:pt>
                <c:pt idx="626">
                  <c:v>2214</c:v>
                </c:pt>
                <c:pt idx="627">
                  <c:v>2240</c:v>
                </c:pt>
                <c:pt idx="628">
                  <c:v>2232</c:v>
                </c:pt>
                <c:pt idx="629">
                  <c:v>2180</c:v>
                </c:pt>
                <c:pt idx="630">
                  <c:v>2214</c:v>
                </c:pt>
                <c:pt idx="631">
                  <c:v>2208</c:v>
                </c:pt>
                <c:pt idx="632">
                  <c:v>2162</c:v>
                </c:pt>
                <c:pt idx="633">
                  <c:v>2188</c:v>
                </c:pt>
                <c:pt idx="634">
                  <c:v>2150</c:v>
                </c:pt>
                <c:pt idx="635">
                  <c:v>2096</c:v>
                </c:pt>
                <c:pt idx="636">
                  <c:v>2118</c:v>
                </c:pt>
                <c:pt idx="637">
                  <c:v>2094</c:v>
                </c:pt>
                <c:pt idx="638">
                  <c:v>2146</c:v>
                </c:pt>
                <c:pt idx="639">
                  <c:v>2134</c:v>
                </c:pt>
                <c:pt idx="640">
                  <c:v>2218</c:v>
                </c:pt>
                <c:pt idx="641">
                  <c:v>2246</c:v>
                </c:pt>
                <c:pt idx="642">
                  <c:v>2208</c:v>
                </c:pt>
                <c:pt idx="643">
                  <c:v>2222</c:v>
                </c:pt>
                <c:pt idx="644">
                  <c:v>2174</c:v>
                </c:pt>
                <c:pt idx="645">
                  <c:v>2156</c:v>
                </c:pt>
                <c:pt idx="646">
                  <c:v>2150</c:v>
                </c:pt>
                <c:pt idx="647">
                  <c:v>2118</c:v>
                </c:pt>
                <c:pt idx="648">
                  <c:v>2090</c:v>
                </c:pt>
                <c:pt idx="649">
                  <c:v>2110</c:v>
                </c:pt>
                <c:pt idx="650">
                  <c:v>2148</c:v>
                </c:pt>
                <c:pt idx="651">
                  <c:v>2156</c:v>
                </c:pt>
                <c:pt idx="652">
                  <c:v>2146</c:v>
                </c:pt>
                <c:pt idx="653">
                  <c:v>2152</c:v>
                </c:pt>
                <c:pt idx="654">
                  <c:v>2170</c:v>
                </c:pt>
                <c:pt idx="655">
                  <c:v>2164</c:v>
                </c:pt>
                <c:pt idx="656">
                  <c:v>2156</c:v>
                </c:pt>
                <c:pt idx="657">
                  <c:v>2158</c:v>
                </c:pt>
                <c:pt idx="658">
                  <c:v>2224</c:v>
                </c:pt>
                <c:pt idx="659">
                  <c:v>2206</c:v>
                </c:pt>
                <c:pt idx="660">
                  <c:v>2152</c:v>
                </c:pt>
                <c:pt idx="661">
                  <c:v>2144</c:v>
                </c:pt>
                <c:pt idx="662">
                  <c:v>2096</c:v>
                </c:pt>
                <c:pt idx="663">
                  <c:v>2038</c:v>
                </c:pt>
                <c:pt idx="664">
                  <c:v>2032</c:v>
                </c:pt>
                <c:pt idx="665">
                  <c:v>1994</c:v>
                </c:pt>
                <c:pt idx="666">
                  <c:v>2016</c:v>
                </c:pt>
                <c:pt idx="667">
                  <c:v>1974</c:v>
                </c:pt>
                <c:pt idx="668">
                  <c:v>1878</c:v>
                </c:pt>
                <c:pt idx="669">
                  <c:v>1774</c:v>
                </c:pt>
                <c:pt idx="670">
                  <c:v>1854</c:v>
                </c:pt>
                <c:pt idx="671">
                  <c:v>1854</c:v>
                </c:pt>
                <c:pt idx="672">
                  <c:v>1834</c:v>
                </c:pt>
                <c:pt idx="673">
                  <c:v>1802</c:v>
                </c:pt>
                <c:pt idx="674">
                  <c:v>1862</c:v>
                </c:pt>
                <c:pt idx="675">
                  <c:v>1858</c:v>
                </c:pt>
                <c:pt idx="676">
                  <c:v>1914</c:v>
                </c:pt>
                <c:pt idx="677">
                  <c:v>1912</c:v>
                </c:pt>
                <c:pt idx="678">
                  <c:v>1820</c:v>
                </c:pt>
                <c:pt idx="679">
                  <c:v>1822</c:v>
                </c:pt>
                <c:pt idx="680">
                  <c:v>1812</c:v>
                </c:pt>
                <c:pt idx="681">
                  <c:v>1762</c:v>
                </c:pt>
                <c:pt idx="682">
                  <c:v>1700</c:v>
                </c:pt>
                <c:pt idx="683">
                  <c:v>1684</c:v>
                </c:pt>
                <c:pt idx="684">
                  <c:v>1694</c:v>
                </c:pt>
                <c:pt idx="685">
                  <c:v>1672</c:v>
                </c:pt>
                <c:pt idx="686">
                  <c:v>1678</c:v>
                </c:pt>
                <c:pt idx="687">
                  <c:v>1772</c:v>
                </c:pt>
                <c:pt idx="688">
                  <c:v>1744</c:v>
                </c:pt>
                <c:pt idx="689">
                  <c:v>1800</c:v>
                </c:pt>
                <c:pt idx="690">
                  <c:v>1794</c:v>
                </c:pt>
                <c:pt idx="691">
                  <c:v>1798</c:v>
                </c:pt>
                <c:pt idx="692">
                  <c:v>1798</c:v>
                </c:pt>
                <c:pt idx="693">
                  <c:v>1838</c:v>
                </c:pt>
                <c:pt idx="694">
                  <c:v>1836</c:v>
                </c:pt>
                <c:pt idx="695">
                  <c:v>1830</c:v>
                </c:pt>
                <c:pt idx="696">
                  <c:v>1846</c:v>
                </c:pt>
                <c:pt idx="697">
                  <c:v>1796</c:v>
                </c:pt>
                <c:pt idx="698">
                  <c:v>1804</c:v>
                </c:pt>
                <c:pt idx="699">
                  <c:v>1786</c:v>
                </c:pt>
                <c:pt idx="700">
                  <c:v>1784</c:v>
                </c:pt>
                <c:pt idx="701">
                  <c:v>1758</c:v>
                </c:pt>
                <c:pt idx="702">
                  <c:v>1790</c:v>
                </c:pt>
                <c:pt idx="703">
                  <c:v>1858</c:v>
                </c:pt>
                <c:pt idx="704">
                  <c:v>1862</c:v>
                </c:pt>
                <c:pt idx="705">
                  <c:v>1858</c:v>
                </c:pt>
                <c:pt idx="706">
                  <c:v>1900</c:v>
                </c:pt>
                <c:pt idx="707">
                  <c:v>1884</c:v>
                </c:pt>
                <c:pt idx="708">
                  <c:v>1892</c:v>
                </c:pt>
                <c:pt idx="709">
                  <c:v>1872</c:v>
                </c:pt>
                <c:pt idx="710">
                  <c:v>1878</c:v>
                </c:pt>
                <c:pt idx="711">
                  <c:v>1854</c:v>
                </c:pt>
                <c:pt idx="712">
                  <c:v>1846</c:v>
                </c:pt>
                <c:pt idx="713">
                  <c:v>1858</c:v>
                </c:pt>
                <c:pt idx="714">
                  <c:v>1888</c:v>
                </c:pt>
                <c:pt idx="715">
                  <c:v>1882</c:v>
                </c:pt>
                <c:pt idx="716">
                  <c:v>1884</c:v>
                </c:pt>
                <c:pt idx="717">
                  <c:v>1888</c:v>
                </c:pt>
                <c:pt idx="718">
                  <c:v>1962</c:v>
                </c:pt>
                <c:pt idx="719">
                  <c:v>1962</c:v>
                </c:pt>
                <c:pt idx="720">
                  <c:v>1968</c:v>
                </c:pt>
                <c:pt idx="721">
                  <c:v>1946</c:v>
                </c:pt>
                <c:pt idx="722">
                  <c:v>1946</c:v>
                </c:pt>
                <c:pt idx="723">
                  <c:v>1936</c:v>
                </c:pt>
                <c:pt idx="724">
                  <c:v>1944</c:v>
                </c:pt>
                <c:pt idx="725">
                  <c:v>1936</c:v>
                </c:pt>
                <c:pt idx="726">
                  <c:v>1944</c:v>
                </c:pt>
                <c:pt idx="727">
                  <c:v>1958</c:v>
                </c:pt>
                <c:pt idx="728">
                  <c:v>2048</c:v>
                </c:pt>
                <c:pt idx="729">
                  <c:v>2032</c:v>
                </c:pt>
                <c:pt idx="730">
                  <c:v>2034</c:v>
                </c:pt>
                <c:pt idx="731">
                  <c:v>2032</c:v>
                </c:pt>
                <c:pt idx="732">
                  <c:v>1992</c:v>
                </c:pt>
                <c:pt idx="733">
                  <c:v>1958</c:v>
                </c:pt>
                <c:pt idx="734">
                  <c:v>1964</c:v>
                </c:pt>
                <c:pt idx="735">
                  <c:v>1974</c:v>
                </c:pt>
                <c:pt idx="736">
                  <c:v>1918</c:v>
                </c:pt>
                <c:pt idx="737">
                  <c:v>1912</c:v>
                </c:pt>
                <c:pt idx="738">
                  <c:v>1912</c:v>
                </c:pt>
                <c:pt idx="739">
                  <c:v>1978</c:v>
                </c:pt>
                <c:pt idx="740">
                  <c:v>1972</c:v>
                </c:pt>
                <c:pt idx="741">
                  <c:v>1974</c:v>
                </c:pt>
                <c:pt idx="742">
                  <c:v>1944</c:v>
                </c:pt>
                <c:pt idx="743">
                  <c:v>1986</c:v>
                </c:pt>
                <c:pt idx="744">
                  <c:v>1974</c:v>
                </c:pt>
                <c:pt idx="745">
                  <c:v>2022</c:v>
                </c:pt>
                <c:pt idx="746">
                  <c:v>2014</c:v>
                </c:pt>
                <c:pt idx="747">
                  <c:v>2030</c:v>
                </c:pt>
                <c:pt idx="748">
                  <c:v>2020</c:v>
                </c:pt>
                <c:pt idx="749">
                  <c:v>2016</c:v>
                </c:pt>
                <c:pt idx="750">
                  <c:v>2074</c:v>
                </c:pt>
                <c:pt idx="751">
                  <c:v>2058</c:v>
                </c:pt>
                <c:pt idx="752">
                  <c:v>2104</c:v>
                </c:pt>
                <c:pt idx="753">
                  <c:v>2106</c:v>
                </c:pt>
                <c:pt idx="754">
                  <c:v>2178</c:v>
                </c:pt>
                <c:pt idx="755">
                  <c:v>2534</c:v>
                </c:pt>
                <c:pt idx="756">
                  <c:v>2370</c:v>
                </c:pt>
                <c:pt idx="757">
                  <c:v>2334</c:v>
                </c:pt>
                <c:pt idx="758">
                  <c:v>2402</c:v>
                </c:pt>
                <c:pt idx="759">
                  <c:v>2396</c:v>
                </c:pt>
                <c:pt idx="760">
                  <c:v>2410</c:v>
                </c:pt>
                <c:pt idx="761">
                  <c:v>2488</c:v>
                </c:pt>
                <c:pt idx="762">
                  <c:v>2568</c:v>
                </c:pt>
                <c:pt idx="763">
                  <c:v>2590</c:v>
                </c:pt>
                <c:pt idx="764">
                  <c:v>2626</c:v>
                </c:pt>
                <c:pt idx="765">
                  <c:v>2650</c:v>
                </c:pt>
                <c:pt idx="766">
                  <c:v>2596</c:v>
                </c:pt>
                <c:pt idx="767">
                  <c:v>2558</c:v>
                </c:pt>
                <c:pt idx="768">
                  <c:v>2634</c:v>
                </c:pt>
                <c:pt idx="769">
                  <c:v>2518</c:v>
                </c:pt>
                <c:pt idx="770">
                  <c:v>2512</c:v>
                </c:pt>
                <c:pt idx="771">
                  <c:v>2592</c:v>
                </c:pt>
                <c:pt idx="772">
                  <c:v>2584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124640"/>
        <c:axId val="664125200"/>
      </c:lineChart>
      <c:catAx>
        <c:axId val="664124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125200"/>
        <c:crosses val="autoZero"/>
        <c:auto val="1"/>
        <c:lblAlgn val="ctr"/>
        <c:lblOffset val="100"/>
        <c:noMultiLvlLbl val="0"/>
      </c:catAx>
      <c:valAx>
        <c:axId val="66412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12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138342082239721"/>
          <c:y val="0.12129629629629632"/>
          <c:w val="0.85219685039370074"/>
          <c:h val="0.6821609798775153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LLT差分理论值!$R$7:$R$1749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F1-46FD-ACA0-C9EC73E6C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4841696"/>
        <c:axId val="664842256"/>
      </c:lineChart>
      <c:catAx>
        <c:axId val="664841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842256"/>
        <c:crosses val="autoZero"/>
        <c:auto val="1"/>
        <c:lblAlgn val="ctr"/>
        <c:lblOffset val="100"/>
        <c:noMultiLvlLbl val="0"/>
      </c:catAx>
      <c:valAx>
        <c:axId val="66484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84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alpha实盘记录!$J$3:$J$136</c:f>
              <c:numCache>
                <c:formatCode>General</c:formatCode>
                <c:ptCount val="134"/>
                <c:pt idx="0">
                  <c:v>10697.87</c:v>
                </c:pt>
                <c:pt idx="1">
                  <c:v>9717.8700000000008</c:v>
                </c:pt>
                <c:pt idx="2">
                  <c:v>9677.8700000000008</c:v>
                </c:pt>
                <c:pt idx="3">
                  <c:v>9613.69</c:v>
                </c:pt>
                <c:pt idx="4">
                  <c:v>9613.69</c:v>
                </c:pt>
                <c:pt idx="5">
                  <c:v>9733.69</c:v>
                </c:pt>
                <c:pt idx="6">
                  <c:v>9533.69</c:v>
                </c:pt>
                <c:pt idx="7">
                  <c:v>9093.69</c:v>
                </c:pt>
                <c:pt idx="8">
                  <c:v>9239.3900000000012</c:v>
                </c:pt>
                <c:pt idx="9">
                  <c:v>9089.3900000000012</c:v>
                </c:pt>
                <c:pt idx="10">
                  <c:v>10509.390000000001</c:v>
                </c:pt>
                <c:pt idx="11">
                  <c:v>10479.390000000001</c:v>
                </c:pt>
                <c:pt idx="12">
                  <c:v>10239.390000000001</c:v>
                </c:pt>
                <c:pt idx="13">
                  <c:v>11199.390000000001</c:v>
                </c:pt>
                <c:pt idx="14">
                  <c:v>11319.390000000001</c:v>
                </c:pt>
                <c:pt idx="15">
                  <c:v>12069.390000000001</c:v>
                </c:pt>
                <c:pt idx="16">
                  <c:v>11849.390000000001</c:v>
                </c:pt>
                <c:pt idx="17">
                  <c:v>11609.390000000001</c:v>
                </c:pt>
                <c:pt idx="18">
                  <c:v>11699.390000000001</c:v>
                </c:pt>
                <c:pt idx="19">
                  <c:v>12279.390000000001</c:v>
                </c:pt>
                <c:pt idx="20">
                  <c:v>12129.390000000001</c:v>
                </c:pt>
                <c:pt idx="21">
                  <c:v>13409.390000000001</c:v>
                </c:pt>
                <c:pt idx="22">
                  <c:v>12989.390000000001</c:v>
                </c:pt>
                <c:pt idx="23">
                  <c:v>13069.390000000001</c:v>
                </c:pt>
                <c:pt idx="24">
                  <c:v>13099.390000000001</c:v>
                </c:pt>
                <c:pt idx="25">
                  <c:v>11449.390000000001</c:v>
                </c:pt>
                <c:pt idx="26">
                  <c:v>10609.390000000001</c:v>
                </c:pt>
                <c:pt idx="27">
                  <c:v>10284.770000000002</c:v>
                </c:pt>
                <c:pt idx="28">
                  <c:v>9424.7700000000023</c:v>
                </c:pt>
                <c:pt idx="29">
                  <c:v>10284.770000000002</c:v>
                </c:pt>
                <c:pt idx="30">
                  <c:v>9964.7700000000023</c:v>
                </c:pt>
                <c:pt idx="31">
                  <c:v>9594.7700000000023</c:v>
                </c:pt>
                <c:pt idx="32">
                  <c:v>9264.7700000000023</c:v>
                </c:pt>
                <c:pt idx="33">
                  <c:v>9939.8900000000012</c:v>
                </c:pt>
                <c:pt idx="34">
                  <c:v>9259.8900000000012</c:v>
                </c:pt>
                <c:pt idx="35">
                  <c:v>10089.890000000001</c:v>
                </c:pt>
                <c:pt idx="36">
                  <c:v>10279.890000000001</c:v>
                </c:pt>
                <c:pt idx="37">
                  <c:v>10109.890000000001</c:v>
                </c:pt>
                <c:pt idx="38">
                  <c:v>9669.8900000000012</c:v>
                </c:pt>
                <c:pt idx="39">
                  <c:v>10519.890000000001</c:v>
                </c:pt>
                <c:pt idx="40">
                  <c:v>11209.890000000001</c:v>
                </c:pt>
                <c:pt idx="41">
                  <c:v>11029.890000000001</c:v>
                </c:pt>
                <c:pt idx="42">
                  <c:v>11009.890000000001</c:v>
                </c:pt>
                <c:pt idx="43">
                  <c:v>11079.890000000001</c:v>
                </c:pt>
                <c:pt idx="44">
                  <c:v>10909.890000000001</c:v>
                </c:pt>
                <c:pt idx="45">
                  <c:v>10849.890000000001</c:v>
                </c:pt>
                <c:pt idx="46">
                  <c:v>11619.890000000001</c:v>
                </c:pt>
                <c:pt idx="47">
                  <c:v>11039.890000000001</c:v>
                </c:pt>
                <c:pt idx="48">
                  <c:v>11214.710000000001</c:v>
                </c:pt>
                <c:pt idx="49">
                  <c:v>11394.710000000001</c:v>
                </c:pt>
                <c:pt idx="50">
                  <c:v>11254.710000000001</c:v>
                </c:pt>
                <c:pt idx="51">
                  <c:v>11684.710000000001</c:v>
                </c:pt>
                <c:pt idx="52">
                  <c:v>11614.710000000001</c:v>
                </c:pt>
                <c:pt idx="53">
                  <c:v>11394.710000000001</c:v>
                </c:pt>
                <c:pt idx="54">
                  <c:v>10744.710000000001</c:v>
                </c:pt>
                <c:pt idx="55">
                  <c:v>10979.65</c:v>
                </c:pt>
                <c:pt idx="56">
                  <c:v>11529.65</c:v>
                </c:pt>
                <c:pt idx="57">
                  <c:v>11829.65</c:v>
                </c:pt>
                <c:pt idx="58">
                  <c:v>11729.65</c:v>
                </c:pt>
                <c:pt idx="59">
                  <c:v>11689.65</c:v>
                </c:pt>
                <c:pt idx="60">
                  <c:v>11389.65</c:v>
                </c:pt>
                <c:pt idx="61">
                  <c:v>11469.65</c:v>
                </c:pt>
                <c:pt idx="62">
                  <c:v>12409.65</c:v>
                </c:pt>
                <c:pt idx="63">
                  <c:v>12369.65</c:v>
                </c:pt>
                <c:pt idx="64">
                  <c:v>12319.65</c:v>
                </c:pt>
                <c:pt idx="65">
                  <c:v>12979.65</c:v>
                </c:pt>
                <c:pt idx="66">
                  <c:v>13189.65</c:v>
                </c:pt>
                <c:pt idx="67">
                  <c:v>13249.65</c:v>
                </c:pt>
                <c:pt idx="68">
                  <c:v>13359.65</c:v>
                </c:pt>
                <c:pt idx="69">
                  <c:v>13109.65</c:v>
                </c:pt>
                <c:pt idx="70">
                  <c:v>13179.65</c:v>
                </c:pt>
                <c:pt idx="71">
                  <c:v>12949.65</c:v>
                </c:pt>
                <c:pt idx="72">
                  <c:v>12659.65</c:v>
                </c:pt>
                <c:pt idx="73">
                  <c:v>12589.65</c:v>
                </c:pt>
                <c:pt idx="74">
                  <c:v>13019.65</c:v>
                </c:pt>
                <c:pt idx="75">
                  <c:v>12899.65</c:v>
                </c:pt>
                <c:pt idx="76">
                  <c:v>13019.65</c:v>
                </c:pt>
                <c:pt idx="77">
                  <c:v>13219.65</c:v>
                </c:pt>
                <c:pt idx="78">
                  <c:v>13049.65</c:v>
                </c:pt>
                <c:pt idx="79">
                  <c:v>12359.65</c:v>
                </c:pt>
                <c:pt idx="80">
                  <c:v>12189.65</c:v>
                </c:pt>
                <c:pt idx="81">
                  <c:v>12164.890000000001</c:v>
                </c:pt>
                <c:pt idx="82">
                  <c:v>12614.890000000001</c:v>
                </c:pt>
                <c:pt idx="83">
                  <c:v>12934.890000000001</c:v>
                </c:pt>
                <c:pt idx="84">
                  <c:v>13034.890000000001</c:v>
                </c:pt>
                <c:pt idx="85">
                  <c:v>12964.890000000001</c:v>
                </c:pt>
                <c:pt idx="86">
                  <c:v>13484.890000000001</c:v>
                </c:pt>
                <c:pt idx="87">
                  <c:v>13474.890000000001</c:v>
                </c:pt>
                <c:pt idx="88">
                  <c:v>13534.890000000001</c:v>
                </c:pt>
                <c:pt idx="89">
                  <c:v>14314.890000000001</c:v>
                </c:pt>
                <c:pt idx="90">
                  <c:v>13964.890000000001</c:v>
                </c:pt>
                <c:pt idx="91">
                  <c:v>13744.890000000001</c:v>
                </c:pt>
                <c:pt idx="92">
                  <c:v>14504.890000000001</c:v>
                </c:pt>
                <c:pt idx="93">
                  <c:v>14624.890000000001</c:v>
                </c:pt>
                <c:pt idx="94">
                  <c:v>14754.890000000001</c:v>
                </c:pt>
                <c:pt idx="95">
                  <c:v>14724.890000000001</c:v>
                </c:pt>
                <c:pt idx="96">
                  <c:v>15534.890000000001</c:v>
                </c:pt>
                <c:pt idx="97">
                  <c:v>15794.890000000001</c:v>
                </c:pt>
                <c:pt idx="98">
                  <c:v>17514.89</c:v>
                </c:pt>
                <c:pt idx="99">
                  <c:v>16984.89</c:v>
                </c:pt>
                <c:pt idx="100">
                  <c:v>18774.89</c:v>
                </c:pt>
                <c:pt idx="101">
                  <c:v>18494.89</c:v>
                </c:pt>
                <c:pt idx="102">
                  <c:v>19884.89</c:v>
                </c:pt>
                <c:pt idx="103">
                  <c:v>18074.89</c:v>
                </c:pt>
                <c:pt idx="104">
                  <c:v>17204.89</c:v>
                </c:pt>
                <c:pt idx="105">
                  <c:v>16784.89</c:v>
                </c:pt>
                <c:pt idx="106">
                  <c:v>16764.89</c:v>
                </c:pt>
                <c:pt idx="107">
                  <c:v>16314.89</c:v>
                </c:pt>
                <c:pt idx="108">
                  <c:v>15924.89</c:v>
                </c:pt>
                <c:pt idx="109">
                  <c:v>14279.359999999999</c:v>
                </c:pt>
                <c:pt idx="110">
                  <c:v>15163.479999999998</c:v>
                </c:pt>
                <c:pt idx="111">
                  <c:v>15403.479999999998</c:v>
                </c:pt>
                <c:pt idx="112">
                  <c:v>17573.479999999996</c:v>
                </c:pt>
                <c:pt idx="113">
                  <c:v>18513.479999999996</c:v>
                </c:pt>
                <c:pt idx="114">
                  <c:v>15813.479999999996</c:v>
                </c:pt>
                <c:pt idx="115">
                  <c:v>15193.479999999996</c:v>
                </c:pt>
                <c:pt idx="116">
                  <c:v>17063.479999999996</c:v>
                </c:pt>
                <c:pt idx="117">
                  <c:v>16453.479999999996</c:v>
                </c:pt>
                <c:pt idx="118">
                  <c:v>17233.479999999996</c:v>
                </c:pt>
                <c:pt idx="119">
                  <c:v>17363.479999999996</c:v>
                </c:pt>
                <c:pt idx="120">
                  <c:v>19013.479999999996</c:v>
                </c:pt>
                <c:pt idx="121">
                  <c:v>19133.479999999996</c:v>
                </c:pt>
                <c:pt idx="122">
                  <c:v>18643.479999999996</c:v>
                </c:pt>
                <c:pt idx="123">
                  <c:v>19633.479999999996</c:v>
                </c:pt>
                <c:pt idx="124">
                  <c:v>20243.479999999996</c:v>
                </c:pt>
                <c:pt idx="125">
                  <c:v>17789.979999999996</c:v>
                </c:pt>
                <c:pt idx="126">
                  <c:v>18316.579999999994</c:v>
                </c:pt>
                <c:pt idx="127">
                  <c:v>17116.579999999994</c:v>
                </c:pt>
                <c:pt idx="128">
                  <c:v>15896.579999999994</c:v>
                </c:pt>
                <c:pt idx="129">
                  <c:v>16200.179999999993</c:v>
                </c:pt>
                <c:pt idx="130">
                  <c:v>16130.179999999993</c:v>
                </c:pt>
                <c:pt idx="131">
                  <c:v>17560.179999999993</c:v>
                </c:pt>
                <c:pt idx="132">
                  <c:v>17980.179999999993</c:v>
                </c:pt>
                <c:pt idx="133">
                  <c:v>18710.179999999993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D35-49D5-8345-559111EBF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935856"/>
        <c:axId val="669936416"/>
      </c:lineChart>
      <c:catAx>
        <c:axId val="669935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936416"/>
        <c:crosses val="autoZero"/>
        <c:auto val="1"/>
        <c:lblAlgn val="ctr"/>
        <c:lblOffset val="100"/>
        <c:noMultiLvlLbl val="0"/>
      </c:catAx>
      <c:valAx>
        <c:axId val="6699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93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79</xdr:row>
      <xdr:rowOff>4762</xdr:rowOff>
    </xdr:from>
    <xdr:to>
      <xdr:col>20</xdr:col>
      <xdr:colOff>114300</xdr:colOff>
      <xdr:row>94</xdr:row>
      <xdr:rowOff>33337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314324</xdr:colOff>
      <xdr:row>734</xdr:row>
      <xdr:rowOff>19050</xdr:rowOff>
    </xdr:from>
    <xdr:to>
      <xdr:col>16</xdr:col>
      <xdr:colOff>152399</xdr:colOff>
      <xdr:row>765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778</xdr:row>
      <xdr:rowOff>104775</xdr:rowOff>
    </xdr:from>
    <xdr:to>
      <xdr:col>18</xdr:col>
      <xdr:colOff>457200</xdr:colOff>
      <xdr:row>794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6</xdr:row>
      <xdr:rowOff>142875</xdr:rowOff>
    </xdr:from>
    <xdr:to>
      <xdr:col>14</xdr:col>
      <xdr:colOff>552450</xdr:colOff>
      <xdr:row>22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128</xdr:row>
      <xdr:rowOff>152401</xdr:rowOff>
    </xdr:from>
    <xdr:to>
      <xdr:col>14</xdr:col>
      <xdr:colOff>1038225</xdr:colOff>
      <xdr:row>153</xdr:row>
      <xdr:rowOff>160021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F8EF9F25-ED41-44DD-9053-FD96666B0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pplication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CLOS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42"/>
  <sheetViews>
    <sheetView workbookViewId="0">
      <selection activeCell="A7" sqref="A7"/>
    </sheetView>
  </sheetViews>
  <sheetFormatPr defaultRowHeight="13.5"/>
  <cols>
    <col min="1" max="1" width="12.25" customWidth="1"/>
    <col min="7" max="7" width="0" hidden="1" customWidth="1"/>
    <col min="13" max="13" width="9" customWidth="1"/>
    <col min="18" max="18" width="9" customWidth="1"/>
    <col min="20" max="20" width="9" customWidth="1"/>
    <col min="22" max="22" width="9.5" bestFit="1" customWidth="1"/>
  </cols>
  <sheetData>
    <row r="1" spans="1:24">
      <c r="A1" t="s">
        <v>0</v>
      </c>
      <c r="H1" t="s">
        <v>1737</v>
      </c>
      <c r="I1" t="s">
        <v>1738</v>
      </c>
      <c r="J1" t="s">
        <v>1759</v>
      </c>
      <c r="K1" t="s">
        <v>1760</v>
      </c>
      <c r="N1" t="s">
        <v>1780</v>
      </c>
    </row>
    <row r="2" spans="1:24">
      <c r="H2">
        <v>31.362415734224758</v>
      </c>
      <c r="I2">
        <f>2/(H2+1)</f>
        <v>6.1800083665722989E-2</v>
      </c>
      <c r="J2">
        <v>10000</v>
      </c>
      <c r="K2">
        <v>10000</v>
      </c>
      <c r="N2">
        <v>-56.926054021774817</v>
      </c>
    </row>
    <row r="3" spans="1:24">
      <c r="A3" t="s">
        <v>1</v>
      </c>
      <c r="B3" t="s">
        <v>2</v>
      </c>
      <c r="C3" t="s">
        <v>3</v>
      </c>
      <c r="D3" t="s">
        <v>4</v>
      </c>
      <c r="E3" t="s">
        <v>5</v>
      </c>
      <c r="H3" t="s">
        <v>1739</v>
      </c>
      <c r="I3" t="s">
        <v>1740</v>
      </c>
      <c r="N3" t="s">
        <v>1781</v>
      </c>
      <c r="O3" t="s">
        <v>1816</v>
      </c>
      <c r="P3" t="s">
        <v>1817</v>
      </c>
      <c r="Q3" t="s">
        <v>1818</v>
      </c>
      <c r="S3" t="s">
        <v>1819</v>
      </c>
      <c r="V3" t="s">
        <v>1734</v>
      </c>
      <c r="W3" t="s">
        <v>1735</v>
      </c>
      <c r="X3" t="s">
        <v>1736</v>
      </c>
    </row>
    <row r="5" spans="1:24">
      <c r="A5" t="s">
        <v>1103</v>
      </c>
      <c r="B5">
        <v>3597</v>
      </c>
      <c r="C5">
        <v>3628</v>
      </c>
      <c r="D5">
        <v>3587</v>
      </c>
      <c r="E5">
        <v>3599</v>
      </c>
      <c r="H5" t="e">
        <f>E5*($I$2-$I$2^2/4)+($I$2^2/2)*#REF!-($I$2-3/4*$I$2^2)*#REF!+2*(1-$I$2)*#REF!-(1-$I$2)^2*#REF!</f>
        <v>#REF!</v>
      </c>
      <c r="N5">
        <f t="shared" ref="N5:N63" si="0">IF(I5&lt;0,-1,1)</f>
        <v>1</v>
      </c>
      <c r="O5" t="e">
        <f>IF(N5*#REF!=-1,E5,#REF!)</f>
        <v>#REF!</v>
      </c>
      <c r="P5" t="e">
        <f t="shared" ref="P5:P8" si="1">O5+N5*$N$2</f>
        <v>#REF!</v>
      </c>
      <c r="Q5" t="e">
        <f t="shared" ref="Q5:Q8" si="2">IF((E5-P5)*N5&lt;0,1,0)</f>
        <v>#REF!</v>
      </c>
    </row>
    <row r="6" spans="1:24">
      <c r="A6" t="s">
        <v>1104</v>
      </c>
      <c r="B6">
        <v>3600</v>
      </c>
      <c r="C6">
        <v>3618</v>
      </c>
      <c r="D6">
        <v>3594</v>
      </c>
      <c r="E6">
        <v>3609</v>
      </c>
      <c r="H6" t="e">
        <f>E6*($I$2-$I$2^2/4)+($I$2^2/2)*E5-($I$2-3/4*$I$2^2)*#REF!+2*(1-$I$2)*H5-(1-$I$2)^2*#REF!</f>
        <v>#REF!</v>
      </c>
      <c r="I6" t="e">
        <f t="shared" ref="I6:I62" si="3">H6-H5</f>
        <v>#REF!</v>
      </c>
      <c r="N6" t="e">
        <f t="shared" si="0"/>
        <v>#REF!</v>
      </c>
      <c r="O6" t="e">
        <f t="shared" ref="O6:O64" si="4">IF(N6*N5=-1,E6,O5)</f>
        <v>#REF!</v>
      </c>
      <c r="P6" t="e">
        <f t="shared" si="1"/>
        <v>#REF!</v>
      </c>
      <c r="Q6" t="e">
        <f t="shared" si="2"/>
        <v>#REF!</v>
      </c>
    </row>
    <row r="7" spans="1:24">
      <c r="A7" t="s">
        <v>1105</v>
      </c>
      <c r="B7">
        <v>3613</v>
      </c>
      <c r="C7">
        <v>3632</v>
      </c>
      <c r="D7">
        <v>3603</v>
      </c>
      <c r="E7">
        <v>3613</v>
      </c>
      <c r="H7" t="e">
        <f t="shared" ref="H7:H62" si="5">E7*($I$2-$I$2^2/4)+($I$2^2/2)*E6-($I$2-3/4*$I$2^2)*E5+2*(1-$I$2)*H6-(1-$I$2)^2*H5</f>
        <v>#REF!</v>
      </c>
      <c r="I7" t="e">
        <f t="shared" si="3"/>
        <v>#REF!</v>
      </c>
      <c r="N7" t="e">
        <f t="shared" si="0"/>
        <v>#REF!</v>
      </c>
      <c r="O7" t="e">
        <f t="shared" si="4"/>
        <v>#REF!</v>
      </c>
      <c r="P7" t="e">
        <f t="shared" si="1"/>
        <v>#REF!</v>
      </c>
      <c r="Q7" t="e">
        <f t="shared" si="2"/>
        <v>#REF!</v>
      </c>
    </row>
    <row r="8" spans="1:24">
      <c r="A8" t="s">
        <v>1106</v>
      </c>
      <c r="B8">
        <v>3619</v>
      </c>
      <c r="C8">
        <v>3646</v>
      </c>
      <c r="D8">
        <v>3610</v>
      </c>
      <c r="E8">
        <v>3643</v>
      </c>
      <c r="H8" t="e">
        <f t="shared" si="5"/>
        <v>#REF!</v>
      </c>
      <c r="I8" t="e">
        <f t="shared" si="3"/>
        <v>#REF!</v>
      </c>
      <c r="N8" t="e">
        <f t="shared" si="0"/>
        <v>#REF!</v>
      </c>
      <c r="O8" t="e">
        <f t="shared" si="4"/>
        <v>#REF!</v>
      </c>
      <c r="P8" t="e">
        <f t="shared" si="1"/>
        <v>#REF!</v>
      </c>
      <c r="Q8" t="e">
        <f t="shared" si="2"/>
        <v>#REF!</v>
      </c>
    </row>
    <row r="9" spans="1:24">
      <c r="A9" t="s">
        <v>1107</v>
      </c>
      <c r="B9">
        <v>3640</v>
      </c>
      <c r="C9">
        <v>3654</v>
      </c>
      <c r="D9">
        <v>3609</v>
      </c>
      <c r="E9">
        <v>3628</v>
      </c>
      <c r="H9" t="e">
        <f t="shared" si="5"/>
        <v>#REF!</v>
      </c>
      <c r="I9" t="e">
        <f t="shared" si="3"/>
        <v>#REF!</v>
      </c>
      <c r="N9" t="e">
        <f t="shared" si="0"/>
        <v>#REF!</v>
      </c>
      <c r="O9" t="e">
        <f t="shared" si="4"/>
        <v>#REF!</v>
      </c>
      <c r="P9" t="e">
        <f t="shared" ref="P9:P72" si="6">O9+N9*$N$2</f>
        <v>#REF!</v>
      </c>
      <c r="Q9" t="e">
        <f t="shared" ref="Q9:Q72" si="7">IF((E9-P9)*N9&lt;0,1,0)</f>
        <v>#REF!</v>
      </c>
    </row>
    <row r="10" spans="1:24">
      <c r="A10" t="s">
        <v>1108</v>
      </c>
      <c r="B10">
        <v>3635</v>
      </c>
      <c r="C10">
        <v>3635</v>
      </c>
      <c r="D10">
        <v>3588</v>
      </c>
      <c r="E10">
        <v>3597</v>
      </c>
      <c r="H10" t="e">
        <f t="shared" si="5"/>
        <v>#REF!</v>
      </c>
      <c r="I10" t="e">
        <f t="shared" si="3"/>
        <v>#REF!</v>
      </c>
      <c r="N10" t="e">
        <f t="shared" si="0"/>
        <v>#REF!</v>
      </c>
      <c r="O10" t="e">
        <f t="shared" si="4"/>
        <v>#REF!</v>
      </c>
      <c r="P10" t="e">
        <f t="shared" si="6"/>
        <v>#REF!</v>
      </c>
      <c r="Q10" t="e">
        <f t="shared" si="7"/>
        <v>#REF!</v>
      </c>
    </row>
    <row r="11" spans="1:24">
      <c r="A11" t="s">
        <v>1109</v>
      </c>
      <c r="B11">
        <v>3607</v>
      </c>
      <c r="C11">
        <v>3616</v>
      </c>
      <c r="D11">
        <v>3590</v>
      </c>
      <c r="E11">
        <v>3590</v>
      </c>
      <c r="H11" t="e">
        <f t="shared" si="5"/>
        <v>#REF!</v>
      </c>
      <c r="I11" t="e">
        <f t="shared" si="3"/>
        <v>#REF!</v>
      </c>
      <c r="N11" t="e">
        <f t="shared" si="0"/>
        <v>#REF!</v>
      </c>
      <c r="O11" t="e">
        <f t="shared" si="4"/>
        <v>#REF!</v>
      </c>
      <c r="P11" t="e">
        <f t="shared" si="6"/>
        <v>#REF!</v>
      </c>
      <c r="Q11" t="e">
        <f t="shared" si="7"/>
        <v>#REF!</v>
      </c>
    </row>
    <row r="12" spans="1:24">
      <c r="A12" t="s">
        <v>1110</v>
      </c>
      <c r="B12">
        <v>3600</v>
      </c>
      <c r="C12">
        <v>3608</v>
      </c>
      <c r="D12">
        <v>3571</v>
      </c>
      <c r="E12">
        <v>3596</v>
      </c>
      <c r="H12" t="e">
        <f t="shared" si="5"/>
        <v>#REF!</v>
      </c>
      <c r="I12" t="e">
        <f t="shared" si="3"/>
        <v>#REF!</v>
      </c>
      <c r="N12" t="e">
        <f t="shared" si="0"/>
        <v>#REF!</v>
      </c>
      <c r="O12" t="e">
        <f t="shared" si="4"/>
        <v>#REF!</v>
      </c>
      <c r="P12" t="e">
        <f t="shared" si="6"/>
        <v>#REF!</v>
      </c>
      <c r="Q12" t="e">
        <f t="shared" si="7"/>
        <v>#REF!</v>
      </c>
    </row>
    <row r="13" spans="1:24">
      <c r="A13" t="s">
        <v>1111</v>
      </c>
      <c r="B13">
        <v>3593</v>
      </c>
      <c r="C13">
        <v>3611</v>
      </c>
      <c r="D13">
        <v>3579</v>
      </c>
      <c r="E13">
        <v>3599</v>
      </c>
      <c r="H13" t="e">
        <f t="shared" si="5"/>
        <v>#REF!</v>
      </c>
      <c r="I13" t="e">
        <f t="shared" si="3"/>
        <v>#REF!</v>
      </c>
      <c r="N13" t="e">
        <f t="shared" si="0"/>
        <v>#REF!</v>
      </c>
      <c r="O13" t="e">
        <f t="shared" si="4"/>
        <v>#REF!</v>
      </c>
      <c r="P13" t="e">
        <f t="shared" si="6"/>
        <v>#REF!</v>
      </c>
      <c r="Q13" t="e">
        <f t="shared" si="7"/>
        <v>#REF!</v>
      </c>
    </row>
    <row r="14" spans="1:24">
      <c r="A14" t="s">
        <v>1112</v>
      </c>
      <c r="B14">
        <v>3594</v>
      </c>
      <c r="C14">
        <v>3609</v>
      </c>
      <c r="D14">
        <v>3587</v>
      </c>
      <c r="E14">
        <v>3591</v>
      </c>
      <c r="H14" t="e">
        <f t="shared" si="5"/>
        <v>#REF!</v>
      </c>
      <c r="I14" t="e">
        <f t="shared" si="3"/>
        <v>#REF!</v>
      </c>
      <c r="N14" t="e">
        <f t="shared" si="0"/>
        <v>#REF!</v>
      </c>
      <c r="O14" t="e">
        <f t="shared" si="4"/>
        <v>#REF!</v>
      </c>
      <c r="P14" t="e">
        <f t="shared" si="6"/>
        <v>#REF!</v>
      </c>
      <c r="Q14" t="e">
        <f t="shared" si="7"/>
        <v>#REF!</v>
      </c>
    </row>
    <row r="15" spans="1:24">
      <c r="A15" t="s">
        <v>1113</v>
      </c>
      <c r="B15">
        <v>3594</v>
      </c>
      <c r="C15">
        <v>3607</v>
      </c>
      <c r="D15">
        <v>3574</v>
      </c>
      <c r="E15">
        <v>3577</v>
      </c>
      <c r="H15" t="e">
        <f t="shared" si="5"/>
        <v>#REF!</v>
      </c>
      <c r="I15" t="e">
        <f t="shared" si="3"/>
        <v>#REF!</v>
      </c>
      <c r="N15" t="e">
        <f t="shared" si="0"/>
        <v>#REF!</v>
      </c>
      <c r="O15" t="e">
        <f t="shared" si="4"/>
        <v>#REF!</v>
      </c>
      <c r="P15" t="e">
        <f t="shared" si="6"/>
        <v>#REF!</v>
      </c>
      <c r="Q15" t="e">
        <f t="shared" si="7"/>
        <v>#REF!</v>
      </c>
    </row>
    <row r="16" spans="1:24">
      <c r="A16" t="s">
        <v>1114</v>
      </c>
      <c r="B16">
        <v>3571</v>
      </c>
      <c r="C16">
        <v>3573</v>
      </c>
      <c r="D16">
        <v>3552</v>
      </c>
      <c r="E16">
        <v>3560</v>
      </c>
      <c r="H16" t="e">
        <f t="shared" si="5"/>
        <v>#REF!</v>
      </c>
      <c r="I16" t="e">
        <f t="shared" si="3"/>
        <v>#REF!</v>
      </c>
      <c r="N16" t="e">
        <f t="shared" si="0"/>
        <v>#REF!</v>
      </c>
      <c r="O16" t="e">
        <f t="shared" si="4"/>
        <v>#REF!</v>
      </c>
      <c r="P16" t="e">
        <f t="shared" si="6"/>
        <v>#REF!</v>
      </c>
      <c r="Q16" t="e">
        <f t="shared" si="7"/>
        <v>#REF!</v>
      </c>
    </row>
    <row r="17" spans="1:17">
      <c r="A17" t="s">
        <v>1115</v>
      </c>
      <c r="B17">
        <v>3563</v>
      </c>
      <c r="C17">
        <v>3570</v>
      </c>
      <c r="D17">
        <v>3530</v>
      </c>
      <c r="E17">
        <v>3530</v>
      </c>
      <c r="H17" t="e">
        <f t="shared" si="5"/>
        <v>#REF!</v>
      </c>
      <c r="I17" t="e">
        <f t="shared" si="3"/>
        <v>#REF!</v>
      </c>
      <c r="N17" t="e">
        <f t="shared" si="0"/>
        <v>#REF!</v>
      </c>
      <c r="O17" t="e">
        <f t="shared" si="4"/>
        <v>#REF!</v>
      </c>
      <c r="P17" t="e">
        <f t="shared" si="6"/>
        <v>#REF!</v>
      </c>
      <c r="Q17" t="e">
        <f t="shared" si="7"/>
        <v>#REF!</v>
      </c>
    </row>
    <row r="18" spans="1:17">
      <c r="A18" t="s">
        <v>1116</v>
      </c>
      <c r="B18">
        <v>3541</v>
      </c>
      <c r="C18">
        <v>3541</v>
      </c>
      <c r="D18">
        <v>3523</v>
      </c>
      <c r="E18">
        <v>3531</v>
      </c>
      <c r="H18" t="e">
        <f t="shared" si="5"/>
        <v>#REF!</v>
      </c>
      <c r="I18" t="e">
        <f t="shared" si="3"/>
        <v>#REF!</v>
      </c>
      <c r="N18" t="e">
        <f t="shared" si="0"/>
        <v>#REF!</v>
      </c>
      <c r="O18" t="e">
        <f t="shared" si="4"/>
        <v>#REF!</v>
      </c>
      <c r="P18" t="e">
        <f t="shared" si="6"/>
        <v>#REF!</v>
      </c>
      <c r="Q18" t="e">
        <f t="shared" si="7"/>
        <v>#REF!</v>
      </c>
    </row>
    <row r="19" spans="1:17">
      <c r="A19" t="s">
        <v>1117</v>
      </c>
      <c r="B19">
        <v>3529</v>
      </c>
      <c r="C19">
        <v>3549</v>
      </c>
      <c r="D19">
        <v>3524</v>
      </c>
      <c r="E19">
        <v>3548</v>
      </c>
      <c r="H19" t="e">
        <f t="shared" si="5"/>
        <v>#REF!</v>
      </c>
      <c r="I19" t="e">
        <f t="shared" si="3"/>
        <v>#REF!</v>
      </c>
      <c r="N19" t="e">
        <f t="shared" si="0"/>
        <v>#REF!</v>
      </c>
      <c r="O19" t="e">
        <f t="shared" si="4"/>
        <v>#REF!</v>
      </c>
      <c r="P19" t="e">
        <f t="shared" si="6"/>
        <v>#REF!</v>
      </c>
      <c r="Q19" t="e">
        <f t="shared" si="7"/>
        <v>#REF!</v>
      </c>
    </row>
    <row r="20" spans="1:17">
      <c r="A20" t="s">
        <v>1118</v>
      </c>
      <c r="B20">
        <v>3536</v>
      </c>
      <c r="C20">
        <v>3587</v>
      </c>
      <c r="D20">
        <v>3536</v>
      </c>
      <c r="E20">
        <v>3587</v>
      </c>
      <c r="H20" t="e">
        <f t="shared" si="5"/>
        <v>#REF!</v>
      </c>
      <c r="I20" t="e">
        <f t="shared" si="3"/>
        <v>#REF!</v>
      </c>
      <c r="N20" t="e">
        <f t="shared" si="0"/>
        <v>#REF!</v>
      </c>
      <c r="O20" t="e">
        <f t="shared" si="4"/>
        <v>#REF!</v>
      </c>
      <c r="P20" t="e">
        <f t="shared" si="6"/>
        <v>#REF!</v>
      </c>
      <c r="Q20" t="e">
        <f t="shared" si="7"/>
        <v>#REF!</v>
      </c>
    </row>
    <row r="21" spans="1:17">
      <c r="A21" t="s">
        <v>1119</v>
      </c>
      <c r="B21">
        <v>3574</v>
      </c>
      <c r="C21">
        <v>3589</v>
      </c>
      <c r="D21">
        <v>3568</v>
      </c>
      <c r="E21">
        <v>3578</v>
      </c>
      <c r="H21" t="e">
        <f t="shared" si="5"/>
        <v>#REF!</v>
      </c>
      <c r="I21" t="e">
        <f t="shared" si="3"/>
        <v>#REF!</v>
      </c>
      <c r="N21" t="e">
        <f t="shared" si="0"/>
        <v>#REF!</v>
      </c>
      <c r="O21" t="e">
        <f t="shared" si="4"/>
        <v>#REF!</v>
      </c>
      <c r="P21" t="e">
        <f t="shared" si="6"/>
        <v>#REF!</v>
      </c>
      <c r="Q21" t="e">
        <f t="shared" si="7"/>
        <v>#REF!</v>
      </c>
    </row>
    <row r="22" spans="1:17">
      <c r="A22" t="s">
        <v>1120</v>
      </c>
      <c r="B22">
        <v>3576</v>
      </c>
      <c r="C22">
        <v>3627</v>
      </c>
      <c r="D22">
        <v>3574</v>
      </c>
      <c r="E22">
        <v>3621</v>
      </c>
      <c r="H22" t="e">
        <f t="shared" si="5"/>
        <v>#REF!</v>
      </c>
      <c r="I22" t="e">
        <f t="shared" si="3"/>
        <v>#REF!</v>
      </c>
      <c r="N22" t="e">
        <f t="shared" si="0"/>
        <v>#REF!</v>
      </c>
      <c r="O22" t="e">
        <f t="shared" si="4"/>
        <v>#REF!</v>
      </c>
      <c r="P22" t="e">
        <f t="shared" si="6"/>
        <v>#REF!</v>
      </c>
      <c r="Q22" t="e">
        <f t="shared" si="7"/>
        <v>#REF!</v>
      </c>
    </row>
    <row r="23" spans="1:17">
      <c r="A23" t="s">
        <v>1121</v>
      </c>
      <c r="B23">
        <v>3618</v>
      </c>
      <c r="C23">
        <v>3631</v>
      </c>
      <c r="D23">
        <v>3615</v>
      </c>
      <c r="E23">
        <v>3629</v>
      </c>
      <c r="H23" t="e">
        <f t="shared" si="5"/>
        <v>#REF!</v>
      </c>
      <c r="I23" t="e">
        <f t="shared" si="3"/>
        <v>#REF!</v>
      </c>
      <c r="N23" t="e">
        <f t="shared" si="0"/>
        <v>#REF!</v>
      </c>
      <c r="O23" t="e">
        <f t="shared" si="4"/>
        <v>#REF!</v>
      </c>
      <c r="P23" t="e">
        <f t="shared" si="6"/>
        <v>#REF!</v>
      </c>
      <c r="Q23" t="e">
        <f t="shared" si="7"/>
        <v>#REF!</v>
      </c>
    </row>
    <row r="24" spans="1:17">
      <c r="A24" t="s">
        <v>1122</v>
      </c>
      <c r="B24">
        <v>3631</v>
      </c>
      <c r="C24">
        <v>3641</v>
      </c>
      <c r="D24">
        <v>3611</v>
      </c>
      <c r="E24">
        <v>3627</v>
      </c>
      <c r="H24" t="e">
        <f t="shared" si="5"/>
        <v>#REF!</v>
      </c>
      <c r="I24" t="e">
        <f t="shared" si="3"/>
        <v>#REF!</v>
      </c>
      <c r="N24" t="e">
        <f t="shared" si="0"/>
        <v>#REF!</v>
      </c>
      <c r="O24" t="e">
        <f t="shared" si="4"/>
        <v>#REF!</v>
      </c>
      <c r="P24" t="e">
        <f t="shared" si="6"/>
        <v>#REF!</v>
      </c>
      <c r="Q24" t="e">
        <f t="shared" si="7"/>
        <v>#REF!</v>
      </c>
    </row>
    <row r="25" spans="1:17">
      <c r="A25" t="s">
        <v>1123</v>
      </c>
      <c r="B25">
        <v>3627</v>
      </c>
      <c r="C25">
        <v>3633</v>
      </c>
      <c r="D25">
        <v>3599</v>
      </c>
      <c r="E25">
        <v>3606</v>
      </c>
      <c r="H25" t="e">
        <f t="shared" si="5"/>
        <v>#REF!</v>
      </c>
      <c r="I25" t="e">
        <f t="shared" si="3"/>
        <v>#REF!</v>
      </c>
      <c r="N25" t="e">
        <f t="shared" si="0"/>
        <v>#REF!</v>
      </c>
      <c r="O25" t="e">
        <f t="shared" si="4"/>
        <v>#REF!</v>
      </c>
      <c r="P25" t="e">
        <f t="shared" si="6"/>
        <v>#REF!</v>
      </c>
      <c r="Q25" t="e">
        <f t="shared" si="7"/>
        <v>#REF!</v>
      </c>
    </row>
    <row r="26" spans="1:17">
      <c r="A26" t="s">
        <v>1124</v>
      </c>
      <c r="B26">
        <v>3607</v>
      </c>
      <c r="C26">
        <v>3662</v>
      </c>
      <c r="D26">
        <v>3607</v>
      </c>
      <c r="E26">
        <v>3653</v>
      </c>
      <c r="H26" t="e">
        <f t="shared" si="5"/>
        <v>#REF!</v>
      </c>
      <c r="I26" t="e">
        <f t="shared" si="3"/>
        <v>#REF!</v>
      </c>
      <c r="N26" t="e">
        <f t="shared" si="0"/>
        <v>#REF!</v>
      </c>
      <c r="O26" t="e">
        <f t="shared" si="4"/>
        <v>#REF!</v>
      </c>
      <c r="P26" t="e">
        <f t="shared" si="6"/>
        <v>#REF!</v>
      </c>
      <c r="Q26" t="e">
        <f t="shared" si="7"/>
        <v>#REF!</v>
      </c>
    </row>
    <row r="27" spans="1:17">
      <c r="A27" t="s">
        <v>1125</v>
      </c>
      <c r="B27">
        <v>3654</v>
      </c>
      <c r="C27">
        <v>3660</v>
      </c>
      <c r="D27">
        <v>3636</v>
      </c>
      <c r="E27">
        <v>3638</v>
      </c>
      <c r="H27" t="e">
        <f t="shared" si="5"/>
        <v>#REF!</v>
      </c>
      <c r="I27" t="e">
        <f t="shared" si="3"/>
        <v>#REF!</v>
      </c>
      <c r="N27" t="e">
        <f t="shared" si="0"/>
        <v>#REF!</v>
      </c>
      <c r="O27" t="e">
        <f t="shared" si="4"/>
        <v>#REF!</v>
      </c>
      <c r="P27" t="e">
        <f t="shared" si="6"/>
        <v>#REF!</v>
      </c>
      <c r="Q27" t="e">
        <f t="shared" si="7"/>
        <v>#REF!</v>
      </c>
    </row>
    <row r="28" spans="1:17">
      <c r="A28" t="s">
        <v>1126</v>
      </c>
      <c r="B28">
        <v>3636</v>
      </c>
      <c r="C28">
        <v>3652</v>
      </c>
      <c r="D28">
        <v>3612</v>
      </c>
      <c r="E28">
        <v>3643</v>
      </c>
      <c r="H28" t="e">
        <f t="shared" si="5"/>
        <v>#REF!</v>
      </c>
      <c r="I28" t="e">
        <f t="shared" si="3"/>
        <v>#REF!</v>
      </c>
      <c r="N28" t="e">
        <f t="shared" si="0"/>
        <v>#REF!</v>
      </c>
      <c r="O28" t="e">
        <f t="shared" si="4"/>
        <v>#REF!</v>
      </c>
      <c r="P28" t="e">
        <f t="shared" si="6"/>
        <v>#REF!</v>
      </c>
      <c r="Q28" t="e">
        <f t="shared" si="7"/>
        <v>#REF!</v>
      </c>
    </row>
    <row r="29" spans="1:17">
      <c r="A29" t="s">
        <v>1127</v>
      </c>
      <c r="B29">
        <v>3644</v>
      </c>
      <c r="C29">
        <v>3656</v>
      </c>
      <c r="D29">
        <v>3633</v>
      </c>
      <c r="E29">
        <v>3643</v>
      </c>
      <c r="H29" t="e">
        <f t="shared" si="5"/>
        <v>#REF!</v>
      </c>
      <c r="I29" t="e">
        <f t="shared" si="3"/>
        <v>#REF!</v>
      </c>
      <c r="N29" t="e">
        <f t="shared" si="0"/>
        <v>#REF!</v>
      </c>
      <c r="O29" t="e">
        <f t="shared" si="4"/>
        <v>#REF!</v>
      </c>
      <c r="P29" t="e">
        <f t="shared" si="6"/>
        <v>#REF!</v>
      </c>
      <c r="Q29" t="e">
        <f t="shared" si="7"/>
        <v>#REF!</v>
      </c>
    </row>
    <row r="30" spans="1:17">
      <c r="A30" t="s">
        <v>1128</v>
      </c>
      <c r="B30">
        <v>3642</v>
      </c>
      <c r="C30">
        <v>3651</v>
      </c>
      <c r="D30">
        <v>3624</v>
      </c>
      <c r="E30">
        <v>3624</v>
      </c>
      <c r="H30" t="e">
        <f t="shared" si="5"/>
        <v>#REF!</v>
      </c>
      <c r="I30" t="e">
        <f t="shared" si="3"/>
        <v>#REF!</v>
      </c>
      <c r="N30" t="e">
        <f t="shared" si="0"/>
        <v>#REF!</v>
      </c>
      <c r="O30" t="e">
        <f t="shared" si="4"/>
        <v>#REF!</v>
      </c>
      <c r="P30" t="e">
        <f t="shared" si="6"/>
        <v>#REF!</v>
      </c>
      <c r="Q30" t="e">
        <f t="shared" si="7"/>
        <v>#REF!</v>
      </c>
    </row>
    <row r="31" spans="1:17">
      <c r="A31" t="s">
        <v>1129</v>
      </c>
      <c r="B31">
        <v>3625</v>
      </c>
      <c r="C31">
        <v>3626</v>
      </c>
      <c r="D31">
        <v>3596</v>
      </c>
      <c r="E31">
        <v>3599</v>
      </c>
      <c r="H31" t="e">
        <f t="shared" si="5"/>
        <v>#REF!</v>
      </c>
      <c r="I31" t="e">
        <f t="shared" si="3"/>
        <v>#REF!</v>
      </c>
      <c r="N31" t="e">
        <f t="shared" si="0"/>
        <v>#REF!</v>
      </c>
      <c r="O31" t="e">
        <f t="shared" si="4"/>
        <v>#REF!</v>
      </c>
      <c r="P31" t="e">
        <f t="shared" si="6"/>
        <v>#REF!</v>
      </c>
      <c r="Q31" t="e">
        <f t="shared" si="7"/>
        <v>#REF!</v>
      </c>
    </row>
    <row r="32" spans="1:17">
      <c r="A32" t="s">
        <v>1130</v>
      </c>
      <c r="B32">
        <v>3599</v>
      </c>
      <c r="C32">
        <v>3616</v>
      </c>
      <c r="D32">
        <v>3575</v>
      </c>
      <c r="E32">
        <v>3576</v>
      </c>
      <c r="H32" t="e">
        <f t="shared" si="5"/>
        <v>#REF!</v>
      </c>
      <c r="I32" t="e">
        <f t="shared" si="3"/>
        <v>#REF!</v>
      </c>
      <c r="N32" t="e">
        <f t="shared" si="0"/>
        <v>#REF!</v>
      </c>
      <c r="O32" t="e">
        <f t="shared" si="4"/>
        <v>#REF!</v>
      </c>
      <c r="P32" t="e">
        <f t="shared" si="6"/>
        <v>#REF!</v>
      </c>
      <c r="Q32" t="e">
        <f t="shared" si="7"/>
        <v>#REF!</v>
      </c>
    </row>
    <row r="33" spans="1:17">
      <c r="A33" t="s">
        <v>1131</v>
      </c>
      <c r="B33">
        <v>3577</v>
      </c>
      <c r="C33">
        <v>3592</v>
      </c>
      <c r="D33">
        <v>3570</v>
      </c>
      <c r="E33">
        <v>3578</v>
      </c>
      <c r="H33" t="e">
        <f t="shared" si="5"/>
        <v>#REF!</v>
      </c>
      <c r="I33" t="e">
        <f t="shared" si="3"/>
        <v>#REF!</v>
      </c>
      <c r="N33" t="e">
        <f t="shared" si="0"/>
        <v>#REF!</v>
      </c>
      <c r="O33" t="e">
        <f t="shared" si="4"/>
        <v>#REF!</v>
      </c>
      <c r="P33" t="e">
        <f t="shared" si="6"/>
        <v>#REF!</v>
      </c>
      <c r="Q33" t="e">
        <f t="shared" si="7"/>
        <v>#REF!</v>
      </c>
    </row>
    <row r="34" spans="1:17">
      <c r="A34" t="s">
        <v>1132</v>
      </c>
      <c r="B34">
        <v>3578</v>
      </c>
      <c r="C34">
        <v>3610</v>
      </c>
      <c r="D34">
        <v>3572</v>
      </c>
      <c r="E34">
        <v>3609</v>
      </c>
      <c r="H34" t="e">
        <f t="shared" si="5"/>
        <v>#REF!</v>
      </c>
      <c r="I34" t="e">
        <f t="shared" si="3"/>
        <v>#REF!</v>
      </c>
      <c r="N34" t="e">
        <f t="shared" si="0"/>
        <v>#REF!</v>
      </c>
      <c r="O34" t="e">
        <f t="shared" si="4"/>
        <v>#REF!</v>
      </c>
      <c r="P34" t="e">
        <f t="shared" si="6"/>
        <v>#REF!</v>
      </c>
      <c r="Q34" t="e">
        <f t="shared" si="7"/>
        <v>#REF!</v>
      </c>
    </row>
    <row r="35" spans="1:17">
      <c r="A35" t="s">
        <v>1133</v>
      </c>
      <c r="B35">
        <v>3610</v>
      </c>
      <c r="C35">
        <v>3634</v>
      </c>
      <c r="D35">
        <v>3609</v>
      </c>
      <c r="E35">
        <v>3631</v>
      </c>
      <c r="H35" t="e">
        <f t="shared" si="5"/>
        <v>#REF!</v>
      </c>
      <c r="I35" t="e">
        <f t="shared" si="3"/>
        <v>#REF!</v>
      </c>
      <c r="N35" t="e">
        <f t="shared" si="0"/>
        <v>#REF!</v>
      </c>
      <c r="O35" t="e">
        <f t="shared" si="4"/>
        <v>#REF!</v>
      </c>
      <c r="P35" t="e">
        <f t="shared" si="6"/>
        <v>#REF!</v>
      </c>
      <c r="Q35" t="e">
        <f t="shared" si="7"/>
        <v>#REF!</v>
      </c>
    </row>
    <row r="36" spans="1:17">
      <c r="A36" t="s">
        <v>1134</v>
      </c>
      <c r="B36">
        <v>3630</v>
      </c>
      <c r="C36">
        <v>3631</v>
      </c>
      <c r="D36">
        <v>3597</v>
      </c>
      <c r="E36">
        <v>3601</v>
      </c>
      <c r="H36" t="e">
        <f t="shared" si="5"/>
        <v>#REF!</v>
      </c>
      <c r="I36" t="e">
        <f t="shared" si="3"/>
        <v>#REF!</v>
      </c>
      <c r="N36" t="e">
        <f t="shared" si="0"/>
        <v>#REF!</v>
      </c>
      <c r="O36" t="e">
        <f t="shared" si="4"/>
        <v>#REF!</v>
      </c>
      <c r="P36" t="e">
        <f t="shared" si="6"/>
        <v>#REF!</v>
      </c>
      <c r="Q36" t="e">
        <f t="shared" si="7"/>
        <v>#REF!</v>
      </c>
    </row>
    <row r="37" spans="1:17">
      <c r="A37" t="s">
        <v>1135</v>
      </c>
      <c r="B37">
        <v>3610</v>
      </c>
      <c r="C37">
        <v>3622</v>
      </c>
      <c r="D37">
        <v>3600</v>
      </c>
      <c r="E37">
        <v>3603</v>
      </c>
      <c r="H37" t="e">
        <f t="shared" si="5"/>
        <v>#REF!</v>
      </c>
      <c r="I37" t="e">
        <f t="shared" si="3"/>
        <v>#REF!</v>
      </c>
      <c r="N37" t="e">
        <f t="shared" si="0"/>
        <v>#REF!</v>
      </c>
      <c r="O37" t="e">
        <f t="shared" si="4"/>
        <v>#REF!</v>
      </c>
      <c r="P37" t="e">
        <f t="shared" si="6"/>
        <v>#REF!</v>
      </c>
      <c r="Q37" t="e">
        <f t="shared" si="7"/>
        <v>#REF!</v>
      </c>
    </row>
    <row r="38" spans="1:17">
      <c r="A38" t="s">
        <v>1136</v>
      </c>
      <c r="B38">
        <v>3609</v>
      </c>
      <c r="C38">
        <v>3629</v>
      </c>
      <c r="D38">
        <v>3603</v>
      </c>
      <c r="E38">
        <v>3622</v>
      </c>
      <c r="H38" t="e">
        <f t="shared" si="5"/>
        <v>#REF!</v>
      </c>
      <c r="I38" t="e">
        <f t="shared" si="3"/>
        <v>#REF!</v>
      </c>
      <c r="N38" t="e">
        <f t="shared" si="0"/>
        <v>#REF!</v>
      </c>
      <c r="O38" t="e">
        <f t="shared" si="4"/>
        <v>#REF!</v>
      </c>
      <c r="P38" t="e">
        <f t="shared" si="6"/>
        <v>#REF!</v>
      </c>
      <c r="Q38" t="e">
        <f t="shared" si="7"/>
        <v>#REF!</v>
      </c>
    </row>
    <row r="39" spans="1:17">
      <c r="A39" t="s">
        <v>1137</v>
      </c>
      <c r="B39">
        <v>3617</v>
      </c>
      <c r="C39">
        <v>3663</v>
      </c>
      <c r="D39">
        <v>3617</v>
      </c>
      <c r="E39">
        <v>3647</v>
      </c>
      <c r="H39" t="e">
        <f t="shared" si="5"/>
        <v>#REF!</v>
      </c>
      <c r="I39" t="e">
        <f t="shared" si="3"/>
        <v>#REF!</v>
      </c>
      <c r="N39" t="e">
        <f t="shared" si="0"/>
        <v>#REF!</v>
      </c>
      <c r="O39" t="e">
        <f t="shared" si="4"/>
        <v>#REF!</v>
      </c>
      <c r="P39" t="e">
        <f t="shared" si="6"/>
        <v>#REF!</v>
      </c>
      <c r="Q39" t="e">
        <f t="shared" si="7"/>
        <v>#REF!</v>
      </c>
    </row>
    <row r="40" spans="1:17">
      <c r="A40" t="s">
        <v>1138</v>
      </c>
      <c r="B40">
        <v>3645</v>
      </c>
      <c r="C40">
        <v>3651</v>
      </c>
      <c r="D40">
        <v>3635</v>
      </c>
      <c r="E40">
        <v>3640</v>
      </c>
      <c r="H40" t="e">
        <f t="shared" si="5"/>
        <v>#REF!</v>
      </c>
      <c r="I40" t="e">
        <f t="shared" si="3"/>
        <v>#REF!</v>
      </c>
      <c r="N40" t="e">
        <f t="shared" si="0"/>
        <v>#REF!</v>
      </c>
      <c r="O40" t="e">
        <f t="shared" si="4"/>
        <v>#REF!</v>
      </c>
      <c r="P40" t="e">
        <f t="shared" si="6"/>
        <v>#REF!</v>
      </c>
      <c r="Q40" t="e">
        <f t="shared" si="7"/>
        <v>#REF!</v>
      </c>
    </row>
    <row r="41" spans="1:17">
      <c r="A41" t="s">
        <v>1139</v>
      </c>
      <c r="B41">
        <v>3641</v>
      </c>
      <c r="C41">
        <v>3669</v>
      </c>
      <c r="D41">
        <v>3636</v>
      </c>
      <c r="E41">
        <v>3659</v>
      </c>
      <c r="H41" t="e">
        <f t="shared" si="5"/>
        <v>#REF!</v>
      </c>
      <c r="I41" t="e">
        <f t="shared" si="3"/>
        <v>#REF!</v>
      </c>
      <c r="N41" t="e">
        <f t="shared" si="0"/>
        <v>#REF!</v>
      </c>
      <c r="O41" t="e">
        <f t="shared" si="4"/>
        <v>#REF!</v>
      </c>
      <c r="P41" t="e">
        <f t="shared" si="6"/>
        <v>#REF!</v>
      </c>
      <c r="Q41" t="e">
        <f t="shared" si="7"/>
        <v>#REF!</v>
      </c>
    </row>
    <row r="42" spans="1:17">
      <c r="A42" t="s">
        <v>1140</v>
      </c>
      <c r="B42">
        <v>3657</v>
      </c>
      <c r="C42">
        <v>3668</v>
      </c>
      <c r="D42">
        <v>3652</v>
      </c>
      <c r="E42">
        <v>3659</v>
      </c>
      <c r="H42" t="e">
        <f t="shared" si="5"/>
        <v>#REF!</v>
      </c>
      <c r="I42" t="e">
        <f t="shared" si="3"/>
        <v>#REF!</v>
      </c>
      <c r="N42" t="e">
        <f t="shared" si="0"/>
        <v>#REF!</v>
      </c>
      <c r="O42" t="e">
        <f t="shared" si="4"/>
        <v>#REF!</v>
      </c>
      <c r="P42" t="e">
        <f t="shared" si="6"/>
        <v>#REF!</v>
      </c>
      <c r="Q42" t="e">
        <f t="shared" si="7"/>
        <v>#REF!</v>
      </c>
    </row>
    <row r="43" spans="1:17">
      <c r="A43" t="s">
        <v>1141</v>
      </c>
      <c r="B43">
        <v>3659</v>
      </c>
      <c r="C43">
        <v>3690</v>
      </c>
      <c r="D43">
        <v>3659</v>
      </c>
      <c r="E43">
        <v>3687</v>
      </c>
      <c r="H43" t="e">
        <f t="shared" si="5"/>
        <v>#REF!</v>
      </c>
      <c r="I43" t="e">
        <f t="shared" si="3"/>
        <v>#REF!</v>
      </c>
      <c r="N43" t="e">
        <f t="shared" si="0"/>
        <v>#REF!</v>
      </c>
      <c r="O43" t="e">
        <f t="shared" si="4"/>
        <v>#REF!</v>
      </c>
      <c r="P43" t="e">
        <f t="shared" si="6"/>
        <v>#REF!</v>
      </c>
      <c r="Q43" t="e">
        <f t="shared" si="7"/>
        <v>#REF!</v>
      </c>
    </row>
    <row r="44" spans="1:17">
      <c r="A44" t="s">
        <v>1142</v>
      </c>
      <c r="B44">
        <v>3679</v>
      </c>
      <c r="C44">
        <v>3702</v>
      </c>
      <c r="D44">
        <v>3679</v>
      </c>
      <c r="E44">
        <v>3702</v>
      </c>
      <c r="H44" t="e">
        <f t="shared" si="5"/>
        <v>#REF!</v>
      </c>
      <c r="I44" t="e">
        <f t="shared" si="3"/>
        <v>#REF!</v>
      </c>
      <c r="N44" t="e">
        <f t="shared" si="0"/>
        <v>#REF!</v>
      </c>
      <c r="O44" t="e">
        <f t="shared" si="4"/>
        <v>#REF!</v>
      </c>
      <c r="P44" t="e">
        <f t="shared" si="6"/>
        <v>#REF!</v>
      </c>
      <c r="Q44" t="e">
        <f t="shared" si="7"/>
        <v>#REF!</v>
      </c>
    </row>
    <row r="45" spans="1:17">
      <c r="A45" t="s">
        <v>1143</v>
      </c>
      <c r="B45">
        <v>3692</v>
      </c>
      <c r="C45">
        <v>3720</v>
      </c>
      <c r="D45">
        <v>3692</v>
      </c>
      <c r="E45">
        <v>3707</v>
      </c>
      <c r="H45" t="e">
        <f t="shared" si="5"/>
        <v>#REF!</v>
      </c>
      <c r="I45" t="e">
        <f t="shared" si="3"/>
        <v>#REF!</v>
      </c>
      <c r="N45" t="e">
        <f t="shared" si="0"/>
        <v>#REF!</v>
      </c>
      <c r="O45" t="e">
        <f t="shared" si="4"/>
        <v>#REF!</v>
      </c>
      <c r="P45" t="e">
        <f t="shared" si="6"/>
        <v>#REF!</v>
      </c>
      <c r="Q45" t="e">
        <f t="shared" si="7"/>
        <v>#REF!</v>
      </c>
    </row>
    <row r="46" spans="1:17">
      <c r="A46" t="s">
        <v>1144</v>
      </c>
      <c r="B46">
        <v>3711</v>
      </c>
      <c r="C46">
        <v>3711</v>
      </c>
      <c r="D46">
        <v>3688</v>
      </c>
      <c r="E46">
        <v>3689</v>
      </c>
      <c r="H46" t="e">
        <f t="shared" si="5"/>
        <v>#REF!</v>
      </c>
      <c r="I46" t="e">
        <f t="shared" si="3"/>
        <v>#REF!</v>
      </c>
      <c r="N46" t="e">
        <f t="shared" si="0"/>
        <v>#REF!</v>
      </c>
      <c r="O46" t="e">
        <f t="shared" si="4"/>
        <v>#REF!</v>
      </c>
      <c r="P46" t="e">
        <f t="shared" si="6"/>
        <v>#REF!</v>
      </c>
      <c r="Q46" t="e">
        <f t="shared" si="7"/>
        <v>#REF!</v>
      </c>
    </row>
    <row r="47" spans="1:17">
      <c r="A47" t="s">
        <v>1145</v>
      </c>
      <c r="B47">
        <v>3698</v>
      </c>
      <c r="C47">
        <v>3698</v>
      </c>
      <c r="D47">
        <v>3679</v>
      </c>
      <c r="E47">
        <v>3695</v>
      </c>
      <c r="H47" t="e">
        <f t="shared" si="5"/>
        <v>#REF!</v>
      </c>
      <c r="I47" t="e">
        <f t="shared" si="3"/>
        <v>#REF!</v>
      </c>
      <c r="N47" t="e">
        <f t="shared" si="0"/>
        <v>#REF!</v>
      </c>
      <c r="O47" t="e">
        <f t="shared" si="4"/>
        <v>#REF!</v>
      </c>
      <c r="P47" t="e">
        <f t="shared" si="6"/>
        <v>#REF!</v>
      </c>
      <c r="Q47" t="e">
        <f t="shared" si="7"/>
        <v>#REF!</v>
      </c>
    </row>
    <row r="48" spans="1:17">
      <c r="A48" t="s">
        <v>1146</v>
      </c>
      <c r="B48">
        <v>3687</v>
      </c>
      <c r="C48">
        <v>3719</v>
      </c>
      <c r="D48">
        <v>3687</v>
      </c>
      <c r="E48">
        <v>3717</v>
      </c>
      <c r="H48" t="e">
        <f t="shared" si="5"/>
        <v>#REF!</v>
      </c>
      <c r="I48" t="e">
        <f t="shared" si="3"/>
        <v>#REF!</v>
      </c>
      <c r="N48" t="e">
        <f t="shared" si="0"/>
        <v>#REF!</v>
      </c>
      <c r="O48" t="e">
        <f t="shared" si="4"/>
        <v>#REF!</v>
      </c>
      <c r="P48" t="e">
        <f t="shared" si="6"/>
        <v>#REF!</v>
      </c>
      <c r="Q48" t="e">
        <f t="shared" si="7"/>
        <v>#REF!</v>
      </c>
    </row>
    <row r="49" spans="1:17">
      <c r="A49" t="s">
        <v>1147</v>
      </c>
      <c r="B49">
        <v>3714</v>
      </c>
      <c r="C49">
        <v>3729</v>
      </c>
      <c r="D49">
        <v>3705</v>
      </c>
      <c r="E49">
        <v>3713</v>
      </c>
      <c r="H49" t="e">
        <f t="shared" si="5"/>
        <v>#REF!</v>
      </c>
      <c r="I49" t="e">
        <f t="shared" si="3"/>
        <v>#REF!</v>
      </c>
      <c r="N49" t="e">
        <f t="shared" si="0"/>
        <v>#REF!</v>
      </c>
      <c r="O49" t="e">
        <f t="shared" si="4"/>
        <v>#REF!</v>
      </c>
      <c r="P49" t="e">
        <f t="shared" si="6"/>
        <v>#REF!</v>
      </c>
      <c r="Q49" t="e">
        <f t="shared" si="7"/>
        <v>#REF!</v>
      </c>
    </row>
    <row r="50" spans="1:17">
      <c r="A50" t="s">
        <v>1148</v>
      </c>
      <c r="B50">
        <v>3715</v>
      </c>
      <c r="C50">
        <v>3738</v>
      </c>
      <c r="D50">
        <v>3691</v>
      </c>
      <c r="E50">
        <v>3736</v>
      </c>
      <c r="H50" t="e">
        <f t="shared" si="5"/>
        <v>#REF!</v>
      </c>
      <c r="I50" t="e">
        <f t="shared" si="3"/>
        <v>#REF!</v>
      </c>
      <c r="N50" t="e">
        <f t="shared" si="0"/>
        <v>#REF!</v>
      </c>
      <c r="O50" t="e">
        <f t="shared" si="4"/>
        <v>#REF!</v>
      </c>
      <c r="P50" t="e">
        <f t="shared" si="6"/>
        <v>#REF!</v>
      </c>
      <c r="Q50" t="e">
        <f t="shared" si="7"/>
        <v>#REF!</v>
      </c>
    </row>
    <row r="51" spans="1:17">
      <c r="A51" t="s">
        <v>1149</v>
      </c>
      <c r="B51">
        <v>3735</v>
      </c>
      <c r="C51">
        <v>3745</v>
      </c>
      <c r="D51">
        <v>3725</v>
      </c>
      <c r="E51">
        <v>3727</v>
      </c>
      <c r="H51" t="e">
        <f t="shared" si="5"/>
        <v>#REF!</v>
      </c>
      <c r="I51" t="e">
        <f t="shared" si="3"/>
        <v>#REF!</v>
      </c>
      <c r="N51" t="e">
        <f t="shared" si="0"/>
        <v>#REF!</v>
      </c>
      <c r="O51" t="e">
        <f t="shared" si="4"/>
        <v>#REF!</v>
      </c>
      <c r="P51" t="e">
        <f t="shared" si="6"/>
        <v>#REF!</v>
      </c>
      <c r="Q51" t="e">
        <f t="shared" si="7"/>
        <v>#REF!</v>
      </c>
    </row>
    <row r="52" spans="1:17">
      <c r="A52" t="s">
        <v>1150</v>
      </c>
      <c r="B52">
        <v>3731</v>
      </c>
      <c r="C52">
        <v>3731</v>
      </c>
      <c r="D52">
        <v>3667</v>
      </c>
      <c r="E52">
        <v>3680</v>
      </c>
      <c r="H52" t="e">
        <f t="shared" si="5"/>
        <v>#REF!</v>
      </c>
      <c r="I52" t="e">
        <f t="shared" si="3"/>
        <v>#REF!</v>
      </c>
      <c r="N52" t="e">
        <f t="shared" si="0"/>
        <v>#REF!</v>
      </c>
      <c r="O52" t="e">
        <f t="shared" si="4"/>
        <v>#REF!</v>
      </c>
      <c r="P52" t="e">
        <f t="shared" si="6"/>
        <v>#REF!</v>
      </c>
      <c r="Q52" t="e">
        <f t="shared" si="7"/>
        <v>#REF!</v>
      </c>
    </row>
    <row r="53" spans="1:17">
      <c r="A53" t="s">
        <v>1151</v>
      </c>
      <c r="B53">
        <v>3691</v>
      </c>
      <c r="C53">
        <v>3698</v>
      </c>
      <c r="D53">
        <v>3673</v>
      </c>
      <c r="E53">
        <v>3676</v>
      </c>
      <c r="H53" t="e">
        <f t="shared" si="5"/>
        <v>#REF!</v>
      </c>
      <c r="I53" t="e">
        <f t="shared" si="3"/>
        <v>#REF!</v>
      </c>
      <c r="N53" t="e">
        <f t="shared" si="0"/>
        <v>#REF!</v>
      </c>
      <c r="O53" t="e">
        <f t="shared" si="4"/>
        <v>#REF!</v>
      </c>
      <c r="P53" t="e">
        <f t="shared" si="6"/>
        <v>#REF!</v>
      </c>
      <c r="Q53" t="e">
        <f t="shared" si="7"/>
        <v>#REF!</v>
      </c>
    </row>
    <row r="54" spans="1:17">
      <c r="A54" t="s">
        <v>1152</v>
      </c>
      <c r="B54">
        <v>3684</v>
      </c>
      <c r="C54">
        <v>3693</v>
      </c>
      <c r="D54">
        <v>3670</v>
      </c>
      <c r="E54">
        <v>3670</v>
      </c>
      <c r="H54" t="e">
        <f t="shared" si="5"/>
        <v>#REF!</v>
      </c>
      <c r="I54" t="e">
        <f t="shared" si="3"/>
        <v>#REF!</v>
      </c>
      <c r="N54" t="e">
        <f t="shared" si="0"/>
        <v>#REF!</v>
      </c>
      <c r="O54" t="e">
        <f t="shared" si="4"/>
        <v>#REF!</v>
      </c>
      <c r="P54" t="e">
        <f t="shared" si="6"/>
        <v>#REF!</v>
      </c>
      <c r="Q54" t="e">
        <f t="shared" si="7"/>
        <v>#REF!</v>
      </c>
    </row>
    <row r="55" spans="1:17">
      <c r="A55" t="s">
        <v>1153</v>
      </c>
      <c r="B55">
        <v>3681</v>
      </c>
      <c r="C55">
        <v>3681</v>
      </c>
      <c r="D55">
        <v>3652</v>
      </c>
      <c r="E55">
        <v>3664</v>
      </c>
      <c r="H55" t="e">
        <f t="shared" si="5"/>
        <v>#REF!</v>
      </c>
      <c r="I55" t="e">
        <f t="shared" si="3"/>
        <v>#REF!</v>
      </c>
      <c r="N55" t="e">
        <f t="shared" si="0"/>
        <v>#REF!</v>
      </c>
      <c r="O55" t="e">
        <f t="shared" si="4"/>
        <v>#REF!</v>
      </c>
      <c r="P55" t="e">
        <f t="shared" si="6"/>
        <v>#REF!</v>
      </c>
      <c r="Q55" t="e">
        <f t="shared" si="7"/>
        <v>#REF!</v>
      </c>
    </row>
    <row r="56" spans="1:17">
      <c r="A56" t="s">
        <v>1154</v>
      </c>
      <c r="B56">
        <v>3662</v>
      </c>
      <c r="C56">
        <v>3678</v>
      </c>
      <c r="D56">
        <v>3651</v>
      </c>
      <c r="E56">
        <v>3659</v>
      </c>
      <c r="H56" t="e">
        <f t="shared" si="5"/>
        <v>#REF!</v>
      </c>
      <c r="I56" t="e">
        <f t="shared" si="3"/>
        <v>#REF!</v>
      </c>
      <c r="N56" t="e">
        <f t="shared" si="0"/>
        <v>#REF!</v>
      </c>
      <c r="O56" t="e">
        <f t="shared" si="4"/>
        <v>#REF!</v>
      </c>
      <c r="P56" t="e">
        <f t="shared" si="6"/>
        <v>#REF!</v>
      </c>
      <c r="Q56" t="e">
        <f t="shared" si="7"/>
        <v>#REF!</v>
      </c>
    </row>
    <row r="57" spans="1:17">
      <c r="A57" t="s">
        <v>1155</v>
      </c>
      <c r="B57">
        <v>3663</v>
      </c>
      <c r="C57">
        <v>3672</v>
      </c>
      <c r="D57">
        <v>3637</v>
      </c>
      <c r="E57">
        <v>3638</v>
      </c>
      <c r="H57" t="e">
        <f t="shared" si="5"/>
        <v>#REF!</v>
      </c>
      <c r="I57" t="e">
        <f t="shared" si="3"/>
        <v>#REF!</v>
      </c>
      <c r="N57" t="e">
        <f t="shared" si="0"/>
        <v>#REF!</v>
      </c>
      <c r="O57" t="e">
        <f t="shared" si="4"/>
        <v>#REF!</v>
      </c>
      <c r="P57" t="e">
        <f t="shared" si="6"/>
        <v>#REF!</v>
      </c>
      <c r="Q57" t="e">
        <f t="shared" si="7"/>
        <v>#REF!</v>
      </c>
    </row>
    <row r="58" spans="1:17">
      <c r="A58" t="s">
        <v>1156</v>
      </c>
      <c r="B58">
        <v>3635</v>
      </c>
      <c r="C58">
        <v>3635</v>
      </c>
      <c r="D58">
        <v>3613</v>
      </c>
      <c r="E58">
        <v>3621</v>
      </c>
      <c r="H58" t="e">
        <f t="shared" si="5"/>
        <v>#REF!</v>
      </c>
      <c r="I58" t="e">
        <f t="shared" si="3"/>
        <v>#REF!</v>
      </c>
      <c r="N58" t="e">
        <f t="shared" si="0"/>
        <v>#REF!</v>
      </c>
      <c r="O58" t="e">
        <f t="shared" si="4"/>
        <v>#REF!</v>
      </c>
      <c r="P58" t="e">
        <f t="shared" si="6"/>
        <v>#REF!</v>
      </c>
      <c r="Q58" t="e">
        <f t="shared" si="7"/>
        <v>#REF!</v>
      </c>
    </row>
    <row r="59" spans="1:17">
      <c r="A59" t="s">
        <v>1157</v>
      </c>
      <c r="B59">
        <v>3623</v>
      </c>
      <c r="C59">
        <v>3643</v>
      </c>
      <c r="D59">
        <v>3618</v>
      </c>
      <c r="E59">
        <v>3638</v>
      </c>
      <c r="H59" t="e">
        <f t="shared" si="5"/>
        <v>#REF!</v>
      </c>
      <c r="I59" t="e">
        <f t="shared" si="3"/>
        <v>#REF!</v>
      </c>
      <c r="N59" t="e">
        <f t="shared" si="0"/>
        <v>#REF!</v>
      </c>
      <c r="O59" t="e">
        <f t="shared" si="4"/>
        <v>#REF!</v>
      </c>
      <c r="P59" t="e">
        <f t="shared" si="6"/>
        <v>#REF!</v>
      </c>
      <c r="Q59" t="e">
        <f t="shared" si="7"/>
        <v>#REF!</v>
      </c>
    </row>
    <row r="60" spans="1:17">
      <c r="A60" t="s">
        <v>1158</v>
      </c>
      <c r="B60">
        <v>3640</v>
      </c>
      <c r="C60">
        <v>3649</v>
      </c>
      <c r="D60">
        <v>3605</v>
      </c>
      <c r="E60">
        <v>3616</v>
      </c>
      <c r="H60" t="e">
        <f t="shared" si="5"/>
        <v>#REF!</v>
      </c>
      <c r="I60" t="e">
        <f t="shared" si="3"/>
        <v>#REF!</v>
      </c>
      <c r="N60" t="e">
        <f t="shared" si="0"/>
        <v>#REF!</v>
      </c>
      <c r="O60" t="e">
        <f t="shared" si="4"/>
        <v>#REF!</v>
      </c>
      <c r="P60" t="e">
        <f t="shared" si="6"/>
        <v>#REF!</v>
      </c>
      <c r="Q60" t="e">
        <f t="shared" si="7"/>
        <v>#REF!</v>
      </c>
    </row>
    <row r="61" spans="1:17">
      <c r="A61" t="s">
        <v>1159</v>
      </c>
      <c r="B61">
        <v>3621</v>
      </c>
      <c r="C61">
        <v>3624</v>
      </c>
      <c r="D61">
        <v>3597</v>
      </c>
      <c r="E61">
        <v>3618</v>
      </c>
      <c r="H61" t="e">
        <f t="shared" si="5"/>
        <v>#REF!</v>
      </c>
      <c r="I61" t="e">
        <f t="shared" si="3"/>
        <v>#REF!</v>
      </c>
      <c r="N61" t="e">
        <f t="shared" si="0"/>
        <v>#REF!</v>
      </c>
      <c r="O61" t="e">
        <f t="shared" si="4"/>
        <v>#REF!</v>
      </c>
      <c r="P61" t="e">
        <f t="shared" si="6"/>
        <v>#REF!</v>
      </c>
      <c r="Q61" t="e">
        <f t="shared" si="7"/>
        <v>#REF!</v>
      </c>
    </row>
    <row r="62" spans="1:17">
      <c r="A62" t="s">
        <v>1160</v>
      </c>
      <c r="B62">
        <v>3616</v>
      </c>
      <c r="C62">
        <v>3635</v>
      </c>
      <c r="D62">
        <v>3611</v>
      </c>
      <c r="E62">
        <v>3626</v>
      </c>
      <c r="H62" t="e">
        <f t="shared" si="5"/>
        <v>#REF!</v>
      </c>
      <c r="I62" t="e">
        <f t="shared" si="3"/>
        <v>#REF!</v>
      </c>
      <c r="N62" t="e">
        <f t="shared" si="0"/>
        <v>#REF!</v>
      </c>
      <c r="O62" t="e">
        <f t="shared" si="4"/>
        <v>#REF!</v>
      </c>
      <c r="P62" t="e">
        <f t="shared" si="6"/>
        <v>#REF!</v>
      </c>
      <c r="Q62" t="e">
        <f t="shared" si="7"/>
        <v>#REF!</v>
      </c>
    </row>
    <row r="63" spans="1:17">
      <c r="A63" t="s">
        <v>1161</v>
      </c>
      <c r="B63">
        <v>3626</v>
      </c>
      <c r="C63">
        <v>3641</v>
      </c>
      <c r="D63">
        <v>3587</v>
      </c>
      <c r="E63">
        <v>3591</v>
      </c>
      <c r="H63" t="e">
        <f t="shared" ref="H63:H126" si="8">E63*($I$2-$I$2^2/4)+($I$2^2/2)*E62-($I$2-3/4*$I$2^2)*E61+2*(1-$I$2)*H62-(1-$I$2)^2*H61</f>
        <v>#REF!</v>
      </c>
      <c r="I63" t="e">
        <f t="shared" ref="I63:I126" si="9">H63-H62</f>
        <v>#REF!</v>
      </c>
      <c r="N63" t="e">
        <f t="shared" si="0"/>
        <v>#REF!</v>
      </c>
      <c r="O63" t="e">
        <f t="shared" si="4"/>
        <v>#REF!</v>
      </c>
      <c r="P63" t="e">
        <f t="shared" si="6"/>
        <v>#REF!</v>
      </c>
      <c r="Q63" t="e">
        <f t="shared" si="7"/>
        <v>#REF!</v>
      </c>
    </row>
    <row r="64" spans="1:17">
      <c r="A64" t="s">
        <v>1162</v>
      </c>
      <c r="B64">
        <v>3617</v>
      </c>
      <c r="C64">
        <v>3617</v>
      </c>
      <c r="D64">
        <v>3581</v>
      </c>
      <c r="E64">
        <v>3590</v>
      </c>
      <c r="H64" t="e">
        <f t="shared" si="8"/>
        <v>#REF!</v>
      </c>
      <c r="I64" t="e">
        <f t="shared" si="9"/>
        <v>#REF!</v>
      </c>
      <c r="N64" t="e">
        <f t="shared" ref="N64:N127" si="10">IF(I64&lt;0,-1,1)</f>
        <v>#REF!</v>
      </c>
      <c r="O64" t="e">
        <f t="shared" si="4"/>
        <v>#REF!</v>
      </c>
      <c r="P64" t="e">
        <f t="shared" si="6"/>
        <v>#REF!</v>
      </c>
      <c r="Q64" t="e">
        <f t="shared" si="7"/>
        <v>#REF!</v>
      </c>
    </row>
    <row r="65" spans="1:17">
      <c r="A65" t="s">
        <v>1163</v>
      </c>
      <c r="B65">
        <v>3593</v>
      </c>
      <c r="C65">
        <v>3613</v>
      </c>
      <c r="D65">
        <v>3584</v>
      </c>
      <c r="E65">
        <v>3612</v>
      </c>
      <c r="H65" t="e">
        <f t="shared" si="8"/>
        <v>#REF!</v>
      </c>
      <c r="I65" t="e">
        <f t="shared" si="9"/>
        <v>#REF!</v>
      </c>
      <c r="N65" t="e">
        <f t="shared" si="10"/>
        <v>#REF!</v>
      </c>
      <c r="O65" t="e">
        <f t="shared" ref="O65:O128" si="11">IF(N65*N64=-1,E65,O64)</f>
        <v>#REF!</v>
      </c>
      <c r="P65" t="e">
        <f t="shared" si="6"/>
        <v>#REF!</v>
      </c>
      <c r="Q65" t="e">
        <f t="shared" si="7"/>
        <v>#REF!</v>
      </c>
    </row>
    <row r="66" spans="1:17">
      <c r="A66" t="s">
        <v>1164</v>
      </c>
      <c r="B66">
        <v>3608</v>
      </c>
      <c r="C66">
        <v>3610</v>
      </c>
      <c r="D66">
        <v>3555</v>
      </c>
      <c r="E66">
        <v>3566</v>
      </c>
      <c r="H66" t="e">
        <f t="shared" si="8"/>
        <v>#REF!</v>
      </c>
      <c r="I66" t="e">
        <f t="shared" si="9"/>
        <v>#REF!</v>
      </c>
      <c r="N66" t="e">
        <f t="shared" si="10"/>
        <v>#REF!</v>
      </c>
      <c r="O66" t="e">
        <f t="shared" si="11"/>
        <v>#REF!</v>
      </c>
      <c r="P66" t="e">
        <f t="shared" si="6"/>
        <v>#REF!</v>
      </c>
      <c r="Q66" t="e">
        <f t="shared" si="7"/>
        <v>#REF!</v>
      </c>
    </row>
    <row r="67" spans="1:17">
      <c r="A67" t="s">
        <v>1165</v>
      </c>
      <c r="B67">
        <v>3562</v>
      </c>
      <c r="C67">
        <v>3565</v>
      </c>
      <c r="D67">
        <v>3541</v>
      </c>
      <c r="E67">
        <v>3542</v>
      </c>
      <c r="H67" t="e">
        <f t="shared" si="8"/>
        <v>#REF!</v>
      </c>
      <c r="I67" t="e">
        <f t="shared" si="9"/>
        <v>#REF!</v>
      </c>
      <c r="N67" t="e">
        <f t="shared" si="10"/>
        <v>#REF!</v>
      </c>
      <c r="O67" t="e">
        <f t="shared" si="11"/>
        <v>#REF!</v>
      </c>
      <c r="P67" t="e">
        <f t="shared" si="6"/>
        <v>#REF!</v>
      </c>
      <c r="Q67" t="e">
        <f t="shared" si="7"/>
        <v>#REF!</v>
      </c>
    </row>
    <row r="68" spans="1:17">
      <c r="A68" t="s">
        <v>1166</v>
      </c>
      <c r="B68">
        <v>3547</v>
      </c>
      <c r="C68">
        <v>3547</v>
      </c>
      <c r="D68">
        <v>3490</v>
      </c>
      <c r="E68">
        <v>3494</v>
      </c>
      <c r="H68" t="e">
        <f t="shared" si="8"/>
        <v>#REF!</v>
      </c>
      <c r="I68" t="e">
        <f t="shared" si="9"/>
        <v>#REF!</v>
      </c>
      <c r="N68" t="e">
        <f t="shared" si="10"/>
        <v>#REF!</v>
      </c>
      <c r="O68" t="e">
        <f t="shared" si="11"/>
        <v>#REF!</v>
      </c>
      <c r="P68" t="e">
        <f t="shared" si="6"/>
        <v>#REF!</v>
      </c>
      <c r="Q68" t="e">
        <f t="shared" si="7"/>
        <v>#REF!</v>
      </c>
    </row>
    <row r="69" spans="1:17">
      <c r="A69" t="s">
        <v>1167</v>
      </c>
      <c r="B69">
        <v>3490</v>
      </c>
      <c r="C69">
        <v>3507</v>
      </c>
      <c r="D69">
        <v>3477</v>
      </c>
      <c r="E69">
        <v>3497</v>
      </c>
      <c r="H69" t="e">
        <f t="shared" si="8"/>
        <v>#REF!</v>
      </c>
      <c r="I69" t="e">
        <f t="shared" si="9"/>
        <v>#REF!</v>
      </c>
      <c r="N69" t="e">
        <f t="shared" si="10"/>
        <v>#REF!</v>
      </c>
      <c r="O69" t="e">
        <f t="shared" si="11"/>
        <v>#REF!</v>
      </c>
      <c r="P69" t="e">
        <f t="shared" si="6"/>
        <v>#REF!</v>
      </c>
      <c r="Q69" t="e">
        <f t="shared" si="7"/>
        <v>#REF!</v>
      </c>
    </row>
    <row r="70" spans="1:17">
      <c r="A70" t="s">
        <v>1168</v>
      </c>
      <c r="B70">
        <v>3492</v>
      </c>
      <c r="C70">
        <v>3515</v>
      </c>
      <c r="D70">
        <v>3481</v>
      </c>
      <c r="E70">
        <v>3484</v>
      </c>
      <c r="H70" t="e">
        <f t="shared" si="8"/>
        <v>#REF!</v>
      </c>
      <c r="I70" t="e">
        <f t="shared" si="9"/>
        <v>#REF!</v>
      </c>
      <c r="N70" t="e">
        <f t="shared" si="10"/>
        <v>#REF!</v>
      </c>
      <c r="O70" t="e">
        <f t="shared" si="11"/>
        <v>#REF!</v>
      </c>
      <c r="P70" t="e">
        <f t="shared" si="6"/>
        <v>#REF!</v>
      </c>
      <c r="Q70" t="e">
        <f t="shared" si="7"/>
        <v>#REF!</v>
      </c>
    </row>
    <row r="71" spans="1:17">
      <c r="A71" t="s">
        <v>1169</v>
      </c>
      <c r="B71">
        <v>3486</v>
      </c>
      <c r="C71">
        <v>3522</v>
      </c>
      <c r="D71">
        <v>3471</v>
      </c>
      <c r="E71">
        <v>3517</v>
      </c>
      <c r="H71" t="e">
        <f t="shared" si="8"/>
        <v>#REF!</v>
      </c>
      <c r="I71" t="e">
        <f t="shared" si="9"/>
        <v>#REF!</v>
      </c>
      <c r="N71" t="e">
        <f t="shared" si="10"/>
        <v>#REF!</v>
      </c>
      <c r="O71" t="e">
        <f t="shared" si="11"/>
        <v>#REF!</v>
      </c>
      <c r="P71" t="e">
        <f t="shared" si="6"/>
        <v>#REF!</v>
      </c>
      <c r="Q71" t="e">
        <f t="shared" si="7"/>
        <v>#REF!</v>
      </c>
    </row>
    <row r="72" spans="1:17">
      <c r="A72" t="s">
        <v>1170</v>
      </c>
      <c r="B72">
        <v>3500</v>
      </c>
      <c r="C72">
        <v>3519</v>
      </c>
      <c r="D72">
        <v>3479</v>
      </c>
      <c r="E72">
        <v>3488</v>
      </c>
      <c r="H72" t="e">
        <f t="shared" si="8"/>
        <v>#REF!</v>
      </c>
      <c r="I72" t="e">
        <f t="shared" si="9"/>
        <v>#REF!</v>
      </c>
      <c r="N72" t="e">
        <f t="shared" si="10"/>
        <v>#REF!</v>
      </c>
      <c r="O72" t="e">
        <f t="shared" si="11"/>
        <v>#REF!</v>
      </c>
      <c r="P72" t="e">
        <f t="shared" si="6"/>
        <v>#REF!</v>
      </c>
      <c r="Q72" t="e">
        <f t="shared" si="7"/>
        <v>#REF!</v>
      </c>
    </row>
    <row r="73" spans="1:17">
      <c r="A73" t="s">
        <v>1171</v>
      </c>
      <c r="B73">
        <v>3491</v>
      </c>
      <c r="C73">
        <v>3521</v>
      </c>
      <c r="D73">
        <v>3484</v>
      </c>
      <c r="E73">
        <v>3518</v>
      </c>
      <c r="H73" t="e">
        <f t="shared" si="8"/>
        <v>#REF!</v>
      </c>
      <c r="I73" t="e">
        <f t="shared" si="9"/>
        <v>#REF!</v>
      </c>
      <c r="N73" t="e">
        <f t="shared" si="10"/>
        <v>#REF!</v>
      </c>
      <c r="O73" t="e">
        <f t="shared" si="11"/>
        <v>#REF!</v>
      </c>
      <c r="P73" t="e">
        <f t="shared" ref="P73:P136" si="12">O73+N73*$N$2</f>
        <v>#REF!</v>
      </c>
      <c r="Q73" t="e">
        <f t="shared" ref="Q73:Q136" si="13">IF((E73-P73)*N73&lt;0,1,0)</f>
        <v>#REF!</v>
      </c>
    </row>
    <row r="74" spans="1:17">
      <c r="A74" t="s">
        <v>1172</v>
      </c>
      <c r="B74">
        <v>3512</v>
      </c>
      <c r="C74">
        <v>3532</v>
      </c>
      <c r="D74">
        <v>3507</v>
      </c>
      <c r="E74">
        <v>3523</v>
      </c>
      <c r="H74" t="e">
        <f t="shared" si="8"/>
        <v>#REF!</v>
      </c>
      <c r="I74" t="e">
        <f t="shared" si="9"/>
        <v>#REF!</v>
      </c>
      <c r="N74" t="e">
        <f t="shared" si="10"/>
        <v>#REF!</v>
      </c>
      <c r="O74" t="e">
        <f t="shared" si="11"/>
        <v>#REF!</v>
      </c>
      <c r="P74" t="e">
        <f t="shared" si="12"/>
        <v>#REF!</v>
      </c>
      <c r="Q74" t="e">
        <f t="shared" si="13"/>
        <v>#REF!</v>
      </c>
    </row>
    <row r="75" spans="1:17">
      <c r="A75" t="s">
        <v>1173</v>
      </c>
      <c r="B75">
        <v>3514</v>
      </c>
      <c r="C75">
        <v>3514</v>
      </c>
      <c r="D75">
        <v>3480</v>
      </c>
      <c r="E75">
        <v>3495</v>
      </c>
      <c r="H75" t="e">
        <f t="shared" si="8"/>
        <v>#REF!</v>
      </c>
      <c r="I75" t="e">
        <f t="shared" si="9"/>
        <v>#REF!</v>
      </c>
      <c r="N75" t="e">
        <f t="shared" si="10"/>
        <v>#REF!</v>
      </c>
      <c r="O75" t="e">
        <f t="shared" si="11"/>
        <v>#REF!</v>
      </c>
      <c r="P75" t="e">
        <f t="shared" si="12"/>
        <v>#REF!</v>
      </c>
      <c r="Q75" t="e">
        <f t="shared" si="13"/>
        <v>#REF!</v>
      </c>
    </row>
    <row r="76" spans="1:17">
      <c r="A76" t="s">
        <v>1174</v>
      </c>
      <c r="B76">
        <v>3492</v>
      </c>
      <c r="C76">
        <v>3503</v>
      </c>
      <c r="D76">
        <v>3473</v>
      </c>
      <c r="E76">
        <v>3477</v>
      </c>
      <c r="H76" t="e">
        <f t="shared" si="8"/>
        <v>#REF!</v>
      </c>
      <c r="I76" t="e">
        <f t="shared" si="9"/>
        <v>#REF!</v>
      </c>
      <c r="N76" t="e">
        <f t="shared" si="10"/>
        <v>#REF!</v>
      </c>
      <c r="O76" t="e">
        <f t="shared" si="11"/>
        <v>#REF!</v>
      </c>
      <c r="P76" t="e">
        <f t="shared" si="12"/>
        <v>#REF!</v>
      </c>
      <c r="Q76" t="e">
        <f t="shared" si="13"/>
        <v>#REF!</v>
      </c>
    </row>
    <row r="77" spans="1:17">
      <c r="A77" t="s">
        <v>1175</v>
      </c>
      <c r="B77">
        <v>3473</v>
      </c>
      <c r="C77">
        <v>3473</v>
      </c>
      <c r="D77">
        <v>3432</v>
      </c>
      <c r="E77">
        <v>3435</v>
      </c>
      <c r="H77" t="e">
        <f t="shared" si="8"/>
        <v>#REF!</v>
      </c>
      <c r="I77" t="e">
        <f t="shared" si="9"/>
        <v>#REF!</v>
      </c>
      <c r="N77" t="e">
        <f t="shared" si="10"/>
        <v>#REF!</v>
      </c>
      <c r="O77" t="e">
        <f t="shared" si="11"/>
        <v>#REF!</v>
      </c>
      <c r="P77" t="e">
        <f t="shared" si="12"/>
        <v>#REF!</v>
      </c>
      <c r="Q77" t="e">
        <f t="shared" si="13"/>
        <v>#REF!</v>
      </c>
    </row>
    <row r="78" spans="1:17">
      <c r="A78" t="s">
        <v>1176</v>
      </c>
      <c r="B78">
        <v>3433</v>
      </c>
      <c r="C78">
        <v>3463</v>
      </c>
      <c r="D78">
        <v>3428</v>
      </c>
      <c r="E78">
        <v>3451</v>
      </c>
      <c r="H78" t="e">
        <f t="shared" si="8"/>
        <v>#REF!</v>
      </c>
      <c r="I78" t="e">
        <f t="shared" si="9"/>
        <v>#REF!</v>
      </c>
      <c r="N78" t="e">
        <f t="shared" si="10"/>
        <v>#REF!</v>
      </c>
      <c r="O78" t="e">
        <f t="shared" si="11"/>
        <v>#REF!</v>
      </c>
      <c r="P78" t="e">
        <f t="shared" si="12"/>
        <v>#REF!</v>
      </c>
      <c r="Q78" t="e">
        <f t="shared" si="13"/>
        <v>#REF!</v>
      </c>
    </row>
    <row r="79" spans="1:17">
      <c r="A79" t="s">
        <v>1177</v>
      </c>
      <c r="B79">
        <v>3450</v>
      </c>
      <c r="C79">
        <v>3491</v>
      </c>
      <c r="D79">
        <v>3445</v>
      </c>
      <c r="E79">
        <v>3489</v>
      </c>
      <c r="H79" t="e">
        <f t="shared" si="8"/>
        <v>#REF!</v>
      </c>
      <c r="I79" t="e">
        <f t="shared" si="9"/>
        <v>#REF!</v>
      </c>
      <c r="N79" t="e">
        <f t="shared" si="10"/>
        <v>#REF!</v>
      </c>
      <c r="O79" t="e">
        <f t="shared" si="11"/>
        <v>#REF!</v>
      </c>
      <c r="P79" t="e">
        <f t="shared" si="12"/>
        <v>#REF!</v>
      </c>
      <c r="Q79" t="e">
        <f t="shared" si="13"/>
        <v>#REF!</v>
      </c>
    </row>
    <row r="80" spans="1:17">
      <c r="A80" t="s">
        <v>1178</v>
      </c>
      <c r="B80">
        <v>3474</v>
      </c>
      <c r="C80">
        <v>3515</v>
      </c>
      <c r="D80">
        <v>3471</v>
      </c>
      <c r="E80">
        <v>3514</v>
      </c>
      <c r="H80" t="e">
        <f t="shared" si="8"/>
        <v>#REF!</v>
      </c>
      <c r="I80" t="e">
        <f t="shared" si="9"/>
        <v>#REF!</v>
      </c>
      <c r="N80" t="e">
        <f t="shared" si="10"/>
        <v>#REF!</v>
      </c>
      <c r="O80" t="e">
        <f t="shared" si="11"/>
        <v>#REF!</v>
      </c>
      <c r="P80" t="e">
        <f t="shared" si="12"/>
        <v>#REF!</v>
      </c>
      <c r="Q80" t="e">
        <f t="shared" si="13"/>
        <v>#REF!</v>
      </c>
    </row>
    <row r="81" spans="1:17">
      <c r="A81" t="s">
        <v>1179</v>
      </c>
      <c r="B81">
        <v>3499</v>
      </c>
      <c r="C81">
        <v>3506</v>
      </c>
      <c r="D81">
        <v>3488</v>
      </c>
      <c r="E81">
        <v>3503</v>
      </c>
      <c r="H81" t="e">
        <f t="shared" si="8"/>
        <v>#REF!</v>
      </c>
      <c r="I81" t="e">
        <f t="shared" si="9"/>
        <v>#REF!</v>
      </c>
      <c r="N81" t="e">
        <f t="shared" si="10"/>
        <v>#REF!</v>
      </c>
      <c r="O81" t="e">
        <f t="shared" si="11"/>
        <v>#REF!</v>
      </c>
      <c r="P81" t="e">
        <f t="shared" si="12"/>
        <v>#REF!</v>
      </c>
      <c r="Q81" t="e">
        <f t="shared" si="13"/>
        <v>#REF!</v>
      </c>
    </row>
    <row r="82" spans="1:17">
      <c r="A82" t="s">
        <v>1180</v>
      </c>
      <c r="B82">
        <v>3494</v>
      </c>
      <c r="C82">
        <v>3496</v>
      </c>
      <c r="D82">
        <v>3461</v>
      </c>
      <c r="E82">
        <v>3463</v>
      </c>
      <c r="H82" t="e">
        <f t="shared" si="8"/>
        <v>#REF!</v>
      </c>
      <c r="I82" t="e">
        <f t="shared" si="9"/>
        <v>#REF!</v>
      </c>
      <c r="N82" t="e">
        <f t="shared" si="10"/>
        <v>#REF!</v>
      </c>
      <c r="O82" t="e">
        <f t="shared" si="11"/>
        <v>#REF!</v>
      </c>
      <c r="P82" t="e">
        <f t="shared" si="12"/>
        <v>#REF!</v>
      </c>
      <c r="Q82" t="e">
        <f t="shared" si="13"/>
        <v>#REF!</v>
      </c>
    </row>
    <row r="83" spans="1:17">
      <c r="A83" t="s">
        <v>1181</v>
      </c>
      <c r="B83">
        <v>3467</v>
      </c>
      <c r="C83">
        <v>3482</v>
      </c>
      <c r="D83">
        <v>3451</v>
      </c>
      <c r="E83">
        <v>3472</v>
      </c>
      <c r="H83" t="e">
        <f t="shared" si="8"/>
        <v>#REF!</v>
      </c>
      <c r="I83" t="e">
        <f t="shared" si="9"/>
        <v>#REF!</v>
      </c>
      <c r="N83" t="e">
        <f t="shared" si="10"/>
        <v>#REF!</v>
      </c>
      <c r="O83" t="e">
        <f t="shared" si="11"/>
        <v>#REF!</v>
      </c>
      <c r="P83" t="e">
        <f t="shared" si="12"/>
        <v>#REF!</v>
      </c>
      <c r="Q83" t="e">
        <f t="shared" si="13"/>
        <v>#REF!</v>
      </c>
    </row>
    <row r="84" spans="1:17">
      <c r="A84" t="s">
        <v>1182</v>
      </c>
      <c r="B84">
        <v>3469</v>
      </c>
      <c r="C84">
        <v>3492</v>
      </c>
      <c r="D84">
        <v>3464</v>
      </c>
      <c r="E84">
        <v>3484</v>
      </c>
      <c r="H84" t="e">
        <f t="shared" si="8"/>
        <v>#REF!</v>
      </c>
      <c r="I84" t="e">
        <f t="shared" si="9"/>
        <v>#REF!</v>
      </c>
      <c r="N84" t="e">
        <f t="shared" si="10"/>
        <v>#REF!</v>
      </c>
      <c r="O84" t="e">
        <f t="shared" si="11"/>
        <v>#REF!</v>
      </c>
      <c r="P84" t="e">
        <f t="shared" si="12"/>
        <v>#REF!</v>
      </c>
      <c r="Q84" t="e">
        <f t="shared" si="13"/>
        <v>#REF!</v>
      </c>
    </row>
    <row r="85" spans="1:17">
      <c r="A85" t="s">
        <v>1183</v>
      </c>
      <c r="B85">
        <v>3476</v>
      </c>
      <c r="C85">
        <v>3477</v>
      </c>
      <c r="D85">
        <v>3433</v>
      </c>
      <c r="E85">
        <v>3442</v>
      </c>
      <c r="H85" t="e">
        <f t="shared" si="8"/>
        <v>#REF!</v>
      </c>
      <c r="I85" t="e">
        <f t="shared" si="9"/>
        <v>#REF!</v>
      </c>
      <c r="N85" t="e">
        <f t="shared" si="10"/>
        <v>#REF!</v>
      </c>
      <c r="O85" t="e">
        <f t="shared" si="11"/>
        <v>#REF!</v>
      </c>
      <c r="P85" t="e">
        <f t="shared" si="12"/>
        <v>#REF!</v>
      </c>
      <c r="Q85" t="e">
        <f t="shared" si="13"/>
        <v>#REF!</v>
      </c>
    </row>
    <row r="86" spans="1:17">
      <c r="A86" t="s">
        <v>1184</v>
      </c>
      <c r="B86">
        <v>3440</v>
      </c>
      <c r="C86">
        <v>3459</v>
      </c>
      <c r="D86">
        <v>3414</v>
      </c>
      <c r="E86">
        <v>3455</v>
      </c>
      <c r="H86" t="e">
        <f t="shared" si="8"/>
        <v>#REF!</v>
      </c>
      <c r="I86" t="e">
        <f t="shared" si="9"/>
        <v>#REF!</v>
      </c>
      <c r="N86" t="e">
        <f t="shared" si="10"/>
        <v>#REF!</v>
      </c>
      <c r="O86" t="e">
        <f t="shared" si="11"/>
        <v>#REF!</v>
      </c>
      <c r="P86" t="e">
        <f t="shared" si="12"/>
        <v>#REF!</v>
      </c>
      <c r="Q86" t="e">
        <f t="shared" si="13"/>
        <v>#REF!</v>
      </c>
    </row>
    <row r="87" spans="1:17">
      <c r="A87" t="s">
        <v>1185</v>
      </c>
      <c r="B87">
        <v>3440</v>
      </c>
      <c r="C87">
        <v>3458</v>
      </c>
      <c r="D87">
        <v>3419</v>
      </c>
      <c r="E87">
        <v>3419</v>
      </c>
      <c r="H87" t="e">
        <f t="shared" si="8"/>
        <v>#REF!</v>
      </c>
      <c r="I87" t="e">
        <f t="shared" si="9"/>
        <v>#REF!</v>
      </c>
      <c r="N87" t="e">
        <f t="shared" si="10"/>
        <v>#REF!</v>
      </c>
      <c r="O87" t="e">
        <f t="shared" si="11"/>
        <v>#REF!</v>
      </c>
      <c r="P87" t="e">
        <f t="shared" si="12"/>
        <v>#REF!</v>
      </c>
      <c r="Q87" t="e">
        <f t="shared" si="13"/>
        <v>#REF!</v>
      </c>
    </row>
    <row r="88" spans="1:17">
      <c r="A88" t="s">
        <v>1186</v>
      </c>
      <c r="B88">
        <v>3434</v>
      </c>
      <c r="C88">
        <v>3435</v>
      </c>
      <c r="D88">
        <v>3414</v>
      </c>
      <c r="E88">
        <v>3425</v>
      </c>
      <c r="H88" t="e">
        <f t="shared" si="8"/>
        <v>#REF!</v>
      </c>
      <c r="I88" t="e">
        <f t="shared" si="9"/>
        <v>#REF!</v>
      </c>
      <c r="N88" t="e">
        <f t="shared" si="10"/>
        <v>#REF!</v>
      </c>
      <c r="O88" t="e">
        <f t="shared" si="11"/>
        <v>#REF!</v>
      </c>
      <c r="P88" t="e">
        <f t="shared" si="12"/>
        <v>#REF!</v>
      </c>
      <c r="Q88" t="e">
        <f t="shared" si="13"/>
        <v>#REF!</v>
      </c>
    </row>
    <row r="89" spans="1:17">
      <c r="A89" t="s">
        <v>1187</v>
      </c>
      <c r="B89">
        <v>3424</v>
      </c>
      <c r="C89">
        <v>3445</v>
      </c>
      <c r="D89">
        <v>3416</v>
      </c>
      <c r="E89">
        <v>3430</v>
      </c>
      <c r="H89" t="e">
        <f t="shared" si="8"/>
        <v>#REF!</v>
      </c>
      <c r="I89" t="e">
        <f t="shared" si="9"/>
        <v>#REF!</v>
      </c>
      <c r="N89" t="e">
        <f t="shared" si="10"/>
        <v>#REF!</v>
      </c>
      <c r="O89" t="e">
        <f t="shared" si="11"/>
        <v>#REF!</v>
      </c>
      <c r="P89" t="e">
        <f t="shared" si="12"/>
        <v>#REF!</v>
      </c>
      <c r="Q89" t="e">
        <f t="shared" si="13"/>
        <v>#REF!</v>
      </c>
    </row>
    <row r="90" spans="1:17">
      <c r="A90" t="s">
        <v>1188</v>
      </c>
      <c r="B90">
        <v>3434</v>
      </c>
      <c r="C90">
        <v>3453</v>
      </c>
      <c r="D90">
        <v>3430</v>
      </c>
      <c r="E90">
        <v>3452</v>
      </c>
      <c r="H90" t="e">
        <f t="shared" si="8"/>
        <v>#REF!</v>
      </c>
      <c r="I90" t="e">
        <f t="shared" si="9"/>
        <v>#REF!</v>
      </c>
      <c r="N90" t="e">
        <f t="shared" si="10"/>
        <v>#REF!</v>
      </c>
      <c r="O90" t="e">
        <f t="shared" si="11"/>
        <v>#REF!</v>
      </c>
      <c r="P90" t="e">
        <f t="shared" si="12"/>
        <v>#REF!</v>
      </c>
      <c r="Q90" t="e">
        <f t="shared" si="13"/>
        <v>#REF!</v>
      </c>
    </row>
    <row r="91" spans="1:17">
      <c r="A91" t="s">
        <v>1189</v>
      </c>
      <c r="B91">
        <v>3451</v>
      </c>
      <c r="C91">
        <v>3499</v>
      </c>
      <c r="D91">
        <v>3451</v>
      </c>
      <c r="E91">
        <v>3496</v>
      </c>
      <c r="H91" t="e">
        <f t="shared" si="8"/>
        <v>#REF!</v>
      </c>
      <c r="I91" t="e">
        <f t="shared" si="9"/>
        <v>#REF!</v>
      </c>
      <c r="N91" t="e">
        <f t="shared" si="10"/>
        <v>#REF!</v>
      </c>
      <c r="O91" t="e">
        <f t="shared" si="11"/>
        <v>#REF!</v>
      </c>
      <c r="P91" t="e">
        <f t="shared" si="12"/>
        <v>#REF!</v>
      </c>
      <c r="Q91" t="e">
        <f t="shared" si="13"/>
        <v>#REF!</v>
      </c>
    </row>
    <row r="92" spans="1:17">
      <c r="A92" t="s">
        <v>1190</v>
      </c>
      <c r="B92">
        <v>3487</v>
      </c>
      <c r="C92">
        <v>3504</v>
      </c>
      <c r="D92">
        <v>3467</v>
      </c>
      <c r="E92">
        <v>3473</v>
      </c>
      <c r="H92" t="e">
        <f t="shared" si="8"/>
        <v>#REF!</v>
      </c>
      <c r="I92" t="e">
        <f t="shared" si="9"/>
        <v>#REF!</v>
      </c>
      <c r="N92" t="e">
        <f t="shared" si="10"/>
        <v>#REF!</v>
      </c>
      <c r="O92" t="e">
        <f t="shared" si="11"/>
        <v>#REF!</v>
      </c>
      <c r="P92" t="e">
        <f t="shared" si="12"/>
        <v>#REF!</v>
      </c>
      <c r="Q92" t="e">
        <f t="shared" si="13"/>
        <v>#REF!</v>
      </c>
    </row>
    <row r="93" spans="1:17">
      <c r="A93" t="s">
        <v>1191</v>
      </c>
      <c r="B93">
        <v>3479</v>
      </c>
      <c r="C93">
        <v>3492</v>
      </c>
      <c r="D93">
        <v>3473</v>
      </c>
      <c r="E93">
        <v>3479</v>
      </c>
      <c r="H93" t="e">
        <f t="shared" si="8"/>
        <v>#REF!</v>
      </c>
      <c r="I93" t="e">
        <f t="shared" si="9"/>
        <v>#REF!</v>
      </c>
      <c r="N93" t="e">
        <f t="shared" si="10"/>
        <v>#REF!</v>
      </c>
      <c r="O93" t="e">
        <f t="shared" si="11"/>
        <v>#REF!</v>
      </c>
      <c r="P93" t="e">
        <f t="shared" si="12"/>
        <v>#REF!</v>
      </c>
      <c r="Q93" t="e">
        <f t="shared" si="13"/>
        <v>#REF!</v>
      </c>
    </row>
    <row r="94" spans="1:17">
      <c r="A94" t="s">
        <v>1192</v>
      </c>
      <c r="B94">
        <v>3480</v>
      </c>
      <c r="C94">
        <v>3480</v>
      </c>
      <c r="D94">
        <v>3435</v>
      </c>
      <c r="E94">
        <v>3436</v>
      </c>
      <c r="H94" t="e">
        <f t="shared" si="8"/>
        <v>#REF!</v>
      </c>
      <c r="I94" t="e">
        <f t="shared" si="9"/>
        <v>#REF!</v>
      </c>
      <c r="N94" t="e">
        <f t="shared" si="10"/>
        <v>#REF!</v>
      </c>
      <c r="O94" t="e">
        <f t="shared" si="11"/>
        <v>#REF!</v>
      </c>
      <c r="P94" t="e">
        <f t="shared" si="12"/>
        <v>#REF!</v>
      </c>
      <c r="Q94" t="e">
        <f t="shared" si="13"/>
        <v>#REF!</v>
      </c>
    </row>
    <row r="95" spans="1:17">
      <c r="A95" t="s">
        <v>1193</v>
      </c>
      <c r="B95">
        <v>3444</v>
      </c>
      <c r="C95">
        <v>3446</v>
      </c>
      <c r="D95">
        <v>3430</v>
      </c>
      <c r="E95">
        <v>3431</v>
      </c>
      <c r="H95" t="e">
        <f t="shared" si="8"/>
        <v>#REF!</v>
      </c>
      <c r="I95" t="e">
        <f t="shared" si="9"/>
        <v>#REF!</v>
      </c>
      <c r="N95" t="e">
        <f t="shared" si="10"/>
        <v>#REF!</v>
      </c>
      <c r="O95" t="e">
        <f t="shared" si="11"/>
        <v>#REF!</v>
      </c>
      <c r="P95" t="e">
        <f t="shared" si="12"/>
        <v>#REF!</v>
      </c>
      <c r="Q95" t="e">
        <f t="shared" si="13"/>
        <v>#REF!</v>
      </c>
    </row>
    <row r="96" spans="1:17">
      <c r="A96" t="s">
        <v>1194</v>
      </c>
      <c r="B96">
        <v>3432</v>
      </c>
      <c r="C96">
        <v>3432</v>
      </c>
      <c r="D96">
        <v>3363</v>
      </c>
      <c r="E96">
        <v>3374</v>
      </c>
      <c r="H96" t="e">
        <f t="shared" si="8"/>
        <v>#REF!</v>
      </c>
      <c r="I96" t="e">
        <f t="shared" si="9"/>
        <v>#REF!</v>
      </c>
      <c r="N96" t="e">
        <f t="shared" si="10"/>
        <v>#REF!</v>
      </c>
      <c r="O96" t="e">
        <f t="shared" si="11"/>
        <v>#REF!</v>
      </c>
      <c r="P96" t="e">
        <f t="shared" si="12"/>
        <v>#REF!</v>
      </c>
      <c r="Q96" t="e">
        <f t="shared" si="13"/>
        <v>#REF!</v>
      </c>
    </row>
    <row r="97" spans="1:17">
      <c r="A97" t="s">
        <v>1195</v>
      </c>
      <c r="B97">
        <v>3379</v>
      </c>
      <c r="C97">
        <v>3389</v>
      </c>
      <c r="D97">
        <v>3346</v>
      </c>
      <c r="E97">
        <v>3359</v>
      </c>
      <c r="H97" t="e">
        <f t="shared" si="8"/>
        <v>#REF!</v>
      </c>
      <c r="I97" t="e">
        <f t="shared" si="9"/>
        <v>#REF!</v>
      </c>
      <c r="N97" t="e">
        <f t="shared" si="10"/>
        <v>#REF!</v>
      </c>
      <c r="O97" t="e">
        <f t="shared" si="11"/>
        <v>#REF!</v>
      </c>
      <c r="P97" t="e">
        <f t="shared" si="12"/>
        <v>#REF!</v>
      </c>
      <c r="Q97" t="e">
        <f t="shared" si="13"/>
        <v>#REF!</v>
      </c>
    </row>
    <row r="98" spans="1:17">
      <c r="A98" t="s">
        <v>1196</v>
      </c>
      <c r="B98">
        <v>3360</v>
      </c>
      <c r="C98">
        <v>3377</v>
      </c>
      <c r="D98">
        <v>3351</v>
      </c>
      <c r="E98">
        <v>3366</v>
      </c>
      <c r="H98" t="e">
        <f t="shared" si="8"/>
        <v>#REF!</v>
      </c>
      <c r="I98" t="e">
        <f t="shared" si="9"/>
        <v>#REF!</v>
      </c>
      <c r="N98" t="e">
        <f t="shared" si="10"/>
        <v>#REF!</v>
      </c>
      <c r="O98" t="e">
        <f t="shared" si="11"/>
        <v>#REF!</v>
      </c>
      <c r="P98" t="e">
        <f t="shared" si="12"/>
        <v>#REF!</v>
      </c>
      <c r="Q98" t="e">
        <f t="shared" si="13"/>
        <v>#REF!</v>
      </c>
    </row>
    <row r="99" spans="1:17">
      <c r="A99" t="s">
        <v>1197</v>
      </c>
      <c r="B99">
        <v>3368</v>
      </c>
      <c r="C99">
        <v>3399</v>
      </c>
      <c r="D99">
        <v>3363</v>
      </c>
      <c r="E99">
        <v>3391</v>
      </c>
      <c r="H99" t="e">
        <f t="shared" si="8"/>
        <v>#REF!</v>
      </c>
      <c r="I99" t="e">
        <f t="shared" si="9"/>
        <v>#REF!</v>
      </c>
      <c r="N99" t="e">
        <f t="shared" si="10"/>
        <v>#REF!</v>
      </c>
      <c r="O99" t="e">
        <f t="shared" si="11"/>
        <v>#REF!</v>
      </c>
      <c r="P99" t="e">
        <f t="shared" si="12"/>
        <v>#REF!</v>
      </c>
      <c r="Q99" t="e">
        <f t="shared" si="13"/>
        <v>#REF!</v>
      </c>
    </row>
    <row r="100" spans="1:17">
      <c r="A100" t="s">
        <v>1198</v>
      </c>
      <c r="B100">
        <v>3386</v>
      </c>
      <c r="C100">
        <v>3396</v>
      </c>
      <c r="D100">
        <v>3350</v>
      </c>
      <c r="E100">
        <v>3367</v>
      </c>
      <c r="H100" t="e">
        <f t="shared" si="8"/>
        <v>#REF!</v>
      </c>
      <c r="I100" t="e">
        <f t="shared" si="9"/>
        <v>#REF!</v>
      </c>
      <c r="N100" t="e">
        <f t="shared" si="10"/>
        <v>#REF!</v>
      </c>
      <c r="O100" t="e">
        <f t="shared" si="11"/>
        <v>#REF!</v>
      </c>
      <c r="P100" t="e">
        <f t="shared" si="12"/>
        <v>#REF!</v>
      </c>
      <c r="Q100" t="e">
        <f t="shared" si="13"/>
        <v>#REF!</v>
      </c>
    </row>
    <row r="101" spans="1:17">
      <c r="A101" t="s">
        <v>1199</v>
      </c>
      <c r="B101">
        <v>3373</v>
      </c>
      <c r="C101">
        <v>3384</v>
      </c>
      <c r="D101">
        <v>3350</v>
      </c>
      <c r="E101">
        <v>3378</v>
      </c>
      <c r="H101" t="e">
        <f t="shared" si="8"/>
        <v>#REF!</v>
      </c>
      <c r="I101" t="e">
        <f t="shared" si="9"/>
        <v>#REF!</v>
      </c>
      <c r="N101" t="e">
        <f t="shared" si="10"/>
        <v>#REF!</v>
      </c>
      <c r="O101" t="e">
        <f t="shared" si="11"/>
        <v>#REF!</v>
      </c>
      <c r="P101" t="e">
        <f t="shared" si="12"/>
        <v>#REF!</v>
      </c>
      <c r="Q101" t="e">
        <f t="shared" si="13"/>
        <v>#REF!</v>
      </c>
    </row>
    <row r="102" spans="1:17">
      <c r="A102" t="s">
        <v>1200</v>
      </c>
      <c r="B102">
        <v>3374</v>
      </c>
      <c r="C102">
        <v>3382</v>
      </c>
      <c r="D102">
        <v>3344</v>
      </c>
      <c r="E102">
        <v>3365</v>
      </c>
      <c r="H102" t="e">
        <f t="shared" si="8"/>
        <v>#REF!</v>
      </c>
      <c r="I102" t="e">
        <f t="shared" si="9"/>
        <v>#REF!</v>
      </c>
      <c r="N102" t="e">
        <f t="shared" si="10"/>
        <v>#REF!</v>
      </c>
      <c r="O102" t="e">
        <f t="shared" si="11"/>
        <v>#REF!</v>
      </c>
      <c r="P102" t="e">
        <f t="shared" si="12"/>
        <v>#REF!</v>
      </c>
      <c r="Q102" t="e">
        <f t="shared" si="13"/>
        <v>#REF!</v>
      </c>
    </row>
    <row r="103" spans="1:17">
      <c r="A103" t="s">
        <v>1201</v>
      </c>
      <c r="B103">
        <v>3368</v>
      </c>
      <c r="C103">
        <v>3394</v>
      </c>
      <c r="D103">
        <v>3352</v>
      </c>
      <c r="E103">
        <v>3380</v>
      </c>
      <c r="H103" t="e">
        <f t="shared" si="8"/>
        <v>#REF!</v>
      </c>
      <c r="I103" t="e">
        <f t="shared" si="9"/>
        <v>#REF!</v>
      </c>
      <c r="N103" t="e">
        <f t="shared" si="10"/>
        <v>#REF!</v>
      </c>
      <c r="O103" t="e">
        <f t="shared" si="11"/>
        <v>#REF!</v>
      </c>
      <c r="P103" t="e">
        <f t="shared" si="12"/>
        <v>#REF!</v>
      </c>
      <c r="Q103" t="e">
        <f t="shared" si="13"/>
        <v>#REF!</v>
      </c>
    </row>
    <row r="104" spans="1:17">
      <c r="A104" t="s">
        <v>1202</v>
      </c>
      <c r="B104">
        <v>3372</v>
      </c>
      <c r="C104">
        <v>3375</v>
      </c>
      <c r="D104">
        <v>3349</v>
      </c>
      <c r="E104">
        <v>3351</v>
      </c>
      <c r="H104" t="e">
        <f t="shared" si="8"/>
        <v>#REF!</v>
      </c>
      <c r="I104" t="e">
        <f t="shared" si="9"/>
        <v>#REF!</v>
      </c>
      <c r="N104" t="e">
        <f t="shared" si="10"/>
        <v>#REF!</v>
      </c>
      <c r="O104" t="e">
        <f t="shared" si="11"/>
        <v>#REF!</v>
      </c>
      <c r="P104" t="e">
        <f t="shared" si="12"/>
        <v>#REF!</v>
      </c>
      <c r="Q104" t="e">
        <f t="shared" si="13"/>
        <v>#REF!</v>
      </c>
    </row>
    <row r="105" spans="1:17">
      <c r="A105" t="s">
        <v>1203</v>
      </c>
      <c r="B105">
        <v>3366</v>
      </c>
      <c r="C105">
        <v>3366</v>
      </c>
      <c r="D105">
        <v>3288</v>
      </c>
      <c r="E105">
        <v>3300</v>
      </c>
      <c r="H105" t="e">
        <f t="shared" si="8"/>
        <v>#REF!</v>
      </c>
      <c r="I105" t="e">
        <f t="shared" si="9"/>
        <v>#REF!</v>
      </c>
      <c r="N105" t="e">
        <f t="shared" si="10"/>
        <v>#REF!</v>
      </c>
      <c r="O105" t="e">
        <f t="shared" si="11"/>
        <v>#REF!</v>
      </c>
      <c r="P105" t="e">
        <f t="shared" si="12"/>
        <v>#REF!</v>
      </c>
      <c r="Q105" t="e">
        <f t="shared" si="13"/>
        <v>#REF!</v>
      </c>
    </row>
    <row r="106" spans="1:17">
      <c r="A106" t="s">
        <v>1204</v>
      </c>
      <c r="B106">
        <v>3297</v>
      </c>
      <c r="C106">
        <v>3297</v>
      </c>
      <c r="D106">
        <v>3192</v>
      </c>
      <c r="E106">
        <v>3193</v>
      </c>
      <c r="H106" t="e">
        <f t="shared" si="8"/>
        <v>#REF!</v>
      </c>
      <c r="I106" t="e">
        <f t="shared" si="9"/>
        <v>#REF!</v>
      </c>
      <c r="N106" t="e">
        <f t="shared" si="10"/>
        <v>#REF!</v>
      </c>
      <c r="O106" t="e">
        <f t="shared" si="11"/>
        <v>#REF!</v>
      </c>
      <c r="P106" t="e">
        <f t="shared" si="12"/>
        <v>#REF!</v>
      </c>
      <c r="Q106" t="e">
        <f t="shared" si="13"/>
        <v>#REF!</v>
      </c>
    </row>
    <row r="107" spans="1:17">
      <c r="A107" t="s">
        <v>1205</v>
      </c>
      <c r="B107">
        <v>3215</v>
      </c>
      <c r="C107">
        <v>3231</v>
      </c>
      <c r="D107">
        <v>3141</v>
      </c>
      <c r="E107">
        <v>3207</v>
      </c>
      <c r="H107" t="e">
        <f t="shared" si="8"/>
        <v>#REF!</v>
      </c>
      <c r="I107" t="e">
        <f t="shared" si="9"/>
        <v>#REF!</v>
      </c>
      <c r="N107" t="e">
        <f t="shared" si="10"/>
        <v>#REF!</v>
      </c>
      <c r="O107" t="e">
        <f t="shared" si="11"/>
        <v>#REF!</v>
      </c>
      <c r="P107" t="e">
        <f t="shared" si="12"/>
        <v>#REF!</v>
      </c>
      <c r="Q107" t="e">
        <f t="shared" si="13"/>
        <v>#REF!</v>
      </c>
    </row>
    <row r="108" spans="1:17">
      <c r="A108" t="s">
        <v>1206</v>
      </c>
      <c r="B108">
        <v>3181</v>
      </c>
      <c r="C108">
        <v>3234</v>
      </c>
      <c r="D108">
        <v>3120</v>
      </c>
      <c r="E108">
        <v>3229</v>
      </c>
      <c r="H108" t="e">
        <f t="shared" si="8"/>
        <v>#REF!</v>
      </c>
      <c r="I108" t="e">
        <f t="shared" si="9"/>
        <v>#REF!</v>
      </c>
      <c r="N108" t="e">
        <f t="shared" si="10"/>
        <v>#REF!</v>
      </c>
      <c r="O108" t="e">
        <f t="shared" si="11"/>
        <v>#REF!</v>
      </c>
      <c r="P108" t="e">
        <f t="shared" si="12"/>
        <v>#REF!</v>
      </c>
      <c r="Q108" t="e">
        <f t="shared" si="13"/>
        <v>#REF!</v>
      </c>
    </row>
    <row r="109" spans="1:17">
      <c r="A109" t="s">
        <v>1207</v>
      </c>
      <c r="B109">
        <v>3208</v>
      </c>
      <c r="C109">
        <v>3261</v>
      </c>
      <c r="D109">
        <v>3208</v>
      </c>
      <c r="E109">
        <v>3261</v>
      </c>
      <c r="H109" t="e">
        <f t="shared" si="8"/>
        <v>#REF!</v>
      </c>
      <c r="I109" t="e">
        <f t="shared" si="9"/>
        <v>#REF!</v>
      </c>
      <c r="N109" t="e">
        <f t="shared" si="10"/>
        <v>#REF!</v>
      </c>
      <c r="O109" t="e">
        <f t="shared" si="11"/>
        <v>#REF!</v>
      </c>
      <c r="P109" t="e">
        <f t="shared" si="12"/>
        <v>#REF!</v>
      </c>
      <c r="Q109" t="e">
        <f t="shared" si="13"/>
        <v>#REF!</v>
      </c>
    </row>
    <row r="110" spans="1:17">
      <c r="A110" t="s">
        <v>1208</v>
      </c>
      <c r="B110">
        <v>3244</v>
      </c>
      <c r="C110">
        <v>3252</v>
      </c>
      <c r="D110">
        <v>3199</v>
      </c>
      <c r="E110">
        <v>3239</v>
      </c>
      <c r="H110" t="e">
        <f t="shared" si="8"/>
        <v>#REF!</v>
      </c>
      <c r="I110" t="e">
        <f t="shared" si="9"/>
        <v>#REF!</v>
      </c>
      <c r="N110" t="e">
        <f t="shared" si="10"/>
        <v>#REF!</v>
      </c>
      <c r="O110" t="e">
        <f t="shared" si="11"/>
        <v>#REF!</v>
      </c>
      <c r="P110" t="e">
        <f t="shared" si="12"/>
        <v>#REF!</v>
      </c>
      <c r="Q110" t="e">
        <f t="shared" si="13"/>
        <v>#REF!</v>
      </c>
    </row>
    <row r="111" spans="1:17">
      <c r="A111" t="s">
        <v>1209</v>
      </c>
      <c r="B111">
        <v>3230</v>
      </c>
      <c r="C111">
        <v>3259</v>
      </c>
      <c r="D111">
        <v>3210</v>
      </c>
      <c r="E111">
        <v>3212</v>
      </c>
      <c r="H111" t="e">
        <f t="shared" si="8"/>
        <v>#REF!</v>
      </c>
      <c r="I111" t="e">
        <f t="shared" si="9"/>
        <v>#REF!</v>
      </c>
      <c r="N111" t="e">
        <f t="shared" si="10"/>
        <v>#REF!</v>
      </c>
      <c r="O111" t="e">
        <f t="shared" si="11"/>
        <v>#REF!</v>
      </c>
      <c r="P111" t="e">
        <f t="shared" si="12"/>
        <v>#REF!</v>
      </c>
      <c r="Q111" t="e">
        <f t="shared" si="13"/>
        <v>#REF!</v>
      </c>
    </row>
    <row r="112" spans="1:17">
      <c r="A112" t="s">
        <v>1210</v>
      </c>
      <c r="B112">
        <v>3224</v>
      </c>
      <c r="C112">
        <v>3260</v>
      </c>
      <c r="D112">
        <v>3208</v>
      </c>
      <c r="E112">
        <v>3226</v>
      </c>
      <c r="H112" t="e">
        <f t="shared" si="8"/>
        <v>#REF!</v>
      </c>
      <c r="I112" t="e">
        <f t="shared" si="9"/>
        <v>#REF!</v>
      </c>
      <c r="N112" t="e">
        <f t="shared" si="10"/>
        <v>#REF!</v>
      </c>
      <c r="O112" t="e">
        <f t="shared" si="11"/>
        <v>#REF!</v>
      </c>
      <c r="P112" t="e">
        <f t="shared" si="12"/>
        <v>#REF!</v>
      </c>
      <c r="Q112" t="e">
        <f t="shared" si="13"/>
        <v>#REF!</v>
      </c>
    </row>
    <row r="113" spans="1:17">
      <c r="A113" t="s">
        <v>1211</v>
      </c>
      <c r="B113">
        <v>3233</v>
      </c>
      <c r="C113">
        <v>3249</v>
      </c>
      <c r="D113">
        <v>3213</v>
      </c>
      <c r="E113">
        <v>3234</v>
      </c>
      <c r="H113" t="e">
        <f t="shared" si="8"/>
        <v>#REF!</v>
      </c>
      <c r="I113" t="e">
        <f t="shared" si="9"/>
        <v>#REF!</v>
      </c>
      <c r="N113" t="e">
        <f t="shared" si="10"/>
        <v>#REF!</v>
      </c>
      <c r="O113" t="e">
        <f t="shared" si="11"/>
        <v>#REF!</v>
      </c>
      <c r="P113" t="e">
        <f t="shared" si="12"/>
        <v>#REF!</v>
      </c>
      <c r="Q113" t="e">
        <f t="shared" si="13"/>
        <v>#REF!</v>
      </c>
    </row>
    <row r="114" spans="1:17">
      <c r="A114" t="s">
        <v>1212</v>
      </c>
      <c r="B114">
        <v>3237</v>
      </c>
      <c r="C114">
        <v>3271</v>
      </c>
      <c r="D114">
        <v>3226</v>
      </c>
      <c r="E114">
        <v>3226</v>
      </c>
      <c r="H114" t="e">
        <f t="shared" si="8"/>
        <v>#REF!</v>
      </c>
      <c r="I114" t="e">
        <f t="shared" si="9"/>
        <v>#REF!</v>
      </c>
      <c r="N114" t="e">
        <f t="shared" si="10"/>
        <v>#REF!</v>
      </c>
      <c r="O114" t="e">
        <f t="shared" si="11"/>
        <v>#REF!</v>
      </c>
      <c r="P114" t="e">
        <f t="shared" si="12"/>
        <v>#REF!</v>
      </c>
      <c r="Q114" t="e">
        <f t="shared" si="13"/>
        <v>#REF!</v>
      </c>
    </row>
    <row r="115" spans="1:17">
      <c r="A115" t="s">
        <v>1213</v>
      </c>
      <c r="B115">
        <v>3248</v>
      </c>
      <c r="C115">
        <v>3248</v>
      </c>
      <c r="D115">
        <v>3207</v>
      </c>
      <c r="E115">
        <v>3219</v>
      </c>
      <c r="H115" t="e">
        <f t="shared" si="8"/>
        <v>#REF!</v>
      </c>
      <c r="I115" t="e">
        <f t="shared" si="9"/>
        <v>#REF!</v>
      </c>
      <c r="N115" t="e">
        <f t="shared" si="10"/>
        <v>#REF!</v>
      </c>
      <c r="O115" t="e">
        <f t="shared" si="11"/>
        <v>#REF!</v>
      </c>
      <c r="P115" t="e">
        <f t="shared" si="12"/>
        <v>#REF!</v>
      </c>
      <c r="Q115" t="e">
        <f t="shared" si="13"/>
        <v>#REF!</v>
      </c>
    </row>
    <row r="116" spans="1:17">
      <c r="A116" t="s">
        <v>1214</v>
      </c>
      <c r="B116">
        <v>3225</v>
      </c>
      <c r="C116">
        <v>3225</v>
      </c>
      <c r="D116">
        <v>3191</v>
      </c>
      <c r="E116">
        <v>3213</v>
      </c>
      <c r="H116" t="e">
        <f t="shared" si="8"/>
        <v>#REF!</v>
      </c>
      <c r="I116" t="e">
        <f t="shared" si="9"/>
        <v>#REF!</v>
      </c>
      <c r="N116" t="e">
        <f t="shared" si="10"/>
        <v>#REF!</v>
      </c>
      <c r="O116" t="e">
        <f t="shared" si="11"/>
        <v>#REF!</v>
      </c>
      <c r="P116" t="e">
        <f t="shared" si="12"/>
        <v>#REF!</v>
      </c>
      <c r="Q116" t="e">
        <f t="shared" si="13"/>
        <v>#REF!</v>
      </c>
    </row>
    <row r="117" spans="1:17">
      <c r="A117" t="s">
        <v>1215</v>
      </c>
      <c r="B117">
        <v>3207</v>
      </c>
      <c r="C117">
        <v>3307</v>
      </c>
      <c r="D117">
        <v>3207</v>
      </c>
      <c r="E117">
        <v>3286</v>
      </c>
      <c r="H117" t="e">
        <f t="shared" si="8"/>
        <v>#REF!</v>
      </c>
      <c r="I117" t="e">
        <f t="shared" si="9"/>
        <v>#REF!</v>
      </c>
      <c r="N117" t="e">
        <f t="shared" si="10"/>
        <v>#REF!</v>
      </c>
      <c r="O117" t="e">
        <f t="shared" si="11"/>
        <v>#REF!</v>
      </c>
      <c r="P117" t="e">
        <f t="shared" si="12"/>
        <v>#REF!</v>
      </c>
      <c r="Q117" t="e">
        <f t="shared" si="13"/>
        <v>#REF!</v>
      </c>
    </row>
    <row r="118" spans="1:17">
      <c r="A118" t="s">
        <v>1216</v>
      </c>
      <c r="B118">
        <v>3265</v>
      </c>
      <c r="C118">
        <v>3284</v>
      </c>
      <c r="D118">
        <v>3260</v>
      </c>
      <c r="E118">
        <v>3272</v>
      </c>
      <c r="H118" t="e">
        <f t="shared" si="8"/>
        <v>#REF!</v>
      </c>
      <c r="I118" t="e">
        <f t="shared" si="9"/>
        <v>#REF!</v>
      </c>
      <c r="N118" t="e">
        <f t="shared" si="10"/>
        <v>#REF!</v>
      </c>
      <c r="O118" t="e">
        <f t="shared" si="11"/>
        <v>#REF!</v>
      </c>
      <c r="P118" t="e">
        <f t="shared" si="12"/>
        <v>#REF!</v>
      </c>
      <c r="Q118" t="e">
        <f t="shared" si="13"/>
        <v>#REF!</v>
      </c>
    </row>
    <row r="119" spans="1:17">
      <c r="A119" t="s">
        <v>1217</v>
      </c>
      <c r="B119">
        <v>3268</v>
      </c>
      <c r="C119">
        <v>3292</v>
      </c>
      <c r="D119">
        <v>3251</v>
      </c>
      <c r="E119">
        <v>3267</v>
      </c>
      <c r="H119" t="e">
        <f t="shared" si="8"/>
        <v>#REF!</v>
      </c>
      <c r="I119" t="e">
        <f t="shared" si="9"/>
        <v>#REF!</v>
      </c>
      <c r="N119" t="e">
        <f t="shared" si="10"/>
        <v>#REF!</v>
      </c>
      <c r="O119" t="e">
        <f t="shared" si="11"/>
        <v>#REF!</v>
      </c>
      <c r="P119" t="e">
        <f t="shared" si="12"/>
        <v>#REF!</v>
      </c>
      <c r="Q119" t="e">
        <f t="shared" si="13"/>
        <v>#REF!</v>
      </c>
    </row>
    <row r="120" spans="1:17">
      <c r="A120" t="s">
        <v>1218</v>
      </c>
      <c r="B120">
        <v>3270</v>
      </c>
      <c r="C120">
        <v>3306</v>
      </c>
      <c r="D120">
        <v>3268</v>
      </c>
      <c r="E120">
        <v>3303</v>
      </c>
      <c r="H120" t="e">
        <f t="shared" si="8"/>
        <v>#REF!</v>
      </c>
      <c r="I120" t="e">
        <f t="shared" si="9"/>
        <v>#REF!</v>
      </c>
      <c r="N120" t="e">
        <f t="shared" si="10"/>
        <v>#REF!</v>
      </c>
      <c r="O120" t="e">
        <f t="shared" si="11"/>
        <v>#REF!</v>
      </c>
      <c r="P120" t="e">
        <f t="shared" si="12"/>
        <v>#REF!</v>
      </c>
      <c r="Q120" t="e">
        <f t="shared" si="13"/>
        <v>#REF!</v>
      </c>
    </row>
    <row r="121" spans="1:17">
      <c r="A121" t="s">
        <v>1219</v>
      </c>
      <c r="B121">
        <v>3288</v>
      </c>
      <c r="C121">
        <v>3343</v>
      </c>
      <c r="D121">
        <v>3288</v>
      </c>
      <c r="E121">
        <v>3325</v>
      </c>
      <c r="H121" t="e">
        <f t="shared" si="8"/>
        <v>#REF!</v>
      </c>
      <c r="I121" t="e">
        <f t="shared" si="9"/>
        <v>#REF!</v>
      </c>
      <c r="N121" t="e">
        <f t="shared" si="10"/>
        <v>#REF!</v>
      </c>
      <c r="O121" t="e">
        <f t="shared" si="11"/>
        <v>#REF!</v>
      </c>
      <c r="P121" t="e">
        <f t="shared" si="12"/>
        <v>#REF!</v>
      </c>
      <c r="Q121" t="e">
        <f t="shared" si="13"/>
        <v>#REF!</v>
      </c>
    </row>
    <row r="122" spans="1:17">
      <c r="A122" t="s">
        <v>1220</v>
      </c>
      <c r="B122">
        <v>3323</v>
      </c>
      <c r="C122">
        <v>3333</v>
      </c>
      <c r="D122">
        <v>3313</v>
      </c>
      <c r="E122">
        <v>3328</v>
      </c>
      <c r="H122" t="e">
        <f t="shared" si="8"/>
        <v>#REF!</v>
      </c>
      <c r="I122" t="e">
        <f t="shared" si="9"/>
        <v>#REF!</v>
      </c>
      <c r="N122" t="e">
        <f t="shared" si="10"/>
        <v>#REF!</v>
      </c>
      <c r="O122" t="e">
        <f t="shared" si="11"/>
        <v>#REF!</v>
      </c>
      <c r="P122" t="e">
        <f t="shared" si="12"/>
        <v>#REF!</v>
      </c>
      <c r="Q122" t="e">
        <f t="shared" si="13"/>
        <v>#REF!</v>
      </c>
    </row>
    <row r="123" spans="1:17">
      <c r="A123" t="s">
        <v>1221</v>
      </c>
      <c r="B123">
        <v>3324</v>
      </c>
      <c r="C123">
        <v>3347</v>
      </c>
      <c r="D123">
        <v>3314</v>
      </c>
      <c r="E123">
        <v>3315</v>
      </c>
      <c r="H123" t="e">
        <f t="shared" si="8"/>
        <v>#REF!</v>
      </c>
      <c r="I123" t="e">
        <f t="shared" si="9"/>
        <v>#REF!</v>
      </c>
      <c r="N123" t="e">
        <f t="shared" si="10"/>
        <v>#REF!</v>
      </c>
      <c r="O123" t="e">
        <f t="shared" si="11"/>
        <v>#REF!</v>
      </c>
      <c r="P123" t="e">
        <f t="shared" si="12"/>
        <v>#REF!</v>
      </c>
      <c r="Q123" t="e">
        <f t="shared" si="13"/>
        <v>#REF!</v>
      </c>
    </row>
    <row r="124" spans="1:17">
      <c r="A124" t="s">
        <v>1222</v>
      </c>
      <c r="B124">
        <v>3325</v>
      </c>
      <c r="C124">
        <v>3341</v>
      </c>
      <c r="D124">
        <v>3309</v>
      </c>
      <c r="E124">
        <v>3333</v>
      </c>
      <c r="H124" t="e">
        <f t="shared" si="8"/>
        <v>#REF!</v>
      </c>
      <c r="I124" t="e">
        <f t="shared" si="9"/>
        <v>#REF!</v>
      </c>
      <c r="N124" t="e">
        <f t="shared" si="10"/>
        <v>#REF!</v>
      </c>
      <c r="O124" t="e">
        <f t="shared" si="11"/>
        <v>#REF!</v>
      </c>
      <c r="P124" t="e">
        <f t="shared" si="12"/>
        <v>#REF!</v>
      </c>
      <c r="Q124" t="e">
        <f t="shared" si="13"/>
        <v>#REF!</v>
      </c>
    </row>
    <row r="125" spans="1:17">
      <c r="A125" t="s">
        <v>1223</v>
      </c>
      <c r="B125">
        <v>3327</v>
      </c>
      <c r="C125">
        <v>3374</v>
      </c>
      <c r="D125">
        <v>3327</v>
      </c>
      <c r="E125">
        <v>3370</v>
      </c>
      <c r="H125" t="e">
        <f t="shared" si="8"/>
        <v>#REF!</v>
      </c>
      <c r="I125" t="e">
        <f t="shared" si="9"/>
        <v>#REF!</v>
      </c>
      <c r="N125" t="e">
        <f t="shared" si="10"/>
        <v>#REF!</v>
      </c>
      <c r="O125" t="e">
        <f t="shared" si="11"/>
        <v>#REF!</v>
      </c>
      <c r="P125" t="e">
        <f t="shared" si="12"/>
        <v>#REF!</v>
      </c>
      <c r="Q125" t="e">
        <f t="shared" si="13"/>
        <v>#REF!</v>
      </c>
    </row>
    <row r="126" spans="1:17">
      <c r="A126" t="s">
        <v>1224</v>
      </c>
      <c r="B126">
        <v>3351</v>
      </c>
      <c r="C126">
        <v>3422</v>
      </c>
      <c r="D126">
        <v>3351</v>
      </c>
      <c r="E126">
        <v>3411</v>
      </c>
      <c r="H126" t="e">
        <f t="shared" si="8"/>
        <v>#REF!</v>
      </c>
      <c r="I126" t="e">
        <f t="shared" si="9"/>
        <v>#REF!</v>
      </c>
      <c r="N126" t="e">
        <f t="shared" si="10"/>
        <v>#REF!</v>
      </c>
      <c r="O126" t="e">
        <f t="shared" si="11"/>
        <v>#REF!</v>
      </c>
      <c r="P126" t="e">
        <f t="shared" si="12"/>
        <v>#REF!</v>
      </c>
      <c r="Q126" t="e">
        <f t="shared" si="13"/>
        <v>#REF!</v>
      </c>
    </row>
    <row r="127" spans="1:17">
      <c r="A127" t="s">
        <v>1225</v>
      </c>
      <c r="B127">
        <v>3403</v>
      </c>
      <c r="C127">
        <v>3417</v>
      </c>
      <c r="D127">
        <v>3379</v>
      </c>
      <c r="E127">
        <v>3383</v>
      </c>
      <c r="H127" t="e">
        <f t="shared" ref="H127:H190" si="14">E127*($I$2-$I$2^2/4)+($I$2^2/2)*E126-($I$2-3/4*$I$2^2)*E125+2*(1-$I$2)*H126-(1-$I$2)^2*H125</f>
        <v>#REF!</v>
      </c>
      <c r="I127" t="e">
        <f t="shared" ref="I127:I190" si="15">H127-H126</f>
        <v>#REF!</v>
      </c>
      <c r="N127" t="e">
        <f t="shared" si="10"/>
        <v>#REF!</v>
      </c>
      <c r="O127" t="e">
        <f t="shared" si="11"/>
        <v>#REF!</v>
      </c>
      <c r="P127" t="e">
        <f t="shared" si="12"/>
        <v>#REF!</v>
      </c>
      <c r="Q127" t="e">
        <f t="shared" si="13"/>
        <v>#REF!</v>
      </c>
    </row>
    <row r="128" spans="1:17">
      <c r="A128" t="s">
        <v>1226</v>
      </c>
      <c r="B128">
        <v>3401</v>
      </c>
      <c r="C128">
        <v>3404</v>
      </c>
      <c r="D128">
        <v>3367</v>
      </c>
      <c r="E128">
        <v>3368</v>
      </c>
      <c r="H128" t="e">
        <f t="shared" si="14"/>
        <v>#REF!</v>
      </c>
      <c r="I128" t="e">
        <f t="shared" si="15"/>
        <v>#REF!</v>
      </c>
      <c r="N128" t="e">
        <f t="shared" ref="N128:N191" si="16">IF(I128&lt;0,-1,1)</f>
        <v>#REF!</v>
      </c>
      <c r="O128" t="e">
        <f t="shared" si="11"/>
        <v>#REF!</v>
      </c>
      <c r="P128" t="e">
        <f t="shared" si="12"/>
        <v>#REF!</v>
      </c>
      <c r="Q128" t="e">
        <f t="shared" si="13"/>
        <v>#REF!</v>
      </c>
    </row>
    <row r="129" spans="1:17">
      <c r="A129" t="s">
        <v>1227</v>
      </c>
      <c r="B129">
        <v>3384</v>
      </c>
      <c r="C129">
        <v>3384</v>
      </c>
      <c r="D129">
        <v>3353</v>
      </c>
      <c r="E129">
        <v>3360</v>
      </c>
      <c r="H129" t="e">
        <f t="shared" si="14"/>
        <v>#REF!</v>
      </c>
      <c r="I129" t="e">
        <f t="shared" si="15"/>
        <v>#REF!</v>
      </c>
      <c r="N129" t="e">
        <f t="shared" si="16"/>
        <v>#REF!</v>
      </c>
      <c r="O129" t="e">
        <f t="shared" ref="O129:O192" si="17">IF(N129*N128=-1,E129,O128)</f>
        <v>#REF!</v>
      </c>
      <c r="P129" t="e">
        <f t="shared" si="12"/>
        <v>#REF!</v>
      </c>
      <c r="Q129" t="e">
        <f t="shared" si="13"/>
        <v>#REF!</v>
      </c>
    </row>
    <row r="130" spans="1:17">
      <c r="A130" t="s">
        <v>1228</v>
      </c>
      <c r="B130">
        <v>3366</v>
      </c>
      <c r="C130">
        <v>3393</v>
      </c>
      <c r="D130">
        <v>3349</v>
      </c>
      <c r="E130">
        <v>3360</v>
      </c>
      <c r="H130" t="e">
        <f t="shared" si="14"/>
        <v>#REF!</v>
      </c>
      <c r="I130" t="e">
        <f t="shared" si="15"/>
        <v>#REF!</v>
      </c>
      <c r="N130" t="e">
        <f t="shared" si="16"/>
        <v>#REF!</v>
      </c>
      <c r="O130" t="e">
        <f t="shared" si="17"/>
        <v>#REF!</v>
      </c>
      <c r="P130" t="e">
        <f t="shared" si="12"/>
        <v>#REF!</v>
      </c>
      <c r="Q130" t="e">
        <f t="shared" si="13"/>
        <v>#REF!</v>
      </c>
    </row>
    <row r="131" spans="1:17">
      <c r="A131" t="s">
        <v>1229</v>
      </c>
      <c r="B131">
        <v>3359</v>
      </c>
      <c r="C131">
        <v>3370</v>
      </c>
      <c r="D131">
        <v>3337</v>
      </c>
      <c r="E131">
        <v>3369</v>
      </c>
      <c r="H131" t="e">
        <f t="shared" si="14"/>
        <v>#REF!</v>
      </c>
      <c r="I131" t="e">
        <f t="shared" si="15"/>
        <v>#REF!</v>
      </c>
      <c r="N131" t="e">
        <f t="shared" si="16"/>
        <v>#REF!</v>
      </c>
      <c r="O131" t="e">
        <f t="shared" si="17"/>
        <v>#REF!</v>
      </c>
      <c r="P131" t="e">
        <f t="shared" si="12"/>
        <v>#REF!</v>
      </c>
      <c r="Q131" t="e">
        <f t="shared" si="13"/>
        <v>#REF!</v>
      </c>
    </row>
    <row r="132" spans="1:17">
      <c r="A132" t="s">
        <v>1230</v>
      </c>
      <c r="B132">
        <v>3354</v>
      </c>
      <c r="C132">
        <v>3361</v>
      </c>
      <c r="D132">
        <v>3325</v>
      </c>
      <c r="E132">
        <v>3330</v>
      </c>
      <c r="H132" t="e">
        <f t="shared" si="14"/>
        <v>#REF!</v>
      </c>
      <c r="I132" t="e">
        <f t="shared" si="15"/>
        <v>#REF!</v>
      </c>
      <c r="N132" t="e">
        <f t="shared" si="16"/>
        <v>#REF!</v>
      </c>
      <c r="O132" t="e">
        <f t="shared" si="17"/>
        <v>#REF!</v>
      </c>
      <c r="P132" t="e">
        <f t="shared" si="12"/>
        <v>#REF!</v>
      </c>
      <c r="Q132" t="e">
        <f t="shared" si="13"/>
        <v>#REF!</v>
      </c>
    </row>
    <row r="133" spans="1:17">
      <c r="A133" t="s">
        <v>1231</v>
      </c>
      <c r="B133">
        <v>3337</v>
      </c>
      <c r="C133">
        <v>3342</v>
      </c>
      <c r="D133">
        <v>3325</v>
      </c>
      <c r="E133">
        <v>3325</v>
      </c>
      <c r="H133" t="e">
        <f t="shared" si="14"/>
        <v>#REF!</v>
      </c>
      <c r="I133" t="e">
        <f t="shared" si="15"/>
        <v>#REF!</v>
      </c>
      <c r="N133" t="e">
        <f t="shared" si="16"/>
        <v>#REF!</v>
      </c>
      <c r="O133" t="e">
        <f t="shared" si="17"/>
        <v>#REF!</v>
      </c>
      <c r="P133" t="e">
        <f t="shared" si="12"/>
        <v>#REF!</v>
      </c>
      <c r="Q133" t="e">
        <f t="shared" si="13"/>
        <v>#REF!</v>
      </c>
    </row>
    <row r="134" spans="1:17">
      <c r="A134" t="s">
        <v>1232</v>
      </c>
      <c r="B134">
        <v>3325</v>
      </c>
      <c r="C134">
        <v>3325</v>
      </c>
      <c r="D134">
        <v>3239</v>
      </c>
      <c r="E134">
        <v>3247</v>
      </c>
      <c r="H134" t="e">
        <f t="shared" si="14"/>
        <v>#REF!</v>
      </c>
      <c r="I134" t="e">
        <f t="shared" si="15"/>
        <v>#REF!</v>
      </c>
      <c r="N134" t="e">
        <f t="shared" si="16"/>
        <v>#REF!</v>
      </c>
      <c r="O134" t="e">
        <f t="shared" si="17"/>
        <v>#REF!</v>
      </c>
      <c r="P134" t="e">
        <f t="shared" si="12"/>
        <v>#REF!</v>
      </c>
      <c r="Q134" t="e">
        <f t="shared" si="13"/>
        <v>#REF!</v>
      </c>
    </row>
    <row r="135" spans="1:17">
      <c r="A135" t="s">
        <v>1233</v>
      </c>
      <c r="B135">
        <v>3271</v>
      </c>
      <c r="C135">
        <v>3271</v>
      </c>
      <c r="D135">
        <v>3237</v>
      </c>
      <c r="E135">
        <v>3237</v>
      </c>
      <c r="H135" t="e">
        <f t="shared" si="14"/>
        <v>#REF!</v>
      </c>
      <c r="I135" t="e">
        <f t="shared" si="15"/>
        <v>#REF!</v>
      </c>
      <c r="N135" t="e">
        <f t="shared" si="16"/>
        <v>#REF!</v>
      </c>
      <c r="O135" t="e">
        <f t="shared" si="17"/>
        <v>#REF!</v>
      </c>
      <c r="P135" t="e">
        <f t="shared" si="12"/>
        <v>#REF!</v>
      </c>
      <c r="Q135" t="e">
        <f t="shared" si="13"/>
        <v>#REF!</v>
      </c>
    </row>
    <row r="136" spans="1:17">
      <c r="A136" t="s">
        <v>1234</v>
      </c>
      <c r="B136">
        <v>3251</v>
      </c>
      <c r="C136">
        <v>3255</v>
      </c>
      <c r="D136">
        <v>3214</v>
      </c>
      <c r="E136">
        <v>3246</v>
      </c>
      <c r="H136" t="e">
        <f t="shared" si="14"/>
        <v>#REF!</v>
      </c>
      <c r="I136" t="e">
        <f t="shared" si="15"/>
        <v>#REF!</v>
      </c>
      <c r="N136" t="e">
        <f t="shared" si="16"/>
        <v>#REF!</v>
      </c>
      <c r="O136" t="e">
        <f t="shared" si="17"/>
        <v>#REF!</v>
      </c>
      <c r="P136" t="e">
        <f t="shared" si="12"/>
        <v>#REF!</v>
      </c>
      <c r="Q136" t="e">
        <f t="shared" si="13"/>
        <v>#REF!</v>
      </c>
    </row>
    <row r="137" spans="1:17">
      <c r="A137" t="s">
        <v>1235</v>
      </c>
      <c r="B137">
        <v>3249</v>
      </c>
      <c r="C137">
        <v>3270</v>
      </c>
      <c r="D137">
        <v>3219</v>
      </c>
      <c r="E137">
        <v>3269</v>
      </c>
      <c r="H137" t="e">
        <f t="shared" si="14"/>
        <v>#REF!</v>
      </c>
      <c r="I137" t="e">
        <f t="shared" si="15"/>
        <v>#REF!</v>
      </c>
      <c r="N137" t="e">
        <f t="shared" si="16"/>
        <v>#REF!</v>
      </c>
      <c r="O137" t="e">
        <f t="shared" si="17"/>
        <v>#REF!</v>
      </c>
      <c r="P137" t="e">
        <f t="shared" ref="P137:P200" si="18">O137+N137*$N$2</f>
        <v>#REF!</v>
      </c>
      <c r="Q137" t="e">
        <f t="shared" ref="Q137:Q200" si="19">IF((E137-P137)*N137&lt;0,1,0)</f>
        <v>#REF!</v>
      </c>
    </row>
    <row r="138" spans="1:17">
      <c r="A138" t="s">
        <v>1236</v>
      </c>
      <c r="B138">
        <v>3246</v>
      </c>
      <c r="C138">
        <v>3291</v>
      </c>
      <c r="D138">
        <v>3246</v>
      </c>
      <c r="E138">
        <v>3286</v>
      </c>
      <c r="H138" t="e">
        <f t="shared" si="14"/>
        <v>#REF!</v>
      </c>
      <c r="I138" t="e">
        <f t="shared" si="15"/>
        <v>#REF!</v>
      </c>
      <c r="N138" t="e">
        <f t="shared" si="16"/>
        <v>#REF!</v>
      </c>
      <c r="O138" t="e">
        <f t="shared" si="17"/>
        <v>#REF!</v>
      </c>
      <c r="P138" t="e">
        <f t="shared" si="18"/>
        <v>#REF!</v>
      </c>
      <c r="Q138" t="e">
        <f t="shared" si="19"/>
        <v>#REF!</v>
      </c>
    </row>
    <row r="139" spans="1:17">
      <c r="A139" t="s">
        <v>1237</v>
      </c>
      <c r="B139">
        <v>3277</v>
      </c>
      <c r="C139">
        <v>3298</v>
      </c>
      <c r="D139">
        <v>3270</v>
      </c>
      <c r="E139">
        <v>3279</v>
      </c>
      <c r="H139" t="e">
        <f t="shared" si="14"/>
        <v>#REF!</v>
      </c>
      <c r="I139" t="e">
        <f t="shared" si="15"/>
        <v>#REF!</v>
      </c>
      <c r="N139" t="e">
        <f t="shared" si="16"/>
        <v>#REF!</v>
      </c>
      <c r="O139" t="e">
        <f t="shared" si="17"/>
        <v>#REF!</v>
      </c>
      <c r="P139" t="e">
        <f t="shared" si="18"/>
        <v>#REF!</v>
      </c>
      <c r="Q139" t="e">
        <f t="shared" si="19"/>
        <v>#REF!</v>
      </c>
    </row>
    <row r="140" spans="1:17">
      <c r="A140" t="s">
        <v>1238</v>
      </c>
      <c r="B140">
        <v>3282</v>
      </c>
      <c r="C140">
        <v>3282</v>
      </c>
      <c r="D140">
        <v>3218</v>
      </c>
      <c r="E140">
        <v>3225</v>
      </c>
      <c r="H140" t="e">
        <f t="shared" si="14"/>
        <v>#REF!</v>
      </c>
      <c r="I140" t="e">
        <f t="shared" si="15"/>
        <v>#REF!</v>
      </c>
      <c r="N140" t="e">
        <f t="shared" si="16"/>
        <v>#REF!</v>
      </c>
      <c r="O140" t="e">
        <f t="shared" si="17"/>
        <v>#REF!</v>
      </c>
      <c r="P140" t="e">
        <f t="shared" si="18"/>
        <v>#REF!</v>
      </c>
      <c r="Q140" t="e">
        <f t="shared" si="19"/>
        <v>#REF!</v>
      </c>
    </row>
    <row r="141" spans="1:17">
      <c r="A141" t="s">
        <v>1239</v>
      </c>
      <c r="B141">
        <v>3233</v>
      </c>
      <c r="C141">
        <v>3262</v>
      </c>
      <c r="D141">
        <v>3224</v>
      </c>
      <c r="E141">
        <v>3249</v>
      </c>
      <c r="H141" t="e">
        <f t="shared" si="14"/>
        <v>#REF!</v>
      </c>
      <c r="I141" t="e">
        <f t="shared" si="15"/>
        <v>#REF!</v>
      </c>
      <c r="N141" t="e">
        <f t="shared" si="16"/>
        <v>#REF!</v>
      </c>
      <c r="O141" t="e">
        <f t="shared" si="17"/>
        <v>#REF!</v>
      </c>
      <c r="P141" t="e">
        <f t="shared" si="18"/>
        <v>#REF!</v>
      </c>
      <c r="Q141" t="e">
        <f t="shared" si="19"/>
        <v>#REF!</v>
      </c>
    </row>
    <row r="142" spans="1:17">
      <c r="A142" t="s">
        <v>1240</v>
      </c>
      <c r="B142">
        <v>3248</v>
      </c>
      <c r="C142">
        <v>3250</v>
      </c>
      <c r="D142">
        <v>3220</v>
      </c>
      <c r="E142">
        <v>3225</v>
      </c>
      <c r="H142" t="e">
        <f t="shared" si="14"/>
        <v>#REF!</v>
      </c>
      <c r="I142" t="e">
        <f t="shared" si="15"/>
        <v>#REF!</v>
      </c>
      <c r="N142" t="e">
        <f t="shared" si="16"/>
        <v>#REF!</v>
      </c>
      <c r="O142" t="e">
        <f t="shared" si="17"/>
        <v>#REF!</v>
      </c>
      <c r="P142" t="e">
        <f t="shared" si="18"/>
        <v>#REF!</v>
      </c>
      <c r="Q142" t="e">
        <f t="shared" si="19"/>
        <v>#REF!</v>
      </c>
    </row>
    <row r="143" spans="1:17">
      <c r="A143" t="s">
        <v>1241</v>
      </c>
      <c r="B143">
        <v>3221</v>
      </c>
      <c r="C143">
        <v>3242</v>
      </c>
      <c r="D143">
        <v>3191</v>
      </c>
      <c r="E143">
        <v>3236</v>
      </c>
      <c r="H143" t="e">
        <f t="shared" si="14"/>
        <v>#REF!</v>
      </c>
      <c r="I143" t="e">
        <f t="shared" si="15"/>
        <v>#REF!</v>
      </c>
      <c r="N143" t="e">
        <f t="shared" si="16"/>
        <v>#REF!</v>
      </c>
      <c r="O143" t="e">
        <f t="shared" si="17"/>
        <v>#REF!</v>
      </c>
      <c r="P143" t="e">
        <f t="shared" si="18"/>
        <v>#REF!</v>
      </c>
      <c r="Q143" t="e">
        <f t="shared" si="19"/>
        <v>#REF!</v>
      </c>
    </row>
    <row r="144" spans="1:17">
      <c r="A144" t="s">
        <v>1242</v>
      </c>
      <c r="B144">
        <v>3232</v>
      </c>
      <c r="C144">
        <v>3246</v>
      </c>
      <c r="D144">
        <v>3215</v>
      </c>
      <c r="E144">
        <v>3222</v>
      </c>
      <c r="H144" t="e">
        <f t="shared" si="14"/>
        <v>#REF!</v>
      </c>
      <c r="I144" t="e">
        <f t="shared" si="15"/>
        <v>#REF!</v>
      </c>
      <c r="N144" t="e">
        <f t="shared" si="16"/>
        <v>#REF!</v>
      </c>
      <c r="O144" t="e">
        <f t="shared" si="17"/>
        <v>#REF!</v>
      </c>
      <c r="P144" t="e">
        <f t="shared" si="18"/>
        <v>#REF!</v>
      </c>
      <c r="Q144" t="e">
        <f t="shared" si="19"/>
        <v>#REF!</v>
      </c>
    </row>
    <row r="145" spans="1:17">
      <c r="A145" t="s">
        <v>1243</v>
      </c>
      <c r="B145">
        <v>3220</v>
      </c>
      <c r="C145">
        <v>3228</v>
      </c>
      <c r="D145">
        <v>3189</v>
      </c>
      <c r="E145">
        <v>3189</v>
      </c>
      <c r="H145" t="e">
        <f t="shared" si="14"/>
        <v>#REF!</v>
      </c>
      <c r="I145" t="e">
        <f t="shared" si="15"/>
        <v>#REF!</v>
      </c>
      <c r="N145" t="e">
        <f t="shared" si="16"/>
        <v>#REF!</v>
      </c>
      <c r="O145" t="e">
        <f t="shared" si="17"/>
        <v>#REF!</v>
      </c>
      <c r="P145" t="e">
        <f t="shared" si="18"/>
        <v>#REF!</v>
      </c>
      <c r="Q145" t="e">
        <f t="shared" si="19"/>
        <v>#REF!</v>
      </c>
    </row>
    <row r="146" spans="1:17">
      <c r="A146" t="s">
        <v>1244</v>
      </c>
      <c r="B146">
        <v>3210</v>
      </c>
      <c r="C146">
        <v>3210</v>
      </c>
      <c r="D146">
        <v>3169</v>
      </c>
      <c r="E146">
        <v>3176</v>
      </c>
      <c r="H146" t="e">
        <f t="shared" si="14"/>
        <v>#REF!</v>
      </c>
      <c r="I146" t="e">
        <f t="shared" si="15"/>
        <v>#REF!</v>
      </c>
      <c r="N146" t="e">
        <f t="shared" si="16"/>
        <v>#REF!</v>
      </c>
      <c r="O146" t="e">
        <f t="shared" si="17"/>
        <v>#REF!</v>
      </c>
      <c r="P146" t="e">
        <f t="shared" si="18"/>
        <v>#REF!</v>
      </c>
      <c r="Q146" t="e">
        <f t="shared" si="19"/>
        <v>#REF!</v>
      </c>
    </row>
    <row r="147" spans="1:17">
      <c r="A147" t="s">
        <v>1245</v>
      </c>
      <c r="B147">
        <v>3177</v>
      </c>
      <c r="C147">
        <v>3183</v>
      </c>
      <c r="D147">
        <v>3155</v>
      </c>
      <c r="E147">
        <v>3164</v>
      </c>
      <c r="H147" t="e">
        <f t="shared" si="14"/>
        <v>#REF!</v>
      </c>
      <c r="I147" t="e">
        <f t="shared" si="15"/>
        <v>#REF!</v>
      </c>
      <c r="N147" t="e">
        <f t="shared" si="16"/>
        <v>#REF!</v>
      </c>
      <c r="O147" t="e">
        <f t="shared" si="17"/>
        <v>#REF!</v>
      </c>
      <c r="P147" t="e">
        <f t="shared" si="18"/>
        <v>#REF!</v>
      </c>
      <c r="Q147" t="e">
        <f t="shared" si="19"/>
        <v>#REF!</v>
      </c>
    </row>
    <row r="148" spans="1:17">
      <c r="A148" t="s">
        <v>1246</v>
      </c>
      <c r="B148">
        <v>3168</v>
      </c>
      <c r="C148">
        <v>3189</v>
      </c>
      <c r="D148">
        <v>3149</v>
      </c>
      <c r="E148">
        <v>3189</v>
      </c>
      <c r="H148" t="e">
        <f t="shared" si="14"/>
        <v>#REF!</v>
      </c>
      <c r="I148" t="e">
        <f t="shared" si="15"/>
        <v>#REF!</v>
      </c>
      <c r="N148" t="e">
        <f t="shared" si="16"/>
        <v>#REF!</v>
      </c>
      <c r="O148" t="e">
        <f t="shared" si="17"/>
        <v>#REF!</v>
      </c>
      <c r="P148" t="e">
        <f t="shared" si="18"/>
        <v>#REF!</v>
      </c>
      <c r="Q148" t="e">
        <f t="shared" si="19"/>
        <v>#REF!</v>
      </c>
    </row>
    <row r="149" spans="1:17">
      <c r="A149" t="s">
        <v>1247</v>
      </c>
      <c r="B149">
        <v>3190</v>
      </c>
      <c r="C149">
        <v>3198</v>
      </c>
      <c r="D149">
        <v>3161</v>
      </c>
      <c r="E149">
        <v>3163</v>
      </c>
      <c r="H149" t="e">
        <f t="shared" si="14"/>
        <v>#REF!</v>
      </c>
      <c r="I149" t="e">
        <f t="shared" si="15"/>
        <v>#REF!</v>
      </c>
      <c r="N149" t="e">
        <f t="shared" si="16"/>
        <v>#REF!</v>
      </c>
      <c r="O149" t="e">
        <f t="shared" si="17"/>
        <v>#REF!</v>
      </c>
      <c r="P149" t="e">
        <f t="shared" si="18"/>
        <v>#REF!</v>
      </c>
      <c r="Q149" t="e">
        <f t="shared" si="19"/>
        <v>#REF!</v>
      </c>
    </row>
    <row r="150" spans="1:17">
      <c r="A150" t="s">
        <v>1248</v>
      </c>
      <c r="B150">
        <v>3166</v>
      </c>
      <c r="C150">
        <v>3178</v>
      </c>
      <c r="D150">
        <v>3159</v>
      </c>
      <c r="E150">
        <v>3164</v>
      </c>
      <c r="H150" t="e">
        <f t="shared" si="14"/>
        <v>#REF!</v>
      </c>
      <c r="I150" t="e">
        <f t="shared" si="15"/>
        <v>#REF!</v>
      </c>
      <c r="N150" t="e">
        <f t="shared" si="16"/>
        <v>#REF!</v>
      </c>
      <c r="O150" t="e">
        <f t="shared" si="17"/>
        <v>#REF!</v>
      </c>
      <c r="P150" t="e">
        <f t="shared" si="18"/>
        <v>#REF!</v>
      </c>
      <c r="Q150" t="e">
        <f t="shared" si="19"/>
        <v>#REF!</v>
      </c>
    </row>
    <row r="151" spans="1:17">
      <c r="A151" t="s">
        <v>1249</v>
      </c>
      <c r="B151">
        <v>3167</v>
      </c>
      <c r="C151">
        <v>3172</v>
      </c>
      <c r="D151">
        <v>3129</v>
      </c>
      <c r="E151">
        <v>3130</v>
      </c>
      <c r="H151" t="e">
        <f t="shared" si="14"/>
        <v>#REF!</v>
      </c>
      <c r="I151" t="e">
        <f t="shared" si="15"/>
        <v>#REF!</v>
      </c>
      <c r="N151" t="e">
        <f t="shared" si="16"/>
        <v>#REF!</v>
      </c>
      <c r="O151" t="e">
        <f t="shared" si="17"/>
        <v>#REF!</v>
      </c>
      <c r="P151" t="e">
        <f t="shared" si="18"/>
        <v>#REF!</v>
      </c>
      <c r="Q151" t="e">
        <f t="shared" si="19"/>
        <v>#REF!</v>
      </c>
    </row>
    <row r="152" spans="1:17">
      <c r="A152" t="s">
        <v>1250</v>
      </c>
      <c r="B152">
        <v>3130</v>
      </c>
      <c r="C152">
        <v>3130</v>
      </c>
      <c r="D152">
        <v>3064</v>
      </c>
      <c r="E152">
        <v>3088</v>
      </c>
      <c r="H152" t="e">
        <f t="shared" si="14"/>
        <v>#REF!</v>
      </c>
      <c r="I152" t="e">
        <f t="shared" si="15"/>
        <v>#REF!</v>
      </c>
      <c r="N152" t="e">
        <f t="shared" si="16"/>
        <v>#REF!</v>
      </c>
      <c r="O152" t="e">
        <f t="shared" si="17"/>
        <v>#REF!</v>
      </c>
      <c r="P152" t="e">
        <f t="shared" si="18"/>
        <v>#REF!</v>
      </c>
      <c r="Q152" t="e">
        <f t="shared" si="19"/>
        <v>#REF!</v>
      </c>
    </row>
    <row r="153" spans="1:17">
      <c r="A153" t="s">
        <v>1251</v>
      </c>
      <c r="B153">
        <v>3096</v>
      </c>
      <c r="C153">
        <v>3104</v>
      </c>
      <c r="D153">
        <v>3072</v>
      </c>
      <c r="E153">
        <v>3079</v>
      </c>
      <c r="H153" t="e">
        <f t="shared" si="14"/>
        <v>#REF!</v>
      </c>
      <c r="I153" t="e">
        <f t="shared" si="15"/>
        <v>#REF!</v>
      </c>
      <c r="N153" t="e">
        <f t="shared" si="16"/>
        <v>#REF!</v>
      </c>
      <c r="O153" t="e">
        <f t="shared" si="17"/>
        <v>#REF!</v>
      </c>
      <c r="P153" t="e">
        <f t="shared" si="18"/>
        <v>#REF!</v>
      </c>
      <c r="Q153" t="e">
        <f t="shared" si="19"/>
        <v>#REF!</v>
      </c>
    </row>
    <row r="154" spans="1:17">
      <c r="A154" t="s">
        <v>1252</v>
      </c>
      <c r="B154">
        <v>3078</v>
      </c>
      <c r="C154">
        <v>3084</v>
      </c>
      <c r="D154">
        <v>3063</v>
      </c>
      <c r="E154">
        <v>3068</v>
      </c>
      <c r="H154" t="e">
        <f t="shared" si="14"/>
        <v>#REF!</v>
      </c>
      <c r="I154" t="e">
        <f t="shared" si="15"/>
        <v>#REF!</v>
      </c>
      <c r="N154" t="e">
        <f t="shared" si="16"/>
        <v>#REF!</v>
      </c>
      <c r="O154" t="e">
        <f t="shared" si="17"/>
        <v>#REF!</v>
      </c>
      <c r="P154" t="e">
        <f t="shared" si="18"/>
        <v>#REF!</v>
      </c>
      <c r="Q154" t="e">
        <f t="shared" si="19"/>
        <v>#REF!</v>
      </c>
    </row>
    <row r="155" spans="1:17">
      <c r="A155" t="s">
        <v>1253</v>
      </c>
      <c r="B155">
        <v>3073</v>
      </c>
      <c r="C155">
        <v>3088</v>
      </c>
      <c r="D155">
        <v>3057</v>
      </c>
      <c r="E155">
        <v>3076</v>
      </c>
      <c r="H155" t="e">
        <f t="shared" si="14"/>
        <v>#REF!</v>
      </c>
      <c r="I155" t="e">
        <f t="shared" si="15"/>
        <v>#REF!</v>
      </c>
      <c r="N155" t="e">
        <f t="shared" si="16"/>
        <v>#REF!</v>
      </c>
      <c r="O155" t="e">
        <f t="shared" si="17"/>
        <v>#REF!</v>
      </c>
      <c r="P155" t="e">
        <f t="shared" si="18"/>
        <v>#REF!</v>
      </c>
      <c r="Q155" t="e">
        <f t="shared" si="19"/>
        <v>#REF!</v>
      </c>
    </row>
    <row r="156" spans="1:17">
      <c r="A156" t="s">
        <v>1254</v>
      </c>
      <c r="B156">
        <v>3073</v>
      </c>
      <c r="C156">
        <v>3117</v>
      </c>
      <c r="D156">
        <v>3073</v>
      </c>
      <c r="E156">
        <v>3081</v>
      </c>
      <c r="H156" t="e">
        <f t="shared" si="14"/>
        <v>#REF!</v>
      </c>
      <c r="I156" t="e">
        <f t="shared" si="15"/>
        <v>#REF!</v>
      </c>
      <c r="N156" t="e">
        <f t="shared" si="16"/>
        <v>#REF!</v>
      </c>
      <c r="O156" t="e">
        <f t="shared" si="17"/>
        <v>#REF!</v>
      </c>
      <c r="P156" t="e">
        <f t="shared" si="18"/>
        <v>#REF!</v>
      </c>
      <c r="Q156" t="e">
        <f t="shared" si="19"/>
        <v>#REF!</v>
      </c>
    </row>
    <row r="157" spans="1:17">
      <c r="A157" t="s">
        <v>1255</v>
      </c>
      <c r="B157">
        <v>3089</v>
      </c>
      <c r="C157">
        <v>3097</v>
      </c>
      <c r="D157">
        <v>3079</v>
      </c>
      <c r="E157">
        <v>3087</v>
      </c>
      <c r="H157" t="e">
        <f t="shared" si="14"/>
        <v>#REF!</v>
      </c>
      <c r="I157" t="e">
        <f t="shared" si="15"/>
        <v>#REF!</v>
      </c>
      <c r="N157" t="e">
        <f t="shared" si="16"/>
        <v>#REF!</v>
      </c>
      <c r="O157" t="e">
        <f t="shared" si="17"/>
        <v>#REF!</v>
      </c>
      <c r="P157" t="e">
        <f t="shared" si="18"/>
        <v>#REF!</v>
      </c>
      <c r="Q157" t="e">
        <f t="shared" si="19"/>
        <v>#REF!</v>
      </c>
    </row>
    <row r="158" spans="1:17">
      <c r="A158" t="s">
        <v>1256</v>
      </c>
      <c r="B158">
        <v>3088</v>
      </c>
      <c r="C158">
        <v>3149</v>
      </c>
      <c r="D158">
        <v>3088</v>
      </c>
      <c r="E158">
        <v>3144</v>
      </c>
      <c r="H158" t="e">
        <f t="shared" si="14"/>
        <v>#REF!</v>
      </c>
      <c r="I158" t="e">
        <f t="shared" si="15"/>
        <v>#REF!</v>
      </c>
      <c r="N158" t="e">
        <f t="shared" si="16"/>
        <v>#REF!</v>
      </c>
      <c r="O158" t="e">
        <f t="shared" si="17"/>
        <v>#REF!</v>
      </c>
      <c r="P158" t="e">
        <f t="shared" si="18"/>
        <v>#REF!</v>
      </c>
      <c r="Q158" t="e">
        <f t="shared" si="19"/>
        <v>#REF!</v>
      </c>
    </row>
    <row r="159" spans="1:17">
      <c r="A159" t="s">
        <v>1257</v>
      </c>
      <c r="B159">
        <v>3130</v>
      </c>
      <c r="C159">
        <v>3156</v>
      </c>
      <c r="D159">
        <v>3128</v>
      </c>
      <c r="E159">
        <v>3145</v>
      </c>
      <c r="H159" t="e">
        <f t="shared" si="14"/>
        <v>#REF!</v>
      </c>
      <c r="I159" t="e">
        <f t="shared" si="15"/>
        <v>#REF!</v>
      </c>
      <c r="N159" t="e">
        <f t="shared" si="16"/>
        <v>#REF!</v>
      </c>
      <c r="O159" t="e">
        <f t="shared" si="17"/>
        <v>#REF!</v>
      </c>
      <c r="P159" t="e">
        <f t="shared" si="18"/>
        <v>#REF!</v>
      </c>
      <c r="Q159" t="e">
        <f t="shared" si="19"/>
        <v>#REF!</v>
      </c>
    </row>
    <row r="160" spans="1:17">
      <c r="A160" t="s">
        <v>1258</v>
      </c>
      <c r="B160">
        <v>3141</v>
      </c>
      <c r="C160">
        <v>3145</v>
      </c>
      <c r="D160">
        <v>3102</v>
      </c>
      <c r="E160">
        <v>3115</v>
      </c>
      <c r="H160" t="e">
        <f t="shared" si="14"/>
        <v>#REF!</v>
      </c>
      <c r="I160" t="e">
        <f t="shared" si="15"/>
        <v>#REF!</v>
      </c>
      <c r="N160" t="e">
        <f t="shared" si="16"/>
        <v>#REF!</v>
      </c>
      <c r="O160" t="e">
        <f t="shared" si="17"/>
        <v>#REF!</v>
      </c>
      <c r="P160" t="e">
        <f t="shared" si="18"/>
        <v>#REF!</v>
      </c>
      <c r="Q160" t="e">
        <f t="shared" si="19"/>
        <v>#REF!</v>
      </c>
    </row>
    <row r="161" spans="1:17">
      <c r="A161" t="s">
        <v>1259</v>
      </c>
      <c r="B161">
        <v>3116</v>
      </c>
      <c r="C161">
        <v>3125</v>
      </c>
      <c r="D161">
        <v>3108</v>
      </c>
      <c r="E161">
        <v>3110</v>
      </c>
      <c r="H161" t="e">
        <f t="shared" si="14"/>
        <v>#REF!</v>
      </c>
      <c r="I161" t="e">
        <f t="shared" si="15"/>
        <v>#REF!</v>
      </c>
      <c r="N161" t="e">
        <f t="shared" si="16"/>
        <v>#REF!</v>
      </c>
      <c r="O161" t="e">
        <f t="shared" si="17"/>
        <v>#REF!</v>
      </c>
      <c r="P161" t="e">
        <f t="shared" si="18"/>
        <v>#REF!</v>
      </c>
      <c r="Q161" t="e">
        <f t="shared" si="19"/>
        <v>#REF!</v>
      </c>
    </row>
    <row r="162" spans="1:17">
      <c r="A162" t="s">
        <v>1260</v>
      </c>
      <c r="B162">
        <v>3108</v>
      </c>
      <c r="C162">
        <v>3108</v>
      </c>
      <c r="D162">
        <v>3051</v>
      </c>
      <c r="E162">
        <v>3059</v>
      </c>
      <c r="H162" t="e">
        <f t="shared" si="14"/>
        <v>#REF!</v>
      </c>
      <c r="I162" t="e">
        <f t="shared" si="15"/>
        <v>#REF!</v>
      </c>
      <c r="N162" t="e">
        <f t="shared" si="16"/>
        <v>#REF!</v>
      </c>
      <c r="O162" t="e">
        <f t="shared" si="17"/>
        <v>#REF!</v>
      </c>
      <c r="P162" t="e">
        <f t="shared" si="18"/>
        <v>#REF!</v>
      </c>
      <c r="Q162" t="e">
        <f t="shared" si="19"/>
        <v>#REF!</v>
      </c>
    </row>
    <row r="163" spans="1:17">
      <c r="A163" t="s">
        <v>1261</v>
      </c>
      <c r="B163">
        <v>3071</v>
      </c>
      <c r="C163">
        <v>3072</v>
      </c>
      <c r="D163">
        <v>3044</v>
      </c>
      <c r="E163">
        <v>3059</v>
      </c>
      <c r="H163" t="e">
        <f t="shared" si="14"/>
        <v>#REF!</v>
      </c>
      <c r="I163" t="e">
        <f t="shared" si="15"/>
        <v>#REF!</v>
      </c>
      <c r="N163" t="e">
        <f t="shared" si="16"/>
        <v>#REF!</v>
      </c>
      <c r="O163" t="e">
        <f t="shared" si="17"/>
        <v>#REF!</v>
      </c>
      <c r="P163" t="e">
        <f t="shared" si="18"/>
        <v>#REF!</v>
      </c>
      <c r="Q163" t="e">
        <f t="shared" si="19"/>
        <v>#REF!</v>
      </c>
    </row>
    <row r="164" spans="1:17">
      <c r="A164" t="s">
        <v>1262</v>
      </c>
      <c r="B164">
        <v>3058</v>
      </c>
      <c r="C164">
        <v>3071</v>
      </c>
      <c r="D164">
        <v>3054</v>
      </c>
      <c r="E164">
        <v>3064</v>
      </c>
      <c r="H164" t="e">
        <f t="shared" si="14"/>
        <v>#REF!</v>
      </c>
      <c r="I164" t="e">
        <f t="shared" si="15"/>
        <v>#REF!</v>
      </c>
      <c r="N164" t="e">
        <f t="shared" si="16"/>
        <v>#REF!</v>
      </c>
      <c r="O164" t="e">
        <f t="shared" si="17"/>
        <v>#REF!</v>
      </c>
      <c r="P164" t="e">
        <f t="shared" si="18"/>
        <v>#REF!</v>
      </c>
      <c r="Q164" t="e">
        <f t="shared" si="19"/>
        <v>#REF!</v>
      </c>
    </row>
    <row r="165" spans="1:17">
      <c r="A165" t="s">
        <v>1263</v>
      </c>
      <c r="B165">
        <v>3066</v>
      </c>
      <c r="C165">
        <v>3080</v>
      </c>
      <c r="D165">
        <v>3039</v>
      </c>
      <c r="E165">
        <v>3069</v>
      </c>
      <c r="H165" t="e">
        <f t="shared" si="14"/>
        <v>#REF!</v>
      </c>
      <c r="I165" t="e">
        <f t="shared" si="15"/>
        <v>#REF!</v>
      </c>
      <c r="N165" t="e">
        <f t="shared" si="16"/>
        <v>#REF!</v>
      </c>
      <c r="O165" t="e">
        <f t="shared" si="17"/>
        <v>#REF!</v>
      </c>
      <c r="P165" t="e">
        <f t="shared" si="18"/>
        <v>#REF!</v>
      </c>
      <c r="Q165" t="e">
        <f t="shared" si="19"/>
        <v>#REF!</v>
      </c>
    </row>
    <row r="166" spans="1:17">
      <c r="A166" t="s">
        <v>1264</v>
      </c>
      <c r="B166">
        <v>3067</v>
      </c>
      <c r="C166">
        <v>3086</v>
      </c>
      <c r="D166">
        <v>3063</v>
      </c>
      <c r="E166">
        <v>3081</v>
      </c>
      <c r="H166" t="e">
        <f t="shared" si="14"/>
        <v>#REF!</v>
      </c>
      <c r="I166" t="e">
        <f t="shared" si="15"/>
        <v>#REF!</v>
      </c>
      <c r="N166" t="e">
        <f t="shared" si="16"/>
        <v>#REF!</v>
      </c>
      <c r="O166" t="e">
        <f t="shared" si="17"/>
        <v>#REF!</v>
      </c>
      <c r="P166" t="e">
        <f t="shared" si="18"/>
        <v>#REF!</v>
      </c>
      <c r="Q166" t="e">
        <f t="shared" si="19"/>
        <v>#REF!</v>
      </c>
    </row>
    <row r="167" spans="1:17">
      <c r="A167" t="s">
        <v>1265</v>
      </c>
      <c r="B167">
        <v>3074</v>
      </c>
      <c r="C167">
        <v>3087</v>
      </c>
      <c r="D167">
        <v>3062</v>
      </c>
      <c r="E167">
        <v>3068</v>
      </c>
      <c r="H167" t="e">
        <f t="shared" si="14"/>
        <v>#REF!</v>
      </c>
      <c r="I167" t="e">
        <f t="shared" si="15"/>
        <v>#REF!</v>
      </c>
      <c r="N167" t="e">
        <f t="shared" si="16"/>
        <v>#REF!</v>
      </c>
      <c r="O167" t="e">
        <f t="shared" si="17"/>
        <v>#REF!</v>
      </c>
      <c r="P167" t="e">
        <f t="shared" si="18"/>
        <v>#REF!</v>
      </c>
      <c r="Q167" t="e">
        <f t="shared" si="19"/>
        <v>#REF!</v>
      </c>
    </row>
    <row r="168" spans="1:17">
      <c r="A168" t="s">
        <v>1266</v>
      </c>
      <c r="B168">
        <v>3072</v>
      </c>
      <c r="C168">
        <v>3082</v>
      </c>
      <c r="D168">
        <v>3048</v>
      </c>
      <c r="E168">
        <v>3070</v>
      </c>
      <c r="H168" t="e">
        <f t="shared" si="14"/>
        <v>#REF!</v>
      </c>
      <c r="I168" t="e">
        <f t="shared" si="15"/>
        <v>#REF!</v>
      </c>
      <c r="N168" t="e">
        <f t="shared" si="16"/>
        <v>#REF!</v>
      </c>
      <c r="O168" t="e">
        <f t="shared" si="17"/>
        <v>#REF!</v>
      </c>
      <c r="P168" t="e">
        <f t="shared" si="18"/>
        <v>#REF!</v>
      </c>
      <c r="Q168" t="e">
        <f t="shared" si="19"/>
        <v>#REF!</v>
      </c>
    </row>
    <row r="169" spans="1:17">
      <c r="A169" t="s">
        <v>1267</v>
      </c>
      <c r="B169">
        <v>3070</v>
      </c>
      <c r="C169">
        <v>3073</v>
      </c>
      <c r="D169">
        <v>3050</v>
      </c>
      <c r="E169">
        <v>3051</v>
      </c>
      <c r="H169" t="e">
        <f t="shared" si="14"/>
        <v>#REF!</v>
      </c>
      <c r="I169" t="e">
        <f t="shared" si="15"/>
        <v>#REF!</v>
      </c>
      <c r="N169" t="e">
        <f t="shared" si="16"/>
        <v>#REF!</v>
      </c>
      <c r="O169" t="e">
        <f t="shared" si="17"/>
        <v>#REF!</v>
      </c>
      <c r="P169" t="e">
        <f t="shared" si="18"/>
        <v>#REF!</v>
      </c>
      <c r="Q169" t="e">
        <f t="shared" si="19"/>
        <v>#REF!</v>
      </c>
    </row>
    <row r="170" spans="1:17">
      <c r="A170" t="s">
        <v>1268</v>
      </c>
      <c r="B170">
        <v>3061</v>
      </c>
      <c r="C170">
        <v>3061</v>
      </c>
      <c r="D170">
        <v>3030</v>
      </c>
      <c r="E170">
        <v>3031</v>
      </c>
      <c r="H170" t="e">
        <f t="shared" si="14"/>
        <v>#REF!</v>
      </c>
      <c r="I170" t="e">
        <f t="shared" si="15"/>
        <v>#REF!</v>
      </c>
      <c r="N170" t="e">
        <f t="shared" si="16"/>
        <v>#REF!</v>
      </c>
      <c r="O170" t="e">
        <f t="shared" si="17"/>
        <v>#REF!</v>
      </c>
      <c r="P170" t="e">
        <f t="shared" si="18"/>
        <v>#REF!</v>
      </c>
      <c r="Q170" t="e">
        <f t="shared" si="19"/>
        <v>#REF!</v>
      </c>
    </row>
    <row r="171" spans="1:17">
      <c r="A171" t="s">
        <v>1269</v>
      </c>
      <c r="B171">
        <v>3038</v>
      </c>
      <c r="C171">
        <v>3050</v>
      </c>
      <c r="D171">
        <v>3018</v>
      </c>
      <c r="E171">
        <v>3032</v>
      </c>
      <c r="H171" t="e">
        <f t="shared" si="14"/>
        <v>#REF!</v>
      </c>
      <c r="I171" t="e">
        <f t="shared" si="15"/>
        <v>#REF!</v>
      </c>
      <c r="N171" t="e">
        <f t="shared" si="16"/>
        <v>#REF!</v>
      </c>
      <c r="O171" t="e">
        <f t="shared" si="17"/>
        <v>#REF!</v>
      </c>
      <c r="P171" t="e">
        <f t="shared" si="18"/>
        <v>#REF!</v>
      </c>
      <c r="Q171" t="e">
        <f t="shared" si="19"/>
        <v>#REF!</v>
      </c>
    </row>
    <row r="172" spans="1:17">
      <c r="A172" t="s">
        <v>1270</v>
      </c>
      <c r="B172">
        <v>3035</v>
      </c>
      <c r="C172">
        <v>3035</v>
      </c>
      <c r="D172">
        <v>3004</v>
      </c>
      <c r="E172">
        <v>3005</v>
      </c>
      <c r="H172" t="e">
        <f t="shared" si="14"/>
        <v>#REF!</v>
      </c>
      <c r="I172" t="e">
        <f t="shared" si="15"/>
        <v>#REF!</v>
      </c>
      <c r="N172" t="e">
        <f t="shared" si="16"/>
        <v>#REF!</v>
      </c>
      <c r="O172" t="e">
        <f t="shared" si="17"/>
        <v>#REF!</v>
      </c>
      <c r="P172" t="e">
        <f t="shared" si="18"/>
        <v>#REF!</v>
      </c>
      <c r="Q172" t="e">
        <f t="shared" si="19"/>
        <v>#REF!</v>
      </c>
    </row>
    <row r="173" spans="1:17">
      <c r="A173" t="s">
        <v>1271</v>
      </c>
      <c r="B173">
        <v>3017</v>
      </c>
      <c r="C173">
        <v>3028</v>
      </c>
      <c r="D173">
        <v>2998</v>
      </c>
      <c r="E173">
        <v>3023</v>
      </c>
      <c r="H173" t="e">
        <f t="shared" si="14"/>
        <v>#REF!</v>
      </c>
      <c r="I173" t="e">
        <f t="shared" si="15"/>
        <v>#REF!</v>
      </c>
      <c r="N173" t="e">
        <f t="shared" si="16"/>
        <v>#REF!</v>
      </c>
      <c r="O173" t="e">
        <f t="shared" si="17"/>
        <v>#REF!</v>
      </c>
      <c r="P173" t="e">
        <f t="shared" si="18"/>
        <v>#REF!</v>
      </c>
      <c r="Q173" t="e">
        <f t="shared" si="19"/>
        <v>#REF!</v>
      </c>
    </row>
    <row r="174" spans="1:17">
      <c r="A174" t="s">
        <v>1272</v>
      </c>
      <c r="B174">
        <v>3014</v>
      </c>
      <c r="C174">
        <v>3032</v>
      </c>
      <c r="D174">
        <v>3010</v>
      </c>
      <c r="E174">
        <v>3014</v>
      </c>
      <c r="H174" t="e">
        <f t="shared" si="14"/>
        <v>#REF!</v>
      </c>
      <c r="I174" t="e">
        <f t="shared" si="15"/>
        <v>#REF!</v>
      </c>
      <c r="N174" t="e">
        <f t="shared" si="16"/>
        <v>#REF!</v>
      </c>
      <c r="O174" t="e">
        <f t="shared" si="17"/>
        <v>#REF!</v>
      </c>
      <c r="P174" t="e">
        <f t="shared" si="18"/>
        <v>#REF!</v>
      </c>
      <c r="Q174" t="e">
        <f t="shared" si="19"/>
        <v>#REF!</v>
      </c>
    </row>
    <row r="175" spans="1:17">
      <c r="A175" t="s">
        <v>1273</v>
      </c>
      <c r="B175">
        <v>3015</v>
      </c>
      <c r="C175">
        <v>3028</v>
      </c>
      <c r="D175">
        <v>3009</v>
      </c>
      <c r="E175">
        <v>3016</v>
      </c>
      <c r="H175" t="e">
        <f t="shared" si="14"/>
        <v>#REF!</v>
      </c>
      <c r="I175" t="e">
        <f t="shared" si="15"/>
        <v>#REF!</v>
      </c>
      <c r="N175" t="e">
        <f t="shared" si="16"/>
        <v>#REF!</v>
      </c>
      <c r="O175" t="e">
        <f t="shared" si="17"/>
        <v>#REF!</v>
      </c>
      <c r="P175" t="e">
        <f t="shared" si="18"/>
        <v>#REF!</v>
      </c>
      <c r="Q175" t="e">
        <f t="shared" si="19"/>
        <v>#REF!</v>
      </c>
    </row>
    <row r="176" spans="1:17">
      <c r="A176" t="s">
        <v>1274</v>
      </c>
      <c r="B176">
        <v>3017</v>
      </c>
      <c r="C176">
        <v>3052</v>
      </c>
      <c r="D176">
        <v>3006</v>
      </c>
      <c r="E176">
        <v>3051</v>
      </c>
      <c r="H176" t="e">
        <f t="shared" si="14"/>
        <v>#REF!</v>
      </c>
      <c r="I176" t="e">
        <f t="shared" si="15"/>
        <v>#REF!</v>
      </c>
      <c r="N176" t="e">
        <f t="shared" si="16"/>
        <v>#REF!</v>
      </c>
      <c r="O176" t="e">
        <f t="shared" si="17"/>
        <v>#REF!</v>
      </c>
      <c r="P176" t="e">
        <f t="shared" si="18"/>
        <v>#REF!</v>
      </c>
      <c r="Q176" t="e">
        <f t="shared" si="19"/>
        <v>#REF!</v>
      </c>
    </row>
    <row r="177" spans="1:17">
      <c r="A177" t="s">
        <v>1275</v>
      </c>
      <c r="B177">
        <v>3033</v>
      </c>
      <c r="C177">
        <v>3080</v>
      </c>
      <c r="D177">
        <v>3033</v>
      </c>
      <c r="E177">
        <v>3075</v>
      </c>
      <c r="H177" t="e">
        <f t="shared" si="14"/>
        <v>#REF!</v>
      </c>
      <c r="I177" t="e">
        <f t="shared" si="15"/>
        <v>#REF!</v>
      </c>
      <c r="N177" t="e">
        <f t="shared" si="16"/>
        <v>#REF!</v>
      </c>
      <c r="O177" t="e">
        <f t="shared" si="17"/>
        <v>#REF!</v>
      </c>
      <c r="P177" t="e">
        <f t="shared" si="18"/>
        <v>#REF!</v>
      </c>
      <c r="Q177" t="e">
        <f t="shared" si="19"/>
        <v>#REF!</v>
      </c>
    </row>
    <row r="178" spans="1:17">
      <c r="A178" t="s">
        <v>1276</v>
      </c>
      <c r="B178">
        <v>3068</v>
      </c>
      <c r="C178">
        <v>3071</v>
      </c>
      <c r="D178">
        <v>3052</v>
      </c>
      <c r="E178">
        <v>3068</v>
      </c>
      <c r="H178" t="e">
        <f t="shared" si="14"/>
        <v>#REF!</v>
      </c>
      <c r="I178" t="e">
        <f t="shared" si="15"/>
        <v>#REF!</v>
      </c>
      <c r="N178" t="e">
        <f t="shared" si="16"/>
        <v>#REF!</v>
      </c>
      <c r="O178" t="e">
        <f t="shared" si="17"/>
        <v>#REF!</v>
      </c>
      <c r="P178" t="e">
        <f t="shared" si="18"/>
        <v>#REF!</v>
      </c>
      <c r="Q178" t="e">
        <f t="shared" si="19"/>
        <v>#REF!</v>
      </c>
    </row>
    <row r="179" spans="1:17">
      <c r="A179" t="s">
        <v>1277</v>
      </c>
      <c r="B179">
        <v>3066</v>
      </c>
      <c r="C179">
        <v>3088</v>
      </c>
      <c r="D179">
        <v>3066</v>
      </c>
      <c r="E179">
        <v>3082</v>
      </c>
      <c r="H179" t="e">
        <f t="shared" si="14"/>
        <v>#REF!</v>
      </c>
      <c r="I179" t="e">
        <f t="shared" si="15"/>
        <v>#REF!</v>
      </c>
      <c r="N179" t="e">
        <f t="shared" si="16"/>
        <v>#REF!</v>
      </c>
      <c r="O179" t="e">
        <f t="shared" si="17"/>
        <v>#REF!</v>
      </c>
      <c r="P179" t="e">
        <f t="shared" si="18"/>
        <v>#REF!</v>
      </c>
      <c r="Q179" t="e">
        <f t="shared" si="19"/>
        <v>#REF!</v>
      </c>
    </row>
    <row r="180" spans="1:17">
      <c r="A180" t="s">
        <v>1278</v>
      </c>
      <c r="B180">
        <v>3085</v>
      </c>
      <c r="C180">
        <v>3120</v>
      </c>
      <c r="D180">
        <v>3085</v>
      </c>
      <c r="E180">
        <v>3116</v>
      </c>
      <c r="H180" t="e">
        <f t="shared" si="14"/>
        <v>#REF!</v>
      </c>
      <c r="I180" t="e">
        <f t="shared" si="15"/>
        <v>#REF!</v>
      </c>
      <c r="N180" t="e">
        <f t="shared" si="16"/>
        <v>#REF!</v>
      </c>
      <c r="O180" t="e">
        <f t="shared" si="17"/>
        <v>#REF!</v>
      </c>
      <c r="P180" t="e">
        <f t="shared" si="18"/>
        <v>#REF!</v>
      </c>
      <c r="Q180" t="e">
        <f t="shared" si="19"/>
        <v>#REF!</v>
      </c>
    </row>
    <row r="181" spans="1:17">
      <c r="A181" t="s">
        <v>1279</v>
      </c>
      <c r="B181">
        <v>3102</v>
      </c>
      <c r="C181">
        <v>3122</v>
      </c>
      <c r="D181">
        <v>3089</v>
      </c>
      <c r="E181">
        <v>3090</v>
      </c>
      <c r="H181" t="e">
        <f t="shared" si="14"/>
        <v>#REF!</v>
      </c>
      <c r="I181" t="e">
        <f t="shared" si="15"/>
        <v>#REF!</v>
      </c>
      <c r="N181" t="e">
        <f t="shared" si="16"/>
        <v>#REF!</v>
      </c>
      <c r="O181" t="e">
        <f t="shared" si="17"/>
        <v>#REF!</v>
      </c>
      <c r="P181" t="e">
        <f t="shared" si="18"/>
        <v>#REF!</v>
      </c>
      <c r="Q181" t="e">
        <f t="shared" si="19"/>
        <v>#REF!</v>
      </c>
    </row>
    <row r="182" spans="1:17">
      <c r="A182" t="s">
        <v>1280</v>
      </c>
      <c r="B182">
        <v>3097</v>
      </c>
      <c r="C182">
        <v>3097</v>
      </c>
      <c r="D182">
        <v>3072</v>
      </c>
      <c r="E182">
        <v>3075</v>
      </c>
      <c r="H182" t="e">
        <f t="shared" si="14"/>
        <v>#REF!</v>
      </c>
      <c r="I182" t="e">
        <f t="shared" si="15"/>
        <v>#REF!</v>
      </c>
      <c r="N182" t="e">
        <f t="shared" si="16"/>
        <v>#REF!</v>
      </c>
      <c r="O182" t="e">
        <f t="shared" si="17"/>
        <v>#REF!</v>
      </c>
      <c r="P182" t="e">
        <f t="shared" si="18"/>
        <v>#REF!</v>
      </c>
      <c r="Q182" t="e">
        <f t="shared" si="19"/>
        <v>#REF!</v>
      </c>
    </row>
    <row r="183" spans="1:17">
      <c r="A183" t="s">
        <v>1281</v>
      </c>
      <c r="B183">
        <v>3081</v>
      </c>
      <c r="C183">
        <v>3088</v>
      </c>
      <c r="D183">
        <v>3063</v>
      </c>
      <c r="E183">
        <v>3074</v>
      </c>
      <c r="H183" t="e">
        <f t="shared" si="14"/>
        <v>#REF!</v>
      </c>
      <c r="I183" t="e">
        <f t="shared" si="15"/>
        <v>#REF!</v>
      </c>
      <c r="N183" t="e">
        <f t="shared" si="16"/>
        <v>#REF!</v>
      </c>
      <c r="O183" t="e">
        <f t="shared" si="17"/>
        <v>#REF!</v>
      </c>
      <c r="P183" t="e">
        <f t="shared" si="18"/>
        <v>#REF!</v>
      </c>
      <c r="Q183" t="e">
        <f t="shared" si="19"/>
        <v>#REF!</v>
      </c>
    </row>
    <row r="184" spans="1:17">
      <c r="A184" t="s">
        <v>1282</v>
      </c>
      <c r="B184">
        <v>3073</v>
      </c>
      <c r="C184">
        <v>3104</v>
      </c>
      <c r="D184">
        <v>3052</v>
      </c>
      <c r="E184">
        <v>3104</v>
      </c>
      <c r="H184" t="e">
        <f t="shared" si="14"/>
        <v>#REF!</v>
      </c>
      <c r="I184" t="e">
        <f t="shared" si="15"/>
        <v>#REF!</v>
      </c>
      <c r="N184" t="e">
        <f t="shared" si="16"/>
        <v>#REF!</v>
      </c>
      <c r="O184" t="e">
        <f t="shared" si="17"/>
        <v>#REF!</v>
      </c>
      <c r="P184" t="e">
        <f t="shared" si="18"/>
        <v>#REF!</v>
      </c>
      <c r="Q184" t="e">
        <f t="shared" si="19"/>
        <v>#REF!</v>
      </c>
    </row>
    <row r="185" spans="1:17">
      <c r="A185" t="s">
        <v>1283</v>
      </c>
      <c r="B185">
        <v>3097</v>
      </c>
      <c r="C185">
        <v>3120</v>
      </c>
      <c r="D185">
        <v>3091</v>
      </c>
      <c r="E185">
        <v>3092</v>
      </c>
      <c r="H185" t="e">
        <f t="shared" si="14"/>
        <v>#REF!</v>
      </c>
      <c r="I185" t="e">
        <f t="shared" si="15"/>
        <v>#REF!</v>
      </c>
      <c r="N185" t="e">
        <f t="shared" si="16"/>
        <v>#REF!</v>
      </c>
      <c r="O185" t="e">
        <f t="shared" si="17"/>
        <v>#REF!</v>
      </c>
      <c r="P185" t="e">
        <f t="shared" si="18"/>
        <v>#REF!</v>
      </c>
      <c r="Q185" t="e">
        <f t="shared" si="19"/>
        <v>#REF!</v>
      </c>
    </row>
    <row r="186" spans="1:17">
      <c r="A186" t="s">
        <v>1284</v>
      </c>
      <c r="B186">
        <v>3104</v>
      </c>
      <c r="C186">
        <v>3106</v>
      </c>
      <c r="D186">
        <v>3084</v>
      </c>
      <c r="E186">
        <v>3094</v>
      </c>
      <c r="H186" t="e">
        <f t="shared" si="14"/>
        <v>#REF!</v>
      </c>
      <c r="I186" t="e">
        <f t="shared" si="15"/>
        <v>#REF!</v>
      </c>
      <c r="N186" t="e">
        <f t="shared" si="16"/>
        <v>#REF!</v>
      </c>
      <c r="O186" t="e">
        <f t="shared" si="17"/>
        <v>#REF!</v>
      </c>
      <c r="P186" t="e">
        <f t="shared" si="18"/>
        <v>#REF!</v>
      </c>
      <c r="Q186" t="e">
        <f t="shared" si="19"/>
        <v>#REF!</v>
      </c>
    </row>
    <row r="187" spans="1:17">
      <c r="A187" t="s">
        <v>1285</v>
      </c>
      <c r="B187">
        <v>3096</v>
      </c>
      <c r="C187">
        <v>3105</v>
      </c>
      <c r="D187">
        <v>3070</v>
      </c>
      <c r="E187">
        <v>3083</v>
      </c>
      <c r="H187" t="e">
        <f t="shared" si="14"/>
        <v>#REF!</v>
      </c>
      <c r="I187" t="e">
        <f t="shared" si="15"/>
        <v>#REF!</v>
      </c>
      <c r="N187" t="e">
        <f t="shared" si="16"/>
        <v>#REF!</v>
      </c>
      <c r="O187" t="e">
        <f t="shared" si="17"/>
        <v>#REF!</v>
      </c>
      <c r="P187" t="e">
        <f t="shared" si="18"/>
        <v>#REF!</v>
      </c>
      <c r="Q187" t="e">
        <f t="shared" si="19"/>
        <v>#REF!</v>
      </c>
    </row>
    <row r="188" spans="1:17">
      <c r="A188" t="s">
        <v>1286</v>
      </c>
      <c r="B188">
        <v>3085</v>
      </c>
      <c r="C188">
        <v>3111</v>
      </c>
      <c r="D188">
        <v>3074</v>
      </c>
      <c r="E188">
        <v>3109</v>
      </c>
      <c r="H188" t="e">
        <f t="shared" si="14"/>
        <v>#REF!</v>
      </c>
      <c r="I188" t="e">
        <f t="shared" si="15"/>
        <v>#REF!</v>
      </c>
      <c r="N188" t="e">
        <f t="shared" si="16"/>
        <v>#REF!</v>
      </c>
      <c r="O188" t="e">
        <f t="shared" si="17"/>
        <v>#REF!</v>
      </c>
      <c r="P188" t="e">
        <f t="shared" si="18"/>
        <v>#REF!</v>
      </c>
      <c r="Q188" t="e">
        <f t="shared" si="19"/>
        <v>#REF!</v>
      </c>
    </row>
    <row r="189" spans="1:17">
      <c r="A189" t="s">
        <v>1287</v>
      </c>
      <c r="B189">
        <v>3097</v>
      </c>
      <c r="C189">
        <v>3110</v>
      </c>
      <c r="D189">
        <v>3087</v>
      </c>
      <c r="E189">
        <v>3088</v>
      </c>
      <c r="H189" t="e">
        <f t="shared" si="14"/>
        <v>#REF!</v>
      </c>
      <c r="I189" t="e">
        <f t="shared" si="15"/>
        <v>#REF!</v>
      </c>
      <c r="N189" t="e">
        <f t="shared" si="16"/>
        <v>#REF!</v>
      </c>
      <c r="O189" t="e">
        <f t="shared" si="17"/>
        <v>#REF!</v>
      </c>
      <c r="P189" t="e">
        <f t="shared" si="18"/>
        <v>#REF!</v>
      </c>
      <c r="Q189" t="e">
        <f t="shared" si="19"/>
        <v>#REF!</v>
      </c>
    </row>
    <row r="190" spans="1:17">
      <c r="A190" t="s">
        <v>1288</v>
      </c>
      <c r="B190">
        <v>3091</v>
      </c>
      <c r="C190">
        <v>3127</v>
      </c>
      <c r="D190">
        <v>3083</v>
      </c>
      <c r="E190">
        <v>3106</v>
      </c>
      <c r="H190" t="e">
        <f t="shared" si="14"/>
        <v>#REF!</v>
      </c>
      <c r="I190" t="e">
        <f t="shared" si="15"/>
        <v>#REF!</v>
      </c>
      <c r="N190" t="e">
        <f t="shared" si="16"/>
        <v>#REF!</v>
      </c>
      <c r="O190" t="e">
        <f t="shared" si="17"/>
        <v>#REF!</v>
      </c>
      <c r="P190" t="e">
        <f t="shared" si="18"/>
        <v>#REF!</v>
      </c>
      <c r="Q190" t="e">
        <f t="shared" si="19"/>
        <v>#REF!</v>
      </c>
    </row>
    <row r="191" spans="1:17">
      <c r="A191" t="s">
        <v>1289</v>
      </c>
      <c r="B191">
        <v>3111</v>
      </c>
      <c r="C191">
        <v>3124</v>
      </c>
      <c r="D191">
        <v>3103</v>
      </c>
      <c r="E191">
        <v>3120</v>
      </c>
      <c r="H191" t="e">
        <f t="shared" ref="H191:H254" si="20">E191*($I$2-$I$2^2/4)+($I$2^2/2)*E190-($I$2-3/4*$I$2^2)*E189+2*(1-$I$2)*H190-(1-$I$2)^2*H189</f>
        <v>#REF!</v>
      </c>
      <c r="I191" t="e">
        <f t="shared" ref="I191:I254" si="21">H191-H190</f>
        <v>#REF!</v>
      </c>
      <c r="N191" t="e">
        <f t="shared" si="16"/>
        <v>#REF!</v>
      </c>
      <c r="O191" t="e">
        <f t="shared" si="17"/>
        <v>#REF!</v>
      </c>
      <c r="P191" t="e">
        <f t="shared" si="18"/>
        <v>#REF!</v>
      </c>
      <c r="Q191" t="e">
        <f t="shared" si="19"/>
        <v>#REF!</v>
      </c>
    </row>
    <row r="192" spans="1:17">
      <c r="A192" t="s">
        <v>1290</v>
      </c>
      <c r="B192">
        <v>3117</v>
      </c>
      <c r="C192">
        <v>3147</v>
      </c>
      <c r="D192">
        <v>3117</v>
      </c>
      <c r="E192">
        <v>3138</v>
      </c>
      <c r="H192" t="e">
        <f t="shared" si="20"/>
        <v>#REF!</v>
      </c>
      <c r="I192" t="e">
        <f t="shared" si="21"/>
        <v>#REF!</v>
      </c>
      <c r="N192" t="e">
        <f t="shared" ref="N192:N255" si="22">IF(I192&lt;0,-1,1)</f>
        <v>#REF!</v>
      </c>
      <c r="O192" t="e">
        <f t="shared" si="17"/>
        <v>#REF!</v>
      </c>
      <c r="P192" t="e">
        <f t="shared" si="18"/>
        <v>#REF!</v>
      </c>
      <c r="Q192" t="e">
        <f t="shared" si="19"/>
        <v>#REF!</v>
      </c>
    </row>
    <row r="193" spans="1:17">
      <c r="A193" t="s">
        <v>1291</v>
      </c>
      <c r="B193">
        <v>3138</v>
      </c>
      <c r="C193">
        <v>3148</v>
      </c>
      <c r="D193">
        <v>3130</v>
      </c>
      <c r="E193">
        <v>3138</v>
      </c>
      <c r="H193" t="e">
        <f t="shared" si="20"/>
        <v>#REF!</v>
      </c>
      <c r="I193" t="e">
        <f t="shared" si="21"/>
        <v>#REF!</v>
      </c>
      <c r="N193" t="e">
        <f t="shared" si="22"/>
        <v>#REF!</v>
      </c>
      <c r="O193" t="e">
        <f t="shared" ref="O193:O256" si="23">IF(N193*N192=-1,E193,O192)</f>
        <v>#REF!</v>
      </c>
      <c r="P193" t="e">
        <f t="shared" si="18"/>
        <v>#REF!</v>
      </c>
      <c r="Q193" t="e">
        <f t="shared" si="19"/>
        <v>#REF!</v>
      </c>
    </row>
    <row r="194" spans="1:17">
      <c r="A194" t="s">
        <v>1292</v>
      </c>
      <c r="B194">
        <v>3138</v>
      </c>
      <c r="C194">
        <v>3143</v>
      </c>
      <c r="D194">
        <v>3128</v>
      </c>
      <c r="E194">
        <v>3128</v>
      </c>
      <c r="H194" t="e">
        <f t="shared" si="20"/>
        <v>#REF!</v>
      </c>
      <c r="I194" t="e">
        <f t="shared" si="21"/>
        <v>#REF!</v>
      </c>
      <c r="N194" t="e">
        <f t="shared" si="22"/>
        <v>#REF!</v>
      </c>
      <c r="O194" t="e">
        <f t="shared" si="23"/>
        <v>#REF!</v>
      </c>
      <c r="P194" t="e">
        <f t="shared" si="18"/>
        <v>#REF!</v>
      </c>
      <c r="Q194" t="e">
        <f t="shared" si="19"/>
        <v>#REF!</v>
      </c>
    </row>
    <row r="195" spans="1:17">
      <c r="A195" t="s">
        <v>1293</v>
      </c>
      <c r="B195">
        <v>3136</v>
      </c>
      <c r="C195">
        <v>3136</v>
      </c>
      <c r="D195">
        <v>3116</v>
      </c>
      <c r="E195">
        <v>3117</v>
      </c>
      <c r="H195" t="e">
        <f t="shared" si="20"/>
        <v>#REF!</v>
      </c>
      <c r="I195" t="e">
        <f t="shared" si="21"/>
        <v>#REF!</v>
      </c>
      <c r="N195" t="e">
        <f t="shared" si="22"/>
        <v>#REF!</v>
      </c>
      <c r="O195" t="e">
        <f t="shared" si="23"/>
        <v>#REF!</v>
      </c>
      <c r="P195" t="e">
        <f t="shared" si="18"/>
        <v>#REF!</v>
      </c>
      <c r="Q195" t="e">
        <f t="shared" si="19"/>
        <v>#REF!</v>
      </c>
    </row>
    <row r="196" spans="1:17">
      <c r="A196" t="s">
        <v>1294</v>
      </c>
      <c r="B196">
        <v>3122</v>
      </c>
      <c r="C196">
        <v>3122</v>
      </c>
      <c r="D196">
        <v>3054</v>
      </c>
      <c r="E196">
        <v>3056</v>
      </c>
      <c r="H196" t="e">
        <f t="shared" si="20"/>
        <v>#REF!</v>
      </c>
      <c r="I196" t="e">
        <f t="shared" si="21"/>
        <v>#REF!</v>
      </c>
      <c r="N196" t="e">
        <f t="shared" si="22"/>
        <v>#REF!</v>
      </c>
      <c r="O196" t="e">
        <f t="shared" si="23"/>
        <v>#REF!</v>
      </c>
      <c r="P196" t="e">
        <f t="shared" si="18"/>
        <v>#REF!</v>
      </c>
      <c r="Q196" t="e">
        <f t="shared" si="19"/>
        <v>#REF!</v>
      </c>
    </row>
    <row r="197" spans="1:17">
      <c r="A197" t="s">
        <v>1295</v>
      </c>
      <c r="B197">
        <v>3082</v>
      </c>
      <c r="C197">
        <v>3082</v>
      </c>
      <c r="D197">
        <v>3046</v>
      </c>
      <c r="E197">
        <v>3047</v>
      </c>
      <c r="H197" t="e">
        <f t="shared" si="20"/>
        <v>#REF!</v>
      </c>
      <c r="I197" t="e">
        <f t="shared" si="21"/>
        <v>#REF!</v>
      </c>
      <c r="N197" t="e">
        <f t="shared" si="22"/>
        <v>#REF!</v>
      </c>
      <c r="O197" t="e">
        <f t="shared" si="23"/>
        <v>#REF!</v>
      </c>
      <c r="P197" t="e">
        <f t="shared" si="18"/>
        <v>#REF!</v>
      </c>
      <c r="Q197" t="e">
        <f t="shared" si="19"/>
        <v>#REF!</v>
      </c>
    </row>
    <row r="198" spans="1:17">
      <c r="A198" t="s">
        <v>1296</v>
      </c>
      <c r="B198">
        <v>3054</v>
      </c>
      <c r="C198">
        <v>3066</v>
      </c>
      <c r="D198">
        <v>3045</v>
      </c>
      <c r="E198">
        <v>3051</v>
      </c>
      <c r="H198" t="e">
        <f t="shared" si="20"/>
        <v>#REF!</v>
      </c>
      <c r="I198" t="e">
        <f t="shared" si="21"/>
        <v>#REF!</v>
      </c>
      <c r="N198" t="e">
        <f t="shared" si="22"/>
        <v>#REF!</v>
      </c>
      <c r="O198" t="e">
        <f t="shared" si="23"/>
        <v>#REF!</v>
      </c>
      <c r="P198" t="e">
        <f t="shared" si="18"/>
        <v>#REF!</v>
      </c>
      <c r="Q198" t="e">
        <f t="shared" si="19"/>
        <v>#REF!</v>
      </c>
    </row>
    <row r="199" spans="1:17">
      <c r="A199" t="s">
        <v>1297</v>
      </c>
      <c r="B199">
        <v>3052</v>
      </c>
      <c r="C199">
        <v>3054</v>
      </c>
      <c r="D199">
        <v>3038</v>
      </c>
      <c r="E199">
        <v>3045</v>
      </c>
      <c r="H199" t="e">
        <f t="shared" si="20"/>
        <v>#REF!</v>
      </c>
      <c r="I199" t="e">
        <f t="shared" si="21"/>
        <v>#REF!</v>
      </c>
      <c r="N199" t="e">
        <f t="shared" si="22"/>
        <v>#REF!</v>
      </c>
      <c r="O199" t="e">
        <f t="shared" si="23"/>
        <v>#REF!</v>
      </c>
      <c r="P199" t="e">
        <f t="shared" si="18"/>
        <v>#REF!</v>
      </c>
      <c r="Q199" t="e">
        <f t="shared" si="19"/>
        <v>#REF!</v>
      </c>
    </row>
    <row r="200" spans="1:17">
      <c r="A200" t="s">
        <v>1298</v>
      </c>
      <c r="B200">
        <v>3046</v>
      </c>
      <c r="C200">
        <v>3059</v>
      </c>
      <c r="D200">
        <v>3037</v>
      </c>
      <c r="E200">
        <v>3042</v>
      </c>
      <c r="H200" t="e">
        <f t="shared" si="20"/>
        <v>#REF!</v>
      </c>
      <c r="I200" t="e">
        <f t="shared" si="21"/>
        <v>#REF!</v>
      </c>
      <c r="N200" t="e">
        <f t="shared" si="22"/>
        <v>#REF!</v>
      </c>
      <c r="O200" t="e">
        <f t="shared" si="23"/>
        <v>#REF!</v>
      </c>
      <c r="P200" t="e">
        <f t="shared" si="18"/>
        <v>#REF!</v>
      </c>
      <c r="Q200" t="e">
        <f t="shared" si="19"/>
        <v>#REF!</v>
      </c>
    </row>
    <row r="201" spans="1:17">
      <c r="A201" t="s">
        <v>1299</v>
      </c>
      <c r="B201">
        <v>3049</v>
      </c>
      <c r="C201">
        <v>3058</v>
      </c>
      <c r="D201">
        <v>3040</v>
      </c>
      <c r="E201">
        <v>3054</v>
      </c>
      <c r="H201" t="e">
        <f t="shared" si="20"/>
        <v>#REF!</v>
      </c>
      <c r="I201" t="e">
        <f t="shared" si="21"/>
        <v>#REF!</v>
      </c>
      <c r="N201" t="e">
        <f t="shared" si="22"/>
        <v>#REF!</v>
      </c>
      <c r="O201" t="e">
        <f t="shared" si="23"/>
        <v>#REF!</v>
      </c>
      <c r="P201" t="e">
        <f t="shared" ref="P201:P264" si="24">O201+N201*$N$2</f>
        <v>#REF!</v>
      </c>
      <c r="Q201" t="e">
        <f t="shared" ref="Q201:Q264" si="25">IF((E201-P201)*N201&lt;0,1,0)</f>
        <v>#REF!</v>
      </c>
    </row>
    <row r="202" spans="1:17">
      <c r="A202" t="s">
        <v>1300</v>
      </c>
      <c r="B202">
        <v>3049</v>
      </c>
      <c r="C202">
        <v>3086</v>
      </c>
      <c r="D202">
        <v>3049</v>
      </c>
      <c r="E202">
        <v>3082</v>
      </c>
      <c r="H202" t="e">
        <f t="shared" si="20"/>
        <v>#REF!</v>
      </c>
      <c r="I202" t="e">
        <f t="shared" si="21"/>
        <v>#REF!</v>
      </c>
      <c r="N202" t="e">
        <f t="shared" si="22"/>
        <v>#REF!</v>
      </c>
      <c r="O202" t="e">
        <f t="shared" si="23"/>
        <v>#REF!</v>
      </c>
      <c r="P202" t="e">
        <f t="shared" si="24"/>
        <v>#REF!</v>
      </c>
      <c r="Q202" t="e">
        <f t="shared" si="25"/>
        <v>#REF!</v>
      </c>
    </row>
    <row r="203" spans="1:17">
      <c r="A203" t="s">
        <v>1301</v>
      </c>
      <c r="B203">
        <v>3075</v>
      </c>
      <c r="C203">
        <v>3117</v>
      </c>
      <c r="D203">
        <v>3075</v>
      </c>
      <c r="E203">
        <v>3109</v>
      </c>
      <c r="H203" t="e">
        <f t="shared" si="20"/>
        <v>#REF!</v>
      </c>
      <c r="I203" t="e">
        <f t="shared" si="21"/>
        <v>#REF!</v>
      </c>
      <c r="N203" t="e">
        <f t="shared" si="22"/>
        <v>#REF!</v>
      </c>
      <c r="O203" t="e">
        <f t="shared" si="23"/>
        <v>#REF!</v>
      </c>
      <c r="P203" t="e">
        <f t="shared" si="24"/>
        <v>#REF!</v>
      </c>
      <c r="Q203" t="e">
        <f t="shared" si="25"/>
        <v>#REF!</v>
      </c>
    </row>
    <row r="204" spans="1:17">
      <c r="A204" t="s">
        <v>1302</v>
      </c>
      <c r="B204">
        <v>3101</v>
      </c>
      <c r="C204">
        <v>3104</v>
      </c>
      <c r="D204">
        <v>3077</v>
      </c>
      <c r="E204">
        <v>3079</v>
      </c>
      <c r="H204" t="e">
        <f t="shared" si="20"/>
        <v>#REF!</v>
      </c>
      <c r="I204" t="e">
        <f t="shared" si="21"/>
        <v>#REF!</v>
      </c>
      <c r="N204" t="e">
        <f t="shared" si="22"/>
        <v>#REF!</v>
      </c>
      <c r="O204" t="e">
        <f t="shared" si="23"/>
        <v>#REF!</v>
      </c>
      <c r="P204" t="e">
        <f t="shared" si="24"/>
        <v>#REF!</v>
      </c>
      <c r="Q204" t="e">
        <f t="shared" si="25"/>
        <v>#REF!</v>
      </c>
    </row>
    <row r="205" spans="1:17">
      <c r="A205" t="s">
        <v>1303</v>
      </c>
      <c r="B205">
        <v>3085</v>
      </c>
      <c r="C205">
        <v>3090</v>
      </c>
      <c r="D205">
        <v>3073</v>
      </c>
      <c r="E205">
        <v>3077</v>
      </c>
      <c r="H205" t="e">
        <f t="shared" si="20"/>
        <v>#REF!</v>
      </c>
      <c r="I205" t="e">
        <f t="shared" si="21"/>
        <v>#REF!</v>
      </c>
      <c r="N205" t="e">
        <f t="shared" si="22"/>
        <v>#REF!</v>
      </c>
      <c r="O205" t="e">
        <f t="shared" si="23"/>
        <v>#REF!</v>
      </c>
      <c r="P205" t="e">
        <f t="shared" si="24"/>
        <v>#REF!</v>
      </c>
      <c r="Q205" t="e">
        <f t="shared" si="25"/>
        <v>#REF!</v>
      </c>
    </row>
    <row r="206" spans="1:17">
      <c r="A206" t="s">
        <v>1304</v>
      </c>
      <c r="B206">
        <v>3080</v>
      </c>
      <c r="C206">
        <v>3086</v>
      </c>
      <c r="D206">
        <v>3060</v>
      </c>
      <c r="E206">
        <v>3074</v>
      </c>
      <c r="H206" t="e">
        <f t="shared" si="20"/>
        <v>#REF!</v>
      </c>
      <c r="I206" t="e">
        <f t="shared" si="21"/>
        <v>#REF!</v>
      </c>
      <c r="N206" t="e">
        <f t="shared" si="22"/>
        <v>#REF!</v>
      </c>
      <c r="O206" t="e">
        <f t="shared" si="23"/>
        <v>#REF!</v>
      </c>
      <c r="P206" t="e">
        <f t="shared" si="24"/>
        <v>#REF!</v>
      </c>
      <c r="Q206" t="e">
        <f t="shared" si="25"/>
        <v>#REF!</v>
      </c>
    </row>
    <row r="207" spans="1:17">
      <c r="A207" t="s">
        <v>1305</v>
      </c>
      <c r="B207">
        <v>3071</v>
      </c>
      <c r="C207">
        <v>3111</v>
      </c>
      <c r="D207">
        <v>3068</v>
      </c>
      <c r="E207">
        <v>3110</v>
      </c>
      <c r="H207" t="e">
        <f t="shared" si="20"/>
        <v>#REF!</v>
      </c>
      <c r="I207" t="e">
        <f t="shared" si="21"/>
        <v>#REF!</v>
      </c>
      <c r="N207" t="e">
        <f t="shared" si="22"/>
        <v>#REF!</v>
      </c>
      <c r="O207" t="e">
        <f t="shared" si="23"/>
        <v>#REF!</v>
      </c>
      <c r="P207" t="e">
        <f t="shared" si="24"/>
        <v>#REF!</v>
      </c>
      <c r="Q207" t="e">
        <f t="shared" si="25"/>
        <v>#REF!</v>
      </c>
    </row>
    <row r="208" spans="1:17">
      <c r="A208" t="s">
        <v>1306</v>
      </c>
      <c r="B208">
        <v>3093</v>
      </c>
      <c r="C208">
        <v>3125</v>
      </c>
      <c r="D208">
        <v>3093</v>
      </c>
      <c r="E208">
        <v>3108</v>
      </c>
      <c r="H208" t="e">
        <f t="shared" si="20"/>
        <v>#REF!</v>
      </c>
      <c r="I208" t="e">
        <f t="shared" si="21"/>
        <v>#REF!</v>
      </c>
      <c r="N208" t="e">
        <f t="shared" si="22"/>
        <v>#REF!</v>
      </c>
      <c r="O208" t="e">
        <f t="shared" si="23"/>
        <v>#REF!</v>
      </c>
      <c r="P208" t="e">
        <f t="shared" si="24"/>
        <v>#REF!</v>
      </c>
      <c r="Q208" t="e">
        <f t="shared" si="25"/>
        <v>#REF!</v>
      </c>
    </row>
    <row r="209" spans="1:17">
      <c r="A209" t="s">
        <v>1307</v>
      </c>
      <c r="B209">
        <v>3111</v>
      </c>
      <c r="C209">
        <v>3125</v>
      </c>
      <c r="D209">
        <v>3098</v>
      </c>
      <c r="E209">
        <v>3108</v>
      </c>
      <c r="H209" t="e">
        <f t="shared" si="20"/>
        <v>#REF!</v>
      </c>
      <c r="I209" t="e">
        <f t="shared" si="21"/>
        <v>#REF!</v>
      </c>
      <c r="N209" t="e">
        <f t="shared" si="22"/>
        <v>#REF!</v>
      </c>
      <c r="O209" t="e">
        <f t="shared" si="23"/>
        <v>#REF!</v>
      </c>
      <c r="P209" t="e">
        <f t="shared" si="24"/>
        <v>#REF!</v>
      </c>
      <c r="Q209" t="e">
        <f t="shared" si="25"/>
        <v>#REF!</v>
      </c>
    </row>
    <row r="210" spans="1:17">
      <c r="A210" t="s">
        <v>1308</v>
      </c>
      <c r="B210">
        <v>3111</v>
      </c>
      <c r="C210">
        <v>3128</v>
      </c>
      <c r="D210">
        <v>3103</v>
      </c>
      <c r="E210">
        <v>3103</v>
      </c>
      <c r="H210" t="e">
        <f t="shared" si="20"/>
        <v>#REF!</v>
      </c>
      <c r="I210" t="e">
        <f t="shared" si="21"/>
        <v>#REF!</v>
      </c>
      <c r="N210" t="e">
        <f t="shared" si="22"/>
        <v>#REF!</v>
      </c>
      <c r="O210" t="e">
        <f t="shared" si="23"/>
        <v>#REF!</v>
      </c>
      <c r="P210" t="e">
        <f t="shared" si="24"/>
        <v>#REF!</v>
      </c>
      <c r="Q210" t="e">
        <f t="shared" si="25"/>
        <v>#REF!</v>
      </c>
    </row>
    <row r="211" spans="1:17">
      <c r="A211" t="s">
        <v>1309</v>
      </c>
      <c r="B211">
        <v>3115</v>
      </c>
      <c r="C211">
        <v>3115</v>
      </c>
      <c r="D211">
        <v>3082</v>
      </c>
      <c r="E211">
        <v>3091</v>
      </c>
      <c r="H211" t="e">
        <f t="shared" si="20"/>
        <v>#REF!</v>
      </c>
      <c r="I211" t="e">
        <f t="shared" si="21"/>
        <v>#REF!</v>
      </c>
      <c r="N211" t="e">
        <f t="shared" si="22"/>
        <v>#REF!</v>
      </c>
      <c r="O211" t="e">
        <f t="shared" si="23"/>
        <v>#REF!</v>
      </c>
      <c r="P211" t="e">
        <f t="shared" si="24"/>
        <v>#REF!</v>
      </c>
      <c r="Q211" t="e">
        <f t="shared" si="25"/>
        <v>#REF!</v>
      </c>
    </row>
    <row r="212" spans="1:17">
      <c r="A212" t="s">
        <v>1310</v>
      </c>
      <c r="B212">
        <v>3092</v>
      </c>
      <c r="C212">
        <v>3102</v>
      </c>
      <c r="D212">
        <v>3067</v>
      </c>
      <c r="E212">
        <v>3067</v>
      </c>
      <c r="H212" t="e">
        <f t="shared" si="20"/>
        <v>#REF!</v>
      </c>
      <c r="I212" t="e">
        <f t="shared" si="21"/>
        <v>#REF!</v>
      </c>
      <c r="N212" t="e">
        <f t="shared" si="22"/>
        <v>#REF!</v>
      </c>
      <c r="O212" t="e">
        <f t="shared" si="23"/>
        <v>#REF!</v>
      </c>
      <c r="P212" t="e">
        <f t="shared" si="24"/>
        <v>#REF!</v>
      </c>
      <c r="Q212" t="e">
        <f t="shared" si="25"/>
        <v>#REF!</v>
      </c>
    </row>
    <row r="213" spans="1:17">
      <c r="A213" t="s">
        <v>1311</v>
      </c>
      <c r="B213">
        <v>3085</v>
      </c>
      <c r="C213">
        <v>3085</v>
      </c>
      <c r="D213">
        <v>3058</v>
      </c>
      <c r="E213">
        <v>3068</v>
      </c>
      <c r="H213" t="e">
        <f t="shared" si="20"/>
        <v>#REF!</v>
      </c>
      <c r="I213" t="e">
        <f t="shared" si="21"/>
        <v>#REF!</v>
      </c>
      <c r="N213" t="e">
        <f t="shared" si="22"/>
        <v>#REF!</v>
      </c>
      <c r="O213" t="e">
        <f t="shared" si="23"/>
        <v>#REF!</v>
      </c>
      <c r="P213" t="e">
        <f t="shared" si="24"/>
        <v>#REF!</v>
      </c>
      <c r="Q213" t="e">
        <f t="shared" si="25"/>
        <v>#REF!</v>
      </c>
    </row>
    <row r="214" spans="1:17">
      <c r="A214" t="s">
        <v>1312</v>
      </c>
      <c r="B214">
        <v>3066</v>
      </c>
      <c r="C214">
        <v>3076</v>
      </c>
      <c r="D214">
        <v>3047</v>
      </c>
      <c r="E214">
        <v>3049</v>
      </c>
      <c r="H214" t="e">
        <f t="shared" si="20"/>
        <v>#REF!</v>
      </c>
      <c r="I214" t="e">
        <f t="shared" si="21"/>
        <v>#REF!</v>
      </c>
      <c r="N214" t="e">
        <f t="shared" si="22"/>
        <v>#REF!</v>
      </c>
      <c r="O214" t="e">
        <f t="shared" si="23"/>
        <v>#REF!</v>
      </c>
      <c r="P214" t="e">
        <f t="shared" si="24"/>
        <v>#REF!</v>
      </c>
      <c r="Q214" t="e">
        <f t="shared" si="25"/>
        <v>#REF!</v>
      </c>
    </row>
    <row r="215" spans="1:17">
      <c r="A215" t="s">
        <v>1313</v>
      </c>
      <c r="B215">
        <v>3048</v>
      </c>
      <c r="C215">
        <v>3050</v>
      </c>
      <c r="D215">
        <v>3025</v>
      </c>
      <c r="E215">
        <v>3026</v>
      </c>
      <c r="H215" t="e">
        <f t="shared" si="20"/>
        <v>#REF!</v>
      </c>
      <c r="I215" t="e">
        <f t="shared" si="21"/>
        <v>#REF!</v>
      </c>
      <c r="N215" t="e">
        <f t="shared" si="22"/>
        <v>#REF!</v>
      </c>
      <c r="O215" t="e">
        <f t="shared" si="23"/>
        <v>#REF!</v>
      </c>
      <c r="P215" t="e">
        <f t="shared" si="24"/>
        <v>#REF!</v>
      </c>
      <c r="Q215" t="e">
        <f t="shared" si="25"/>
        <v>#REF!</v>
      </c>
    </row>
    <row r="216" spans="1:17">
      <c r="A216" t="s">
        <v>1314</v>
      </c>
      <c r="B216">
        <v>3036</v>
      </c>
      <c r="C216">
        <v>3041</v>
      </c>
      <c r="D216">
        <v>3021</v>
      </c>
      <c r="E216">
        <v>3035</v>
      </c>
      <c r="H216" t="e">
        <f t="shared" si="20"/>
        <v>#REF!</v>
      </c>
      <c r="I216" t="e">
        <f t="shared" si="21"/>
        <v>#REF!</v>
      </c>
      <c r="N216" t="e">
        <f t="shared" si="22"/>
        <v>#REF!</v>
      </c>
      <c r="O216" t="e">
        <f t="shared" si="23"/>
        <v>#REF!</v>
      </c>
      <c r="P216" t="e">
        <f t="shared" si="24"/>
        <v>#REF!</v>
      </c>
      <c r="Q216" t="e">
        <f t="shared" si="25"/>
        <v>#REF!</v>
      </c>
    </row>
    <row r="217" spans="1:17">
      <c r="A217" t="s">
        <v>1315</v>
      </c>
      <c r="B217">
        <v>3035</v>
      </c>
      <c r="C217">
        <v>3040</v>
      </c>
      <c r="D217">
        <v>3013</v>
      </c>
      <c r="E217">
        <v>3016</v>
      </c>
      <c r="H217" t="e">
        <f t="shared" si="20"/>
        <v>#REF!</v>
      </c>
      <c r="I217" t="e">
        <f t="shared" si="21"/>
        <v>#REF!</v>
      </c>
      <c r="N217" t="e">
        <f t="shared" si="22"/>
        <v>#REF!</v>
      </c>
      <c r="O217" t="e">
        <f t="shared" si="23"/>
        <v>#REF!</v>
      </c>
      <c r="P217" t="e">
        <f t="shared" si="24"/>
        <v>#REF!</v>
      </c>
      <c r="Q217" t="e">
        <f t="shared" si="25"/>
        <v>#REF!</v>
      </c>
    </row>
    <row r="218" spans="1:17">
      <c r="A218" t="s">
        <v>1316</v>
      </c>
      <c r="B218">
        <v>3022</v>
      </c>
      <c r="C218">
        <v>3033</v>
      </c>
      <c r="D218">
        <v>3009</v>
      </c>
      <c r="E218">
        <v>3021</v>
      </c>
      <c r="H218" t="e">
        <f t="shared" si="20"/>
        <v>#REF!</v>
      </c>
      <c r="I218" t="e">
        <f t="shared" si="21"/>
        <v>#REF!</v>
      </c>
      <c r="N218" t="e">
        <f t="shared" si="22"/>
        <v>#REF!</v>
      </c>
      <c r="O218" t="e">
        <f t="shared" si="23"/>
        <v>#REF!</v>
      </c>
      <c r="P218" t="e">
        <f t="shared" si="24"/>
        <v>#REF!</v>
      </c>
      <c r="Q218" t="e">
        <f t="shared" si="25"/>
        <v>#REF!</v>
      </c>
    </row>
    <row r="219" spans="1:17">
      <c r="A219" t="s">
        <v>1317</v>
      </c>
      <c r="B219">
        <v>3019</v>
      </c>
      <c r="C219">
        <v>3019</v>
      </c>
      <c r="D219">
        <v>2996</v>
      </c>
      <c r="E219">
        <v>2996</v>
      </c>
      <c r="H219" t="e">
        <f t="shared" si="20"/>
        <v>#REF!</v>
      </c>
      <c r="I219" t="e">
        <f t="shared" si="21"/>
        <v>#REF!</v>
      </c>
      <c r="N219" t="e">
        <f t="shared" si="22"/>
        <v>#REF!</v>
      </c>
      <c r="O219" t="e">
        <f t="shared" si="23"/>
        <v>#REF!</v>
      </c>
      <c r="P219" t="e">
        <f t="shared" si="24"/>
        <v>#REF!</v>
      </c>
      <c r="Q219" t="e">
        <f t="shared" si="25"/>
        <v>#REF!</v>
      </c>
    </row>
    <row r="220" spans="1:17">
      <c r="A220" t="s">
        <v>1318</v>
      </c>
      <c r="B220">
        <v>3006</v>
      </c>
      <c r="C220">
        <v>3006</v>
      </c>
      <c r="D220">
        <v>2984</v>
      </c>
      <c r="E220">
        <v>2987</v>
      </c>
      <c r="H220" t="e">
        <f t="shared" si="20"/>
        <v>#REF!</v>
      </c>
      <c r="I220" t="e">
        <f t="shared" si="21"/>
        <v>#REF!</v>
      </c>
      <c r="N220" t="e">
        <f t="shared" si="22"/>
        <v>#REF!</v>
      </c>
      <c r="O220" t="e">
        <f t="shared" si="23"/>
        <v>#REF!</v>
      </c>
      <c r="P220" t="e">
        <f t="shared" si="24"/>
        <v>#REF!</v>
      </c>
      <c r="Q220" t="e">
        <f t="shared" si="25"/>
        <v>#REF!</v>
      </c>
    </row>
    <row r="221" spans="1:17">
      <c r="A221" t="s">
        <v>1319</v>
      </c>
      <c r="B221">
        <v>2989</v>
      </c>
      <c r="C221">
        <v>3004</v>
      </c>
      <c r="D221">
        <v>2983</v>
      </c>
      <c r="E221">
        <v>2990</v>
      </c>
      <c r="H221" t="e">
        <f t="shared" si="20"/>
        <v>#REF!</v>
      </c>
      <c r="I221" t="e">
        <f t="shared" si="21"/>
        <v>#REF!</v>
      </c>
      <c r="N221" t="e">
        <f t="shared" si="22"/>
        <v>#REF!</v>
      </c>
      <c r="O221" t="e">
        <f t="shared" si="23"/>
        <v>#REF!</v>
      </c>
      <c r="P221" t="e">
        <f t="shared" si="24"/>
        <v>#REF!</v>
      </c>
      <c r="Q221" t="e">
        <f t="shared" si="25"/>
        <v>#REF!</v>
      </c>
    </row>
    <row r="222" spans="1:17">
      <c r="A222" t="s">
        <v>1320</v>
      </c>
      <c r="B222">
        <v>2993</v>
      </c>
      <c r="C222">
        <v>2993</v>
      </c>
      <c r="D222">
        <v>2967</v>
      </c>
      <c r="E222">
        <v>2979</v>
      </c>
      <c r="H222" t="e">
        <f t="shared" si="20"/>
        <v>#REF!</v>
      </c>
      <c r="I222" t="e">
        <f t="shared" si="21"/>
        <v>#REF!</v>
      </c>
      <c r="N222" t="e">
        <f t="shared" si="22"/>
        <v>#REF!</v>
      </c>
      <c r="O222" t="e">
        <f t="shared" si="23"/>
        <v>#REF!</v>
      </c>
      <c r="P222" t="e">
        <f t="shared" si="24"/>
        <v>#REF!</v>
      </c>
      <c r="Q222" t="e">
        <f t="shared" si="25"/>
        <v>#REF!</v>
      </c>
    </row>
    <row r="223" spans="1:17">
      <c r="A223" t="s">
        <v>1321</v>
      </c>
      <c r="B223">
        <v>2974</v>
      </c>
      <c r="C223">
        <v>2992</v>
      </c>
      <c r="D223">
        <v>2969</v>
      </c>
      <c r="E223">
        <v>2983</v>
      </c>
      <c r="H223" t="e">
        <f t="shared" si="20"/>
        <v>#REF!</v>
      </c>
      <c r="I223" t="e">
        <f t="shared" si="21"/>
        <v>#REF!</v>
      </c>
      <c r="N223" t="e">
        <f t="shared" si="22"/>
        <v>#REF!</v>
      </c>
      <c r="O223" t="e">
        <f t="shared" si="23"/>
        <v>#REF!</v>
      </c>
      <c r="P223" t="e">
        <f t="shared" si="24"/>
        <v>#REF!</v>
      </c>
      <c r="Q223" t="e">
        <f t="shared" si="25"/>
        <v>#REF!</v>
      </c>
    </row>
    <row r="224" spans="1:17">
      <c r="A224" t="s">
        <v>1322</v>
      </c>
      <c r="B224">
        <v>2979</v>
      </c>
      <c r="C224">
        <v>2992</v>
      </c>
      <c r="D224">
        <v>2968</v>
      </c>
      <c r="E224">
        <v>2969</v>
      </c>
      <c r="H224" t="e">
        <f t="shared" si="20"/>
        <v>#REF!</v>
      </c>
      <c r="I224" t="e">
        <f t="shared" si="21"/>
        <v>#REF!</v>
      </c>
      <c r="N224" t="e">
        <f t="shared" si="22"/>
        <v>#REF!</v>
      </c>
      <c r="O224" t="e">
        <f t="shared" si="23"/>
        <v>#REF!</v>
      </c>
      <c r="P224" t="e">
        <f t="shared" si="24"/>
        <v>#REF!</v>
      </c>
      <c r="Q224" t="e">
        <f t="shared" si="25"/>
        <v>#REF!</v>
      </c>
    </row>
    <row r="225" spans="1:17">
      <c r="A225" t="s">
        <v>1323</v>
      </c>
      <c r="B225">
        <v>2979</v>
      </c>
      <c r="C225">
        <v>2979</v>
      </c>
      <c r="D225">
        <v>2931</v>
      </c>
      <c r="E225">
        <v>2940</v>
      </c>
      <c r="H225" t="e">
        <f t="shared" si="20"/>
        <v>#REF!</v>
      </c>
      <c r="I225" t="e">
        <f t="shared" si="21"/>
        <v>#REF!</v>
      </c>
      <c r="N225" t="e">
        <f t="shared" si="22"/>
        <v>#REF!</v>
      </c>
      <c r="O225" t="e">
        <f t="shared" si="23"/>
        <v>#REF!</v>
      </c>
      <c r="P225" t="e">
        <f t="shared" si="24"/>
        <v>#REF!</v>
      </c>
      <c r="Q225" t="e">
        <f t="shared" si="25"/>
        <v>#REF!</v>
      </c>
    </row>
    <row r="226" spans="1:17">
      <c r="A226" t="s">
        <v>1324</v>
      </c>
      <c r="B226">
        <v>2949</v>
      </c>
      <c r="C226">
        <v>2949</v>
      </c>
      <c r="D226">
        <v>2930</v>
      </c>
      <c r="E226">
        <v>2940</v>
      </c>
      <c r="H226" t="e">
        <f t="shared" si="20"/>
        <v>#REF!</v>
      </c>
      <c r="I226" t="e">
        <f t="shared" si="21"/>
        <v>#REF!</v>
      </c>
      <c r="N226" t="e">
        <f t="shared" si="22"/>
        <v>#REF!</v>
      </c>
      <c r="O226" t="e">
        <f t="shared" si="23"/>
        <v>#REF!</v>
      </c>
      <c r="P226" t="e">
        <f t="shared" si="24"/>
        <v>#REF!</v>
      </c>
      <c r="Q226" t="e">
        <f t="shared" si="25"/>
        <v>#REF!</v>
      </c>
    </row>
    <row r="227" spans="1:17">
      <c r="A227" t="s">
        <v>1325</v>
      </c>
      <c r="B227">
        <v>2940</v>
      </c>
      <c r="C227">
        <v>2943</v>
      </c>
      <c r="D227">
        <v>2916</v>
      </c>
      <c r="E227">
        <v>2917</v>
      </c>
      <c r="H227" t="e">
        <f t="shared" si="20"/>
        <v>#REF!</v>
      </c>
      <c r="I227" t="e">
        <f t="shared" si="21"/>
        <v>#REF!</v>
      </c>
      <c r="N227" t="e">
        <f t="shared" si="22"/>
        <v>#REF!</v>
      </c>
      <c r="O227" t="e">
        <f t="shared" si="23"/>
        <v>#REF!</v>
      </c>
      <c r="P227" t="e">
        <f t="shared" si="24"/>
        <v>#REF!</v>
      </c>
      <c r="Q227" t="e">
        <f t="shared" si="25"/>
        <v>#REF!</v>
      </c>
    </row>
    <row r="228" spans="1:17">
      <c r="A228" t="s">
        <v>1326</v>
      </c>
      <c r="B228">
        <v>2917</v>
      </c>
      <c r="C228">
        <v>2931</v>
      </c>
      <c r="D228">
        <v>2899</v>
      </c>
      <c r="E228">
        <v>2913</v>
      </c>
      <c r="H228" t="e">
        <f t="shared" si="20"/>
        <v>#REF!</v>
      </c>
      <c r="I228" t="e">
        <f t="shared" si="21"/>
        <v>#REF!</v>
      </c>
      <c r="N228" t="e">
        <f t="shared" si="22"/>
        <v>#REF!</v>
      </c>
      <c r="O228" t="e">
        <f t="shared" si="23"/>
        <v>#REF!</v>
      </c>
      <c r="P228" t="e">
        <f t="shared" si="24"/>
        <v>#REF!</v>
      </c>
      <c r="Q228" t="e">
        <f t="shared" si="25"/>
        <v>#REF!</v>
      </c>
    </row>
    <row r="229" spans="1:17">
      <c r="A229" t="s">
        <v>1327</v>
      </c>
      <c r="B229">
        <v>2913</v>
      </c>
      <c r="C229">
        <v>2913</v>
      </c>
      <c r="D229">
        <v>2856</v>
      </c>
      <c r="E229">
        <v>2858</v>
      </c>
      <c r="H229" t="e">
        <f t="shared" si="20"/>
        <v>#REF!</v>
      </c>
      <c r="I229" t="e">
        <f t="shared" si="21"/>
        <v>#REF!</v>
      </c>
      <c r="N229" t="e">
        <f t="shared" si="22"/>
        <v>#REF!</v>
      </c>
      <c r="O229" t="e">
        <f t="shared" si="23"/>
        <v>#REF!</v>
      </c>
      <c r="P229" t="e">
        <f t="shared" si="24"/>
        <v>#REF!</v>
      </c>
      <c r="Q229" t="e">
        <f t="shared" si="25"/>
        <v>#REF!</v>
      </c>
    </row>
    <row r="230" spans="1:17">
      <c r="A230" t="s">
        <v>1328</v>
      </c>
      <c r="B230">
        <v>2878</v>
      </c>
      <c r="C230">
        <v>2878</v>
      </c>
      <c r="D230">
        <v>2841</v>
      </c>
      <c r="E230">
        <v>2842</v>
      </c>
      <c r="H230" t="e">
        <f t="shared" si="20"/>
        <v>#REF!</v>
      </c>
      <c r="I230" t="e">
        <f t="shared" si="21"/>
        <v>#REF!</v>
      </c>
      <c r="N230" t="e">
        <f t="shared" si="22"/>
        <v>#REF!</v>
      </c>
      <c r="O230" t="e">
        <f t="shared" si="23"/>
        <v>#REF!</v>
      </c>
      <c r="P230" t="e">
        <f t="shared" si="24"/>
        <v>#REF!</v>
      </c>
      <c r="Q230" t="e">
        <f t="shared" si="25"/>
        <v>#REF!</v>
      </c>
    </row>
    <row r="231" spans="1:17">
      <c r="A231" t="s">
        <v>1329</v>
      </c>
      <c r="B231">
        <v>2852</v>
      </c>
      <c r="C231">
        <v>2852</v>
      </c>
      <c r="D231">
        <v>2831</v>
      </c>
      <c r="E231">
        <v>2838</v>
      </c>
      <c r="H231" t="e">
        <f t="shared" si="20"/>
        <v>#REF!</v>
      </c>
      <c r="I231" t="e">
        <f t="shared" si="21"/>
        <v>#REF!</v>
      </c>
      <c r="N231" t="e">
        <f t="shared" si="22"/>
        <v>#REF!</v>
      </c>
      <c r="O231" t="e">
        <f t="shared" si="23"/>
        <v>#REF!</v>
      </c>
      <c r="P231" t="e">
        <f t="shared" si="24"/>
        <v>#REF!</v>
      </c>
      <c r="Q231" t="e">
        <f t="shared" si="25"/>
        <v>#REF!</v>
      </c>
    </row>
    <row r="232" spans="1:17">
      <c r="A232" t="s">
        <v>1330</v>
      </c>
      <c r="B232">
        <v>2830</v>
      </c>
      <c r="C232">
        <v>2834</v>
      </c>
      <c r="D232">
        <v>2771</v>
      </c>
      <c r="E232">
        <v>2772</v>
      </c>
      <c r="H232" t="e">
        <f t="shared" si="20"/>
        <v>#REF!</v>
      </c>
      <c r="I232" t="e">
        <f t="shared" si="21"/>
        <v>#REF!</v>
      </c>
      <c r="N232" t="e">
        <f t="shared" si="22"/>
        <v>#REF!</v>
      </c>
      <c r="O232" t="e">
        <f t="shared" si="23"/>
        <v>#REF!</v>
      </c>
      <c r="P232" t="e">
        <f t="shared" si="24"/>
        <v>#REF!</v>
      </c>
      <c r="Q232" t="e">
        <f t="shared" si="25"/>
        <v>#REF!</v>
      </c>
    </row>
    <row r="233" spans="1:17">
      <c r="A233" t="s">
        <v>1331</v>
      </c>
      <c r="B233">
        <v>2801</v>
      </c>
      <c r="C233">
        <v>2813</v>
      </c>
      <c r="D233">
        <v>2729</v>
      </c>
      <c r="E233">
        <v>2783</v>
      </c>
      <c r="H233" t="e">
        <f t="shared" si="20"/>
        <v>#REF!</v>
      </c>
      <c r="I233" t="e">
        <f t="shared" si="21"/>
        <v>#REF!</v>
      </c>
      <c r="N233" t="e">
        <f t="shared" si="22"/>
        <v>#REF!</v>
      </c>
      <c r="O233" t="e">
        <f t="shared" si="23"/>
        <v>#REF!</v>
      </c>
      <c r="P233" t="e">
        <f t="shared" si="24"/>
        <v>#REF!</v>
      </c>
      <c r="Q233" t="e">
        <f t="shared" si="25"/>
        <v>#REF!</v>
      </c>
    </row>
    <row r="234" spans="1:17">
      <c r="A234" t="s">
        <v>1332</v>
      </c>
      <c r="B234">
        <v>2777</v>
      </c>
      <c r="C234">
        <v>2787</v>
      </c>
      <c r="D234">
        <v>2752</v>
      </c>
      <c r="E234">
        <v>2761</v>
      </c>
      <c r="H234" t="e">
        <f t="shared" si="20"/>
        <v>#REF!</v>
      </c>
      <c r="I234" t="e">
        <f t="shared" si="21"/>
        <v>#REF!</v>
      </c>
      <c r="N234" t="e">
        <f t="shared" si="22"/>
        <v>#REF!</v>
      </c>
      <c r="O234" t="e">
        <f t="shared" si="23"/>
        <v>#REF!</v>
      </c>
      <c r="P234" t="e">
        <f t="shared" si="24"/>
        <v>#REF!</v>
      </c>
      <c r="Q234" t="e">
        <f t="shared" si="25"/>
        <v>#REF!</v>
      </c>
    </row>
    <row r="235" spans="1:17">
      <c r="A235" t="s">
        <v>1333</v>
      </c>
      <c r="B235">
        <v>2767</v>
      </c>
      <c r="C235">
        <v>2794</v>
      </c>
      <c r="D235">
        <v>2756</v>
      </c>
      <c r="E235">
        <v>2793</v>
      </c>
      <c r="H235" t="e">
        <f t="shared" si="20"/>
        <v>#REF!</v>
      </c>
      <c r="I235" t="e">
        <f t="shared" si="21"/>
        <v>#REF!</v>
      </c>
      <c r="N235" t="e">
        <f t="shared" si="22"/>
        <v>#REF!</v>
      </c>
      <c r="O235" t="e">
        <f t="shared" si="23"/>
        <v>#REF!</v>
      </c>
      <c r="P235" t="e">
        <f t="shared" si="24"/>
        <v>#REF!</v>
      </c>
      <c r="Q235" t="e">
        <f t="shared" si="25"/>
        <v>#REF!</v>
      </c>
    </row>
    <row r="236" spans="1:17">
      <c r="A236" t="s">
        <v>1334</v>
      </c>
      <c r="B236">
        <v>2793</v>
      </c>
      <c r="C236">
        <v>2835</v>
      </c>
      <c r="D236">
        <v>2793</v>
      </c>
      <c r="E236">
        <v>2830</v>
      </c>
      <c r="H236" t="e">
        <f t="shared" si="20"/>
        <v>#REF!</v>
      </c>
      <c r="I236" t="e">
        <f t="shared" si="21"/>
        <v>#REF!</v>
      </c>
      <c r="N236" t="e">
        <f t="shared" si="22"/>
        <v>#REF!</v>
      </c>
      <c r="O236" t="e">
        <f t="shared" si="23"/>
        <v>#REF!</v>
      </c>
      <c r="P236" t="e">
        <f t="shared" si="24"/>
        <v>#REF!</v>
      </c>
      <c r="Q236" t="e">
        <f t="shared" si="25"/>
        <v>#REF!</v>
      </c>
    </row>
    <row r="237" spans="1:17">
      <c r="A237" t="s">
        <v>1335</v>
      </c>
      <c r="B237">
        <v>2830</v>
      </c>
      <c r="C237">
        <v>2836</v>
      </c>
      <c r="D237">
        <v>2786</v>
      </c>
      <c r="E237">
        <v>2794</v>
      </c>
      <c r="H237" t="e">
        <f t="shared" si="20"/>
        <v>#REF!</v>
      </c>
      <c r="I237" t="e">
        <f t="shared" si="21"/>
        <v>#REF!</v>
      </c>
      <c r="N237" t="e">
        <f t="shared" si="22"/>
        <v>#REF!</v>
      </c>
      <c r="O237" t="e">
        <f t="shared" si="23"/>
        <v>#REF!</v>
      </c>
      <c r="P237" t="e">
        <f t="shared" si="24"/>
        <v>#REF!</v>
      </c>
      <c r="Q237" t="e">
        <f t="shared" si="25"/>
        <v>#REF!</v>
      </c>
    </row>
    <row r="238" spans="1:17">
      <c r="A238" t="s">
        <v>1336</v>
      </c>
      <c r="B238">
        <v>2795</v>
      </c>
      <c r="C238">
        <v>2817</v>
      </c>
      <c r="D238">
        <v>2786</v>
      </c>
      <c r="E238">
        <v>2809</v>
      </c>
      <c r="H238" t="e">
        <f t="shared" si="20"/>
        <v>#REF!</v>
      </c>
      <c r="I238" t="e">
        <f t="shared" si="21"/>
        <v>#REF!</v>
      </c>
      <c r="N238" t="e">
        <f t="shared" si="22"/>
        <v>#REF!</v>
      </c>
      <c r="O238" t="e">
        <f t="shared" si="23"/>
        <v>#REF!</v>
      </c>
      <c r="P238" t="e">
        <f t="shared" si="24"/>
        <v>#REF!</v>
      </c>
      <c r="Q238" t="e">
        <f t="shared" si="25"/>
        <v>#REF!</v>
      </c>
    </row>
    <row r="239" spans="1:17">
      <c r="A239" t="s">
        <v>1337</v>
      </c>
      <c r="B239">
        <v>2809</v>
      </c>
      <c r="C239">
        <v>2809</v>
      </c>
      <c r="D239">
        <v>2773</v>
      </c>
      <c r="E239">
        <v>2774</v>
      </c>
      <c r="H239" t="e">
        <f t="shared" si="20"/>
        <v>#REF!</v>
      </c>
      <c r="I239" t="e">
        <f t="shared" si="21"/>
        <v>#REF!</v>
      </c>
      <c r="N239" t="e">
        <f t="shared" si="22"/>
        <v>#REF!</v>
      </c>
      <c r="O239" t="e">
        <f t="shared" si="23"/>
        <v>#REF!</v>
      </c>
      <c r="P239" t="e">
        <f t="shared" si="24"/>
        <v>#REF!</v>
      </c>
      <c r="Q239" t="e">
        <f t="shared" si="25"/>
        <v>#REF!</v>
      </c>
    </row>
    <row r="240" spans="1:17">
      <c r="A240" t="s">
        <v>1338</v>
      </c>
      <c r="B240">
        <v>2773</v>
      </c>
      <c r="C240">
        <v>2773</v>
      </c>
      <c r="D240">
        <v>2713</v>
      </c>
      <c r="E240">
        <v>2719</v>
      </c>
      <c r="H240" t="e">
        <f t="shared" si="20"/>
        <v>#REF!</v>
      </c>
      <c r="I240" t="e">
        <f t="shared" si="21"/>
        <v>#REF!</v>
      </c>
      <c r="N240" t="e">
        <f t="shared" si="22"/>
        <v>#REF!</v>
      </c>
      <c r="O240" t="e">
        <f t="shared" si="23"/>
        <v>#REF!</v>
      </c>
      <c r="P240" t="e">
        <f t="shared" si="24"/>
        <v>#REF!</v>
      </c>
      <c r="Q240" t="e">
        <f t="shared" si="25"/>
        <v>#REF!</v>
      </c>
    </row>
    <row r="241" spans="1:17">
      <c r="A241" t="s">
        <v>1339</v>
      </c>
      <c r="B241">
        <v>2735</v>
      </c>
      <c r="C241">
        <v>2735</v>
      </c>
      <c r="D241">
        <v>2625</v>
      </c>
      <c r="E241">
        <v>2625</v>
      </c>
      <c r="H241" t="e">
        <f t="shared" si="20"/>
        <v>#REF!</v>
      </c>
      <c r="I241" t="e">
        <f t="shared" si="21"/>
        <v>#REF!</v>
      </c>
      <c r="N241" t="e">
        <f t="shared" si="22"/>
        <v>#REF!</v>
      </c>
      <c r="O241" t="e">
        <f t="shared" si="23"/>
        <v>#REF!</v>
      </c>
      <c r="P241" t="e">
        <f t="shared" si="24"/>
        <v>#REF!</v>
      </c>
      <c r="Q241" t="e">
        <f t="shared" si="25"/>
        <v>#REF!</v>
      </c>
    </row>
    <row r="242" spans="1:17">
      <c r="A242" t="s">
        <v>1340</v>
      </c>
      <c r="B242">
        <v>2625</v>
      </c>
      <c r="C242">
        <v>2654</v>
      </c>
      <c r="D242">
        <v>2602</v>
      </c>
      <c r="E242">
        <v>2625</v>
      </c>
      <c r="H242" t="e">
        <f t="shared" si="20"/>
        <v>#REF!</v>
      </c>
      <c r="I242" t="e">
        <f t="shared" si="21"/>
        <v>#REF!</v>
      </c>
      <c r="N242" t="e">
        <f t="shared" si="22"/>
        <v>#REF!</v>
      </c>
      <c r="O242" t="e">
        <f t="shared" si="23"/>
        <v>#REF!</v>
      </c>
      <c r="P242" t="e">
        <f t="shared" si="24"/>
        <v>#REF!</v>
      </c>
      <c r="Q242" t="e">
        <f t="shared" si="25"/>
        <v>#REF!</v>
      </c>
    </row>
    <row r="243" spans="1:17">
      <c r="A243" t="s">
        <v>1341</v>
      </c>
      <c r="B243">
        <v>2625</v>
      </c>
      <c r="C243">
        <v>2643</v>
      </c>
      <c r="D243">
        <v>2617</v>
      </c>
      <c r="E243">
        <v>2624</v>
      </c>
      <c r="H243" t="e">
        <f t="shared" si="20"/>
        <v>#REF!</v>
      </c>
      <c r="I243" t="e">
        <f t="shared" si="21"/>
        <v>#REF!</v>
      </c>
      <c r="N243" t="e">
        <f t="shared" si="22"/>
        <v>#REF!</v>
      </c>
      <c r="O243" t="e">
        <f t="shared" si="23"/>
        <v>#REF!</v>
      </c>
      <c r="P243" t="e">
        <f t="shared" si="24"/>
        <v>#REF!</v>
      </c>
      <c r="Q243" t="e">
        <f t="shared" si="25"/>
        <v>#REF!</v>
      </c>
    </row>
    <row r="244" spans="1:17">
      <c r="A244" t="s">
        <v>1342</v>
      </c>
      <c r="B244">
        <v>2625</v>
      </c>
      <c r="C244">
        <v>2628</v>
      </c>
      <c r="D244">
        <v>2545</v>
      </c>
      <c r="E244">
        <v>2554</v>
      </c>
      <c r="H244" t="e">
        <f t="shared" si="20"/>
        <v>#REF!</v>
      </c>
      <c r="I244" t="e">
        <f t="shared" si="21"/>
        <v>#REF!</v>
      </c>
      <c r="N244" t="e">
        <f t="shared" si="22"/>
        <v>#REF!</v>
      </c>
      <c r="O244" t="e">
        <f t="shared" si="23"/>
        <v>#REF!</v>
      </c>
      <c r="P244" t="e">
        <f t="shared" si="24"/>
        <v>#REF!</v>
      </c>
      <c r="Q244" t="e">
        <f t="shared" si="25"/>
        <v>#REF!</v>
      </c>
    </row>
    <row r="245" spans="1:17">
      <c r="A245" t="s">
        <v>1343</v>
      </c>
      <c r="B245">
        <v>2550</v>
      </c>
      <c r="C245">
        <v>2628</v>
      </c>
      <c r="D245">
        <v>2549</v>
      </c>
      <c r="E245">
        <v>2596</v>
      </c>
      <c r="H245" t="e">
        <f t="shared" si="20"/>
        <v>#REF!</v>
      </c>
      <c r="I245" t="e">
        <f t="shared" si="21"/>
        <v>#REF!</v>
      </c>
      <c r="N245" t="e">
        <f t="shared" si="22"/>
        <v>#REF!</v>
      </c>
      <c r="O245" t="e">
        <f t="shared" si="23"/>
        <v>#REF!</v>
      </c>
      <c r="P245" t="e">
        <f t="shared" si="24"/>
        <v>#REF!</v>
      </c>
      <c r="Q245" t="e">
        <f t="shared" si="25"/>
        <v>#REF!</v>
      </c>
    </row>
    <row r="246" spans="1:17">
      <c r="A246" t="s">
        <v>1344</v>
      </c>
      <c r="B246">
        <v>2601</v>
      </c>
      <c r="C246">
        <v>2602</v>
      </c>
      <c r="D246">
        <v>2523</v>
      </c>
      <c r="E246">
        <v>2534</v>
      </c>
      <c r="H246" t="e">
        <f t="shared" si="20"/>
        <v>#REF!</v>
      </c>
      <c r="I246" t="e">
        <f t="shared" si="21"/>
        <v>#REF!</v>
      </c>
      <c r="N246" t="e">
        <f t="shared" si="22"/>
        <v>#REF!</v>
      </c>
      <c r="O246" t="e">
        <f t="shared" si="23"/>
        <v>#REF!</v>
      </c>
      <c r="P246" t="e">
        <f t="shared" si="24"/>
        <v>#REF!</v>
      </c>
      <c r="Q246" t="e">
        <f t="shared" si="25"/>
        <v>#REF!</v>
      </c>
    </row>
    <row r="247" spans="1:17">
      <c r="A247" t="s">
        <v>1345</v>
      </c>
      <c r="B247">
        <v>2548</v>
      </c>
      <c r="C247">
        <v>2565</v>
      </c>
      <c r="D247">
        <v>2531</v>
      </c>
      <c r="E247">
        <v>2538</v>
      </c>
      <c r="H247" t="e">
        <f t="shared" si="20"/>
        <v>#REF!</v>
      </c>
      <c r="I247" t="e">
        <f t="shared" si="21"/>
        <v>#REF!</v>
      </c>
      <c r="N247" t="e">
        <f t="shared" si="22"/>
        <v>#REF!</v>
      </c>
      <c r="O247" t="e">
        <f t="shared" si="23"/>
        <v>#REF!</v>
      </c>
      <c r="P247" t="e">
        <f t="shared" si="24"/>
        <v>#REF!</v>
      </c>
      <c r="Q247" t="e">
        <f t="shared" si="25"/>
        <v>#REF!</v>
      </c>
    </row>
    <row r="248" spans="1:17">
      <c r="A248" t="s">
        <v>1346</v>
      </c>
      <c r="B248">
        <v>2574</v>
      </c>
      <c r="C248">
        <v>2576</v>
      </c>
      <c r="D248">
        <v>2515</v>
      </c>
      <c r="E248">
        <v>2519</v>
      </c>
      <c r="H248" t="e">
        <f t="shared" si="20"/>
        <v>#REF!</v>
      </c>
      <c r="I248" t="e">
        <f t="shared" si="21"/>
        <v>#REF!</v>
      </c>
      <c r="N248" t="e">
        <f t="shared" si="22"/>
        <v>#REF!</v>
      </c>
      <c r="O248" t="e">
        <f t="shared" si="23"/>
        <v>#REF!</v>
      </c>
      <c r="P248" t="e">
        <f t="shared" si="24"/>
        <v>#REF!</v>
      </c>
      <c r="Q248" t="e">
        <f t="shared" si="25"/>
        <v>#REF!</v>
      </c>
    </row>
    <row r="249" spans="1:17">
      <c r="A249" t="s">
        <v>1347</v>
      </c>
      <c r="B249">
        <v>2521</v>
      </c>
      <c r="C249">
        <v>2569</v>
      </c>
      <c r="D249">
        <v>2520</v>
      </c>
      <c r="E249">
        <v>2557</v>
      </c>
      <c r="H249" t="e">
        <f t="shared" si="20"/>
        <v>#REF!</v>
      </c>
      <c r="I249" t="e">
        <f t="shared" si="21"/>
        <v>#REF!</v>
      </c>
      <c r="N249" t="e">
        <f t="shared" si="22"/>
        <v>#REF!</v>
      </c>
      <c r="O249" t="e">
        <f t="shared" si="23"/>
        <v>#REF!</v>
      </c>
      <c r="P249" t="e">
        <f t="shared" si="24"/>
        <v>#REF!</v>
      </c>
      <c r="Q249" t="e">
        <f t="shared" si="25"/>
        <v>#REF!</v>
      </c>
    </row>
    <row r="250" spans="1:17">
      <c r="A250" t="s">
        <v>1348</v>
      </c>
      <c r="B250">
        <v>2549</v>
      </c>
      <c r="C250">
        <v>2599</v>
      </c>
      <c r="D250">
        <v>2534</v>
      </c>
      <c r="E250">
        <v>2580</v>
      </c>
      <c r="H250" t="e">
        <f t="shared" si="20"/>
        <v>#REF!</v>
      </c>
      <c r="I250" t="e">
        <f t="shared" si="21"/>
        <v>#REF!</v>
      </c>
      <c r="N250" t="e">
        <f t="shared" si="22"/>
        <v>#REF!</v>
      </c>
      <c r="O250" t="e">
        <f t="shared" si="23"/>
        <v>#REF!</v>
      </c>
      <c r="P250" t="e">
        <f t="shared" si="24"/>
        <v>#REF!</v>
      </c>
      <c r="Q250" t="e">
        <f t="shared" si="25"/>
        <v>#REF!</v>
      </c>
    </row>
    <row r="251" spans="1:17">
      <c r="A251" t="s">
        <v>1349</v>
      </c>
      <c r="B251">
        <v>2607</v>
      </c>
      <c r="C251">
        <v>2669</v>
      </c>
      <c r="D251">
        <v>2604</v>
      </c>
      <c r="E251">
        <v>2663</v>
      </c>
      <c r="H251" t="e">
        <f t="shared" si="20"/>
        <v>#REF!</v>
      </c>
      <c r="I251" t="e">
        <f t="shared" si="21"/>
        <v>#REF!</v>
      </c>
      <c r="N251" t="e">
        <f t="shared" si="22"/>
        <v>#REF!</v>
      </c>
      <c r="O251" t="e">
        <f t="shared" si="23"/>
        <v>#REF!</v>
      </c>
      <c r="P251" t="e">
        <f t="shared" si="24"/>
        <v>#REF!</v>
      </c>
      <c r="Q251" t="e">
        <f t="shared" si="25"/>
        <v>#REF!</v>
      </c>
    </row>
    <row r="252" spans="1:17">
      <c r="A252" t="s">
        <v>1350</v>
      </c>
      <c r="B252">
        <v>2662</v>
      </c>
      <c r="C252">
        <v>2663</v>
      </c>
      <c r="D252">
        <v>2632</v>
      </c>
      <c r="E252">
        <v>2650</v>
      </c>
      <c r="H252" t="e">
        <f t="shared" si="20"/>
        <v>#REF!</v>
      </c>
      <c r="I252" t="e">
        <f t="shared" si="21"/>
        <v>#REF!</v>
      </c>
      <c r="N252" t="e">
        <f t="shared" si="22"/>
        <v>#REF!</v>
      </c>
      <c r="O252" t="e">
        <f t="shared" si="23"/>
        <v>#REF!</v>
      </c>
      <c r="P252" t="e">
        <f t="shared" si="24"/>
        <v>#REF!</v>
      </c>
      <c r="Q252" t="e">
        <f t="shared" si="25"/>
        <v>#REF!</v>
      </c>
    </row>
    <row r="253" spans="1:17">
      <c r="A253" t="s">
        <v>1351</v>
      </c>
      <c r="B253">
        <v>2652</v>
      </c>
      <c r="C253">
        <v>2671</v>
      </c>
      <c r="D253">
        <v>2631</v>
      </c>
      <c r="E253">
        <v>2653</v>
      </c>
      <c r="H253" t="e">
        <f t="shared" si="20"/>
        <v>#REF!</v>
      </c>
      <c r="I253" t="e">
        <f t="shared" si="21"/>
        <v>#REF!</v>
      </c>
      <c r="N253" t="e">
        <f t="shared" si="22"/>
        <v>#REF!</v>
      </c>
      <c r="O253" t="e">
        <f t="shared" si="23"/>
        <v>#REF!</v>
      </c>
      <c r="P253" t="e">
        <f t="shared" si="24"/>
        <v>#REF!</v>
      </c>
      <c r="Q253" t="e">
        <f t="shared" si="25"/>
        <v>#REF!</v>
      </c>
    </row>
    <row r="254" spans="1:17">
      <c r="A254" t="s">
        <v>1352</v>
      </c>
      <c r="B254">
        <v>2628</v>
      </c>
      <c r="C254">
        <v>2666</v>
      </c>
      <c r="D254">
        <v>2599</v>
      </c>
      <c r="E254">
        <v>2637</v>
      </c>
      <c r="H254" t="e">
        <f t="shared" si="20"/>
        <v>#REF!</v>
      </c>
      <c r="I254" t="e">
        <f t="shared" si="21"/>
        <v>#REF!</v>
      </c>
      <c r="N254" t="e">
        <f t="shared" si="22"/>
        <v>#REF!</v>
      </c>
      <c r="O254" t="e">
        <f t="shared" si="23"/>
        <v>#REF!</v>
      </c>
      <c r="P254" t="e">
        <f t="shared" si="24"/>
        <v>#REF!</v>
      </c>
      <c r="Q254" t="e">
        <f t="shared" si="25"/>
        <v>#REF!</v>
      </c>
    </row>
    <row r="255" spans="1:17">
      <c r="A255" t="s">
        <v>1353</v>
      </c>
      <c r="B255">
        <v>2644</v>
      </c>
      <c r="C255">
        <v>2658</v>
      </c>
      <c r="D255">
        <v>2615</v>
      </c>
      <c r="E255">
        <v>2628</v>
      </c>
      <c r="H255" t="e">
        <f t="shared" ref="H255:H318" si="26">E255*($I$2-$I$2^2/4)+($I$2^2/2)*E254-($I$2-3/4*$I$2^2)*E253+2*(1-$I$2)*H254-(1-$I$2)^2*H253</f>
        <v>#REF!</v>
      </c>
      <c r="I255" t="e">
        <f t="shared" ref="I255:I318" si="27">H255-H254</f>
        <v>#REF!</v>
      </c>
      <c r="N255" t="e">
        <f t="shared" si="22"/>
        <v>#REF!</v>
      </c>
      <c r="O255" t="e">
        <f t="shared" si="23"/>
        <v>#REF!</v>
      </c>
      <c r="P255" t="e">
        <f t="shared" si="24"/>
        <v>#REF!</v>
      </c>
      <c r="Q255" t="e">
        <f t="shared" si="25"/>
        <v>#REF!</v>
      </c>
    </row>
    <row r="256" spans="1:17">
      <c r="A256" t="s">
        <v>1354</v>
      </c>
      <c r="B256">
        <v>2632</v>
      </c>
      <c r="C256">
        <v>2652</v>
      </c>
      <c r="D256">
        <v>2612</v>
      </c>
      <c r="E256">
        <v>2638</v>
      </c>
      <c r="H256" t="e">
        <f t="shared" si="26"/>
        <v>#REF!</v>
      </c>
      <c r="I256" t="e">
        <f t="shared" si="27"/>
        <v>#REF!</v>
      </c>
      <c r="N256" t="e">
        <f t="shared" ref="N256:N319" si="28">IF(I256&lt;0,-1,1)</f>
        <v>#REF!</v>
      </c>
      <c r="O256" t="e">
        <f t="shared" si="23"/>
        <v>#REF!</v>
      </c>
      <c r="P256" t="e">
        <f t="shared" si="24"/>
        <v>#REF!</v>
      </c>
      <c r="Q256" t="e">
        <f t="shared" si="25"/>
        <v>#REF!</v>
      </c>
    </row>
    <row r="257" spans="1:17">
      <c r="A257" t="s">
        <v>1355</v>
      </c>
      <c r="B257">
        <v>2638</v>
      </c>
      <c r="C257">
        <v>2641</v>
      </c>
      <c r="D257">
        <v>2614</v>
      </c>
      <c r="E257">
        <v>2616</v>
      </c>
      <c r="H257" t="e">
        <f t="shared" si="26"/>
        <v>#REF!</v>
      </c>
      <c r="I257" t="e">
        <f t="shared" si="27"/>
        <v>#REF!</v>
      </c>
      <c r="N257" t="e">
        <f t="shared" si="28"/>
        <v>#REF!</v>
      </c>
      <c r="O257" t="e">
        <f t="shared" ref="O257:O320" si="29">IF(N257*N256=-1,E257,O256)</f>
        <v>#REF!</v>
      </c>
      <c r="P257" t="e">
        <f t="shared" si="24"/>
        <v>#REF!</v>
      </c>
      <c r="Q257" t="e">
        <f t="shared" si="25"/>
        <v>#REF!</v>
      </c>
    </row>
    <row r="258" spans="1:17">
      <c r="A258" t="s">
        <v>1356</v>
      </c>
      <c r="B258">
        <v>2618</v>
      </c>
      <c r="C258">
        <v>2620</v>
      </c>
      <c r="D258">
        <v>2561</v>
      </c>
      <c r="E258">
        <v>2572</v>
      </c>
      <c r="H258" t="e">
        <f t="shared" si="26"/>
        <v>#REF!</v>
      </c>
      <c r="I258" t="e">
        <f t="shared" si="27"/>
        <v>#REF!</v>
      </c>
      <c r="N258" t="e">
        <f t="shared" si="28"/>
        <v>#REF!</v>
      </c>
      <c r="O258" t="e">
        <f t="shared" si="29"/>
        <v>#REF!</v>
      </c>
      <c r="P258" t="e">
        <f t="shared" si="24"/>
        <v>#REF!</v>
      </c>
      <c r="Q258" t="e">
        <f t="shared" si="25"/>
        <v>#REF!</v>
      </c>
    </row>
    <row r="259" spans="1:17">
      <c r="A259" t="s">
        <v>1357</v>
      </c>
      <c r="B259">
        <v>2567</v>
      </c>
      <c r="C259">
        <v>2579</v>
      </c>
      <c r="D259">
        <v>2542</v>
      </c>
      <c r="E259">
        <v>2553</v>
      </c>
      <c r="H259" t="e">
        <f t="shared" si="26"/>
        <v>#REF!</v>
      </c>
      <c r="I259" t="e">
        <f t="shared" si="27"/>
        <v>#REF!</v>
      </c>
      <c r="N259" t="e">
        <f t="shared" si="28"/>
        <v>#REF!</v>
      </c>
      <c r="O259" t="e">
        <f t="shared" si="29"/>
        <v>#REF!</v>
      </c>
      <c r="P259" t="e">
        <f t="shared" si="24"/>
        <v>#REF!</v>
      </c>
      <c r="Q259" t="e">
        <f t="shared" si="25"/>
        <v>#REF!</v>
      </c>
    </row>
    <row r="260" spans="1:17">
      <c r="A260" t="s">
        <v>1358</v>
      </c>
      <c r="B260">
        <v>2555</v>
      </c>
      <c r="C260">
        <v>2579</v>
      </c>
      <c r="D260">
        <v>2547</v>
      </c>
      <c r="E260">
        <v>2577</v>
      </c>
      <c r="H260" t="e">
        <f t="shared" si="26"/>
        <v>#REF!</v>
      </c>
      <c r="I260" t="e">
        <f t="shared" si="27"/>
        <v>#REF!</v>
      </c>
      <c r="N260" t="e">
        <f t="shared" si="28"/>
        <v>#REF!</v>
      </c>
      <c r="O260" t="e">
        <f t="shared" si="29"/>
        <v>#REF!</v>
      </c>
      <c r="P260" t="e">
        <f t="shared" si="24"/>
        <v>#REF!</v>
      </c>
      <c r="Q260" t="e">
        <f t="shared" si="25"/>
        <v>#REF!</v>
      </c>
    </row>
    <row r="261" spans="1:17">
      <c r="A261" t="s">
        <v>1359</v>
      </c>
      <c r="B261">
        <v>2581</v>
      </c>
      <c r="C261">
        <v>2588</v>
      </c>
      <c r="D261">
        <v>2567</v>
      </c>
      <c r="E261">
        <v>2578</v>
      </c>
      <c r="H261" t="e">
        <f t="shared" si="26"/>
        <v>#REF!</v>
      </c>
      <c r="I261" t="e">
        <f t="shared" si="27"/>
        <v>#REF!</v>
      </c>
      <c r="N261" t="e">
        <f t="shared" si="28"/>
        <v>#REF!</v>
      </c>
      <c r="O261" t="e">
        <f t="shared" si="29"/>
        <v>#REF!</v>
      </c>
      <c r="P261" t="e">
        <f t="shared" si="24"/>
        <v>#REF!</v>
      </c>
      <c r="Q261" t="e">
        <f t="shared" si="25"/>
        <v>#REF!</v>
      </c>
    </row>
    <row r="262" spans="1:17">
      <c r="A262" t="s">
        <v>1360</v>
      </c>
      <c r="B262">
        <v>2572</v>
      </c>
      <c r="C262">
        <v>2586</v>
      </c>
      <c r="D262">
        <v>2561</v>
      </c>
      <c r="E262">
        <v>2578</v>
      </c>
      <c r="H262" t="e">
        <f t="shared" si="26"/>
        <v>#REF!</v>
      </c>
      <c r="I262" t="e">
        <f t="shared" si="27"/>
        <v>#REF!</v>
      </c>
      <c r="N262" t="e">
        <f t="shared" si="28"/>
        <v>#REF!</v>
      </c>
      <c r="O262" t="e">
        <f t="shared" si="29"/>
        <v>#REF!</v>
      </c>
      <c r="P262" t="e">
        <f t="shared" si="24"/>
        <v>#REF!</v>
      </c>
      <c r="Q262" t="e">
        <f t="shared" si="25"/>
        <v>#REF!</v>
      </c>
    </row>
    <row r="263" spans="1:17">
      <c r="A263" t="s">
        <v>1361</v>
      </c>
      <c r="B263">
        <v>2579</v>
      </c>
      <c r="C263">
        <v>2615</v>
      </c>
      <c r="D263">
        <v>2573</v>
      </c>
      <c r="E263">
        <v>2614</v>
      </c>
      <c r="H263" t="e">
        <f t="shared" si="26"/>
        <v>#REF!</v>
      </c>
      <c r="I263" t="e">
        <f t="shared" si="27"/>
        <v>#REF!</v>
      </c>
      <c r="N263" t="e">
        <f t="shared" si="28"/>
        <v>#REF!</v>
      </c>
      <c r="O263" t="e">
        <f t="shared" si="29"/>
        <v>#REF!</v>
      </c>
      <c r="P263" t="e">
        <f t="shared" si="24"/>
        <v>#REF!</v>
      </c>
      <c r="Q263" t="e">
        <f t="shared" si="25"/>
        <v>#REF!</v>
      </c>
    </row>
    <row r="264" spans="1:17">
      <c r="A264" t="s">
        <v>1362</v>
      </c>
      <c r="B264">
        <v>2615</v>
      </c>
      <c r="C264">
        <v>2643</v>
      </c>
      <c r="D264">
        <v>2602</v>
      </c>
      <c r="E264">
        <v>2612</v>
      </c>
      <c r="H264" t="e">
        <f t="shared" si="26"/>
        <v>#REF!</v>
      </c>
      <c r="I264" t="e">
        <f t="shared" si="27"/>
        <v>#REF!</v>
      </c>
      <c r="N264" t="e">
        <f t="shared" si="28"/>
        <v>#REF!</v>
      </c>
      <c r="O264" t="e">
        <f t="shared" si="29"/>
        <v>#REF!</v>
      </c>
      <c r="P264" t="e">
        <f t="shared" si="24"/>
        <v>#REF!</v>
      </c>
      <c r="Q264" t="e">
        <f t="shared" si="25"/>
        <v>#REF!</v>
      </c>
    </row>
    <row r="265" spans="1:17">
      <c r="A265" t="s">
        <v>1363</v>
      </c>
      <c r="B265">
        <v>2608</v>
      </c>
      <c r="C265">
        <v>2616</v>
      </c>
      <c r="D265">
        <v>2585</v>
      </c>
      <c r="E265">
        <v>2588</v>
      </c>
      <c r="H265" t="e">
        <f t="shared" si="26"/>
        <v>#REF!</v>
      </c>
      <c r="I265" t="e">
        <f t="shared" si="27"/>
        <v>#REF!</v>
      </c>
      <c r="N265" t="e">
        <f t="shared" si="28"/>
        <v>#REF!</v>
      </c>
      <c r="O265" t="e">
        <f t="shared" si="29"/>
        <v>#REF!</v>
      </c>
      <c r="P265" t="e">
        <f t="shared" ref="P265:P328" si="30">O265+N265*$N$2</f>
        <v>#REF!</v>
      </c>
      <c r="Q265" t="e">
        <f t="shared" ref="Q265:Q328" si="31">IF((E265-P265)*N265&lt;0,1,0)</f>
        <v>#REF!</v>
      </c>
    </row>
    <row r="266" spans="1:17">
      <c r="A266" t="s">
        <v>1364</v>
      </c>
      <c r="B266">
        <v>2584</v>
      </c>
      <c r="C266">
        <v>2603</v>
      </c>
      <c r="D266">
        <v>2559</v>
      </c>
      <c r="E266">
        <v>2560</v>
      </c>
      <c r="H266" t="e">
        <f t="shared" si="26"/>
        <v>#REF!</v>
      </c>
      <c r="I266" t="e">
        <f t="shared" si="27"/>
        <v>#REF!</v>
      </c>
      <c r="N266" t="e">
        <f t="shared" si="28"/>
        <v>#REF!</v>
      </c>
      <c r="O266" t="e">
        <f t="shared" si="29"/>
        <v>#REF!</v>
      </c>
      <c r="P266" t="e">
        <f t="shared" si="30"/>
        <v>#REF!</v>
      </c>
      <c r="Q266" t="e">
        <f t="shared" si="31"/>
        <v>#REF!</v>
      </c>
    </row>
    <row r="267" spans="1:17">
      <c r="A267" t="s">
        <v>1365</v>
      </c>
      <c r="B267">
        <v>2548</v>
      </c>
      <c r="C267">
        <v>2587</v>
      </c>
      <c r="D267">
        <v>2545</v>
      </c>
      <c r="E267">
        <v>2576</v>
      </c>
      <c r="H267" t="e">
        <f t="shared" si="26"/>
        <v>#REF!</v>
      </c>
      <c r="I267" t="e">
        <f t="shared" si="27"/>
        <v>#REF!</v>
      </c>
      <c r="N267" t="e">
        <f t="shared" si="28"/>
        <v>#REF!</v>
      </c>
      <c r="O267" t="e">
        <f t="shared" si="29"/>
        <v>#REF!</v>
      </c>
      <c r="P267" t="e">
        <f t="shared" si="30"/>
        <v>#REF!</v>
      </c>
      <c r="Q267" t="e">
        <f t="shared" si="31"/>
        <v>#REF!</v>
      </c>
    </row>
    <row r="268" spans="1:17">
      <c r="A268" t="s">
        <v>1366</v>
      </c>
      <c r="B268">
        <v>2578</v>
      </c>
      <c r="C268">
        <v>2586</v>
      </c>
      <c r="D268">
        <v>2535</v>
      </c>
      <c r="E268">
        <v>2536</v>
      </c>
      <c r="H268" t="e">
        <f t="shared" si="26"/>
        <v>#REF!</v>
      </c>
      <c r="I268" t="e">
        <f t="shared" si="27"/>
        <v>#REF!</v>
      </c>
      <c r="N268" t="e">
        <f t="shared" si="28"/>
        <v>#REF!</v>
      </c>
      <c r="O268" t="e">
        <f t="shared" si="29"/>
        <v>#REF!</v>
      </c>
      <c r="P268" t="e">
        <f t="shared" si="30"/>
        <v>#REF!</v>
      </c>
      <c r="Q268" t="e">
        <f t="shared" si="31"/>
        <v>#REF!</v>
      </c>
    </row>
    <row r="269" spans="1:17">
      <c r="A269" t="s">
        <v>1367</v>
      </c>
      <c r="B269">
        <v>2545</v>
      </c>
      <c r="C269">
        <v>2559</v>
      </c>
      <c r="D269">
        <v>2536</v>
      </c>
      <c r="E269">
        <v>2547</v>
      </c>
      <c r="H269" t="e">
        <f t="shared" si="26"/>
        <v>#REF!</v>
      </c>
      <c r="I269" t="e">
        <f t="shared" si="27"/>
        <v>#REF!</v>
      </c>
      <c r="N269" t="e">
        <f t="shared" si="28"/>
        <v>#REF!</v>
      </c>
      <c r="O269" t="e">
        <f t="shared" si="29"/>
        <v>#REF!</v>
      </c>
      <c r="P269" t="e">
        <f t="shared" si="30"/>
        <v>#REF!</v>
      </c>
      <c r="Q269" t="e">
        <f t="shared" si="31"/>
        <v>#REF!</v>
      </c>
    </row>
    <row r="270" spans="1:17">
      <c r="A270" t="s">
        <v>1368</v>
      </c>
      <c r="B270">
        <v>2556</v>
      </c>
      <c r="C270">
        <v>2570</v>
      </c>
      <c r="D270">
        <v>2528</v>
      </c>
      <c r="E270">
        <v>2557</v>
      </c>
      <c r="H270" t="e">
        <f t="shared" si="26"/>
        <v>#REF!</v>
      </c>
      <c r="I270" t="e">
        <f t="shared" si="27"/>
        <v>#REF!</v>
      </c>
      <c r="N270" t="e">
        <f t="shared" si="28"/>
        <v>#REF!</v>
      </c>
      <c r="O270" t="e">
        <f t="shared" si="29"/>
        <v>#REF!</v>
      </c>
      <c r="P270" t="e">
        <f t="shared" si="30"/>
        <v>#REF!</v>
      </c>
      <c r="Q270" t="e">
        <f t="shared" si="31"/>
        <v>#REF!</v>
      </c>
    </row>
    <row r="271" spans="1:17">
      <c r="A271" t="s">
        <v>1369</v>
      </c>
      <c r="B271">
        <v>2587</v>
      </c>
      <c r="C271">
        <v>2598</v>
      </c>
      <c r="D271">
        <v>2570</v>
      </c>
      <c r="E271">
        <v>2581</v>
      </c>
      <c r="H271" t="e">
        <f t="shared" si="26"/>
        <v>#REF!</v>
      </c>
      <c r="I271" t="e">
        <f t="shared" si="27"/>
        <v>#REF!</v>
      </c>
      <c r="N271" t="e">
        <f t="shared" si="28"/>
        <v>#REF!</v>
      </c>
      <c r="O271" t="e">
        <f t="shared" si="29"/>
        <v>#REF!</v>
      </c>
      <c r="P271" t="e">
        <f t="shared" si="30"/>
        <v>#REF!</v>
      </c>
      <c r="Q271" t="e">
        <f t="shared" si="31"/>
        <v>#REF!</v>
      </c>
    </row>
    <row r="272" spans="1:17">
      <c r="A272" t="s">
        <v>1370</v>
      </c>
      <c r="B272">
        <v>2574</v>
      </c>
      <c r="C272">
        <v>2586</v>
      </c>
      <c r="D272">
        <v>2558</v>
      </c>
      <c r="E272">
        <v>2573</v>
      </c>
      <c r="H272" t="e">
        <f t="shared" si="26"/>
        <v>#REF!</v>
      </c>
      <c r="I272" t="e">
        <f t="shared" si="27"/>
        <v>#REF!</v>
      </c>
      <c r="N272" t="e">
        <f t="shared" si="28"/>
        <v>#REF!</v>
      </c>
      <c r="O272" t="e">
        <f t="shared" si="29"/>
        <v>#REF!</v>
      </c>
      <c r="P272" t="e">
        <f t="shared" si="30"/>
        <v>#REF!</v>
      </c>
      <c r="Q272" t="e">
        <f t="shared" si="31"/>
        <v>#REF!</v>
      </c>
    </row>
    <row r="273" spans="1:17">
      <c r="A273" t="s">
        <v>1371</v>
      </c>
      <c r="B273">
        <v>2584</v>
      </c>
      <c r="C273">
        <v>2584</v>
      </c>
      <c r="D273">
        <v>2560</v>
      </c>
      <c r="E273">
        <v>2573</v>
      </c>
      <c r="H273" t="e">
        <f t="shared" si="26"/>
        <v>#REF!</v>
      </c>
      <c r="I273" t="e">
        <f t="shared" si="27"/>
        <v>#REF!</v>
      </c>
      <c r="N273" t="e">
        <f t="shared" si="28"/>
        <v>#REF!</v>
      </c>
      <c r="O273" t="e">
        <f t="shared" si="29"/>
        <v>#REF!</v>
      </c>
      <c r="P273" t="e">
        <f t="shared" si="30"/>
        <v>#REF!</v>
      </c>
      <c r="Q273" t="e">
        <f t="shared" si="31"/>
        <v>#REF!</v>
      </c>
    </row>
    <row r="274" spans="1:17">
      <c r="A274" t="s">
        <v>1372</v>
      </c>
      <c r="B274">
        <v>2558</v>
      </c>
      <c r="C274">
        <v>2561</v>
      </c>
      <c r="D274">
        <v>2538</v>
      </c>
      <c r="E274">
        <v>2539</v>
      </c>
      <c r="H274" t="e">
        <f t="shared" si="26"/>
        <v>#REF!</v>
      </c>
      <c r="I274" t="e">
        <f t="shared" si="27"/>
        <v>#REF!</v>
      </c>
      <c r="N274" t="e">
        <f t="shared" si="28"/>
        <v>#REF!</v>
      </c>
      <c r="O274" t="e">
        <f t="shared" si="29"/>
        <v>#REF!</v>
      </c>
      <c r="P274" t="e">
        <f t="shared" si="30"/>
        <v>#REF!</v>
      </c>
      <c r="Q274" t="e">
        <f t="shared" si="31"/>
        <v>#REF!</v>
      </c>
    </row>
    <row r="275" spans="1:17">
      <c r="A275" t="s">
        <v>1373</v>
      </c>
      <c r="B275">
        <v>2536</v>
      </c>
      <c r="C275">
        <v>2553</v>
      </c>
      <c r="D275">
        <v>2535</v>
      </c>
      <c r="E275">
        <v>2543</v>
      </c>
      <c r="H275" t="e">
        <f t="shared" si="26"/>
        <v>#REF!</v>
      </c>
      <c r="I275" t="e">
        <f t="shared" si="27"/>
        <v>#REF!</v>
      </c>
      <c r="N275" t="e">
        <f t="shared" si="28"/>
        <v>#REF!</v>
      </c>
      <c r="O275" t="e">
        <f t="shared" si="29"/>
        <v>#REF!</v>
      </c>
      <c r="P275" t="e">
        <f t="shared" si="30"/>
        <v>#REF!</v>
      </c>
      <c r="Q275" t="e">
        <f t="shared" si="31"/>
        <v>#REF!</v>
      </c>
    </row>
    <row r="276" spans="1:17">
      <c r="A276" t="s">
        <v>1374</v>
      </c>
      <c r="B276">
        <v>2547</v>
      </c>
      <c r="C276">
        <v>2553</v>
      </c>
      <c r="D276">
        <v>2527</v>
      </c>
      <c r="E276">
        <v>2532</v>
      </c>
      <c r="H276" t="e">
        <f t="shared" si="26"/>
        <v>#REF!</v>
      </c>
      <c r="I276" t="e">
        <f t="shared" si="27"/>
        <v>#REF!</v>
      </c>
      <c r="N276" t="e">
        <f t="shared" si="28"/>
        <v>#REF!</v>
      </c>
      <c r="O276" t="e">
        <f t="shared" si="29"/>
        <v>#REF!</v>
      </c>
      <c r="P276" t="e">
        <f t="shared" si="30"/>
        <v>#REF!</v>
      </c>
      <c r="Q276" t="e">
        <f t="shared" si="31"/>
        <v>#REF!</v>
      </c>
    </row>
    <row r="277" spans="1:17">
      <c r="A277" t="s">
        <v>1375</v>
      </c>
      <c r="B277">
        <v>2516</v>
      </c>
      <c r="C277">
        <v>2516</v>
      </c>
      <c r="D277">
        <v>2448</v>
      </c>
      <c r="E277">
        <v>2458</v>
      </c>
      <c r="H277" t="e">
        <f t="shared" si="26"/>
        <v>#REF!</v>
      </c>
      <c r="I277" t="e">
        <f t="shared" si="27"/>
        <v>#REF!</v>
      </c>
      <c r="N277" t="e">
        <f t="shared" si="28"/>
        <v>#REF!</v>
      </c>
      <c r="O277" t="e">
        <f t="shared" si="29"/>
        <v>#REF!</v>
      </c>
      <c r="P277" t="e">
        <f t="shared" si="30"/>
        <v>#REF!</v>
      </c>
      <c r="Q277" t="e">
        <f t="shared" si="31"/>
        <v>#REF!</v>
      </c>
    </row>
    <row r="278" spans="1:17">
      <c r="A278" t="s">
        <v>1376</v>
      </c>
      <c r="B278">
        <v>2460</v>
      </c>
      <c r="C278">
        <v>2474</v>
      </c>
      <c r="D278">
        <v>2449</v>
      </c>
      <c r="E278">
        <v>2461</v>
      </c>
      <c r="H278" t="e">
        <f t="shared" si="26"/>
        <v>#REF!</v>
      </c>
      <c r="I278" t="e">
        <f t="shared" si="27"/>
        <v>#REF!</v>
      </c>
      <c r="N278" t="e">
        <f t="shared" si="28"/>
        <v>#REF!</v>
      </c>
      <c r="O278" t="e">
        <f t="shared" si="29"/>
        <v>#REF!</v>
      </c>
      <c r="P278" t="e">
        <f t="shared" si="30"/>
        <v>#REF!</v>
      </c>
      <c r="Q278" t="e">
        <f t="shared" si="31"/>
        <v>#REF!</v>
      </c>
    </row>
    <row r="279" spans="1:17">
      <c r="A279" t="s">
        <v>1377</v>
      </c>
      <c r="B279">
        <v>2461</v>
      </c>
      <c r="C279">
        <v>2472</v>
      </c>
      <c r="D279">
        <v>2450</v>
      </c>
      <c r="E279">
        <v>2452</v>
      </c>
      <c r="H279" t="e">
        <f t="shared" si="26"/>
        <v>#REF!</v>
      </c>
      <c r="I279" t="e">
        <f t="shared" si="27"/>
        <v>#REF!</v>
      </c>
      <c r="N279" t="e">
        <f t="shared" si="28"/>
        <v>#REF!</v>
      </c>
      <c r="O279" t="e">
        <f t="shared" si="29"/>
        <v>#REF!</v>
      </c>
      <c r="P279" t="e">
        <f t="shared" si="30"/>
        <v>#REF!</v>
      </c>
      <c r="Q279" t="e">
        <f t="shared" si="31"/>
        <v>#REF!</v>
      </c>
    </row>
    <row r="280" spans="1:17">
      <c r="A280" t="s">
        <v>1378</v>
      </c>
      <c r="B280">
        <v>2439</v>
      </c>
      <c r="C280">
        <v>2476</v>
      </c>
      <c r="D280">
        <v>2433</v>
      </c>
      <c r="E280">
        <v>2465</v>
      </c>
      <c r="H280" t="e">
        <f t="shared" si="26"/>
        <v>#REF!</v>
      </c>
      <c r="I280" t="e">
        <f t="shared" si="27"/>
        <v>#REF!</v>
      </c>
      <c r="N280" t="e">
        <f t="shared" si="28"/>
        <v>#REF!</v>
      </c>
      <c r="O280" t="e">
        <f t="shared" si="29"/>
        <v>#REF!</v>
      </c>
      <c r="P280" t="e">
        <f t="shared" si="30"/>
        <v>#REF!</v>
      </c>
      <c r="Q280" t="e">
        <f t="shared" si="31"/>
        <v>#REF!</v>
      </c>
    </row>
    <row r="281" spans="1:17">
      <c r="A281" t="s">
        <v>1379</v>
      </c>
      <c r="B281">
        <v>2488</v>
      </c>
      <c r="C281">
        <v>2489</v>
      </c>
      <c r="D281">
        <v>2450</v>
      </c>
      <c r="E281">
        <v>2451</v>
      </c>
      <c r="H281" t="e">
        <f t="shared" si="26"/>
        <v>#REF!</v>
      </c>
      <c r="I281" t="e">
        <f t="shared" si="27"/>
        <v>#REF!</v>
      </c>
      <c r="N281" t="e">
        <f t="shared" si="28"/>
        <v>#REF!</v>
      </c>
      <c r="O281" t="e">
        <f t="shared" si="29"/>
        <v>#REF!</v>
      </c>
      <c r="P281" t="e">
        <f t="shared" si="30"/>
        <v>#REF!</v>
      </c>
      <c r="Q281" t="e">
        <f t="shared" si="31"/>
        <v>#REF!</v>
      </c>
    </row>
    <row r="282" spans="1:17">
      <c r="A282" t="s">
        <v>1380</v>
      </c>
      <c r="B282">
        <v>2447</v>
      </c>
      <c r="C282">
        <v>2464</v>
      </c>
      <c r="D282">
        <v>2440</v>
      </c>
      <c r="E282">
        <v>2464</v>
      </c>
      <c r="H282" t="e">
        <f t="shared" si="26"/>
        <v>#REF!</v>
      </c>
      <c r="I282" t="e">
        <f t="shared" si="27"/>
        <v>#REF!</v>
      </c>
      <c r="N282" t="e">
        <f t="shared" si="28"/>
        <v>#REF!</v>
      </c>
      <c r="O282" t="e">
        <f t="shared" si="29"/>
        <v>#REF!</v>
      </c>
      <c r="P282" t="e">
        <f t="shared" si="30"/>
        <v>#REF!</v>
      </c>
      <c r="Q282" t="e">
        <f t="shared" si="31"/>
        <v>#REF!</v>
      </c>
    </row>
    <row r="283" spans="1:17">
      <c r="A283" t="s">
        <v>1381</v>
      </c>
      <c r="B283">
        <v>2454</v>
      </c>
      <c r="C283">
        <v>2468</v>
      </c>
      <c r="D283">
        <v>2444</v>
      </c>
      <c r="E283">
        <v>2461</v>
      </c>
      <c r="H283" t="e">
        <f t="shared" si="26"/>
        <v>#REF!</v>
      </c>
      <c r="I283" t="e">
        <f t="shared" si="27"/>
        <v>#REF!</v>
      </c>
      <c r="N283" t="e">
        <f t="shared" si="28"/>
        <v>#REF!</v>
      </c>
      <c r="O283" t="e">
        <f t="shared" si="29"/>
        <v>#REF!</v>
      </c>
      <c r="P283" t="e">
        <f t="shared" si="30"/>
        <v>#REF!</v>
      </c>
      <c r="Q283" t="e">
        <f t="shared" si="31"/>
        <v>#REF!</v>
      </c>
    </row>
    <row r="284" spans="1:17">
      <c r="A284" t="s">
        <v>1382</v>
      </c>
      <c r="B284">
        <v>2466</v>
      </c>
      <c r="C284">
        <v>2550</v>
      </c>
      <c r="D284">
        <v>2465</v>
      </c>
      <c r="E284">
        <v>2548</v>
      </c>
      <c r="H284" t="e">
        <f t="shared" si="26"/>
        <v>#REF!</v>
      </c>
      <c r="I284" t="e">
        <f t="shared" si="27"/>
        <v>#REF!</v>
      </c>
      <c r="N284" t="e">
        <f t="shared" si="28"/>
        <v>#REF!</v>
      </c>
      <c r="O284" t="e">
        <f t="shared" si="29"/>
        <v>#REF!</v>
      </c>
      <c r="P284" t="e">
        <f t="shared" si="30"/>
        <v>#REF!</v>
      </c>
      <c r="Q284" t="e">
        <f t="shared" si="31"/>
        <v>#REF!</v>
      </c>
    </row>
    <row r="285" spans="1:17">
      <c r="A285" t="s">
        <v>1383</v>
      </c>
      <c r="B285">
        <v>2535</v>
      </c>
      <c r="C285">
        <v>2581</v>
      </c>
      <c r="D285">
        <v>2525</v>
      </c>
      <c r="E285">
        <v>2554</v>
      </c>
      <c r="H285" t="e">
        <f t="shared" si="26"/>
        <v>#REF!</v>
      </c>
      <c r="I285" t="e">
        <f t="shared" si="27"/>
        <v>#REF!</v>
      </c>
      <c r="N285" t="e">
        <f t="shared" si="28"/>
        <v>#REF!</v>
      </c>
      <c r="O285" t="e">
        <f t="shared" si="29"/>
        <v>#REF!</v>
      </c>
      <c r="P285" t="e">
        <f t="shared" si="30"/>
        <v>#REF!</v>
      </c>
      <c r="Q285" t="e">
        <f t="shared" si="31"/>
        <v>#REF!</v>
      </c>
    </row>
    <row r="286" spans="1:17">
      <c r="A286" t="s">
        <v>1384</v>
      </c>
      <c r="B286">
        <v>2519</v>
      </c>
      <c r="C286">
        <v>2549</v>
      </c>
      <c r="D286">
        <v>2512</v>
      </c>
      <c r="E286">
        <v>2527</v>
      </c>
      <c r="H286" t="e">
        <f t="shared" si="26"/>
        <v>#REF!</v>
      </c>
      <c r="I286" t="e">
        <f t="shared" si="27"/>
        <v>#REF!</v>
      </c>
      <c r="N286" t="e">
        <f t="shared" si="28"/>
        <v>#REF!</v>
      </c>
      <c r="O286" t="e">
        <f t="shared" si="29"/>
        <v>#REF!</v>
      </c>
      <c r="P286" t="e">
        <f t="shared" si="30"/>
        <v>#REF!</v>
      </c>
      <c r="Q286" t="e">
        <f t="shared" si="31"/>
        <v>#REF!</v>
      </c>
    </row>
    <row r="287" spans="1:17">
      <c r="A287" t="s">
        <v>1385</v>
      </c>
      <c r="B287">
        <v>2555</v>
      </c>
      <c r="C287">
        <v>2558</v>
      </c>
      <c r="D287">
        <v>2491</v>
      </c>
      <c r="E287">
        <v>2510</v>
      </c>
      <c r="H287" t="e">
        <f t="shared" si="26"/>
        <v>#REF!</v>
      </c>
      <c r="I287" t="e">
        <f t="shared" si="27"/>
        <v>#REF!</v>
      </c>
      <c r="N287" t="e">
        <f t="shared" si="28"/>
        <v>#REF!</v>
      </c>
      <c r="O287" t="e">
        <f t="shared" si="29"/>
        <v>#REF!</v>
      </c>
      <c r="P287" t="e">
        <f t="shared" si="30"/>
        <v>#REF!</v>
      </c>
      <c r="Q287" t="e">
        <f t="shared" si="31"/>
        <v>#REF!</v>
      </c>
    </row>
    <row r="288" spans="1:17">
      <c r="A288" t="s">
        <v>1386</v>
      </c>
      <c r="B288">
        <v>2510</v>
      </c>
      <c r="C288">
        <v>2544</v>
      </c>
      <c r="D288">
        <v>2500</v>
      </c>
      <c r="E288">
        <v>2538</v>
      </c>
      <c r="H288" t="e">
        <f t="shared" si="26"/>
        <v>#REF!</v>
      </c>
      <c r="I288" t="e">
        <f t="shared" si="27"/>
        <v>#REF!</v>
      </c>
      <c r="N288" t="e">
        <f t="shared" si="28"/>
        <v>#REF!</v>
      </c>
      <c r="O288" t="e">
        <f t="shared" si="29"/>
        <v>#REF!</v>
      </c>
      <c r="P288" t="e">
        <f t="shared" si="30"/>
        <v>#REF!</v>
      </c>
      <c r="Q288" t="e">
        <f t="shared" si="31"/>
        <v>#REF!</v>
      </c>
    </row>
    <row r="289" spans="1:17">
      <c r="A289" t="s">
        <v>1387</v>
      </c>
      <c r="B289">
        <v>2540</v>
      </c>
      <c r="C289">
        <v>2595</v>
      </c>
      <c r="D289">
        <v>2538</v>
      </c>
      <c r="E289">
        <v>2570</v>
      </c>
      <c r="H289" t="e">
        <f t="shared" si="26"/>
        <v>#REF!</v>
      </c>
      <c r="I289" t="e">
        <f t="shared" si="27"/>
        <v>#REF!</v>
      </c>
      <c r="N289" t="e">
        <f t="shared" si="28"/>
        <v>#REF!</v>
      </c>
      <c r="O289" t="e">
        <f t="shared" si="29"/>
        <v>#REF!</v>
      </c>
      <c r="P289" t="e">
        <f t="shared" si="30"/>
        <v>#REF!</v>
      </c>
      <c r="Q289" t="e">
        <f t="shared" si="31"/>
        <v>#REF!</v>
      </c>
    </row>
    <row r="290" spans="1:17">
      <c r="A290" t="s">
        <v>1388</v>
      </c>
      <c r="B290">
        <v>2569</v>
      </c>
      <c r="C290">
        <v>2578</v>
      </c>
      <c r="D290">
        <v>2553</v>
      </c>
      <c r="E290">
        <v>2564</v>
      </c>
      <c r="H290" t="e">
        <f t="shared" si="26"/>
        <v>#REF!</v>
      </c>
      <c r="I290" t="e">
        <f t="shared" si="27"/>
        <v>#REF!</v>
      </c>
      <c r="N290" t="e">
        <f t="shared" si="28"/>
        <v>#REF!</v>
      </c>
      <c r="O290" t="e">
        <f t="shared" si="29"/>
        <v>#REF!</v>
      </c>
      <c r="P290" t="e">
        <f t="shared" si="30"/>
        <v>#REF!</v>
      </c>
      <c r="Q290" t="e">
        <f t="shared" si="31"/>
        <v>#REF!</v>
      </c>
    </row>
    <row r="291" spans="1:17">
      <c r="A291" t="s">
        <v>1389</v>
      </c>
      <c r="B291">
        <v>2570</v>
      </c>
      <c r="C291">
        <v>2593</v>
      </c>
      <c r="D291">
        <v>2545</v>
      </c>
      <c r="E291">
        <v>2547</v>
      </c>
      <c r="H291" t="e">
        <f t="shared" si="26"/>
        <v>#REF!</v>
      </c>
      <c r="I291" t="e">
        <f t="shared" si="27"/>
        <v>#REF!</v>
      </c>
      <c r="N291" t="e">
        <f t="shared" si="28"/>
        <v>#REF!</v>
      </c>
      <c r="O291" t="e">
        <f t="shared" si="29"/>
        <v>#REF!</v>
      </c>
      <c r="P291" t="e">
        <f t="shared" si="30"/>
        <v>#REF!</v>
      </c>
      <c r="Q291" t="e">
        <f t="shared" si="31"/>
        <v>#REF!</v>
      </c>
    </row>
    <row r="292" spans="1:17">
      <c r="A292" t="s">
        <v>1390</v>
      </c>
      <c r="B292">
        <v>2538</v>
      </c>
      <c r="C292">
        <v>2561</v>
      </c>
      <c r="D292">
        <v>2512</v>
      </c>
      <c r="E292">
        <v>2561</v>
      </c>
      <c r="H292" t="e">
        <f t="shared" si="26"/>
        <v>#REF!</v>
      </c>
      <c r="I292" t="e">
        <f t="shared" si="27"/>
        <v>#REF!</v>
      </c>
      <c r="N292" t="e">
        <f t="shared" si="28"/>
        <v>#REF!</v>
      </c>
      <c r="O292" t="e">
        <f t="shared" si="29"/>
        <v>#REF!</v>
      </c>
      <c r="P292" t="e">
        <f t="shared" si="30"/>
        <v>#REF!</v>
      </c>
      <c r="Q292" t="e">
        <f t="shared" si="31"/>
        <v>#REF!</v>
      </c>
    </row>
    <row r="293" spans="1:17">
      <c r="A293" t="s">
        <v>1391</v>
      </c>
      <c r="B293">
        <v>2566</v>
      </c>
      <c r="C293">
        <v>2575</v>
      </c>
      <c r="D293">
        <v>2542</v>
      </c>
      <c r="E293">
        <v>2567</v>
      </c>
      <c r="H293" t="e">
        <f t="shared" si="26"/>
        <v>#REF!</v>
      </c>
      <c r="I293" t="e">
        <f t="shared" si="27"/>
        <v>#REF!</v>
      </c>
      <c r="N293" t="e">
        <f t="shared" si="28"/>
        <v>#REF!</v>
      </c>
      <c r="O293" t="e">
        <f t="shared" si="29"/>
        <v>#REF!</v>
      </c>
      <c r="P293" t="e">
        <f t="shared" si="30"/>
        <v>#REF!</v>
      </c>
      <c r="Q293" t="e">
        <f t="shared" si="31"/>
        <v>#REF!</v>
      </c>
    </row>
    <row r="294" spans="1:17">
      <c r="A294" t="s">
        <v>1392</v>
      </c>
      <c r="B294">
        <v>2558</v>
      </c>
      <c r="C294">
        <v>2604</v>
      </c>
      <c r="D294">
        <v>2558</v>
      </c>
      <c r="E294">
        <v>2570</v>
      </c>
      <c r="H294" t="e">
        <f t="shared" si="26"/>
        <v>#REF!</v>
      </c>
      <c r="I294" t="e">
        <f t="shared" si="27"/>
        <v>#REF!</v>
      </c>
      <c r="N294" t="e">
        <f t="shared" si="28"/>
        <v>#REF!</v>
      </c>
      <c r="O294" t="e">
        <f t="shared" si="29"/>
        <v>#REF!</v>
      </c>
      <c r="P294" t="e">
        <f t="shared" si="30"/>
        <v>#REF!</v>
      </c>
      <c r="Q294" t="e">
        <f t="shared" si="31"/>
        <v>#REF!</v>
      </c>
    </row>
    <row r="295" spans="1:17">
      <c r="A295" t="s">
        <v>1393</v>
      </c>
      <c r="B295">
        <v>2572</v>
      </c>
      <c r="C295">
        <v>2594</v>
      </c>
      <c r="D295">
        <v>2567</v>
      </c>
      <c r="E295">
        <v>2588</v>
      </c>
      <c r="H295" t="e">
        <f t="shared" si="26"/>
        <v>#REF!</v>
      </c>
      <c r="I295" t="e">
        <f t="shared" si="27"/>
        <v>#REF!</v>
      </c>
      <c r="N295" t="e">
        <f t="shared" si="28"/>
        <v>#REF!</v>
      </c>
      <c r="O295" t="e">
        <f t="shared" si="29"/>
        <v>#REF!</v>
      </c>
      <c r="P295" t="e">
        <f t="shared" si="30"/>
        <v>#REF!</v>
      </c>
      <c r="Q295" t="e">
        <f t="shared" si="31"/>
        <v>#REF!</v>
      </c>
    </row>
    <row r="296" spans="1:17">
      <c r="A296" t="s">
        <v>1394</v>
      </c>
      <c r="B296">
        <v>2593</v>
      </c>
      <c r="C296">
        <v>2594</v>
      </c>
      <c r="D296">
        <v>2573</v>
      </c>
      <c r="E296">
        <v>2573</v>
      </c>
      <c r="H296" t="e">
        <f t="shared" si="26"/>
        <v>#REF!</v>
      </c>
      <c r="I296" t="e">
        <f t="shared" si="27"/>
        <v>#REF!</v>
      </c>
      <c r="N296" t="e">
        <f t="shared" si="28"/>
        <v>#REF!</v>
      </c>
      <c r="O296" t="e">
        <f t="shared" si="29"/>
        <v>#REF!</v>
      </c>
      <c r="P296" t="e">
        <f t="shared" si="30"/>
        <v>#REF!</v>
      </c>
      <c r="Q296" t="e">
        <f t="shared" si="31"/>
        <v>#REF!</v>
      </c>
    </row>
    <row r="297" spans="1:17">
      <c r="A297" t="s">
        <v>1395</v>
      </c>
      <c r="B297">
        <v>2546</v>
      </c>
      <c r="C297">
        <v>2560</v>
      </c>
      <c r="D297">
        <v>2532</v>
      </c>
      <c r="E297">
        <v>2551</v>
      </c>
      <c r="H297" t="e">
        <f t="shared" si="26"/>
        <v>#REF!</v>
      </c>
      <c r="I297" t="e">
        <f t="shared" si="27"/>
        <v>#REF!</v>
      </c>
      <c r="N297" t="e">
        <f t="shared" si="28"/>
        <v>#REF!</v>
      </c>
      <c r="O297" t="e">
        <f t="shared" si="29"/>
        <v>#REF!</v>
      </c>
      <c r="P297" t="e">
        <f t="shared" si="30"/>
        <v>#REF!</v>
      </c>
      <c r="Q297" t="e">
        <f t="shared" si="31"/>
        <v>#REF!</v>
      </c>
    </row>
    <row r="298" spans="1:17">
      <c r="A298" t="s">
        <v>1396</v>
      </c>
      <c r="B298">
        <v>2547</v>
      </c>
      <c r="C298">
        <v>2552</v>
      </c>
      <c r="D298">
        <v>2534</v>
      </c>
      <c r="E298">
        <v>2543</v>
      </c>
      <c r="H298" t="e">
        <f t="shared" si="26"/>
        <v>#REF!</v>
      </c>
      <c r="I298" t="e">
        <f t="shared" si="27"/>
        <v>#REF!</v>
      </c>
      <c r="N298" t="e">
        <f t="shared" si="28"/>
        <v>#REF!</v>
      </c>
      <c r="O298" t="e">
        <f t="shared" si="29"/>
        <v>#REF!</v>
      </c>
      <c r="P298" t="e">
        <f t="shared" si="30"/>
        <v>#REF!</v>
      </c>
      <c r="Q298" t="e">
        <f t="shared" si="31"/>
        <v>#REF!</v>
      </c>
    </row>
    <row r="299" spans="1:17">
      <c r="A299" t="s">
        <v>1397</v>
      </c>
      <c r="B299">
        <v>2551</v>
      </c>
      <c r="C299">
        <v>2557</v>
      </c>
      <c r="D299">
        <v>2525</v>
      </c>
      <c r="E299">
        <v>2553</v>
      </c>
      <c r="H299" t="e">
        <f t="shared" si="26"/>
        <v>#REF!</v>
      </c>
      <c r="I299" t="e">
        <f t="shared" si="27"/>
        <v>#REF!</v>
      </c>
      <c r="N299" t="e">
        <f t="shared" si="28"/>
        <v>#REF!</v>
      </c>
      <c r="O299" t="e">
        <f t="shared" si="29"/>
        <v>#REF!</v>
      </c>
      <c r="P299" t="e">
        <f t="shared" si="30"/>
        <v>#REF!</v>
      </c>
      <c r="Q299" t="e">
        <f t="shared" si="31"/>
        <v>#REF!</v>
      </c>
    </row>
    <row r="300" spans="1:17">
      <c r="A300" t="s">
        <v>1398</v>
      </c>
      <c r="B300">
        <v>2560</v>
      </c>
      <c r="C300">
        <v>2576</v>
      </c>
      <c r="D300">
        <v>2552</v>
      </c>
      <c r="E300">
        <v>2573</v>
      </c>
      <c r="H300" t="e">
        <f t="shared" si="26"/>
        <v>#REF!</v>
      </c>
      <c r="I300" t="e">
        <f t="shared" si="27"/>
        <v>#REF!</v>
      </c>
      <c r="N300" t="e">
        <f t="shared" si="28"/>
        <v>#REF!</v>
      </c>
      <c r="O300" t="e">
        <f t="shared" si="29"/>
        <v>#REF!</v>
      </c>
      <c r="P300" t="e">
        <f t="shared" si="30"/>
        <v>#REF!</v>
      </c>
      <c r="Q300" t="e">
        <f t="shared" si="31"/>
        <v>#REF!</v>
      </c>
    </row>
    <row r="301" spans="1:17">
      <c r="A301" t="s">
        <v>1399</v>
      </c>
      <c r="B301">
        <v>2562</v>
      </c>
      <c r="C301">
        <v>2563</v>
      </c>
      <c r="D301">
        <v>2510</v>
      </c>
      <c r="E301">
        <v>2521</v>
      </c>
      <c r="H301" t="e">
        <f t="shared" si="26"/>
        <v>#REF!</v>
      </c>
      <c r="I301" t="e">
        <f t="shared" si="27"/>
        <v>#REF!</v>
      </c>
      <c r="N301" t="e">
        <f t="shared" si="28"/>
        <v>#REF!</v>
      </c>
      <c r="O301" t="e">
        <f t="shared" si="29"/>
        <v>#REF!</v>
      </c>
      <c r="P301" t="e">
        <f t="shared" si="30"/>
        <v>#REF!</v>
      </c>
      <c r="Q301" t="e">
        <f t="shared" si="31"/>
        <v>#REF!</v>
      </c>
    </row>
    <row r="302" spans="1:17">
      <c r="A302" t="s">
        <v>1400</v>
      </c>
      <c r="B302">
        <v>2499</v>
      </c>
      <c r="C302">
        <v>2501</v>
      </c>
      <c r="D302">
        <v>2473</v>
      </c>
      <c r="E302">
        <v>2476</v>
      </c>
      <c r="H302" t="e">
        <f t="shared" si="26"/>
        <v>#REF!</v>
      </c>
      <c r="I302" t="e">
        <f t="shared" si="27"/>
        <v>#REF!</v>
      </c>
      <c r="N302" t="e">
        <f t="shared" si="28"/>
        <v>#REF!</v>
      </c>
      <c r="O302" t="e">
        <f t="shared" si="29"/>
        <v>#REF!</v>
      </c>
      <c r="P302" t="e">
        <f t="shared" si="30"/>
        <v>#REF!</v>
      </c>
      <c r="Q302" t="e">
        <f t="shared" si="31"/>
        <v>#REF!</v>
      </c>
    </row>
    <row r="303" spans="1:17">
      <c r="A303" t="s">
        <v>1401</v>
      </c>
      <c r="B303">
        <v>2480</v>
      </c>
      <c r="C303">
        <v>2510</v>
      </c>
      <c r="D303">
        <v>2479</v>
      </c>
      <c r="E303">
        <v>2504</v>
      </c>
      <c r="H303" t="e">
        <f t="shared" si="26"/>
        <v>#REF!</v>
      </c>
      <c r="I303" t="e">
        <f t="shared" si="27"/>
        <v>#REF!</v>
      </c>
      <c r="N303" t="e">
        <f t="shared" si="28"/>
        <v>#REF!</v>
      </c>
      <c r="O303" t="e">
        <f t="shared" si="29"/>
        <v>#REF!</v>
      </c>
      <c r="P303" t="e">
        <f t="shared" si="30"/>
        <v>#REF!</v>
      </c>
      <c r="Q303" t="e">
        <f t="shared" si="31"/>
        <v>#REF!</v>
      </c>
    </row>
    <row r="304" spans="1:17">
      <c r="A304" t="s">
        <v>1402</v>
      </c>
      <c r="B304">
        <v>2495</v>
      </c>
      <c r="C304">
        <v>2497</v>
      </c>
      <c r="D304">
        <v>2482</v>
      </c>
      <c r="E304">
        <v>2488</v>
      </c>
      <c r="H304" t="e">
        <f t="shared" si="26"/>
        <v>#REF!</v>
      </c>
      <c r="I304" t="e">
        <f t="shared" si="27"/>
        <v>#REF!</v>
      </c>
      <c r="N304" t="e">
        <f t="shared" si="28"/>
        <v>#REF!</v>
      </c>
      <c r="O304" t="e">
        <f t="shared" si="29"/>
        <v>#REF!</v>
      </c>
      <c r="P304" t="e">
        <f t="shared" si="30"/>
        <v>#REF!</v>
      </c>
      <c r="Q304" t="e">
        <f t="shared" si="31"/>
        <v>#REF!</v>
      </c>
    </row>
    <row r="305" spans="1:17">
      <c r="A305" t="s">
        <v>1403</v>
      </c>
      <c r="B305">
        <v>2489</v>
      </c>
      <c r="C305">
        <v>2494</v>
      </c>
      <c r="D305">
        <v>2480</v>
      </c>
      <c r="E305">
        <v>2487</v>
      </c>
      <c r="H305" t="e">
        <f t="shared" si="26"/>
        <v>#REF!</v>
      </c>
      <c r="I305" t="e">
        <f t="shared" si="27"/>
        <v>#REF!</v>
      </c>
      <c r="N305" t="e">
        <f t="shared" si="28"/>
        <v>#REF!</v>
      </c>
      <c r="O305" t="e">
        <f t="shared" si="29"/>
        <v>#REF!</v>
      </c>
      <c r="P305" t="e">
        <f t="shared" si="30"/>
        <v>#REF!</v>
      </c>
      <c r="Q305" t="e">
        <f t="shared" si="31"/>
        <v>#REF!</v>
      </c>
    </row>
    <row r="306" spans="1:17">
      <c r="A306" t="s">
        <v>1404</v>
      </c>
      <c r="B306">
        <v>2480</v>
      </c>
      <c r="C306">
        <v>2530</v>
      </c>
      <c r="D306">
        <v>2480</v>
      </c>
      <c r="E306">
        <v>2526</v>
      </c>
      <c r="H306" t="e">
        <f t="shared" si="26"/>
        <v>#REF!</v>
      </c>
      <c r="I306" t="e">
        <f t="shared" si="27"/>
        <v>#REF!</v>
      </c>
      <c r="N306" t="e">
        <f t="shared" si="28"/>
        <v>#REF!</v>
      </c>
      <c r="O306" t="e">
        <f t="shared" si="29"/>
        <v>#REF!</v>
      </c>
      <c r="P306" t="e">
        <f t="shared" si="30"/>
        <v>#REF!</v>
      </c>
      <c r="Q306" t="e">
        <f t="shared" si="31"/>
        <v>#REF!</v>
      </c>
    </row>
    <row r="307" spans="1:17">
      <c r="A307" t="s">
        <v>1405</v>
      </c>
      <c r="B307">
        <v>2522</v>
      </c>
      <c r="C307">
        <v>2614</v>
      </c>
      <c r="D307">
        <v>2521</v>
      </c>
      <c r="E307">
        <v>2613</v>
      </c>
      <c r="H307" t="e">
        <f t="shared" si="26"/>
        <v>#REF!</v>
      </c>
      <c r="I307" t="e">
        <f t="shared" si="27"/>
        <v>#REF!</v>
      </c>
      <c r="N307" t="e">
        <f t="shared" si="28"/>
        <v>#REF!</v>
      </c>
      <c r="O307" t="e">
        <f t="shared" si="29"/>
        <v>#REF!</v>
      </c>
      <c r="P307" t="e">
        <f t="shared" si="30"/>
        <v>#REF!</v>
      </c>
      <c r="Q307" t="e">
        <f t="shared" si="31"/>
        <v>#REF!</v>
      </c>
    </row>
    <row r="308" spans="1:17">
      <c r="A308" t="s">
        <v>1406</v>
      </c>
      <c r="B308">
        <v>2619</v>
      </c>
      <c r="C308">
        <v>2620</v>
      </c>
      <c r="D308">
        <v>2579</v>
      </c>
      <c r="E308">
        <v>2597</v>
      </c>
      <c r="H308" t="e">
        <f t="shared" si="26"/>
        <v>#REF!</v>
      </c>
      <c r="I308" t="e">
        <f t="shared" si="27"/>
        <v>#REF!</v>
      </c>
      <c r="N308" t="e">
        <f t="shared" si="28"/>
        <v>#REF!</v>
      </c>
      <c r="O308" t="e">
        <f t="shared" si="29"/>
        <v>#REF!</v>
      </c>
      <c r="P308" t="e">
        <f t="shared" si="30"/>
        <v>#REF!</v>
      </c>
      <c r="Q308" t="e">
        <f t="shared" si="31"/>
        <v>#REF!</v>
      </c>
    </row>
    <row r="309" spans="1:17">
      <c r="A309" t="s">
        <v>1407</v>
      </c>
      <c r="B309">
        <v>2560</v>
      </c>
      <c r="C309">
        <v>2574</v>
      </c>
      <c r="D309">
        <v>2550</v>
      </c>
      <c r="E309">
        <v>2564</v>
      </c>
      <c r="H309" t="e">
        <f t="shared" si="26"/>
        <v>#REF!</v>
      </c>
      <c r="I309" t="e">
        <f t="shared" si="27"/>
        <v>#REF!</v>
      </c>
      <c r="N309" t="e">
        <f t="shared" si="28"/>
        <v>#REF!</v>
      </c>
      <c r="O309" t="e">
        <f t="shared" si="29"/>
        <v>#REF!</v>
      </c>
      <c r="P309" t="e">
        <f t="shared" si="30"/>
        <v>#REF!</v>
      </c>
      <c r="Q309" t="e">
        <f t="shared" si="31"/>
        <v>#REF!</v>
      </c>
    </row>
    <row r="310" spans="1:17">
      <c r="A310" t="s">
        <v>1408</v>
      </c>
      <c r="B310">
        <v>2558</v>
      </c>
      <c r="C310">
        <v>2648</v>
      </c>
      <c r="D310">
        <v>2557</v>
      </c>
      <c r="E310">
        <v>2622</v>
      </c>
      <c r="H310" t="e">
        <f t="shared" si="26"/>
        <v>#REF!</v>
      </c>
      <c r="I310" t="e">
        <f t="shared" si="27"/>
        <v>#REF!</v>
      </c>
      <c r="N310" t="e">
        <f t="shared" si="28"/>
        <v>#REF!</v>
      </c>
      <c r="O310" t="e">
        <f t="shared" si="29"/>
        <v>#REF!</v>
      </c>
      <c r="P310" t="e">
        <f t="shared" si="30"/>
        <v>#REF!</v>
      </c>
      <c r="Q310" t="e">
        <f t="shared" si="31"/>
        <v>#REF!</v>
      </c>
    </row>
    <row r="311" spans="1:17">
      <c r="A311" t="s">
        <v>1409</v>
      </c>
      <c r="B311">
        <v>2612</v>
      </c>
      <c r="C311">
        <v>2612</v>
      </c>
      <c r="D311">
        <v>2574</v>
      </c>
      <c r="E311">
        <v>2589</v>
      </c>
      <c r="H311" t="e">
        <f t="shared" si="26"/>
        <v>#REF!</v>
      </c>
      <c r="I311" t="e">
        <f t="shared" si="27"/>
        <v>#REF!</v>
      </c>
      <c r="N311" t="e">
        <f t="shared" si="28"/>
        <v>#REF!</v>
      </c>
      <c r="O311" t="e">
        <f t="shared" si="29"/>
        <v>#REF!</v>
      </c>
      <c r="P311" t="e">
        <f t="shared" si="30"/>
        <v>#REF!</v>
      </c>
      <c r="Q311" t="e">
        <f t="shared" si="31"/>
        <v>#REF!</v>
      </c>
    </row>
    <row r="312" spans="1:17">
      <c r="A312" t="s">
        <v>1410</v>
      </c>
      <c r="B312">
        <v>2593</v>
      </c>
      <c r="C312">
        <v>2605</v>
      </c>
      <c r="D312">
        <v>2568</v>
      </c>
      <c r="E312">
        <v>2583</v>
      </c>
      <c r="H312" t="e">
        <f t="shared" si="26"/>
        <v>#REF!</v>
      </c>
      <c r="I312" t="e">
        <f t="shared" si="27"/>
        <v>#REF!</v>
      </c>
      <c r="N312" t="e">
        <f t="shared" si="28"/>
        <v>#REF!</v>
      </c>
      <c r="O312" t="e">
        <f t="shared" si="29"/>
        <v>#REF!</v>
      </c>
      <c r="P312" t="e">
        <f t="shared" si="30"/>
        <v>#REF!</v>
      </c>
      <c r="Q312" t="e">
        <f t="shared" si="31"/>
        <v>#REF!</v>
      </c>
    </row>
    <row r="313" spans="1:17">
      <c r="A313" t="s">
        <v>1411</v>
      </c>
      <c r="B313">
        <v>2589</v>
      </c>
      <c r="C313">
        <v>2589</v>
      </c>
      <c r="D313">
        <v>2550</v>
      </c>
      <c r="E313">
        <v>2561</v>
      </c>
      <c r="H313" t="e">
        <f t="shared" si="26"/>
        <v>#REF!</v>
      </c>
      <c r="I313" t="e">
        <f t="shared" si="27"/>
        <v>#REF!</v>
      </c>
      <c r="N313" t="e">
        <f t="shared" si="28"/>
        <v>#REF!</v>
      </c>
      <c r="O313" t="e">
        <f t="shared" si="29"/>
        <v>#REF!</v>
      </c>
      <c r="P313" t="e">
        <f t="shared" si="30"/>
        <v>#REF!</v>
      </c>
      <c r="Q313" t="e">
        <f t="shared" si="31"/>
        <v>#REF!</v>
      </c>
    </row>
    <row r="314" spans="1:17">
      <c r="A314" t="s">
        <v>1412</v>
      </c>
      <c r="B314">
        <v>2564</v>
      </c>
      <c r="C314">
        <v>2588</v>
      </c>
      <c r="D314">
        <v>2504</v>
      </c>
      <c r="E314">
        <v>2505</v>
      </c>
      <c r="H314" t="e">
        <f t="shared" si="26"/>
        <v>#REF!</v>
      </c>
      <c r="I314" t="e">
        <f t="shared" si="27"/>
        <v>#REF!</v>
      </c>
      <c r="N314" t="e">
        <f t="shared" si="28"/>
        <v>#REF!</v>
      </c>
      <c r="O314" t="e">
        <f t="shared" si="29"/>
        <v>#REF!</v>
      </c>
      <c r="P314" t="e">
        <f t="shared" si="30"/>
        <v>#REF!</v>
      </c>
      <c r="Q314" t="e">
        <f t="shared" si="31"/>
        <v>#REF!</v>
      </c>
    </row>
    <row r="315" spans="1:17">
      <c r="A315" t="s">
        <v>1413</v>
      </c>
      <c r="B315">
        <v>2494</v>
      </c>
      <c r="C315">
        <v>2516</v>
      </c>
      <c r="D315">
        <v>2486</v>
      </c>
      <c r="E315">
        <v>2512</v>
      </c>
      <c r="H315" t="e">
        <f t="shared" si="26"/>
        <v>#REF!</v>
      </c>
      <c r="I315" t="e">
        <f t="shared" si="27"/>
        <v>#REF!</v>
      </c>
      <c r="N315" t="e">
        <f t="shared" si="28"/>
        <v>#REF!</v>
      </c>
      <c r="O315" t="e">
        <f t="shared" si="29"/>
        <v>#REF!</v>
      </c>
      <c r="P315" t="e">
        <f t="shared" si="30"/>
        <v>#REF!</v>
      </c>
      <c r="Q315" t="e">
        <f t="shared" si="31"/>
        <v>#REF!</v>
      </c>
    </row>
    <row r="316" spans="1:17">
      <c r="A316" t="s">
        <v>1414</v>
      </c>
      <c r="B316">
        <v>2506</v>
      </c>
      <c r="C316">
        <v>2521</v>
      </c>
      <c r="D316">
        <v>2458</v>
      </c>
      <c r="E316">
        <v>2490</v>
      </c>
      <c r="H316" t="e">
        <f t="shared" si="26"/>
        <v>#REF!</v>
      </c>
      <c r="I316" t="e">
        <f t="shared" si="27"/>
        <v>#REF!</v>
      </c>
      <c r="N316" t="e">
        <f t="shared" si="28"/>
        <v>#REF!</v>
      </c>
      <c r="O316" t="e">
        <f t="shared" si="29"/>
        <v>#REF!</v>
      </c>
      <c r="P316" t="e">
        <f t="shared" si="30"/>
        <v>#REF!</v>
      </c>
      <c r="Q316" t="e">
        <f t="shared" si="31"/>
        <v>#REF!</v>
      </c>
    </row>
    <row r="317" spans="1:17">
      <c r="A317" t="s">
        <v>1415</v>
      </c>
      <c r="B317">
        <v>2489</v>
      </c>
      <c r="C317">
        <v>2525</v>
      </c>
      <c r="D317">
        <v>2475</v>
      </c>
      <c r="E317">
        <v>2520</v>
      </c>
      <c r="H317" t="e">
        <f t="shared" si="26"/>
        <v>#REF!</v>
      </c>
      <c r="I317" t="e">
        <f t="shared" si="27"/>
        <v>#REF!</v>
      </c>
      <c r="N317" t="e">
        <f t="shared" si="28"/>
        <v>#REF!</v>
      </c>
      <c r="O317" t="e">
        <f t="shared" si="29"/>
        <v>#REF!</v>
      </c>
      <c r="P317" t="e">
        <f t="shared" si="30"/>
        <v>#REF!</v>
      </c>
      <c r="Q317" t="e">
        <f t="shared" si="31"/>
        <v>#REF!</v>
      </c>
    </row>
    <row r="318" spans="1:17">
      <c r="A318" t="s">
        <v>1416</v>
      </c>
      <c r="B318">
        <v>2522</v>
      </c>
      <c r="C318">
        <v>2532</v>
      </c>
      <c r="D318">
        <v>2499</v>
      </c>
      <c r="E318">
        <v>2513</v>
      </c>
      <c r="H318" t="e">
        <f t="shared" si="26"/>
        <v>#REF!</v>
      </c>
      <c r="I318" t="e">
        <f t="shared" si="27"/>
        <v>#REF!</v>
      </c>
      <c r="N318" t="e">
        <f t="shared" si="28"/>
        <v>#REF!</v>
      </c>
      <c r="O318" t="e">
        <f t="shared" si="29"/>
        <v>#REF!</v>
      </c>
      <c r="P318" t="e">
        <f t="shared" si="30"/>
        <v>#REF!</v>
      </c>
      <c r="Q318" t="e">
        <f t="shared" si="31"/>
        <v>#REF!</v>
      </c>
    </row>
    <row r="319" spans="1:17">
      <c r="A319" t="s">
        <v>1417</v>
      </c>
      <c r="B319">
        <v>2498</v>
      </c>
      <c r="C319">
        <v>2528</v>
      </c>
      <c r="D319">
        <v>2475</v>
      </c>
      <c r="E319">
        <v>2518</v>
      </c>
      <c r="H319" t="e">
        <f t="shared" ref="H319:H382" si="32">E319*($I$2-$I$2^2/4)+($I$2^2/2)*E318-($I$2-3/4*$I$2^2)*E317+2*(1-$I$2)*H318-(1-$I$2)^2*H317</f>
        <v>#REF!</v>
      </c>
      <c r="I319" t="e">
        <f t="shared" ref="I319:I382" si="33">H319-H318</f>
        <v>#REF!</v>
      </c>
      <c r="N319" t="e">
        <f t="shared" si="28"/>
        <v>#REF!</v>
      </c>
      <c r="O319" t="e">
        <f t="shared" si="29"/>
        <v>#REF!</v>
      </c>
      <c r="P319" t="e">
        <f t="shared" si="30"/>
        <v>#REF!</v>
      </c>
      <c r="Q319" t="e">
        <f t="shared" si="31"/>
        <v>#REF!</v>
      </c>
    </row>
    <row r="320" spans="1:17">
      <c r="A320" t="s">
        <v>1418</v>
      </c>
      <c r="B320">
        <v>2517</v>
      </c>
      <c r="C320">
        <v>2528</v>
      </c>
      <c r="D320">
        <v>2490</v>
      </c>
      <c r="E320">
        <v>2490</v>
      </c>
      <c r="H320" t="e">
        <f t="shared" si="32"/>
        <v>#REF!</v>
      </c>
      <c r="I320" t="e">
        <f t="shared" si="33"/>
        <v>#REF!</v>
      </c>
      <c r="N320" t="e">
        <f t="shared" ref="N320:N383" si="34">IF(I320&lt;0,-1,1)</f>
        <v>#REF!</v>
      </c>
      <c r="O320" t="e">
        <f t="shared" si="29"/>
        <v>#REF!</v>
      </c>
      <c r="P320" t="e">
        <f t="shared" si="30"/>
        <v>#REF!</v>
      </c>
      <c r="Q320" t="e">
        <f t="shared" si="31"/>
        <v>#REF!</v>
      </c>
    </row>
    <row r="321" spans="1:17">
      <c r="A321" t="s">
        <v>1419</v>
      </c>
      <c r="B321">
        <v>2490</v>
      </c>
      <c r="C321">
        <v>2514</v>
      </c>
      <c r="D321">
        <v>2474</v>
      </c>
      <c r="E321">
        <v>2476</v>
      </c>
      <c r="H321" t="e">
        <f t="shared" si="32"/>
        <v>#REF!</v>
      </c>
      <c r="I321" t="e">
        <f t="shared" si="33"/>
        <v>#REF!</v>
      </c>
      <c r="N321" t="e">
        <f t="shared" si="34"/>
        <v>#REF!</v>
      </c>
      <c r="O321" t="e">
        <f t="shared" ref="O321:O384" si="35">IF(N321*N320=-1,E321,O320)</f>
        <v>#REF!</v>
      </c>
      <c r="P321" t="e">
        <f t="shared" si="30"/>
        <v>#REF!</v>
      </c>
      <c r="Q321" t="e">
        <f t="shared" si="31"/>
        <v>#REF!</v>
      </c>
    </row>
    <row r="322" spans="1:17">
      <c r="A322" t="s">
        <v>1420</v>
      </c>
      <c r="B322">
        <v>2473</v>
      </c>
      <c r="C322">
        <v>2494</v>
      </c>
      <c r="D322">
        <v>2472</v>
      </c>
      <c r="E322">
        <v>2483</v>
      </c>
      <c r="H322" t="e">
        <f t="shared" si="32"/>
        <v>#REF!</v>
      </c>
      <c r="I322" t="e">
        <f t="shared" si="33"/>
        <v>#REF!</v>
      </c>
      <c r="N322" t="e">
        <f t="shared" si="34"/>
        <v>#REF!</v>
      </c>
      <c r="O322" t="e">
        <f t="shared" si="35"/>
        <v>#REF!</v>
      </c>
      <c r="P322" t="e">
        <f t="shared" si="30"/>
        <v>#REF!</v>
      </c>
      <c r="Q322" t="e">
        <f t="shared" si="31"/>
        <v>#REF!</v>
      </c>
    </row>
    <row r="323" spans="1:17">
      <c r="A323" t="s">
        <v>1421</v>
      </c>
      <c r="B323">
        <v>2486</v>
      </c>
      <c r="C323">
        <v>2499</v>
      </c>
      <c r="D323">
        <v>2476</v>
      </c>
      <c r="E323">
        <v>2488</v>
      </c>
      <c r="H323" t="e">
        <f t="shared" si="32"/>
        <v>#REF!</v>
      </c>
      <c r="I323" t="e">
        <f t="shared" si="33"/>
        <v>#REF!</v>
      </c>
      <c r="N323" t="e">
        <f t="shared" si="34"/>
        <v>#REF!</v>
      </c>
      <c r="O323" t="e">
        <f t="shared" si="35"/>
        <v>#REF!</v>
      </c>
      <c r="P323" t="e">
        <f t="shared" si="30"/>
        <v>#REF!</v>
      </c>
      <c r="Q323" t="e">
        <f t="shared" si="31"/>
        <v>#REF!</v>
      </c>
    </row>
    <row r="324" spans="1:17">
      <c r="A324" t="s">
        <v>1422</v>
      </c>
      <c r="B324">
        <v>2486</v>
      </c>
      <c r="C324">
        <v>2489</v>
      </c>
      <c r="D324">
        <v>2448</v>
      </c>
      <c r="E324">
        <v>2456</v>
      </c>
      <c r="H324" t="e">
        <f t="shared" si="32"/>
        <v>#REF!</v>
      </c>
      <c r="I324" t="e">
        <f t="shared" si="33"/>
        <v>#REF!</v>
      </c>
      <c r="N324" t="e">
        <f t="shared" si="34"/>
        <v>#REF!</v>
      </c>
      <c r="O324" t="e">
        <f t="shared" si="35"/>
        <v>#REF!</v>
      </c>
      <c r="P324" t="e">
        <f t="shared" si="30"/>
        <v>#REF!</v>
      </c>
      <c r="Q324" t="e">
        <f t="shared" si="31"/>
        <v>#REF!</v>
      </c>
    </row>
    <row r="325" spans="1:17">
      <c r="A325" t="s">
        <v>1423</v>
      </c>
      <c r="B325">
        <v>2455</v>
      </c>
      <c r="C325">
        <v>2474</v>
      </c>
      <c r="D325">
        <v>2455</v>
      </c>
      <c r="E325">
        <v>2462</v>
      </c>
      <c r="H325" t="e">
        <f t="shared" si="32"/>
        <v>#REF!</v>
      </c>
      <c r="I325" t="e">
        <f t="shared" si="33"/>
        <v>#REF!</v>
      </c>
      <c r="N325" t="e">
        <f t="shared" si="34"/>
        <v>#REF!</v>
      </c>
      <c r="O325" t="e">
        <f t="shared" si="35"/>
        <v>#REF!</v>
      </c>
      <c r="P325" t="e">
        <f t="shared" si="30"/>
        <v>#REF!</v>
      </c>
      <c r="Q325" t="e">
        <f t="shared" si="31"/>
        <v>#REF!</v>
      </c>
    </row>
    <row r="326" spans="1:17">
      <c r="A326" t="s">
        <v>1424</v>
      </c>
      <c r="B326">
        <v>2468</v>
      </c>
      <c r="C326">
        <v>2481</v>
      </c>
      <c r="D326">
        <v>2460</v>
      </c>
      <c r="E326">
        <v>2479</v>
      </c>
      <c r="H326" t="e">
        <f t="shared" si="32"/>
        <v>#REF!</v>
      </c>
      <c r="I326" t="e">
        <f t="shared" si="33"/>
        <v>#REF!</v>
      </c>
      <c r="N326" t="e">
        <f t="shared" si="34"/>
        <v>#REF!</v>
      </c>
      <c r="O326" t="e">
        <f t="shared" si="35"/>
        <v>#REF!</v>
      </c>
      <c r="P326" t="e">
        <f t="shared" si="30"/>
        <v>#REF!</v>
      </c>
      <c r="Q326" t="e">
        <f t="shared" si="31"/>
        <v>#REF!</v>
      </c>
    </row>
    <row r="327" spans="1:17">
      <c r="A327" t="s">
        <v>1425</v>
      </c>
      <c r="B327">
        <v>2479</v>
      </c>
      <c r="C327">
        <v>2519</v>
      </c>
      <c r="D327">
        <v>2477</v>
      </c>
      <c r="E327">
        <v>2512</v>
      </c>
      <c r="H327" t="e">
        <f t="shared" si="32"/>
        <v>#REF!</v>
      </c>
      <c r="I327" t="e">
        <f t="shared" si="33"/>
        <v>#REF!</v>
      </c>
      <c r="N327" t="e">
        <f t="shared" si="34"/>
        <v>#REF!</v>
      </c>
      <c r="O327" t="e">
        <f t="shared" si="35"/>
        <v>#REF!</v>
      </c>
      <c r="P327" t="e">
        <f t="shared" si="30"/>
        <v>#REF!</v>
      </c>
      <c r="Q327" t="e">
        <f t="shared" si="31"/>
        <v>#REF!</v>
      </c>
    </row>
    <row r="328" spans="1:17">
      <c r="A328" t="s">
        <v>1426</v>
      </c>
      <c r="B328">
        <v>2514</v>
      </c>
      <c r="C328">
        <v>2517</v>
      </c>
      <c r="D328">
        <v>2497</v>
      </c>
      <c r="E328">
        <v>2503</v>
      </c>
      <c r="H328" t="e">
        <f t="shared" si="32"/>
        <v>#REF!</v>
      </c>
      <c r="I328" t="e">
        <f t="shared" si="33"/>
        <v>#REF!</v>
      </c>
      <c r="N328" t="e">
        <f t="shared" si="34"/>
        <v>#REF!</v>
      </c>
      <c r="O328" t="e">
        <f t="shared" si="35"/>
        <v>#REF!</v>
      </c>
      <c r="P328" t="e">
        <f t="shared" si="30"/>
        <v>#REF!</v>
      </c>
      <c r="Q328" t="e">
        <f t="shared" si="31"/>
        <v>#REF!</v>
      </c>
    </row>
    <row r="329" spans="1:17">
      <c r="A329" t="s">
        <v>1427</v>
      </c>
      <c r="B329">
        <v>2507</v>
      </c>
      <c r="C329">
        <v>2529</v>
      </c>
      <c r="D329">
        <v>2493</v>
      </c>
      <c r="E329">
        <v>2502</v>
      </c>
      <c r="H329" t="e">
        <f t="shared" si="32"/>
        <v>#REF!</v>
      </c>
      <c r="I329" t="e">
        <f t="shared" si="33"/>
        <v>#REF!</v>
      </c>
      <c r="N329" t="e">
        <f t="shared" si="34"/>
        <v>#REF!</v>
      </c>
      <c r="O329" t="e">
        <f t="shared" si="35"/>
        <v>#REF!</v>
      </c>
      <c r="P329" t="e">
        <f t="shared" ref="P329:P392" si="36">O329+N329*$N$2</f>
        <v>#REF!</v>
      </c>
      <c r="Q329" t="e">
        <f t="shared" ref="Q329:Q392" si="37">IF((E329-P329)*N329&lt;0,1,0)</f>
        <v>#REF!</v>
      </c>
    </row>
    <row r="330" spans="1:17">
      <c r="A330" t="s">
        <v>1428</v>
      </c>
      <c r="B330">
        <v>2506</v>
      </c>
      <c r="C330">
        <v>2515</v>
      </c>
      <c r="D330">
        <v>2490</v>
      </c>
      <c r="E330">
        <v>2491</v>
      </c>
      <c r="H330" t="e">
        <f t="shared" si="32"/>
        <v>#REF!</v>
      </c>
      <c r="I330" t="e">
        <f t="shared" si="33"/>
        <v>#REF!</v>
      </c>
      <c r="N330" t="e">
        <f t="shared" si="34"/>
        <v>#REF!</v>
      </c>
      <c r="O330" t="e">
        <f t="shared" si="35"/>
        <v>#REF!</v>
      </c>
      <c r="P330" t="e">
        <f t="shared" si="36"/>
        <v>#REF!</v>
      </c>
      <c r="Q330" t="e">
        <f t="shared" si="37"/>
        <v>#REF!</v>
      </c>
    </row>
    <row r="331" spans="1:17">
      <c r="A331" t="s">
        <v>1429</v>
      </c>
      <c r="B331">
        <v>2493</v>
      </c>
      <c r="C331">
        <v>2530</v>
      </c>
      <c r="D331">
        <v>2488</v>
      </c>
      <c r="E331">
        <v>2488</v>
      </c>
      <c r="H331" t="e">
        <f t="shared" si="32"/>
        <v>#REF!</v>
      </c>
      <c r="I331" t="e">
        <f t="shared" si="33"/>
        <v>#REF!</v>
      </c>
      <c r="N331" t="e">
        <f t="shared" si="34"/>
        <v>#REF!</v>
      </c>
      <c r="O331" t="e">
        <f t="shared" si="35"/>
        <v>#REF!</v>
      </c>
      <c r="P331" t="e">
        <f t="shared" si="36"/>
        <v>#REF!</v>
      </c>
      <c r="Q331" t="e">
        <f t="shared" si="37"/>
        <v>#REF!</v>
      </c>
    </row>
    <row r="332" spans="1:17">
      <c r="A332" t="s">
        <v>1430</v>
      </c>
      <c r="B332">
        <v>2499</v>
      </c>
      <c r="C332">
        <v>2514</v>
      </c>
      <c r="D332">
        <v>2494</v>
      </c>
      <c r="E332">
        <v>2494</v>
      </c>
      <c r="H332" t="e">
        <f t="shared" si="32"/>
        <v>#REF!</v>
      </c>
      <c r="I332" t="e">
        <f t="shared" si="33"/>
        <v>#REF!</v>
      </c>
      <c r="N332" t="e">
        <f t="shared" si="34"/>
        <v>#REF!</v>
      </c>
      <c r="O332" t="e">
        <f t="shared" si="35"/>
        <v>#REF!</v>
      </c>
      <c r="P332" t="e">
        <f t="shared" si="36"/>
        <v>#REF!</v>
      </c>
      <c r="Q332" t="e">
        <f t="shared" si="37"/>
        <v>#REF!</v>
      </c>
    </row>
    <row r="333" spans="1:17">
      <c r="A333" t="s">
        <v>1431</v>
      </c>
      <c r="B333">
        <v>2498</v>
      </c>
      <c r="C333">
        <v>2516</v>
      </c>
      <c r="D333">
        <v>2495</v>
      </c>
      <c r="E333">
        <v>2516</v>
      </c>
      <c r="H333" t="e">
        <f t="shared" si="32"/>
        <v>#REF!</v>
      </c>
      <c r="I333" t="e">
        <f t="shared" si="33"/>
        <v>#REF!</v>
      </c>
      <c r="N333" t="e">
        <f t="shared" si="34"/>
        <v>#REF!</v>
      </c>
      <c r="O333" t="e">
        <f t="shared" si="35"/>
        <v>#REF!</v>
      </c>
      <c r="P333" t="e">
        <f t="shared" si="36"/>
        <v>#REF!</v>
      </c>
      <c r="Q333" t="e">
        <f t="shared" si="37"/>
        <v>#REF!</v>
      </c>
    </row>
    <row r="334" spans="1:17">
      <c r="A334" t="s">
        <v>1432</v>
      </c>
      <c r="B334">
        <v>2528</v>
      </c>
      <c r="C334">
        <v>2528</v>
      </c>
      <c r="D334">
        <v>2489</v>
      </c>
      <c r="E334">
        <v>2501</v>
      </c>
      <c r="H334" t="e">
        <f t="shared" si="32"/>
        <v>#REF!</v>
      </c>
      <c r="I334" t="e">
        <f t="shared" si="33"/>
        <v>#REF!</v>
      </c>
      <c r="N334" t="e">
        <f t="shared" si="34"/>
        <v>#REF!</v>
      </c>
      <c r="O334" t="e">
        <f t="shared" si="35"/>
        <v>#REF!</v>
      </c>
      <c r="P334" t="e">
        <f t="shared" si="36"/>
        <v>#REF!</v>
      </c>
      <c r="Q334" t="e">
        <f t="shared" si="37"/>
        <v>#REF!</v>
      </c>
    </row>
    <row r="335" spans="1:17">
      <c r="A335" t="s">
        <v>1433</v>
      </c>
      <c r="B335">
        <v>2501</v>
      </c>
      <c r="C335">
        <v>2517</v>
      </c>
      <c r="D335">
        <v>2501</v>
      </c>
      <c r="E335">
        <v>2513</v>
      </c>
      <c r="H335" t="e">
        <f t="shared" si="32"/>
        <v>#REF!</v>
      </c>
      <c r="I335" t="e">
        <f t="shared" si="33"/>
        <v>#REF!</v>
      </c>
      <c r="N335" t="e">
        <f t="shared" si="34"/>
        <v>#REF!</v>
      </c>
      <c r="O335" t="e">
        <f t="shared" si="35"/>
        <v>#REF!</v>
      </c>
      <c r="P335" t="e">
        <f t="shared" si="36"/>
        <v>#REF!</v>
      </c>
      <c r="Q335" t="e">
        <f t="shared" si="37"/>
        <v>#REF!</v>
      </c>
    </row>
    <row r="336" spans="1:17">
      <c r="A336" t="s">
        <v>1434</v>
      </c>
      <c r="B336">
        <v>2514</v>
      </c>
      <c r="C336">
        <v>2516</v>
      </c>
      <c r="D336">
        <v>2504</v>
      </c>
      <c r="E336">
        <v>2514</v>
      </c>
      <c r="H336" t="e">
        <f t="shared" si="32"/>
        <v>#REF!</v>
      </c>
      <c r="I336" t="e">
        <f t="shared" si="33"/>
        <v>#REF!</v>
      </c>
      <c r="N336" t="e">
        <f t="shared" si="34"/>
        <v>#REF!</v>
      </c>
      <c r="O336" t="e">
        <f t="shared" si="35"/>
        <v>#REF!</v>
      </c>
      <c r="P336" t="e">
        <f t="shared" si="36"/>
        <v>#REF!</v>
      </c>
      <c r="Q336" t="e">
        <f t="shared" si="37"/>
        <v>#REF!</v>
      </c>
    </row>
    <row r="337" spans="1:17">
      <c r="A337" t="s">
        <v>1435</v>
      </c>
      <c r="B337">
        <v>2513</v>
      </c>
      <c r="C337">
        <v>2516</v>
      </c>
      <c r="D337">
        <v>2498</v>
      </c>
      <c r="E337">
        <v>2510</v>
      </c>
      <c r="H337" t="e">
        <f t="shared" si="32"/>
        <v>#REF!</v>
      </c>
      <c r="I337" t="e">
        <f t="shared" si="33"/>
        <v>#REF!</v>
      </c>
      <c r="N337" t="e">
        <f t="shared" si="34"/>
        <v>#REF!</v>
      </c>
      <c r="O337" t="e">
        <f t="shared" si="35"/>
        <v>#REF!</v>
      </c>
      <c r="P337" t="e">
        <f t="shared" si="36"/>
        <v>#REF!</v>
      </c>
      <c r="Q337" t="e">
        <f t="shared" si="37"/>
        <v>#REF!</v>
      </c>
    </row>
    <row r="338" spans="1:17">
      <c r="A338" t="s">
        <v>1436</v>
      </c>
      <c r="B338">
        <v>2513</v>
      </c>
      <c r="C338">
        <v>2536</v>
      </c>
      <c r="D338">
        <v>2508</v>
      </c>
      <c r="E338">
        <v>2532</v>
      </c>
      <c r="H338" t="e">
        <f t="shared" si="32"/>
        <v>#REF!</v>
      </c>
      <c r="I338" t="e">
        <f t="shared" si="33"/>
        <v>#REF!</v>
      </c>
      <c r="N338" t="e">
        <f t="shared" si="34"/>
        <v>#REF!</v>
      </c>
      <c r="O338" t="e">
        <f t="shared" si="35"/>
        <v>#REF!</v>
      </c>
      <c r="P338" t="e">
        <f t="shared" si="36"/>
        <v>#REF!</v>
      </c>
      <c r="Q338" t="e">
        <f t="shared" si="37"/>
        <v>#REF!</v>
      </c>
    </row>
    <row r="339" spans="1:17">
      <c r="A339" t="s">
        <v>1437</v>
      </c>
      <c r="B339">
        <v>2531</v>
      </c>
      <c r="C339">
        <v>2567</v>
      </c>
      <c r="D339">
        <v>2529</v>
      </c>
      <c r="E339">
        <v>2546</v>
      </c>
      <c r="H339" t="e">
        <f t="shared" si="32"/>
        <v>#REF!</v>
      </c>
      <c r="I339" t="e">
        <f t="shared" si="33"/>
        <v>#REF!</v>
      </c>
      <c r="N339" t="e">
        <f t="shared" si="34"/>
        <v>#REF!</v>
      </c>
      <c r="O339" t="e">
        <f t="shared" si="35"/>
        <v>#REF!</v>
      </c>
      <c r="P339" t="e">
        <f t="shared" si="36"/>
        <v>#REF!</v>
      </c>
      <c r="Q339" t="e">
        <f t="shared" si="37"/>
        <v>#REF!</v>
      </c>
    </row>
    <row r="340" spans="1:17">
      <c r="A340" t="s">
        <v>1438</v>
      </c>
      <c r="B340">
        <v>2550</v>
      </c>
      <c r="C340">
        <v>2551</v>
      </c>
      <c r="D340">
        <v>2526</v>
      </c>
      <c r="E340">
        <v>2542</v>
      </c>
      <c r="H340" t="e">
        <f t="shared" si="32"/>
        <v>#REF!</v>
      </c>
      <c r="I340" t="e">
        <f t="shared" si="33"/>
        <v>#REF!</v>
      </c>
      <c r="N340" t="e">
        <f t="shared" si="34"/>
        <v>#REF!</v>
      </c>
      <c r="O340" t="e">
        <f t="shared" si="35"/>
        <v>#REF!</v>
      </c>
      <c r="P340" t="e">
        <f t="shared" si="36"/>
        <v>#REF!</v>
      </c>
      <c r="Q340" t="e">
        <f t="shared" si="37"/>
        <v>#REF!</v>
      </c>
    </row>
    <row r="341" spans="1:17">
      <c r="A341" t="s">
        <v>1439</v>
      </c>
      <c r="B341">
        <v>2535</v>
      </c>
      <c r="C341">
        <v>2535</v>
      </c>
      <c r="D341">
        <v>2501</v>
      </c>
      <c r="E341">
        <v>2508</v>
      </c>
      <c r="H341" t="e">
        <f t="shared" si="32"/>
        <v>#REF!</v>
      </c>
      <c r="I341" t="e">
        <f t="shared" si="33"/>
        <v>#REF!</v>
      </c>
      <c r="N341" t="e">
        <f t="shared" si="34"/>
        <v>#REF!</v>
      </c>
      <c r="O341" t="e">
        <f t="shared" si="35"/>
        <v>#REF!</v>
      </c>
      <c r="P341" t="e">
        <f t="shared" si="36"/>
        <v>#REF!</v>
      </c>
      <c r="Q341" t="e">
        <f t="shared" si="37"/>
        <v>#REF!</v>
      </c>
    </row>
    <row r="342" spans="1:17">
      <c r="A342" t="s">
        <v>1440</v>
      </c>
      <c r="B342">
        <v>2513</v>
      </c>
      <c r="C342">
        <v>2534</v>
      </c>
      <c r="D342">
        <v>2512</v>
      </c>
      <c r="E342">
        <v>2532</v>
      </c>
      <c r="H342" t="e">
        <f t="shared" si="32"/>
        <v>#REF!</v>
      </c>
      <c r="I342" t="e">
        <f t="shared" si="33"/>
        <v>#REF!</v>
      </c>
      <c r="N342" t="e">
        <f t="shared" si="34"/>
        <v>#REF!</v>
      </c>
      <c r="O342" t="e">
        <f t="shared" si="35"/>
        <v>#REF!</v>
      </c>
      <c r="P342" t="e">
        <f t="shared" si="36"/>
        <v>#REF!</v>
      </c>
      <c r="Q342" t="e">
        <f t="shared" si="37"/>
        <v>#REF!</v>
      </c>
    </row>
    <row r="343" spans="1:17">
      <c r="A343" t="s">
        <v>1441</v>
      </c>
      <c r="B343">
        <v>2532</v>
      </c>
      <c r="C343">
        <v>2540</v>
      </c>
      <c r="D343">
        <v>2497</v>
      </c>
      <c r="E343">
        <v>2498</v>
      </c>
      <c r="H343" t="e">
        <f t="shared" si="32"/>
        <v>#REF!</v>
      </c>
      <c r="I343" t="e">
        <f t="shared" si="33"/>
        <v>#REF!</v>
      </c>
      <c r="N343" t="e">
        <f t="shared" si="34"/>
        <v>#REF!</v>
      </c>
      <c r="O343" t="e">
        <f t="shared" si="35"/>
        <v>#REF!</v>
      </c>
      <c r="P343" t="e">
        <f t="shared" si="36"/>
        <v>#REF!</v>
      </c>
      <c r="Q343" t="e">
        <f t="shared" si="37"/>
        <v>#REF!</v>
      </c>
    </row>
    <row r="344" spans="1:17">
      <c r="A344" t="s">
        <v>1442</v>
      </c>
      <c r="B344">
        <v>2498</v>
      </c>
      <c r="C344">
        <v>2525</v>
      </c>
      <c r="D344">
        <v>2466</v>
      </c>
      <c r="E344">
        <v>2519</v>
      </c>
      <c r="H344" t="e">
        <f t="shared" si="32"/>
        <v>#REF!</v>
      </c>
      <c r="I344" t="e">
        <f t="shared" si="33"/>
        <v>#REF!</v>
      </c>
      <c r="N344" t="e">
        <f t="shared" si="34"/>
        <v>#REF!</v>
      </c>
      <c r="O344" t="e">
        <f t="shared" si="35"/>
        <v>#REF!</v>
      </c>
      <c r="P344" t="e">
        <f t="shared" si="36"/>
        <v>#REF!</v>
      </c>
      <c r="Q344" t="e">
        <f t="shared" si="37"/>
        <v>#REF!</v>
      </c>
    </row>
    <row r="345" spans="1:17">
      <c r="A345" t="s">
        <v>1443</v>
      </c>
      <c r="B345">
        <v>2519</v>
      </c>
      <c r="C345">
        <v>2531</v>
      </c>
      <c r="D345">
        <v>2498</v>
      </c>
      <c r="E345">
        <v>2513</v>
      </c>
      <c r="H345" t="e">
        <f t="shared" si="32"/>
        <v>#REF!</v>
      </c>
      <c r="I345" t="e">
        <f t="shared" si="33"/>
        <v>#REF!</v>
      </c>
      <c r="N345" t="e">
        <f t="shared" si="34"/>
        <v>#REF!</v>
      </c>
      <c r="O345" t="e">
        <f t="shared" si="35"/>
        <v>#REF!</v>
      </c>
      <c r="P345" t="e">
        <f t="shared" si="36"/>
        <v>#REF!</v>
      </c>
      <c r="Q345" t="e">
        <f t="shared" si="37"/>
        <v>#REF!</v>
      </c>
    </row>
    <row r="346" spans="1:17">
      <c r="A346" t="s">
        <v>1444</v>
      </c>
      <c r="B346">
        <v>2514</v>
      </c>
      <c r="C346">
        <v>2517</v>
      </c>
      <c r="D346">
        <v>2501</v>
      </c>
      <c r="E346">
        <v>2508</v>
      </c>
      <c r="H346" t="e">
        <f t="shared" si="32"/>
        <v>#REF!</v>
      </c>
      <c r="I346" t="e">
        <f t="shared" si="33"/>
        <v>#REF!</v>
      </c>
      <c r="N346" t="e">
        <f t="shared" si="34"/>
        <v>#REF!</v>
      </c>
      <c r="O346" t="e">
        <f t="shared" si="35"/>
        <v>#REF!</v>
      </c>
      <c r="P346" t="e">
        <f t="shared" si="36"/>
        <v>#REF!</v>
      </c>
      <c r="Q346" t="e">
        <f t="shared" si="37"/>
        <v>#REF!</v>
      </c>
    </row>
    <row r="347" spans="1:17">
      <c r="A347" t="s">
        <v>1445</v>
      </c>
      <c r="B347">
        <v>2508</v>
      </c>
      <c r="C347">
        <v>2509</v>
      </c>
      <c r="D347">
        <v>2470</v>
      </c>
      <c r="E347">
        <v>2484</v>
      </c>
      <c r="H347" t="e">
        <f t="shared" si="32"/>
        <v>#REF!</v>
      </c>
      <c r="I347" t="e">
        <f t="shared" si="33"/>
        <v>#REF!</v>
      </c>
      <c r="N347" t="e">
        <f t="shared" si="34"/>
        <v>#REF!</v>
      </c>
      <c r="O347" t="e">
        <f t="shared" si="35"/>
        <v>#REF!</v>
      </c>
      <c r="P347" t="e">
        <f t="shared" si="36"/>
        <v>#REF!</v>
      </c>
      <c r="Q347" t="e">
        <f t="shared" si="37"/>
        <v>#REF!</v>
      </c>
    </row>
    <row r="348" spans="1:17">
      <c r="A348" t="s">
        <v>1446</v>
      </c>
      <c r="B348">
        <v>2483</v>
      </c>
      <c r="C348">
        <v>2490</v>
      </c>
      <c r="D348">
        <v>2451</v>
      </c>
      <c r="E348">
        <v>2452</v>
      </c>
      <c r="H348" t="e">
        <f t="shared" si="32"/>
        <v>#REF!</v>
      </c>
      <c r="I348" t="e">
        <f t="shared" si="33"/>
        <v>#REF!</v>
      </c>
      <c r="N348" t="e">
        <f t="shared" si="34"/>
        <v>#REF!</v>
      </c>
      <c r="O348" t="e">
        <f t="shared" si="35"/>
        <v>#REF!</v>
      </c>
      <c r="P348" t="e">
        <f t="shared" si="36"/>
        <v>#REF!</v>
      </c>
      <c r="Q348" t="e">
        <f t="shared" si="37"/>
        <v>#REF!</v>
      </c>
    </row>
    <row r="349" spans="1:17">
      <c r="A349" t="s">
        <v>1447</v>
      </c>
      <c r="B349">
        <v>2448</v>
      </c>
      <c r="C349">
        <v>2467</v>
      </c>
      <c r="D349">
        <v>2430</v>
      </c>
      <c r="E349">
        <v>2444</v>
      </c>
      <c r="H349" t="e">
        <f t="shared" si="32"/>
        <v>#REF!</v>
      </c>
      <c r="I349" t="e">
        <f t="shared" si="33"/>
        <v>#REF!</v>
      </c>
      <c r="N349" t="e">
        <f t="shared" si="34"/>
        <v>#REF!</v>
      </c>
      <c r="O349" t="e">
        <f t="shared" si="35"/>
        <v>#REF!</v>
      </c>
      <c r="P349" t="e">
        <f t="shared" si="36"/>
        <v>#REF!</v>
      </c>
      <c r="Q349" t="e">
        <f t="shared" si="37"/>
        <v>#REF!</v>
      </c>
    </row>
    <row r="350" spans="1:17">
      <c r="A350" t="s">
        <v>1448</v>
      </c>
      <c r="B350">
        <v>2443</v>
      </c>
      <c r="C350">
        <v>2449</v>
      </c>
      <c r="D350">
        <v>2402</v>
      </c>
      <c r="E350">
        <v>2404</v>
      </c>
      <c r="H350" t="e">
        <f t="shared" si="32"/>
        <v>#REF!</v>
      </c>
      <c r="I350" t="e">
        <f t="shared" si="33"/>
        <v>#REF!</v>
      </c>
      <c r="N350" t="e">
        <f t="shared" si="34"/>
        <v>#REF!</v>
      </c>
      <c r="O350" t="e">
        <f t="shared" si="35"/>
        <v>#REF!</v>
      </c>
      <c r="P350" t="e">
        <f t="shared" si="36"/>
        <v>#REF!</v>
      </c>
      <c r="Q350" t="e">
        <f t="shared" si="37"/>
        <v>#REF!</v>
      </c>
    </row>
    <row r="351" spans="1:17">
      <c r="A351" t="s">
        <v>1449</v>
      </c>
      <c r="B351">
        <v>2406</v>
      </c>
      <c r="C351">
        <v>2428</v>
      </c>
      <c r="D351">
        <v>2402</v>
      </c>
      <c r="E351">
        <v>2423</v>
      </c>
      <c r="H351" t="e">
        <f t="shared" si="32"/>
        <v>#REF!</v>
      </c>
      <c r="I351" t="e">
        <f t="shared" si="33"/>
        <v>#REF!</v>
      </c>
      <c r="N351" t="e">
        <f t="shared" si="34"/>
        <v>#REF!</v>
      </c>
      <c r="O351" t="e">
        <f t="shared" si="35"/>
        <v>#REF!</v>
      </c>
      <c r="P351" t="e">
        <f t="shared" si="36"/>
        <v>#REF!</v>
      </c>
      <c r="Q351" t="e">
        <f t="shared" si="37"/>
        <v>#REF!</v>
      </c>
    </row>
    <row r="352" spans="1:17">
      <c r="A352" t="s">
        <v>1450</v>
      </c>
      <c r="B352">
        <v>2425</v>
      </c>
      <c r="C352">
        <v>2455</v>
      </c>
      <c r="D352">
        <v>2416</v>
      </c>
      <c r="E352">
        <v>2446</v>
      </c>
      <c r="H352" t="e">
        <f t="shared" si="32"/>
        <v>#REF!</v>
      </c>
      <c r="I352" t="e">
        <f t="shared" si="33"/>
        <v>#REF!</v>
      </c>
      <c r="N352" t="e">
        <f t="shared" si="34"/>
        <v>#REF!</v>
      </c>
      <c r="O352" t="e">
        <f t="shared" si="35"/>
        <v>#REF!</v>
      </c>
      <c r="P352" t="e">
        <f t="shared" si="36"/>
        <v>#REF!</v>
      </c>
      <c r="Q352" t="e">
        <f t="shared" si="37"/>
        <v>#REF!</v>
      </c>
    </row>
    <row r="353" spans="1:17">
      <c r="A353" t="s">
        <v>1451</v>
      </c>
      <c r="B353">
        <v>2455</v>
      </c>
      <c r="C353">
        <v>2463</v>
      </c>
      <c r="D353">
        <v>2437</v>
      </c>
      <c r="E353">
        <v>2447</v>
      </c>
      <c r="H353" t="e">
        <f t="shared" si="32"/>
        <v>#REF!</v>
      </c>
      <c r="I353" t="e">
        <f t="shared" si="33"/>
        <v>#REF!</v>
      </c>
      <c r="N353" t="e">
        <f t="shared" si="34"/>
        <v>#REF!</v>
      </c>
      <c r="O353" t="e">
        <f t="shared" si="35"/>
        <v>#REF!</v>
      </c>
      <c r="P353" t="e">
        <f t="shared" si="36"/>
        <v>#REF!</v>
      </c>
      <c r="Q353" t="e">
        <f t="shared" si="37"/>
        <v>#REF!</v>
      </c>
    </row>
    <row r="354" spans="1:17">
      <c r="A354" t="s">
        <v>1452</v>
      </c>
      <c r="B354">
        <v>2447</v>
      </c>
      <c r="C354">
        <v>2480</v>
      </c>
      <c r="D354">
        <v>2436</v>
      </c>
      <c r="E354">
        <v>2476</v>
      </c>
      <c r="H354" t="e">
        <f t="shared" si="32"/>
        <v>#REF!</v>
      </c>
      <c r="I354" t="e">
        <f t="shared" si="33"/>
        <v>#REF!</v>
      </c>
      <c r="N354" t="e">
        <f t="shared" si="34"/>
        <v>#REF!</v>
      </c>
      <c r="O354" t="e">
        <f t="shared" si="35"/>
        <v>#REF!</v>
      </c>
      <c r="P354" t="e">
        <f t="shared" si="36"/>
        <v>#REF!</v>
      </c>
      <c r="Q354" t="e">
        <f t="shared" si="37"/>
        <v>#REF!</v>
      </c>
    </row>
    <row r="355" spans="1:17">
      <c r="A355" t="s">
        <v>1453</v>
      </c>
      <c r="B355">
        <v>2474</v>
      </c>
      <c r="C355">
        <v>2481</v>
      </c>
      <c r="D355">
        <v>2466</v>
      </c>
      <c r="E355">
        <v>2472</v>
      </c>
      <c r="H355" t="e">
        <f t="shared" si="32"/>
        <v>#REF!</v>
      </c>
      <c r="I355" t="e">
        <f t="shared" si="33"/>
        <v>#REF!</v>
      </c>
      <c r="N355" t="e">
        <f t="shared" si="34"/>
        <v>#REF!</v>
      </c>
      <c r="O355" t="e">
        <f t="shared" si="35"/>
        <v>#REF!</v>
      </c>
      <c r="P355" t="e">
        <f t="shared" si="36"/>
        <v>#REF!</v>
      </c>
      <c r="Q355" t="e">
        <f t="shared" si="37"/>
        <v>#REF!</v>
      </c>
    </row>
    <row r="356" spans="1:17">
      <c r="A356" t="s">
        <v>1454</v>
      </c>
      <c r="B356">
        <v>2471</v>
      </c>
      <c r="C356">
        <v>2486</v>
      </c>
      <c r="D356">
        <v>2448</v>
      </c>
      <c r="E356">
        <v>2457</v>
      </c>
      <c r="H356" t="e">
        <f t="shared" si="32"/>
        <v>#REF!</v>
      </c>
      <c r="I356" t="e">
        <f t="shared" si="33"/>
        <v>#REF!</v>
      </c>
      <c r="N356" t="e">
        <f t="shared" si="34"/>
        <v>#REF!</v>
      </c>
      <c r="O356" t="e">
        <f t="shared" si="35"/>
        <v>#REF!</v>
      </c>
      <c r="P356" t="e">
        <f t="shared" si="36"/>
        <v>#REF!</v>
      </c>
      <c r="Q356" t="e">
        <f t="shared" si="37"/>
        <v>#REF!</v>
      </c>
    </row>
    <row r="357" spans="1:17">
      <c r="A357" t="s">
        <v>1455</v>
      </c>
      <c r="B357">
        <v>2454</v>
      </c>
      <c r="C357">
        <v>2473</v>
      </c>
      <c r="D357">
        <v>2448</v>
      </c>
      <c r="E357">
        <v>2457</v>
      </c>
      <c r="H357" t="e">
        <f t="shared" si="32"/>
        <v>#REF!</v>
      </c>
      <c r="I357" t="e">
        <f t="shared" si="33"/>
        <v>#REF!</v>
      </c>
      <c r="N357" t="e">
        <f t="shared" si="34"/>
        <v>#REF!</v>
      </c>
      <c r="O357" t="e">
        <f t="shared" si="35"/>
        <v>#REF!</v>
      </c>
      <c r="P357" t="e">
        <f t="shared" si="36"/>
        <v>#REF!</v>
      </c>
      <c r="Q357" t="e">
        <f t="shared" si="37"/>
        <v>#REF!</v>
      </c>
    </row>
    <row r="358" spans="1:17">
      <c r="A358" t="s">
        <v>1456</v>
      </c>
      <c r="B358">
        <v>2456</v>
      </c>
      <c r="C358">
        <v>2470</v>
      </c>
      <c r="D358">
        <v>2453</v>
      </c>
      <c r="E358">
        <v>2457</v>
      </c>
      <c r="H358" t="e">
        <f t="shared" si="32"/>
        <v>#REF!</v>
      </c>
      <c r="I358" t="e">
        <f t="shared" si="33"/>
        <v>#REF!</v>
      </c>
      <c r="N358" t="e">
        <f t="shared" si="34"/>
        <v>#REF!</v>
      </c>
      <c r="O358" t="e">
        <f t="shared" si="35"/>
        <v>#REF!</v>
      </c>
      <c r="P358" t="e">
        <f t="shared" si="36"/>
        <v>#REF!</v>
      </c>
      <c r="Q358" t="e">
        <f t="shared" si="37"/>
        <v>#REF!</v>
      </c>
    </row>
    <row r="359" spans="1:17">
      <c r="A359" t="s">
        <v>1457</v>
      </c>
      <c r="B359">
        <v>2459</v>
      </c>
      <c r="C359">
        <v>2527</v>
      </c>
      <c r="D359">
        <v>2450</v>
      </c>
      <c r="E359">
        <v>2526</v>
      </c>
      <c r="H359" t="e">
        <f t="shared" si="32"/>
        <v>#REF!</v>
      </c>
      <c r="I359" t="e">
        <f t="shared" si="33"/>
        <v>#REF!</v>
      </c>
      <c r="N359" t="e">
        <f t="shared" si="34"/>
        <v>#REF!</v>
      </c>
      <c r="O359" t="e">
        <f t="shared" si="35"/>
        <v>#REF!</v>
      </c>
      <c r="P359" t="e">
        <f t="shared" si="36"/>
        <v>#REF!</v>
      </c>
      <c r="Q359" t="e">
        <f t="shared" si="37"/>
        <v>#REF!</v>
      </c>
    </row>
    <row r="360" spans="1:17">
      <c r="A360" t="s">
        <v>1458</v>
      </c>
      <c r="B360">
        <v>2530</v>
      </c>
      <c r="C360">
        <v>2550</v>
      </c>
      <c r="D360">
        <v>2520</v>
      </c>
      <c r="E360">
        <v>2525</v>
      </c>
      <c r="H360" t="e">
        <f t="shared" si="32"/>
        <v>#REF!</v>
      </c>
      <c r="I360" t="e">
        <f t="shared" si="33"/>
        <v>#REF!</v>
      </c>
      <c r="N360" t="e">
        <f t="shared" si="34"/>
        <v>#REF!</v>
      </c>
      <c r="O360" t="e">
        <f t="shared" si="35"/>
        <v>#REF!</v>
      </c>
      <c r="P360" t="e">
        <f t="shared" si="36"/>
        <v>#REF!</v>
      </c>
      <c r="Q360" t="e">
        <f t="shared" si="37"/>
        <v>#REF!</v>
      </c>
    </row>
    <row r="361" spans="1:17">
      <c r="A361" t="s">
        <v>1459</v>
      </c>
      <c r="B361">
        <v>2523</v>
      </c>
      <c r="C361">
        <v>2529</v>
      </c>
      <c r="D361">
        <v>2492</v>
      </c>
      <c r="E361">
        <v>2494</v>
      </c>
      <c r="H361" t="e">
        <f t="shared" si="32"/>
        <v>#REF!</v>
      </c>
      <c r="I361" t="e">
        <f t="shared" si="33"/>
        <v>#REF!</v>
      </c>
      <c r="N361" t="e">
        <f t="shared" si="34"/>
        <v>#REF!</v>
      </c>
      <c r="O361" t="e">
        <f t="shared" si="35"/>
        <v>#REF!</v>
      </c>
      <c r="P361" t="e">
        <f t="shared" si="36"/>
        <v>#REF!</v>
      </c>
      <c r="Q361" t="e">
        <f t="shared" si="37"/>
        <v>#REF!</v>
      </c>
    </row>
    <row r="362" spans="1:17">
      <c r="A362" t="s">
        <v>1460</v>
      </c>
      <c r="B362">
        <v>2493</v>
      </c>
      <c r="C362">
        <v>2501</v>
      </c>
      <c r="D362">
        <v>2475</v>
      </c>
      <c r="E362">
        <v>2476</v>
      </c>
      <c r="H362" t="e">
        <f t="shared" si="32"/>
        <v>#REF!</v>
      </c>
      <c r="I362" t="e">
        <f t="shared" si="33"/>
        <v>#REF!</v>
      </c>
      <c r="N362" t="e">
        <f t="shared" si="34"/>
        <v>#REF!</v>
      </c>
      <c r="O362" t="e">
        <f t="shared" si="35"/>
        <v>#REF!</v>
      </c>
      <c r="P362" t="e">
        <f t="shared" si="36"/>
        <v>#REF!</v>
      </c>
      <c r="Q362" t="e">
        <f t="shared" si="37"/>
        <v>#REF!</v>
      </c>
    </row>
    <row r="363" spans="1:17">
      <c r="A363" t="s">
        <v>1461</v>
      </c>
      <c r="B363">
        <v>2476</v>
      </c>
      <c r="C363">
        <v>2479</v>
      </c>
      <c r="D363">
        <v>2399</v>
      </c>
      <c r="E363">
        <v>2468</v>
      </c>
      <c r="H363" t="e">
        <f t="shared" si="32"/>
        <v>#REF!</v>
      </c>
      <c r="I363" t="e">
        <f t="shared" si="33"/>
        <v>#REF!</v>
      </c>
      <c r="N363" t="e">
        <f t="shared" si="34"/>
        <v>#REF!</v>
      </c>
      <c r="O363" t="e">
        <f t="shared" si="35"/>
        <v>#REF!</v>
      </c>
      <c r="P363" t="e">
        <f t="shared" si="36"/>
        <v>#REF!</v>
      </c>
      <c r="Q363" t="e">
        <f t="shared" si="37"/>
        <v>#REF!</v>
      </c>
    </row>
    <row r="364" spans="1:17">
      <c r="A364" t="s">
        <v>1462</v>
      </c>
      <c r="B364">
        <v>2471</v>
      </c>
      <c r="C364">
        <v>2487</v>
      </c>
      <c r="D364">
        <v>2443</v>
      </c>
      <c r="E364">
        <v>2446</v>
      </c>
      <c r="H364" t="e">
        <f t="shared" si="32"/>
        <v>#REF!</v>
      </c>
      <c r="I364" t="e">
        <f t="shared" si="33"/>
        <v>#REF!</v>
      </c>
      <c r="N364" t="e">
        <f t="shared" si="34"/>
        <v>#REF!</v>
      </c>
      <c r="O364" t="e">
        <f t="shared" si="35"/>
        <v>#REF!</v>
      </c>
      <c r="P364" t="e">
        <f t="shared" si="36"/>
        <v>#REF!</v>
      </c>
      <c r="Q364" t="e">
        <f t="shared" si="37"/>
        <v>#REF!</v>
      </c>
    </row>
    <row r="365" spans="1:17">
      <c r="A365" t="s">
        <v>1463</v>
      </c>
      <c r="B365">
        <v>2457</v>
      </c>
      <c r="C365">
        <v>2470</v>
      </c>
      <c r="D365">
        <v>2412</v>
      </c>
      <c r="E365">
        <v>2426</v>
      </c>
      <c r="H365" t="e">
        <f t="shared" si="32"/>
        <v>#REF!</v>
      </c>
      <c r="I365" t="e">
        <f t="shared" si="33"/>
        <v>#REF!</v>
      </c>
      <c r="N365" t="e">
        <f t="shared" si="34"/>
        <v>#REF!</v>
      </c>
      <c r="O365" t="e">
        <f t="shared" si="35"/>
        <v>#REF!</v>
      </c>
      <c r="P365" t="e">
        <f t="shared" si="36"/>
        <v>#REF!</v>
      </c>
      <c r="Q365" t="e">
        <f t="shared" si="37"/>
        <v>#REF!</v>
      </c>
    </row>
    <row r="366" spans="1:17">
      <c r="A366" t="s">
        <v>1464</v>
      </c>
      <c r="B366">
        <v>2422</v>
      </c>
      <c r="C366">
        <v>2423</v>
      </c>
      <c r="D366">
        <v>2380</v>
      </c>
      <c r="E366">
        <v>2388</v>
      </c>
      <c r="H366" t="e">
        <f t="shared" si="32"/>
        <v>#REF!</v>
      </c>
      <c r="I366" t="e">
        <f t="shared" si="33"/>
        <v>#REF!</v>
      </c>
      <c r="N366" t="e">
        <f t="shared" si="34"/>
        <v>#REF!</v>
      </c>
      <c r="O366" t="e">
        <f t="shared" si="35"/>
        <v>#REF!</v>
      </c>
      <c r="P366" t="e">
        <f t="shared" si="36"/>
        <v>#REF!</v>
      </c>
      <c r="Q366" t="e">
        <f t="shared" si="37"/>
        <v>#REF!</v>
      </c>
    </row>
    <row r="367" spans="1:17">
      <c r="A367" t="s">
        <v>1465</v>
      </c>
      <c r="B367">
        <v>2371</v>
      </c>
      <c r="C367">
        <v>2400</v>
      </c>
      <c r="D367">
        <v>2342</v>
      </c>
      <c r="E367">
        <v>2344</v>
      </c>
      <c r="H367" t="e">
        <f t="shared" si="32"/>
        <v>#REF!</v>
      </c>
      <c r="I367" t="e">
        <f t="shared" si="33"/>
        <v>#REF!</v>
      </c>
      <c r="N367" t="e">
        <f t="shared" si="34"/>
        <v>#REF!</v>
      </c>
      <c r="O367" t="e">
        <f t="shared" si="35"/>
        <v>#REF!</v>
      </c>
      <c r="P367" t="e">
        <f t="shared" si="36"/>
        <v>#REF!</v>
      </c>
      <c r="Q367" t="e">
        <f t="shared" si="37"/>
        <v>#REF!</v>
      </c>
    </row>
    <row r="368" spans="1:17">
      <c r="A368" t="s">
        <v>1466</v>
      </c>
      <c r="B368">
        <v>2344</v>
      </c>
      <c r="C368">
        <v>2375</v>
      </c>
      <c r="D368">
        <v>2338</v>
      </c>
      <c r="E368">
        <v>2343</v>
      </c>
      <c r="H368" t="e">
        <f t="shared" si="32"/>
        <v>#REF!</v>
      </c>
      <c r="I368" t="e">
        <f t="shared" si="33"/>
        <v>#REF!</v>
      </c>
      <c r="N368" t="e">
        <f t="shared" si="34"/>
        <v>#REF!</v>
      </c>
      <c r="O368" t="e">
        <f t="shared" si="35"/>
        <v>#REF!</v>
      </c>
      <c r="P368" t="e">
        <f t="shared" si="36"/>
        <v>#REF!</v>
      </c>
      <c r="Q368" t="e">
        <f t="shared" si="37"/>
        <v>#REF!</v>
      </c>
    </row>
    <row r="369" spans="1:17">
      <c r="A369" t="s">
        <v>1467</v>
      </c>
      <c r="B369">
        <v>2353</v>
      </c>
      <c r="C369">
        <v>2353</v>
      </c>
      <c r="D369">
        <v>2310</v>
      </c>
      <c r="E369">
        <v>2310</v>
      </c>
      <c r="H369" t="e">
        <f t="shared" si="32"/>
        <v>#REF!</v>
      </c>
      <c r="I369" t="e">
        <f t="shared" si="33"/>
        <v>#REF!</v>
      </c>
      <c r="N369" t="e">
        <f t="shared" si="34"/>
        <v>#REF!</v>
      </c>
      <c r="O369" t="e">
        <f t="shared" si="35"/>
        <v>#REF!</v>
      </c>
      <c r="P369" t="e">
        <f t="shared" si="36"/>
        <v>#REF!</v>
      </c>
      <c r="Q369" t="e">
        <f t="shared" si="37"/>
        <v>#REF!</v>
      </c>
    </row>
    <row r="370" spans="1:17">
      <c r="A370" t="s">
        <v>1468</v>
      </c>
      <c r="B370">
        <v>2313</v>
      </c>
      <c r="C370">
        <v>2334</v>
      </c>
      <c r="D370">
        <v>2283</v>
      </c>
      <c r="E370">
        <v>2323</v>
      </c>
      <c r="H370" t="e">
        <f t="shared" si="32"/>
        <v>#REF!</v>
      </c>
      <c r="I370" t="e">
        <f t="shared" si="33"/>
        <v>#REF!</v>
      </c>
      <c r="N370" t="e">
        <f t="shared" si="34"/>
        <v>#REF!</v>
      </c>
      <c r="O370" t="e">
        <f t="shared" si="35"/>
        <v>#REF!</v>
      </c>
      <c r="P370" t="e">
        <f t="shared" si="36"/>
        <v>#REF!</v>
      </c>
      <c r="Q370" t="e">
        <f t="shared" si="37"/>
        <v>#REF!</v>
      </c>
    </row>
    <row r="371" spans="1:17">
      <c r="A371" t="s">
        <v>1469</v>
      </c>
      <c r="B371">
        <v>2321</v>
      </c>
      <c r="C371">
        <v>2321</v>
      </c>
      <c r="D371">
        <v>2286</v>
      </c>
      <c r="E371">
        <v>2289</v>
      </c>
      <c r="H371" t="e">
        <f t="shared" si="32"/>
        <v>#REF!</v>
      </c>
      <c r="I371" t="e">
        <f t="shared" si="33"/>
        <v>#REF!</v>
      </c>
      <c r="N371" t="e">
        <f t="shared" si="34"/>
        <v>#REF!</v>
      </c>
      <c r="O371" t="e">
        <f t="shared" si="35"/>
        <v>#REF!</v>
      </c>
      <c r="P371" t="e">
        <f t="shared" si="36"/>
        <v>#REF!</v>
      </c>
      <c r="Q371" t="e">
        <f t="shared" si="37"/>
        <v>#REF!</v>
      </c>
    </row>
    <row r="372" spans="1:17">
      <c r="A372" t="s">
        <v>1470</v>
      </c>
      <c r="B372">
        <v>2288</v>
      </c>
      <c r="C372">
        <v>2295</v>
      </c>
      <c r="D372">
        <v>2265</v>
      </c>
      <c r="E372">
        <v>2265</v>
      </c>
      <c r="H372" t="e">
        <f t="shared" si="32"/>
        <v>#REF!</v>
      </c>
      <c r="I372" t="e">
        <f t="shared" si="33"/>
        <v>#REF!</v>
      </c>
      <c r="N372" t="e">
        <f t="shared" si="34"/>
        <v>#REF!</v>
      </c>
      <c r="O372" t="e">
        <f t="shared" si="35"/>
        <v>#REF!</v>
      </c>
      <c r="P372" t="e">
        <f t="shared" si="36"/>
        <v>#REF!</v>
      </c>
      <c r="Q372" t="e">
        <f t="shared" si="37"/>
        <v>#REF!</v>
      </c>
    </row>
    <row r="373" spans="1:17">
      <c r="A373" t="s">
        <v>1471</v>
      </c>
      <c r="B373">
        <v>2267</v>
      </c>
      <c r="C373">
        <v>2331</v>
      </c>
      <c r="D373">
        <v>2266</v>
      </c>
      <c r="E373">
        <v>2327</v>
      </c>
      <c r="H373" t="e">
        <f t="shared" si="32"/>
        <v>#REF!</v>
      </c>
      <c r="I373" t="e">
        <f t="shared" si="33"/>
        <v>#REF!</v>
      </c>
      <c r="N373" t="e">
        <f t="shared" si="34"/>
        <v>#REF!</v>
      </c>
      <c r="O373" t="e">
        <f t="shared" si="35"/>
        <v>#REF!</v>
      </c>
      <c r="P373" t="e">
        <f t="shared" si="36"/>
        <v>#REF!</v>
      </c>
      <c r="Q373" t="e">
        <f t="shared" si="37"/>
        <v>#REF!</v>
      </c>
    </row>
    <row r="374" spans="1:17">
      <c r="A374" t="s">
        <v>1472</v>
      </c>
      <c r="B374">
        <v>2324</v>
      </c>
      <c r="C374">
        <v>2338</v>
      </c>
      <c r="D374">
        <v>2300</v>
      </c>
      <c r="E374">
        <v>2322</v>
      </c>
      <c r="H374" t="e">
        <f t="shared" si="32"/>
        <v>#REF!</v>
      </c>
      <c r="I374" t="e">
        <f t="shared" si="33"/>
        <v>#REF!</v>
      </c>
      <c r="N374" t="e">
        <f t="shared" si="34"/>
        <v>#REF!</v>
      </c>
      <c r="O374" t="e">
        <f t="shared" si="35"/>
        <v>#REF!</v>
      </c>
      <c r="P374" t="e">
        <f t="shared" si="36"/>
        <v>#REF!</v>
      </c>
      <c r="Q374" t="e">
        <f t="shared" si="37"/>
        <v>#REF!</v>
      </c>
    </row>
    <row r="375" spans="1:17">
      <c r="A375" t="s">
        <v>1473</v>
      </c>
      <c r="B375">
        <v>2323</v>
      </c>
      <c r="C375">
        <v>2329</v>
      </c>
      <c r="D375">
        <v>2294</v>
      </c>
      <c r="E375">
        <v>2297</v>
      </c>
      <c r="H375" t="e">
        <f t="shared" si="32"/>
        <v>#REF!</v>
      </c>
      <c r="I375" t="e">
        <f t="shared" si="33"/>
        <v>#REF!</v>
      </c>
      <c r="N375" t="e">
        <f t="shared" si="34"/>
        <v>#REF!</v>
      </c>
      <c r="O375" t="e">
        <f t="shared" si="35"/>
        <v>#REF!</v>
      </c>
      <c r="P375" t="e">
        <f t="shared" si="36"/>
        <v>#REF!</v>
      </c>
      <c r="Q375" t="e">
        <f t="shared" si="37"/>
        <v>#REF!</v>
      </c>
    </row>
    <row r="376" spans="1:17">
      <c r="A376" t="s">
        <v>1474</v>
      </c>
      <c r="B376">
        <v>2295</v>
      </c>
      <c r="C376">
        <v>2328</v>
      </c>
      <c r="D376">
        <v>2292</v>
      </c>
      <c r="E376">
        <v>2317</v>
      </c>
      <c r="H376" t="e">
        <f t="shared" si="32"/>
        <v>#REF!</v>
      </c>
      <c r="I376" t="e">
        <f t="shared" si="33"/>
        <v>#REF!</v>
      </c>
      <c r="N376" t="e">
        <f t="shared" si="34"/>
        <v>#REF!</v>
      </c>
      <c r="O376" t="e">
        <f t="shared" si="35"/>
        <v>#REF!</v>
      </c>
      <c r="P376" t="e">
        <f t="shared" si="36"/>
        <v>#REF!</v>
      </c>
      <c r="Q376" t="e">
        <f t="shared" si="37"/>
        <v>#REF!</v>
      </c>
    </row>
    <row r="377" spans="1:17">
      <c r="A377" t="s">
        <v>1475</v>
      </c>
      <c r="B377">
        <v>2317</v>
      </c>
      <c r="C377">
        <v>2334</v>
      </c>
      <c r="D377">
        <v>2309</v>
      </c>
      <c r="E377">
        <v>2311</v>
      </c>
      <c r="H377" t="e">
        <f t="shared" si="32"/>
        <v>#REF!</v>
      </c>
      <c r="I377" t="e">
        <f t="shared" si="33"/>
        <v>#REF!</v>
      </c>
      <c r="N377" t="e">
        <f t="shared" si="34"/>
        <v>#REF!</v>
      </c>
      <c r="O377" t="e">
        <f t="shared" si="35"/>
        <v>#REF!</v>
      </c>
      <c r="P377" t="e">
        <f t="shared" si="36"/>
        <v>#REF!</v>
      </c>
      <c r="Q377" t="e">
        <f t="shared" si="37"/>
        <v>#REF!</v>
      </c>
    </row>
    <row r="378" spans="1:17">
      <c r="A378" t="s">
        <v>1476</v>
      </c>
      <c r="B378">
        <v>2305</v>
      </c>
      <c r="C378">
        <v>2314</v>
      </c>
      <c r="D378">
        <v>2279</v>
      </c>
      <c r="E378">
        <v>2280</v>
      </c>
      <c r="H378" t="e">
        <f t="shared" si="32"/>
        <v>#REF!</v>
      </c>
      <c r="I378" t="e">
        <f t="shared" si="33"/>
        <v>#REF!</v>
      </c>
      <c r="N378" t="e">
        <f t="shared" si="34"/>
        <v>#REF!</v>
      </c>
      <c r="O378" t="e">
        <f t="shared" si="35"/>
        <v>#REF!</v>
      </c>
      <c r="P378" t="e">
        <f t="shared" si="36"/>
        <v>#REF!</v>
      </c>
      <c r="Q378" t="e">
        <f t="shared" si="37"/>
        <v>#REF!</v>
      </c>
    </row>
    <row r="379" spans="1:17">
      <c r="A379" t="s">
        <v>1477</v>
      </c>
      <c r="B379">
        <v>2279</v>
      </c>
      <c r="C379">
        <v>2291</v>
      </c>
      <c r="D379">
        <v>2271</v>
      </c>
      <c r="E379">
        <v>2281</v>
      </c>
      <c r="H379" t="e">
        <f t="shared" si="32"/>
        <v>#REF!</v>
      </c>
      <c r="I379" t="e">
        <f t="shared" si="33"/>
        <v>#REF!</v>
      </c>
      <c r="N379" t="e">
        <f t="shared" si="34"/>
        <v>#REF!</v>
      </c>
      <c r="O379" t="e">
        <f t="shared" si="35"/>
        <v>#REF!</v>
      </c>
      <c r="P379" t="e">
        <f t="shared" si="36"/>
        <v>#REF!</v>
      </c>
      <c r="Q379" t="e">
        <f t="shared" si="37"/>
        <v>#REF!</v>
      </c>
    </row>
    <row r="380" spans="1:17">
      <c r="A380" t="s">
        <v>1478</v>
      </c>
      <c r="B380">
        <v>2285</v>
      </c>
      <c r="C380">
        <v>2333</v>
      </c>
      <c r="D380">
        <v>2282</v>
      </c>
      <c r="E380">
        <v>2326</v>
      </c>
      <c r="H380" t="e">
        <f t="shared" si="32"/>
        <v>#REF!</v>
      </c>
      <c r="I380" t="e">
        <f t="shared" si="33"/>
        <v>#REF!</v>
      </c>
      <c r="N380" t="e">
        <f t="shared" si="34"/>
        <v>#REF!</v>
      </c>
      <c r="O380" t="e">
        <f t="shared" si="35"/>
        <v>#REF!</v>
      </c>
      <c r="P380" t="e">
        <f t="shared" si="36"/>
        <v>#REF!</v>
      </c>
      <c r="Q380" t="e">
        <f t="shared" si="37"/>
        <v>#REF!</v>
      </c>
    </row>
    <row r="381" spans="1:17">
      <c r="A381" t="s">
        <v>1479</v>
      </c>
      <c r="B381">
        <v>2324</v>
      </c>
      <c r="C381">
        <v>2331</v>
      </c>
      <c r="D381">
        <v>2307</v>
      </c>
      <c r="E381">
        <v>2322</v>
      </c>
      <c r="H381" t="e">
        <f t="shared" si="32"/>
        <v>#REF!</v>
      </c>
      <c r="I381" t="e">
        <f t="shared" si="33"/>
        <v>#REF!</v>
      </c>
      <c r="N381" t="e">
        <f t="shared" si="34"/>
        <v>#REF!</v>
      </c>
      <c r="O381" t="e">
        <f t="shared" si="35"/>
        <v>#REF!</v>
      </c>
      <c r="P381" t="e">
        <f t="shared" si="36"/>
        <v>#REF!</v>
      </c>
      <c r="Q381" t="e">
        <f t="shared" si="37"/>
        <v>#REF!</v>
      </c>
    </row>
    <row r="382" spans="1:17">
      <c r="A382" t="s">
        <v>1480</v>
      </c>
      <c r="B382">
        <v>2328</v>
      </c>
      <c r="C382">
        <v>2385</v>
      </c>
      <c r="D382">
        <v>2324</v>
      </c>
      <c r="E382">
        <v>2377</v>
      </c>
      <c r="H382" t="e">
        <f t="shared" si="32"/>
        <v>#REF!</v>
      </c>
      <c r="I382" t="e">
        <f t="shared" si="33"/>
        <v>#REF!</v>
      </c>
      <c r="N382" t="e">
        <f t="shared" si="34"/>
        <v>#REF!</v>
      </c>
      <c r="O382" t="e">
        <f t="shared" si="35"/>
        <v>#REF!</v>
      </c>
      <c r="P382" t="e">
        <f t="shared" si="36"/>
        <v>#REF!</v>
      </c>
      <c r="Q382" t="e">
        <f t="shared" si="37"/>
        <v>#REF!</v>
      </c>
    </row>
    <row r="383" spans="1:17">
      <c r="A383" t="s">
        <v>1481</v>
      </c>
      <c r="B383">
        <v>2381</v>
      </c>
      <c r="C383">
        <v>2411</v>
      </c>
      <c r="D383">
        <v>2365</v>
      </c>
      <c r="E383">
        <v>2407</v>
      </c>
      <c r="H383" t="e">
        <f t="shared" ref="H383:H446" si="38">E383*($I$2-$I$2^2/4)+($I$2^2/2)*E382-($I$2-3/4*$I$2^2)*E381+2*(1-$I$2)*H382-(1-$I$2)^2*H381</f>
        <v>#REF!</v>
      </c>
      <c r="I383" t="e">
        <f t="shared" ref="I383:I446" si="39">H383-H382</f>
        <v>#REF!</v>
      </c>
      <c r="N383" t="e">
        <f t="shared" si="34"/>
        <v>#REF!</v>
      </c>
      <c r="O383" t="e">
        <f t="shared" si="35"/>
        <v>#REF!</v>
      </c>
      <c r="P383" t="e">
        <f t="shared" si="36"/>
        <v>#REF!</v>
      </c>
      <c r="Q383" t="e">
        <f t="shared" si="37"/>
        <v>#REF!</v>
      </c>
    </row>
    <row r="384" spans="1:17">
      <c r="A384" t="s">
        <v>1482</v>
      </c>
      <c r="B384">
        <v>2410</v>
      </c>
      <c r="C384">
        <v>2428</v>
      </c>
      <c r="D384">
        <v>2384</v>
      </c>
      <c r="E384">
        <v>2397</v>
      </c>
      <c r="H384" t="e">
        <f t="shared" si="38"/>
        <v>#REF!</v>
      </c>
      <c r="I384" t="e">
        <f t="shared" si="39"/>
        <v>#REF!</v>
      </c>
      <c r="N384" t="e">
        <f t="shared" ref="N384:N447" si="40">IF(I384&lt;0,-1,1)</f>
        <v>#REF!</v>
      </c>
      <c r="O384" t="e">
        <f t="shared" si="35"/>
        <v>#REF!</v>
      </c>
      <c r="P384" t="e">
        <f t="shared" si="36"/>
        <v>#REF!</v>
      </c>
      <c r="Q384" t="e">
        <f t="shared" si="37"/>
        <v>#REF!</v>
      </c>
    </row>
    <row r="385" spans="1:17">
      <c r="A385" t="s">
        <v>1483</v>
      </c>
      <c r="B385">
        <v>2395</v>
      </c>
      <c r="C385">
        <v>2411</v>
      </c>
      <c r="D385">
        <v>2333</v>
      </c>
      <c r="E385">
        <v>2341</v>
      </c>
      <c r="H385" t="e">
        <f t="shared" si="38"/>
        <v>#REF!</v>
      </c>
      <c r="I385" t="e">
        <f t="shared" si="39"/>
        <v>#REF!</v>
      </c>
      <c r="N385" t="e">
        <f t="shared" si="40"/>
        <v>#REF!</v>
      </c>
      <c r="O385" t="e">
        <f t="shared" ref="O385:O448" si="41">IF(N385*N384=-1,E385,O384)</f>
        <v>#REF!</v>
      </c>
      <c r="P385" t="e">
        <f t="shared" si="36"/>
        <v>#REF!</v>
      </c>
      <c r="Q385" t="e">
        <f t="shared" si="37"/>
        <v>#REF!</v>
      </c>
    </row>
    <row r="386" spans="1:17">
      <c r="A386" t="s">
        <v>1484</v>
      </c>
      <c r="B386">
        <v>2343</v>
      </c>
      <c r="C386">
        <v>2377</v>
      </c>
      <c r="D386">
        <v>2343</v>
      </c>
      <c r="E386">
        <v>2365</v>
      </c>
      <c r="H386" t="e">
        <f t="shared" si="38"/>
        <v>#REF!</v>
      </c>
      <c r="I386" t="e">
        <f t="shared" si="39"/>
        <v>#REF!</v>
      </c>
      <c r="N386" t="e">
        <f t="shared" si="40"/>
        <v>#REF!</v>
      </c>
      <c r="O386" t="e">
        <f t="shared" si="41"/>
        <v>#REF!</v>
      </c>
      <c r="P386" t="e">
        <f t="shared" si="36"/>
        <v>#REF!</v>
      </c>
      <c r="Q386" t="e">
        <f t="shared" si="37"/>
        <v>#REF!</v>
      </c>
    </row>
    <row r="387" spans="1:17">
      <c r="A387" t="s">
        <v>1485</v>
      </c>
      <c r="B387">
        <v>2361</v>
      </c>
      <c r="C387">
        <v>2421</v>
      </c>
      <c r="D387">
        <v>2361</v>
      </c>
      <c r="E387">
        <v>2413</v>
      </c>
      <c r="H387" t="e">
        <f t="shared" si="38"/>
        <v>#REF!</v>
      </c>
      <c r="I387" t="e">
        <f t="shared" si="39"/>
        <v>#REF!</v>
      </c>
      <c r="N387" t="e">
        <f t="shared" si="40"/>
        <v>#REF!</v>
      </c>
      <c r="O387" t="e">
        <f t="shared" si="41"/>
        <v>#REF!</v>
      </c>
      <c r="P387" t="e">
        <f t="shared" si="36"/>
        <v>#REF!</v>
      </c>
      <c r="Q387" t="e">
        <f t="shared" si="37"/>
        <v>#REF!</v>
      </c>
    </row>
    <row r="388" spans="1:17">
      <c r="A388" t="s">
        <v>1486</v>
      </c>
      <c r="B388">
        <v>2420</v>
      </c>
      <c r="C388">
        <v>2442</v>
      </c>
      <c r="D388">
        <v>2401</v>
      </c>
      <c r="E388">
        <v>2430</v>
      </c>
      <c r="H388" t="e">
        <f t="shared" si="38"/>
        <v>#REF!</v>
      </c>
      <c r="I388" t="e">
        <f t="shared" si="39"/>
        <v>#REF!</v>
      </c>
      <c r="N388" t="e">
        <f t="shared" si="40"/>
        <v>#REF!</v>
      </c>
      <c r="O388" t="e">
        <f t="shared" si="41"/>
        <v>#REF!</v>
      </c>
      <c r="P388" t="e">
        <f t="shared" si="36"/>
        <v>#REF!</v>
      </c>
      <c r="Q388" t="e">
        <f t="shared" si="37"/>
        <v>#REF!</v>
      </c>
    </row>
    <row r="389" spans="1:17">
      <c r="A389" t="s">
        <v>1487</v>
      </c>
      <c r="B389">
        <v>2426</v>
      </c>
      <c r="C389">
        <v>2446</v>
      </c>
      <c r="D389">
        <v>2420</v>
      </c>
      <c r="E389">
        <v>2432</v>
      </c>
      <c r="H389" t="e">
        <f t="shared" si="38"/>
        <v>#REF!</v>
      </c>
      <c r="I389" t="e">
        <f t="shared" si="39"/>
        <v>#REF!</v>
      </c>
      <c r="N389" t="e">
        <f t="shared" si="40"/>
        <v>#REF!</v>
      </c>
      <c r="O389" t="e">
        <f t="shared" si="41"/>
        <v>#REF!</v>
      </c>
      <c r="P389" t="e">
        <f t="shared" si="36"/>
        <v>#REF!</v>
      </c>
      <c r="Q389" t="e">
        <f t="shared" si="37"/>
        <v>#REF!</v>
      </c>
    </row>
    <row r="390" spans="1:17">
      <c r="A390" t="s">
        <v>1488</v>
      </c>
      <c r="B390">
        <v>2432</v>
      </c>
      <c r="C390">
        <v>2439</v>
      </c>
      <c r="D390">
        <v>2403</v>
      </c>
      <c r="E390">
        <v>2409</v>
      </c>
      <c r="H390" t="e">
        <f t="shared" si="38"/>
        <v>#REF!</v>
      </c>
      <c r="I390" t="e">
        <f t="shared" si="39"/>
        <v>#REF!</v>
      </c>
      <c r="N390" t="e">
        <f t="shared" si="40"/>
        <v>#REF!</v>
      </c>
      <c r="O390" t="e">
        <f t="shared" si="41"/>
        <v>#REF!</v>
      </c>
      <c r="P390" t="e">
        <f t="shared" si="36"/>
        <v>#REF!</v>
      </c>
      <c r="Q390" t="e">
        <f t="shared" si="37"/>
        <v>#REF!</v>
      </c>
    </row>
    <row r="391" spans="1:17">
      <c r="A391" t="s">
        <v>1489</v>
      </c>
      <c r="B391">
        <v>2408</v>
      </c>
      <c r="C391">
        <v>2422</v>
      </c>
      <c r="D391">
        <v>2388</v>
      </c>
      <c r="E391">
        <v>2414</v>
      </c>
      <c r="H391" t="e">
        <f t="shared" si="38"/>
        <v>#REF!</v>
      </c>
      <c r="I391" t="e">
        <f t="shared" si="39"/>
        <v>#REF!</v>
      </c>
      <c r="N391" t="e">
        <f t="shared" si="40"/>
        <v>#REF!</v>
      </c>
      <c r="O391" t="e">
        <f t="shared" si="41"/>
        <v>#REF!</v>
      </c>
      <c r="P391" t="e">
        <f t="shared" si="36"/>
        <v>#REF!</v>
      </c>
      <c r="Q391" t="e">
        <f t="shared" si="37"/>
        <v>#REF!</v>
      </c>
    </row>
    <row r="392" spans="1:17">
      <c r="A392" t="s">
        <v>1490</v>
      </c>
      <c r="B392">
        <v>2419</v>
      </c>
      <c r="C392">
        <v>2435</v>
      </c>
      <c r="D392">
        <v>2410</v>
      </c>
      <c r="E392">
        <v>2422</v>
      </c>
      <c r="H392" t="e">
        <f t="shared" si="38"/>
        <v>#REF!</v>
      </c>
      <c r="I392" t="e">
        <f t="shared" si="39"/>
        <v>#REF!</v>
      </c>
      <c r="N392" t="e">
        <f t="shared" si="40"/>
        <v>#REF!</v>
      </c>
      <c r="O392" t="e">
        <f t="shared" si="41"/>
        <v>#REF!</v>
      </c>
      <c r="P392" t="e">
        <f t="shared" si="36"/>
        <v>#REF!</v>
      </c>
      <c r="Q392" t="e">
        <f t="shared" si="37"/>
        <v>#REF!</v>
      </c>
    </row>
    <row r="393" spans="1:17">
      <c r="A393" t="s">
        <v>1491</v>
      </c>
      <c r="B393">
        <v>2424</v>
      </c>
      <c r="C393">
        <v>2428</v>
      </c>
      <c r="D393">
        <v>2391</v>
      </c>
      <c r="E393">
        <v>2393</v>
      </c>
      <c r="H393" t="e">
        <f t="shared" si="38"/>
        <v>#REF!</v>
      </c>
      <c r="I393" t="e">
        <f t="shared" si="39"/>
        <v>#REF!</v>
      </c>
      <c r="N393" t="e">
        <f t="shared" si="40"/>
        <v>#REF!</v>
      </c>
      <c r="O393" t="e">
        <f t="shared" si="41"/>
        <v>#REF!</v>
      </c>
      <c r="P393" t="e">
        <f t="shared" ref="P393:P456" si="42">O393+N393*$N$2</f>
        <v>#REF!</v>
      </c>
      <c r="Q393" t="e">
        <f t="shared" ref="Q393:Q456" si="43">IF((E393-P393)*N393&lt;0,1,0)</f>
        <v>#REF!</v>
      </c>
    </row>
    <row r="394" spans="1:17">
      <c r="A394" t="s">
        <v>1492</v>
      </c>
      <c r="B394">
        <v>2398</v>
      </c>
      <c r="C394">
        <v>2409</v>
      </c>
      <c r="D394">
        <v>2379</v>
      </c>
      <c r="E394">
        <v>2386</v>
      </c>
      <c r="H394" t="e">
        <f t="shared" si="38"/>
        <v>#REF!</v>
      </c>
      <c r="I394" t="e">
        <f t="shared" si="39"/>
        <v>#REF!</v>
      </c>
      <c r="N394" t="e">
        <f t="shared" si="40"/>
        <v>#REF!</v>
      </c>
      <c r="O394" t="e">
        <f t="shared" si="41"/>
        <v>#REF!</v>
      </c>
      <c r="P394" t="e">
        <f t="shared" si="42"/>
        <v>#REF!</v>
      </c>
      <c r="Q394" t="e">
        <f t="shared" si="43"/>
        <v>#REF!</v>
      </c>
    </row>
    <row r="395" spans="1:17">
      <c r="A395" t="s">
        <v>1493</v>
      </c>
      <c r="B395">
        <v>2384</v>
      </c>
      <c r="C395">
        <v>2393</v>
      </c>
      <c r="D395">
        <v>2346</v>
      </c>
      <c r="E395">
        <v>2367</v>
      </c>
      <c r="H395" t="e">
        <f t="shared" si="38"/>
        <v>#REF!</v>
      </c>
      <c r="I395" t="e">
        <f t="shared" si="39"/>
        <v>#REF!</v>
      </c>
      <c r="N395" t="e">
        <f t="shared" si="40"/>
        <v>#REF!</v>
      </c>
      <c r="O395" t="e">
        <f t="shared" si="41"/>
        <v>#REF!</v>
      </c>
      <c r="P395" t="e">
        <f t="shared" si="42"/>
        <v>#REF!</v>
      </c>
      <c r="Q395" t="e">
        <f t="shared" si="43"/>
        <v>#REF!</v>
      </c>
    </row>
    <row r="396" spans="1:17">
      <c r="A396" t="s">
        <v>1494</v>
      </c>
      <c r="B396">
        <v>2365</v>
      </c>
      <c r="C396">
        <v>2377</v>
      </c>
      <c r="D396">
        <v>2355</v>
      </c>
      <c r="E396">
        <v>2376</v>
      </c>
      <c r="H396" t="e">
        <f t="shared" si="38"/>
        <v>#REF!</v>
      </c>
      <c r="I396" t="e">
        <f t="shared" si="39"/>
        <v>#REF!</v>
      </c>
      <c r="N396" t="e">
        <f t="shared" si="40"/>
        <v>#REF!</v>
      </c>
      <c r="O396" t="e">
        <f t="shared" si="41"/>
        <v>#REF!</v>
      </c>
      <c r="P396" t="e">
        <f t="shared" si="42"/>
        <v>#REF!</v>
      </c>
      <c r="Q396" t="e">
        <f t="shared" si="43"/>
        <v>#REF!</v>
      </c>
    </row>
    <row r="397" spans="1:17">
      <c r="A397" t="s">
        <v>1495</v>
      </c>
      <c r="B397">
        <v>2373</v>
      </c>
      <c r="C397">
        <v>2379</v>
      </c>
      <c r="D397">
        <v>2355</v>
      </c>
      <c r="E397">
        <v>2356</v>
      </c>
      <c r="H397" t="e">
        <f t="shared" si="38"/>
        <v>#REF!</v>
      </c>
      <c r="I397" t="e">
        <f t="shared" si="39"/>
        <v>#REF!</v>
      </c>
      <c r="N397" t="e">
        <f t="shared" si="40"/>
        <v>#REF!</v>
      </c>
      <c r="O397" t="e">
        <f t="shared" si="41"/>
        <v>#REF!</v>
      </c>
      <c r="P397" t="e">
        <f t="shared" si="42"/>
        <v>#REF!</v>
      </c>
      <c r="Q397" t="e">
        <f t="shared" si="43"/>
        <v>#REF!</v>
      </c>
    </row>
    <row r="398" spans="1:17">
      <c r="A398" t="s">
        <v>1496</v>
      </c>
      <c r="B398">
        <v>2350</v>
      </c>
      <c r="C398">
        <v>2362</v>
      </c>
      <c r="D398">
        <v>2346</v>
      </c>
      <c r="E398">
        <v>2350</v>
      </c>
      <c r="H398" t="e">
        <f t="shared" si="38"/>
        <v>#REF!</v>
      </c>
      <c r="I398" t="e">
        <f t="shared" si="39"/>
        <v>#REF!</v>
      </c>
      <c r="N398" t="e">
        <f t="shared" si="40"/>
        <v>#REF!</v>
      </c>
      <c r="O398" t="e">
        <f t="shared" si="41"/>
        <v>#REF!</v>
      </c>
      <c r="P398" t="e">
        <f t="shared" si="42"/>
        <v>#REF!</v>
      </c>
      <c r="Q398" t="e">
        <f t="shared" si="43"/>
        <v>#REF!</v>
      </c>
    </row>
    <row r="399" spans="1:17">
      <c r="A399" t="s">
        <v>1497</v>
      </c>
      <c r="B399">
        <v>2344</v>
      </c>
      <c r="C399">
        <v>2348</v>
      </c>
      <c r="D399">
        <v>2309</v>
      </c>
      <c r="E399">
        <v>2320</v>
      </c>
      <c r="H399" t="e">
        <f t="shared" si="38"/>
        <v>#REF!</v>
      </c>
      <c r="I399" t="e">
        <f t="shared" si="39"/>
        <v>#REF!</v>
      </c>
      <c r="N399" t="e">
        <f t="shared" si="40"/>
        <v>#REF!</v>
      </c>
      <c r="O399" t="e">
        <f t="shared" si="41"/>
        <v>#REF!</v>
      </c>
      <c r="P399" t="e">
        <f t="shared" si="42"/>
        <v>#REF!</v>
      </c>
      <c r="Q399" t="e">
        <f t="shared" si="43"/>
        <v>#REF!</v>
      </c>
    </row>
    <row r="400" spans="1:17">
      <c r="A400" t="s">
        <v>1498</v>
      </c>
      <c r="B400">
        <v>2324</v>
      </c>
      <c r="C400">
        <v>2358</v>
      </c>
      <c r="D400">
        <v>2319</v>
      </c>
      <c r="E400">
        <v>2350</v>
      </c>
      <c r="H400" t="e">
        <f t="shared" si="38"/>
        <v>#REF!</v>
      </c>
      <c r="I400" t="e">
        <f t="shared" si="39"/>
        <v>#REF!</v>
      </c>
      <c r="N400" t="e">
        <f t="shared" si="40"/>
        <v>#REF!</v>
      </c>
      <c r="O400" t="e">
        <f t="shared" si="41"/>
        <v>#REF!</v>
      </c>
      <c r="P400" t="e">
        <f t="shared" si="42"/>
        <v>#REF!</v>
      </c>
      <c r="Q400" t="e">
        <f t="shared" si="43"/>
        <v>#REF!</v>
      </c>
    </row>
    <row r="401" spans="1:17">
      <c r="A401" t="s">
        <v>1499</v>
      </c>
      <c r="B401">
        <v>2349</v>
      </c>
      <c r="C401">
        <v>2365</v>
      </c>
      <c r="D401">
        <v>2332</v>
      </c>
      <c r="E401">
        <v>2357</v>
      </c>
      <c r="H401" t="e">
        <f t="shared" si="38"/>
        <v>#REF!</v>
      </c>
      <c r="I401" t="e">
        <f t="shared" si="39"/>
        <v>#REF!</v>
      </c>
      <c r="N401" t="e">
        <f t="shared" si="40"/>
        <v>#REF!</v>
      </c>
      <c r="O401" t="e">
        <f t="shared" si="41"/>
        <v>#REF!</v>
      </c>
      <c r="P401" t="e">
        <f t="shared" si="42"/>
        <v>#REF!</v>
      </c>
      <c r="Q401" t="e">
        <f t="shared" si="43"/>
        <v>#REF!</v>
      </c>
    </row>
    <row r="402" spans="1:17">
      <c r="A402" t="s">
        <v>1500</v>
      </c>
      <c r="B402">
        <v>2354</v>
      </c>
      <c r="C402">
        <v>2356</v>
      </c>
      <c r="D402">
        <v>2335</v>
      </c>
      <c r="E402">
        <v>2354</v>
      </c>
      <c r="H402" t="e">
        <f t="shared" si="38"/>
        <v>#REF!</v>
      </c>
      <c r="I402" t="e">
        <f t="shared" si="39"/>
        <v>#REF!</v>
      </c>
      <c r="N402" t="e">
        <f t="shared" si="40"/>
        <v>#REF!</v>
      </c>
      <c r="O402" t="e">
        <f t="shared" si="41"/>
        <v>#REF!</v>
      </c>
      <c r="P402" t="e">
        <f t="shared" si="42"/>
        <v>#REF!</v>
      </c>
      <c r="Q402" t="e">
        <f t="shared" si="43"/>
        <v>#REF!</v>
      </c>
    </row>
    <row r="403" spans="1:17">
      <c r="A403" t="s">
        <v>1501</v>
      </c>
      <c r="B403">
        <v>2355</v>
      </c>
      <c r="C403">
        <v>2384</v>
      </c>
      <c r="D403">
        <v>2353</v>
      </c>
      <c r="E403">
        <v>2359</v>
      </c>
      <c r="H403" t="e">
        <f t="shared" si="38"/>
        <v>#REF!</v>
      </c>
      <c r="I403" t="e">
        <f t="shared" si="39"/>
        <v>#REF!</v>
      </c>
      <c r="N403" t="e">
        <f t="shared" si="40"/>
        <v>#REF!</v>
      </c>
      <c r="O403" t="e">
        <f t="shared" si="41"/>
        <v>#REF!</v>
      </c>
      <c r="P403" t="e">
        <f t="shared" si="42"/>
        <v>#REF!</v>
      </c>
      <c r="Q403" t="e">
        <f t="shared" si="43"/>
        <v>#REF!</v>
      </c>
    </row>
    <row r="404" spans="1:17">
      <c r="A404" t="s">
        <v>1502</v>
      </c>
      <c r="B404">
        <v>2356</v>
      </c>
      <c r="C404">
        <v>2371</v>
      </c>
      <c r="D404">
        <v>2354</v>
      </c>
      <c r="E404">
        <v>2363</v>
      </c>
      <c r="H404" t="e">
        <f t="shared" si="38"/>
        <v>#REF!</v>
      </c>
      <c r="I404" t="e">
        <f t="shared" si="39"/>
        <v>#REF!</v>
      </c>
      <c r="N404" t="e">
        <f t="shared" si="40"/>
        <v>#REF!</v>
      </c>
      <c r="O404" t="e">
        <f t="shared" si="41"/>
        <v>#REF!</v>
      </c>
      <c r="P404" t="e">
        <f t="shared" si="42"/>
        <v>#REF!</v>
      </c>
      <c r="Q404" t="e">
        <f t="shared" si="43"/>
        <v>#REF!</v>
      </c>
    </row>
    <row r="405" spans="1:17">
      <c r="A405" t="s">
        <v>1503</v>
      </c>
      <c r="B405">
        <v>2360</v>
      </c>
      <c r="C405">
        <v>2381</v>
      </c>
      <c r="D405">
        <v>2351</v>
      </c>
      <c r="E405">
        <v>2364</v>
      </c>
      <c r="H405" t="e">
        <f t="shared" si="38"/>
        <v>#REF!</v>
      </c>
      <c r="I405" t="e">
        <f t="shared" si="39"/>
        <v>#REF!</v>
      </c>
      <c r="N405" t="e">
        <f t="shared" si="40"/>
        <v>#REF!</v>
      </c>
      <c r="O405" t="e">
        <f t="shared" si="41"/>
        <v>#REF!</v>
      </c>
      <c r="P405" t="e">
        <f t="shared" si="42"/>
        <v>#REF!</v>
      </c>
      <c r="Q405" t="e">
        <f t="shared" si="43"/>
        <v>#REF!</v>
      </c>
    </row>
    <row r="406" spans="1:17">
      <c r="A406" t="s">
        <v>1504</v>
      </c>
      <c r="B406">
        <v>2364</v>
      </c>
      <c r="C406">
        <v>2374</v>
      </c>
      <c r="D406">
        <v>2345</v>
      </c>
      <c r="E406">
        <v>2370</v>
      </c>
      <c r="H406" t="e">
        <f t="shared" si="38"/>
        <v>#REF!</v>
      </c>
      <c r="I406" t="e">
        <f t="shared" si="39"/>
        <v>#REF!</v>
      </c>
      <c r="N406" t="e">
        <f t="shared" si="40"/>
        <v>#REF!</v>
      </c>
      <c r="O406" t="e">
        <f t="shared" si="41"/>
        <v>#REF!</v>
      </c>
      <c r="P406" t="e">
        <f t="shared" si="42"/>
        <v>#REF!</v>
      </c>
      <c r="Q406" t="e">
        <f t="shared" si="43"/>
        <v>#REF!</v>
      </c>
    </row>
    <row r="407" spans="1:17">
      <c r="A407" t="s">
        <v>1505</v>
      </c>
      <c r="B407">
        <v>2368</v>
      </c>
      <c r="C407">
        <v>2396</v>
      </c>
      <c r="D407">
        <v>2359</v>
      </c>
      <c r="E407">
        <v>2383</v>
      </c>
      <c r="H407" t="e">
        <f t="shared" si="38"/>
        <v>#REF!</v>
      </c>
      <c r="I407" t="e">
        <f t="shared" si="39"/>
        <v>#REF!</v>
      </c>
      <c r="N407" t="e">
        <f t="shared" si="40"/>
        <v>#REF!</v>
      </c>
      <c r="O407" t="e">
        <f t="shared" si="41"/>
        <v>#REF!</v>
      </c>
      <c r="P407" t="e">
        <f t="shared" si="42"/>
        <v>#REF!</v>
      </c>
      <c r="Q407" t="e">
        <f t="shared" si="43"/>
        <v>#REF!</v>
      </c>
    </row>
    <row r="408" spans="1:17">
      <c r="A408" t="s">
        <v>1506</v>
      </c>
      <c r="B408">
        <v>2384</v>
      </c>
      <c r="C408">
        <v>2389</v>
      </c>
      <c r="D408">
        <v>2374</v>
      </c>
      <c r="E408">
        <v>2386</v>
      </c>
      <c r="H408" t="e">
        <f t="shared" si="38"/>
        <v>#REF!</v>
      </c>
      <c r="I408" t="e">
        <f t="shared" si="39"/>
        <v>#REF!</v>
      </c>
      <c r="N408" t="e">
        <f t="shared" si="40"/>
        <v>#REF!</v>
      </c>
      <c r="O408" t="e">
        <f t="shared" si="41"/>
        <v>#REF!</v>
      </c>
      <c r="P408" t="e">
        <f t="shared" si="42"/>
        <v>#REF!</v>
      </c>
      <c r="Q408" t="e">
        <f t="shared" si="43"/>
        <v>#REF!</v>
      </c>
    </row>
    <row r="409" spans="1:17">
      <c r="A409" t="s">
        <v>1507</v>
      </c>
      <c r="B409">
        <v>2387</v>
      </c>
      <c r="C409">
        <v>2389</v>
      </c>
      <c r="D409">
        <v>2359</v>
      </c>
      <c r="E409">
        <v>2360</v>
      </c>
      <c r="H409" t="e">
        <f t="shared" si="38"/>
        <v>#REF!</v>
      </c>
      <c r="I409" t="e">
        <f t="shared" si="39"/>
        <v>#REF!</v>
      </c>
      <c r="N409" t="e">
        <f t="shared" si="40"/>
        <v>#REF!</v>
      </c>
      <c r="O409" t="e">
        <f t="shared" si="41"/>
        <v>#REF!</v>
      </c>
      <c r="P409" t="e">
        <f t="shared" si="42"/>
        <v>#REF!</v>
      </c>
      <c r="Q409" t="e">
        <f t="shared" si="43"/>
        <v>#REF!</v>
      </c>
    </row>
    <row r="410" spans="1:17">
      <c r="A410" t="s">
        <v>1508</v>
      </c>
      <c r="B410">
        <v>2357</v>
      </c>
      <c r="C410">
        <v>2369</v>
      </c>
      <c r="D410">
        <v>2347</v>
      </c>
      <c r="E410">
        <v>2367</v>
      </c>
      <c r="H410" t="e">
        <f t="shared" si="38"/>
        <v>#REF!</v>
      </c>
      <c r="I410" t="e">
        <f t="shared" si="39"/>
        <v>#REF!</v>
      </c>
      <c r="N410" t="e">
        <f t="shared" si="40"/>
        <v>#REF!</v>
      </c>
      <c r="O410" t="e">
        <f t="shared" si="41"/>
        <v>#REF!</v>
      </c>
      <c r="P410" t="e">
        <f t="shared" si="42"/>
        <v>#REF!</v>
      </c>
      <c r="Q410" t="e">
        <f t="shared" si="43"/>
        <v>#REF!</v>
      </c>
    </row>
    <row r="411" spans="1:17">
      <c r="A411" t="s">
        <v>1509</v>
      </c>
      <c r="B411">
        <v>2368</v>
      </c>
      <c r="C411">
        <v>2369</v>
      </c>
      <c r="D411">
        <v>2337</v>
      </c>
      <c r="E411">
        <v>2352</v>
      </c>
      <c r="H411" t="e">
        <f t="shared" si="38"/>
        <v>#REF!</v>
      </c>
      <c r="I411" t="e">
        <f t="shared" si="39"/>
        <v>#REF!</v>
      </c>
      <c r="N411" t="e">
        <f t="shared" si="40"/>
        <v>#REF!</v>
      </c>
      <c r="O411" t="e">
        <f t="shared" si="41"/>
        <v>#REF!</v>
      </c>
      <c r="P411" t="e">
        <f t="shared" si="42"/>
        <v>#REF!</v>
      </c>
      <c r="Q411" t="e">
        <f t="shared" si="43"/>
        <v>#REF!</v>
      </c>
    </row>
    <row r="412" spans="1:17">
      <c r="A412" t="s">
        <v>1510</v>
      </c>
      <c r="B412">
        <v>2350</v>
      </c>
      <c r="C412">
        <v>2352</v>
      </c>
      <c r="D412">
        <v>2337</v>
      </c>
      <c r="E412">
        <v>2344</v>
      </c>
      <c r="H412" t="e">
        <f t="shared" si="38"/>
        <v>#REF!</v>
      </c>
      <c r="I412" t="e">
        <f t="shared" si="39"/>
        <v>#REF!</v>
      </c>
      <c r="N412" t="e">
        <f t="shared" si="40"/>
        <v>#REF!</v>
      </c>
      <c r="O412" t="e">
        <f t="shared" si="41"/>
        <v>#REF!</v>
      </c>
      <c r="P412" t="e">
        <f t="shared" si="42"/>
        <v>#REF!</v>
      </c>
      <c r="Q412" t="e">
        <f t="shared" si="43"/>
        <v>#REF!</v>
      </c>
    </row>
    <row r="413" spans="1:17">
      <c r="A413" t="s">
        <v>1511</v>
      </c>
      <c r="B413">
        <v>2341</v>
      </c>
      <c r="C413">
        <v>2366</v>
      </c>
      <c r="D413">
        <v>2340</v>
      </c>
      <c r="E413">
        <v>2346</v>
      </c>
      <c r="H413" t="e">
        <f t="shared" si="38"/>
        <v>#REF!</v>
      </c>
      <c r="I413" t="e">
        <f t="shared" si="39"/>
        <v>#REF!</v>
      </c>
      <c r="N413" t="e">
        <f t="shared" si="40"/>
        <v>#REF!</v>
      </c>
      <c r="O413" t="e">
        <f t="shared" si="41"/>
        <v>#REF!</v>
      </c>
      <c r="P413" t="e">
        <f t="shared" si="42"/>
        <v>#REF!</v>
      </c>
      <c r="Q413" t="e">
        <f t="shared" si="43"/>
        <v>#REF!</v>
      </c>
    </row>
    <row r="414" spans="1:17">
      <c r="A414" t="s">
        <v>1512</v>
      </c>
      <c r="B414">
        <v>2348</v>
      </c>
      <c r="C414">
        <v>2358</v>
      </c>
      <c r="D414">
        <v>2340</v>
      </c>
      <c r="E414">
        <v>2347</v>
      </c>
      <c r="H414" t="e">
        <f t="shared" si="38"/>
        <v>#REF!</v>
      </c>
      <c r="I414" t="e">
        <f t="shared" si="39"/>
        <v>#REF!</v>
      </c>
      <c r="N414" t="e">
        <f t="shared" si="40"/>
        <v>#REF!</v>
      </c>
      <c r="O414" t="e">
        <f t="shared" si="41"/>
        <v>#REF!</v>
      </c>
      <c r="P414" t="e">
        <f t="shared" si="42"/>
        <v>#REF!</v>
      </c>
      <c r="Q414" t="e">
        <f t="shared" si="43"/>
        <v>#REF!</v>
      </c>
    </row>
    <row r="415" spans="1:17">
      <c r="A415" t="s">
        <v>1513</v>
      </c>
      <c r="B415">
        <v>2354</v>
      </c>
      <c r="C415">
        <v>2369</v>
      </c>
      <c r="D415">
        <v>2350</v>
      </c>
      <c r="E415">
        <v>2364</v>
      </c>
      <c r="H415" t="e">
        <f t="shared" si="38"/>
        <v>#REF!</v>
      </c>
      <c r="I415" t="e">
        <f t="shared" si="39"/>
        <v>#REF!</v>
      </c>
      <c r="N415" t="e">
        <f t="shared" si="40"/>
        <v>#REF!</v>
      </c>
      <c r="O415" t="e">
        <f t="shared" si="41"/>
        <v>#REF!</v>
      </c>
      <c r="P415" t="e">
        <f t="shared" si="42"/>
        <v>#REF!</v>
      </c>
      <c r="Q415" t="e">
        <f t="shared" si="43"/>
        <v>#REF!</v>
      </c>
    </row>
    <row r="416" spans="1:17">
      <c r="A416" t="s">
        <v>1514</v>
      </c>
      <c r="B416">
        <v>2357</v>
      </c>
      <c r="C416">
        <v>2361</v>
      </c>
      <c r="D416">
        <v>2307</v>
      </c>
      <c r="E416">
        <v>2309</v>
      </c>
      <c r="H416" t="e">
        <f t="shared" si="38"/>
        <v>#REF!</v>
      </c>
      <c r="I416" t="e">
        <f t="shared" si="39"/>
        <v>#REF!</v>
      </c>
      <c r="N416" t="e">
        <f t="shared" si="40"/>
        <v>#REF!</v>
      </c>
      <c r="O416" t="e">
        <f t="shared" si="41"/>
        <v>#REF!</v>
      </c>
      <c r="P416" t="e">
        <f t="shared" si="42"/>
        <v>#REF!</v>
      </c>
      <c r="Q416" t="e">
        <f t="shared" si="43"/>
        <v>#REF!</v>
      </c>
    </row>
    <row r="417" spans="1:17">
      <c r="A417" t="s">
        <v>1515</v>
      </c>
      <c r="B417">
        <v>2307</v>
      </c>
      <c r="C417">
        <v>2324</v>
      </c>
      <c r="D417">
        <v>2287</v>
      </c>
      <c r="E417">
        <v>2291</v>
      </c>
      <c r="H417" t="e">
        <f t="shared" si="38"/>
        <v>#REF!</v>
      </c>
      <c r="I417" t="e">
        <f t="shared" si="39"/>
        <v>#REF!</v>
      </c>
      <c r="N417" t="e">
        <f t="shared" si="40"/>
        <v>#REF!</v>
      </c>
      <c r="O417" t="e">
        <f t="shared" si="41"/>
        <v>#REF!</v>
      </c>
      <c r="P417" t="e">
        <f t="shared" si="42"/>
        <v>#REF!</v>
      </c>
      <c r="Q417" t="e">
        <f t="shared" si="43"/>
        <v>#REF!</v>
      </c>
    </row>
    <row r="418" spans="1:17">
      <c r="A418" t="s">
        <v>1516</v>
      </c>
      <c r="B418">
        <v>2284</v>
      </c>
      <c r="C418">
        <v>2299</v>
      </c>
      <c r="D418">
        <v>2252</v>
      </c>
      <c r="E418">
        <v>2256</v>
      </c>
      <c r="H418" t="e">
        <f t="shared" si="38"/>
        <v>#REF!</v>
      </c>
      <c r="I418" t="e">
        <f t="shared" si="39"/>
        <v>#REF!</v>
      </c>
      <c r="N418" t="e">
        <f t="shared" si="40"/>
        <v>#REF!</v>
      </c>
      <c r="O418" t="e">
        <f t="shared" si="41"/>
        <v>#REF!</v>
      </c>
      <c r="P418" t="e">
        <f t="shared" si="42"/>
        <v>#REF!</v>
      </c>
      <c r="Q418" t="e">
        <f t="shared" si="43"/>
        <v>#REF!</v>
      </c>
    </row>
    <row r="419" spans="1:17">
      <c r="A419" t="s">
        <v>1517</v>
      </c>
      <c r="B419">
        <v>2257</v>
      </c>
      <c r="C419">
        <v>2260</v>
      </c>
      <c r="D419">
        <v>2231</v>
      </c>
      <c r="E419">
        <v>2234</v>
      </c>
      <c r="H419" t="e">
        <f t="shared" si="38"/>
        <v>#REF!</v>
      </c>
      <c r="I419" t="e">
        <f t="shared" si="39"/>
        <v>#REF!</v>
      </c>
      <c r="N419" t="e">
        <f t="shared" si="40"/>
        <v>#REF!</v>
      </c>
      <c r="O419" t="e">
        <f t="shared" si="41"/>
        <v>#REF!</v>
      </c>
      <c r="P419" t="e">
        <f t="shared" si="42"/>
        <v>#REF!</v>
      </c>
      <c r="Q419" t="e">
        <f t="shared" si="43"/>
        <v>#REF!</v>
      </c>
    </row>
    <row r="420" spans="1:17">
      <c r="A420" t="s">
        <v>1518</v>
      </c>
      <c r="B420">
        <v>2240</v>
      </c>
      <c r="C420">
        <v>2262</v>
      </c>
      <c r="D420">
        <v>2234</v>
      </c>
      <c r="E420">
        <v>2256</v>
      </c>
      <c r="H420" t="e">
        <f t="shared" si="38"/>
        <v>#REF!</v>
      </c>
      <c r="I420" t="e">
        <f t="shared" si="39"/>
        <v>#REF!</v>
      </c>
      <c r="N420" t="e">
        <f t="shared" si="40"/>
        <v>#REF!</v>
      </c>
      <c r="O420" t="e">
        <f t="shared" si="41"/>
        <v>#REF!</v>
      </c>
      <c r="P420" t="e">
        <f t="shared" si="42"/>
        <v>#REF!</v>
      </c>
      <c r="Q420" t="e">
        <f t="shared" si="43"/>
        <v>#REF!</v>
      </c>
    </row>
    <row r="421" spans="1:17">
      <c r="A421" t="s">
        <v>1519</v>
      </c>
      <c r="B421">
        <v>2256</v>
      </c>
      <c r="C421">
        <v>2278</v>
      </c>
      <c r="D421">
        <v>2255</v>
      </c>
      <c r="E421">
        <v>2257</v>
      </c>
      <c r="H421" t="e">
        <f t="shared" si="38"/>
        <v>#REF!</v>
      </c>
      <c r="I421" t="e">
        <f t="shared" si="39"/>
        <v>#REF!</v>
      </c>
      <c r="N421" t="e">
        <f t="shared" si="40"/>
        <v>#REF!</v>
      </c>
      <c r="O421" t="e">
        <f t="shared" si="41"/>
        <v>#REF!</v>
      </c>
      <c r="P421" t="e">
        <f t="shared" si="42"/>
        <v>#REF!</v>
      </c>
      <c r="Q421" t="e">
        <f t="shared" si="43"/>
        <v>#REF!</v>
      </c>
    </row>
    <row r="422" spans="1:17">
      <c r="A422" t="s">
        <v>1520</v>
      </c>
      <c r="B422">
        <v>2253</v>
      </c>
      <c r="C422">
        <v>2254</v>
      </c>
      <c r="D422">
        <v>2238</v>
      </c>
      <c r="E422">
        <v>2251</v>
      </c>
      <c r="H422" t="e">
        <f t="shared" si="38"/>
        <v>#REF!</v>
      </c>
      <c r="I422" t="e">
        <f t="shared" si="39"/>
        <v>#REF!</v>
      </c>
      <c r="N422" t="e">
        <f t="shared" si="40"/>
        <v>#REF!</v>
      </c>
      <c r="O422" t="e">
        <f t="shared" si="41"/>
        <v>#REF!</v>
      </c>
      <c r="P422" t="e">
        <f t="shared" si="42"/>
        <v>#REF!</v>
      </c>
      <c r="Q422" t="e">
        <f t="shared" si="43"/>
        <v>#REF!</v>
      </c>
    </row>
    <row r="423" spans="1:17">
      <c r="A423" t="s">
        <v>1521</v>
      </c>
      <c r="B423">
        <v>2251</v>
      </c>
      <c r="C423">
        <v>2259</v>
      </c>
      <c r="D423">
        <v>2242</v>
      </c>
      <c r="E423">
        <v>2254</v>
      </c>
      <c r="H423" t="e">
        <f t="shared" si="38"/>
        <v>#REF!</v>
      </c>
      <c r="I423" t="e">
        <f t="shared" si="39"/>
        <v>#REF!</v>
      </c>
      <c r="N423" t="e">
        <f t="shared" si="40"/>
        <v>#REF!</v>
      </c>
      <c r="O423" t="e">
        <f t="shared" si="41"/>
        <v>#REF!</v>
      </c>
      <c r="P423" t="e">
        <f t="shared" si="42"/>
        <v>#REF!</v>
      </c>
      <c r="Q423" t="e">
        <f t="shared" si="43"/>
        <v>#REF!</v>
      </c>
    </row>
    <row r="424" spans="1:17">
      <c r="A424" t="s">
        <v>1522</v>
      </c>
      <c r="B424">
        <v>2255</v>
      </c>
      <c r="C424">
        <v>2257</v>
      </c>
      <c r="D424">
        <v>2230</v>
      </c>
      <c r="E424">
        <v>2232</v>
      </c>
      <c r="H424" t="e">
        <f t="shared" si="38"/>
        <v>#REF!</v>
      </c>
      <c r="I424" t="e">
        <f t="shared" si="39"/>
        <v>#REF!</v>
      </c>
      <c r="N424" t="e">
        <f t="shared" si="40"/>
        <v>#REF!</v>
      </c>
      <c r="O424" t="e">
        <f t="shared" si="41"/>
        <v>#REF!</v>
      </c>
      <c r="P424" t="e">
        <f t="shared" si="42"/>
        <v>#REF!</v>
      </c>
      <c r="Q424" t="e">
        <f t="shared" si="43"/>
        <v>#REF!</v>
      </c>
    </row>
    <row r="425" spans="1:17">
      <c r="A425" t="s">
        <v>1523</v>
      </c>
      <c r="B425">
        <v>2231</v>
      </c>
      <c r="C425">
        <v>2251</v>
      </c>
      <c r="D425">
        <v>2220</v>
      </c>
      <c r="E425">
        <v>2230</v>
      </c>
      <c r="H425" t="e">
        <f t="shared" si="38"/>
        <v>#REF!</v>
      </c>
      <c r="I425" t="e">
        <f t="shared" si="39"/>
        <v>#REF!</v>
      </c>
      <c r="N425" t="e">
        <f t="shared" si="40"/>
        <v>#REF!</v>
      </c>
      <c r="O425" t="e">
        <f t="shared" si="41"/>
        <v>#REF!</v>
      </c>
      <c r="P425" t="e">
        <f t="shared" si="42"/>
        <v>#REF!</v>
      </c>
      <c r="Q425" t="e">
        <f t="shared" si="43"/>
        <v>#REF!</v>
      </c>
    </row>
    <row r="426" spans="1:17">
      <c r="A426" t="s">
        <v>1524</v>
      </c>
      <c r="B426">
        <v>2229</v>
      </c>
      <c r="C426">
        <v>2246</v>
      </c>
      <c r="D426">
        <v>2199</v>
      </c>
      <c r="E426">
        <v>2201</v>
      </c>
      <c r="H426" t="e">
        <f t="shared" si="38"/>
        <v>#REF!</v>
      </c>
      <c r="I426" t="e">
        <f t="shared" si="39"/>
        <v>#REF!</v>
      </c>
      <c r="N426" t="e">
        <f t="shared" si="40"/>
        <v>#REF!</v>
      </c>
      <c r="O426" t="e">
        <f t="shared" si="41"/>
        <v>#REF!</v>
      </c>
      <c r="P426" t="e">
        <f t="shared" si="42"/>
        <v>#REF!</v>
      </c>
      <c r="Q426" t="e">
        <f t="shared" si="43"/>
        <v>#REF!</v>
      </c>
    </row>
    <row r="427" spans="1:17">
      <c r="A427" t="s">
        <v>1525</v>
      </c>
      <c r="B427">
        <v>2197</v>
      </c>
      <c r="C427">
        <v>2198</v>
      </c>
      <c r="D427">
        <v>2114</v>
      </c>
      <c r="E427">
        <v>2158</v>
      </c>
      <c r="H427" t="e">
        <f t="shared" si="38"/>
        <v>#REF!</v>
      </c>
      <c r="I427" t="e">
        <f t="shared" si="39"/>
        <v>#REF!</v>
      </c>
      <c r="N427" t="e">
        <f t="shared" si="40"/>
        <v>#REF!</v>
      </c>
      <c r="O427" t="e">
        <f t="shared" si="41"/>
        <v>#REF!</v>
      </c>
      <c r="P427" t="e">
        <f t="shared" si="42"/>
        <v>#REF!</v>
      </c>
      <c r="Q427" t="e">
        <f t="shared" si="43"/>
        <v>#REF!</v>
      </c>
    </row>
    <row r="428" spans="1:17">
      <c r="A428" t="s">
        <v>1526</v>
      </c>
      <c r="B428">
        <v>2155</v>
      </c>
      <c r="C428">
        <v>2165</v>
      </c>
      <c r="D428">
        <v>2146</v>
      </c>
      <c r="E428">
        <v>2151</v>
      </c>
      <c r="H428" t="e">
        <f t="shared" si="38"/>
        <v>#REF!</v>
      </c>
      <c r="I428" t="e">
        <f t="shared" si="39"/>
        <v>#REF!</v>
      </c>
      <c r="N428" t="e">
        <f t="shared" si="40"/>
        <v>#REF!</v>
      </c>
      <c r="O428" t="e">
        <f t="shared" si="41"/>
        <v>#REF!</v>
      </c>
      <c r="P428" t="e">
        <f t="shared" si="42"/>
        <v>#REF!</v>
      </c>
      <c r="Q428" t="e">
        <f t="shared" si="43"/>
        <v>#REF!</v>
      </c>
    </row>
    <row r="429" spans="1:17">
      <c r="A429" t="s">
        <v>1527</v>
      </c>
      <c r="B429">
        <v>2147</v>
      </c>
      <c r="C429">
        <v>2171</v>
      </c>
      <c r="D429">
        <v>2118</v>
      </c>
      <c r="E429">
        <v>2158</v>
      </c>
      <c r="H429" t="e">
        <f t="shared" si="38"/>
        <v>#REF!</v>
      </c>
      <c r="I429" t="e">
        <f t="shared" si="39"/>
        <v>#REF!</v>
      </c>
      <c r="N429" t="e">
        <f t="shared" si="40"/>
        <v>#REF!</v>
      </c>
      <c r="O429" t="e">
        <f t="shared" si="41"/>
        <v>#REF!</v>
      </c>
      <c r="P429" t="e">
        <f t="shared" si="42"/>
        <v>#REF!</v>
      </c>
      <c r="Q429" t="e">
        <f t="shared" si="43"/>
        <v>#REF!</v>
      </c>
    </row>
    <row r="430" spans="1:17">
      <c r="A430" t="s">
        <v>1528</v>
      </c>
      <c r="B430">
        <v>2155</v>
      </c>
      <c r="C430">
        <v>2184</v>
      </c>
      <c r="D430">
        <v>2146</v>
      </c>
      <c r="E430">
        <v>2153</v>
      </c>
      <c r="H430" t="e">
        <f t="shared" si="38"/>
        <v>#REF!</v>
      </c>
      <c r="I430" t="e">
        <f t="shared" si="39"/>
        <v>#REF!</v>
      </c>
      <c r="N430" t="e">
        <f t="shared" si="40"/>
        <v>#REF!</v>
      </c>
      <c r="O430" t="e">
        <f t="shared" si="41"/>
        <v>#REF!</v>
      </c>
      <c r="P430" t="e">
        <f t="shared" si="42"/>
        <v>#REF!</v>
      </c>
      <c r="Q430" t="e">
        <f t="shared" si="43"/>
        <v>#REF!</v>
      </c>
    </row>
    <row r="431" spans="1:17">
      <c r="A431" t="s">
        <v>1529</v>
      </c>
      <c r="B431">
        <v>2145</v>
      </c>
      <c r="C431">
        <v>2146</v>
      </c>
      <c r="D431">
        <v>2057</v>
      </c>
      <c r="E431">
        <v>2057</v>
      </c>
      <c r="H431" t="e">
        <f t="shared" si="38"/>
        <v>#REF!</v>
      </c>
      <c r="I431" t="e">
        <f t="shared" si="39"/>
        <v>#REF!</v>
      </c>
      <c r="N431" t="e">
        <f t="shared" si="40"/>
        <v>#REF!</v>
      </c>
      <c r="O431" t="e">
        <f t="shared" si="41"/>
        <v>#REF!</v>
      </c>
      <c r="P431" t="e">
        <f t="shared" si="42"/>
        <v>#REF!</v>
      </c>
      <c r="Q431" t="e">
        <f t="shared" si="43"/>
        <v>#REF!</v>
      </c>
    </row>
    <row r="432" spans="1:17">
      <c r="A432" t="s">
        <v>1530</v>
      </c>
      <c r="B432">
        <v>2026</v>
      </c>
      <c r="C432">
        <v>2042</v>
      </c>
      <c r="D432">
        <v>1963</v>
      </c>
      <c r="E432">
        <v>1972</v>
      </c>
      <c r="H432" t="e">
        <f t="shared" si="38"/>
        <v>#REF!</v>
      </c>
      <c r="I432" t="e">
        <f t="shared" si="39"/>
        <v>#REF!</v>
      </c>
      <c r="N432" t="e">
        <f t="shared" si="40"/>
        <v>#REF!</v>
      </c>
      <c r="O432" t="e">
        <f t="shared" si="41"/>
        <v>#REF!</v>
      </c>
      <c r="P432" t="e">
        <f t="shared" si="42"/>
        <v>#REF!</v>
      </c>
      <c r="Q432" t="e">
        <f t="shared" si="43"/>
        <v>#REF!</v>
      </c>
    </row>
    <row r="433" spans="1:17">
      <c r="A433" t="s">
        <v>1531</v>
      </c>
      <c r="B433">
        <v>1969</v>
      </c>
      <c r="C433">
        <v>2017</v>
      </c>
      <c r="D433">
        <v>1911</v>
      </c>
      <c r="E433">
        <v>1911</v>
      </c>
      <c r="H433" t="e">
        <f t="shared" si="38"/>
        <v>#REF!</v>
      </c>
      <c r="I433" t="e">
        <f t="shared" si="39"/>
        <v>#REF!</v>
      </c>
      <c r="N433" t="e">
        <f t="shared" si="40"/>
        <v>#REF!</v>
      </c>
      <c r="O433" t="e">
        <f t="shared" si="41"/>
        <v>#REF!</v>
      </c>
      <c r="P433" t="e">
        <f t="shared" si="42"/>
        <v>#REF!</v>
      </c>
      <c r="Q433" t="e">
        <f t="shared" si="43"/>
        <v>#REF!</v>
      </c>
    </row>
    <row r="434" spans="1:17">
      <c r="A434" t="s">
        <v>1532</v>
      </c>
      <c r="B434">
        <v>1925</v>
      </c>
      <c r="C434">
        <v>2066</v>
      </c>
      <c r="D434">
        <v>1919</v>
      </c>
      <c r="E434">
        <v>2026</v>
      </c>
      <c r="H434" t="e">
        <f t="shared" si="38"/>
        <v>#REF!</v>
      </c>
      <c r="I434" t="e">
        <f t="shared" si="39"/>
        <v>#REF!</v>
      </c>
      <c r="N434" t="e">
        <f t="shared" si="40"/>
        <v>#REF!</v>
      </c>
      <c r="O434" t="e">
        <f t="shared" si="41"/>
        <v>#REF!</v>
      </c>
      <c r="P434" t="e">
        <f t="shared" si="42"/>
        <v>#REF!</v>
      </c>
      <c r="Q434" t="e">
        <f t="shared" si="43"/>
        <v>#REF!</v>
      </c>
    </row>
    <row r="435" spans="1:17">
      <c r="A435" t="s">
        <v>1533</v>
      </c>
      <c r="B435">
        <v>2037</v>
      </c>
      <c r="C435">
        <v>2087</v>
      </c>
      <c r="D435">
        <v>2035</v>
      </c>
      <c r="E435">
        <v>2036</v>
      </c>
      <c r="H435" t="e">
        <f t="shared" si="38"/>
        <v>#REF!</v>
      </c>
      <c r="I435" t="e">
        <f t="shared" si="39"/>
        <v>#REF!</v>
      </c>
      <c r="N435" t="e">
        <f t="shared" si="40"/>
        <v>#REF!</v>
      </c>
      <c r="O435" t="e">
        <f t="shared" si="41"/>
        <v>#REF!</v>
      </c>
      <c r="P435" t="e">
        <f t="shared" si="42"/>
        <v>#REF!</v>
      </c>
      <c r="Q435" t="e">
        <f t="shared" si="43"/>
        <v>#REF!</v>
      </c>
    </row>
    <row r="436" spans="1:17">
      <c r="A436" t="s">
        <v>1534</v>
      </c>
      <c r="B436">
        <v>2032</v>
      </c>
      <c r="C436">
        <v>2057</v>
      </c>
      <c r="D436">
        <v>2016</v>
      </c>
      <c r="E436">
        <v>2033</v>
      </c>
      <c r="H436" t="e">
        <f t="shared" si="38"/>
        <v>#REF!</v>
      </c>
      <c r="I436" t="e">
        <f t="shared" si="39"/>
        <v>#REF!</v>
      </c>
      <c r="N436" t="e">
        <f t="shared" si="40"/>
        <v>#REF!</v>
      </c>
      <c r="O436" t="e">
        <f t="shared" si="41"/>
        <v>#REF!</v>
      </c>
      <c r="P436" t="e">
        <f t="shared" si="42"/>
        <v>#REF!</v>
      </c>
      <c r="Q436" t="e">
        <f t="shared" si="43"/>
        <v>#REF!</v>
      </c>
    </row>
    <row r="437" spans="1:17">
      <c r="A437" t="s">
        <v>1535</v>
      </c>
      <c r="B437">
        <v>2041</v>
      </c>
      <c r="C437">
        <v>2062</v>
      </c>
      <c r="D437">
        <v>2030</v>
      </c>
      <c r="E437">
        <v>2035</v>
      </c>
      <c r="H437" t="e">
        <f t="shared" si="38"/>
        <v>#REF!</v>
      </c>
      <c r="I437" t="e">
        <f t="shared" si="39"/>
        <v>#REF!</v>
      </c>
      <c r="N437" t="e">
        <f t="shared" si="40"/>
        <v>#REF!</v>
      </c>
      <c r="O437" t="e">
        <f t="shared" si="41"/>
        <v>#REF!</v>
      </c>
      <c r="P437" t="e">
        <f t="shared" si="42"/>
        <v>#REF!</v>
      </c>
      <c r="Q437" t="e">
        <f t="shared" si="43"/>
        <v>#REF!</v>
      </c>
    </row>
    <row r="438" spans="1:17">
      <c r="A438" t="s">
        <v>1536</v>
      </c>
      <c r="B438">
        <v>2037</v>
      </c>
      <c r="C438">
        <v>2045</v>
      </c>
      <c r="D438">
        <v>2010</v>
      </c>
      <c r="E438">
        <v>2017</v>
      </c>
      <c r="H438" t="e">
        <f t="shared" si="38"/>
        <v>#REF!</v>
      </c>
      <c r="I438" t="e">
        <f t="shared" si="39"/>
        <v>#REF!</v>
      </c>
      <c r="N438" t="e">
        <f t="shared" si="40"/>
        <v>#REF!</v>
      </c>
      <c r="O438" t="e">
        <f t="shared" si="41"/>
        <v>#REF!</v>
      </c>
      <c r="P438" t="e">
        <f t="shared" si="42"/>
        <v>#REF!</v>
      </c>
      <c r="Q438" t="e">
        <f t="shared" si="43"/>
        <v>#REF!</v>
      </c>
    </row>
    <row r="439" spans="1:17">
      <c r="A439" t="s">
        <v>1537</v>
      </c>
      <c r="B439">
        <v>2013</v>
      </c>
      <c r="C439">
        <v>2044</v>
      </c>
      <c r="D439">
        <v>1985</v>
      </c>
      <c r="E439">
        <v>2028</v>
      </c>
      <c r="H439" t="e">
        <f t="shared" si="38"/>
        <v>#REF!</v>
      </c>
      <c r="I439" t="e">
        <f t="shared" si="39"/>
        <v>#REF!</v>
      </c>
      <c r="N439" t="e">
        <f t="shared" si="40"/>
        <v>#REF!</v>
      </c>
      <c r="O439" t="e">
        <f t="shared" si="41"/>
        <v>#REF!</v>
      </c>
      <c r="P439" t="e">
        <f t="shared" si="42"/>
        <v>#REF!</v>
      </c>
      <c r="Q439" t="e">
        <f t="shared" si="43"/>
        <v>#REF!</v>
      </c>
    </row>
    <row r="440" spans="1:17">
      <c r="A440" t="s">
        <v>1538</v>
      </c>
      <c r="B440">
        <v>2029</v>
      </c>
      <c r="C440">
        <v>2038</v>
      </c>
      <c r="D440">
        <v>2008</v>
      </c>
      <c r="E440">
        <v>2032</v>
      </c>
      <c r="H440" t="e">
        <f t="shared" si="38"/>
        <v>#REF!</v>
      </c>
      <c r="I440" t="e">
        <f t="shared" si="39"/>
        <v>#REF!</v>
      </c>
      <c r="N440" t="e">
        <f t="shared" si="40"/>
        <v>#REF!</v>
      </c>
      <c r="O440" t="e">
        <f t="shared" si="41"/>
        <v>#REF!</v>
      </c>
      <c r="P440" t="e">
        <f t="shared" si="42"/>
        <v>#REF!</v>
      </c>
      <c r="Q440" t="e">
        <f t="shared" si="43"/>
        <v>#REF!</v>
      </c>
    </row>
    <row r="441" spans="1:17">
      <c r="A441" t="s">
        <v>1539</v>
      </c>
      <c r="B441">
        <v>2022</v>
      </c>
      <c r="C441">
        <v>2104</v>
      </c>
      <c r="D441">
        <v>2018</v>
      </c>
      <c r="E441">
        <v>2096</v>
      </c>
      <c r="H441" t="e">
        <f t="shared" si="38"/>
        <v>#REF!</v>
      </c>
      <c r="I441" t="e">
        <f t="shared" si="39"/>
        <v>#REF!</v>
      </c>
      <c r="N441" t="e">
        <f t="shared" si="40"/>
        <v>#REF!</v>
      </c>
      <c r="O441" t="e">
        <f t="shared" si="41"/>
        <v>#REF!</v>
      </c>
      <c r="P441" t="e">
        <f t="shared" si="42"/>
        <v>#REF!</v>
      </c>
      <c r="Q441" t="e">
        <f t="shared" si="43"/>
        <v>#REF!</v>
      </c>
    </row>
    <row r="442" spans="1:17">
      <c r="A442" t="s">
        <v>1540</v>
      </c>
      <c r="B442">
        <v>2093</v>
      </c>
      <c r="C442">
        <v>2110</v>
      </c>
      <c r="D442">
        <v>2067</v>
      </c>
      <c r="E442">
        <v>2069</v>
      </c>
      <c r="H442" t="e">
        <f t="shared" si="38"/>
        <v>#REF!</v>
      </c>
      <c r="I442" t="e">
        <f t="shared" si="39"/>
        <v>#REF!</v>
      </c>
      <c r="N442" t="e">
        <f t="shared" si="40"/>
        <v>#REF!</v>
      </c>
      <c r="O442" t="e">
        <f t="shared" si="41"/>
        <v>#REF!</v>
      </c>
      <c r="P442" t="e">
        <f t="shared" si="42"/>
        <v>#REF!</v>
      </c>
      <c r="Q442" t="e">
        <f t="shared" si="43"/>
        <v>#REF!</v>
      </c>
    </row>
    <row r="443" spans="1:17">
      <c r="A443" t="s">
        <v>1541</v>
      </c>
      <c r="B443">
        <v>2064</v>
      </c>
      <c r="C443">
        <v>2075</v>
      </c>
      <c r="D443">
        <v>2001</v>
      </c>
      <c r="E443">
        <v>2021</v>
      </c>
      <c r="H443" t="e">
        <f t="shared" si="38"/>
        <v>#REF!</v>
      </c>
      <c r="I443" t="e">
        <f t="shared" si="39"/>
        <v>#REF!</v>
      </c>
      <c r="N443" t="e">
        <f t="shared" si="40"/>
        <v>#REF!</v>
      </c>
      <c r="O443" t="e">
        <f t="shared" si="41"/>
        <v>#REF!</v>
      </c>
      <c r="P443" t="e">
        <f t="shared" si="42"/>
        <v>#REF!</v>
      </c>
      <c r="Q443" t="e">
        <f t="shared" si="43"/>
        <v>#REF!</v>
      </c>
    </row>
    <row r="444" spans="1:17">
      <c r="A444" t="s">
        <v>1542</v>
      </c>
      <c r="B444">
        <v>2019</v>
      </c>
      <c r="C444">
        <v>2046</v>
      </c>
      <c r="D444">
        <v>2006</v>
      </c>
      <c r="E444">
        <v>2037</v>
      </c>
      <c r="H444" t="e">
        <f t="shared" si="38"/>
        <v>#REF!</v>
      </c>
      <c r="I444" t="e">
        <f t="shared" si="39"/>
        <v>#REF!</v>
      </c>
      <c r="N444" t="e">
        <f t="shared" si="40"/>
        <v>#REF!</v>
      </c>
      <c r="O444" t="e">
        <f t="shared" si="41"/>
        <v>#REF!</v>
      </c>
      <c r="P444" t="e">
        <f t="shared" si="42"/>
        <v>#REF!</v>
      </c>
      <c r="Q444" t="e">
        <f t="shared" si="43"/>
        <v>#REF!</v>
      </c>
    </row>
    <row r="445" spans="1:17">
      <c r="A445" t="s">
        <v>1543</v>
      </c>
      <c r="B445">
        <v>2041</v>
      </c>
      <c r="C445">
        <v>2047</v>
      </c>
      <c r="D445">
        <v>2021</v>
      </c>
      <c r="E445">
        <v>2028</v>
      </c>
      <c r="H445" t="e">
        <f t="shared" si="38"/>
        <v>#REF!</v>
      </c>
      <c r="I445" t="e">
        <f t="shared" si="39"/>
        <v>#REF!</v>
      </c>
      <c r="N445" t="e">
        <f t="shared" si="40"/>
        <v>#REF!</v>
      </c>
      <c r="O445" t="e">
        <f t="shared" si="41"/>
        <v>#REF!</v>
      </c>
      <c r="P445" t="e">
        <f t="shared" si="42"/>
        <v>#REF!</v>
      </c>
      <c r="Q445" t="e">
        <f t="shared" si="43"/>
        <v>#REF!</v>
      </c>
    </row>
    <row r="446" spans="1:17">
      <c r="A446" t="s">
        <v>1544</v>
      </c>
      <c r="B446">
        <v>2038</v>
      </c>
      <c r="C446">
        <v>2080</v>
      </c>
      <c r="D446">
        <v>2034</v>
      </c>
      <c r="E446">
        <v>2060</v>
      </c>
      <c r="H446" t="e">
        <f t="shared" si="38"/>
        <v>#REF!</v>
      </c>
      <c r="I446" t="e">
        <f t="shared" si="39"/>
        <v>#REF!</v>
      </c>
      <c r="N446" t="e">
        <f t="shared" si="40"/>
        <v>#REF!</v>
      </c>
      <c r="O446" t="e">
        <f t="shared" si="41"/>
        <v>#REF!</v>
      </c>
      <c r="P446" t="e">
        <f t="shared" si="42"/>
        <v>#REF!</v>
      </c>
      <c r="Q446" t="e">
        <f t="shared" si="43"/>
        <v>#REF!</v>
      </c>
    </row>
    <row r="447" spans="1:17">
      <c r="A447" t="s">
        <v>1545</v>
      </c>
      <c r="B447">
        <v>2052</v>
      </c>
      <c r="C447">
        <v>2087</v>
      </c>
      <c r="D447">
        <v>2039</v>
      </c>
      <c r="E447">
        <v>2060</v>
      </c>
      <c r="H447" t="e">
        <f t="shared" ref="H447:H510" si="44">E447*($I$2-$I$2^2/4)+($I$2^2/2)*E446-($I$2-3/4*$I$2^2)*E445+2*(1-$I$2)*H446-(1-$I$2)^2*H445</f>
        <v>#REF!</v>
      </c>
      <c r="I447" t="e">
        <f t="shared" ref="I447:I510" si="45">H447-H446</f>
        <v>#REF!</v>
      </c>
      <c r="N447" t="e">
        <f t="shared" si="40"/>
        <v>#REF!</v>
      </c>
      <c r="O447" t="e">
        <f t="shared" si="41"/>
        <v>#REF!</v>
      </c>
      <c r="P447" t="e">
        <f t="shared" si="42"/>
        <v>#REF!</v>
      </c>
      <c r="Q447" t="e">
        <f t="shared" si="43"/>
        <v>#REF!</v>
      </c>
    </row>
    <row r="448" spans="1:17">
      <c r="A448" t="s">
        <v>1546</v>
      </c>
      <c r="B448">
        <v>2069</v>
      </c>
      <c r="C448">
        <v>2109</v>
      </c>
      <c r="D448">
        <v>2069</v>
      </c>
      <c r="E448">
        <v>2104</v>
      </c>
      <c r="H448" t="e">
        <f t="shared" si="44"/>
        <v>#REF!</v>
      </c>
      <c r="I448" t="e">
        <f t="shared" si="45"/>
        <v>#REF!</v>
      </c>
      <c r="N448" t="e">
        <f t="shared" ref="N448:N511" si="46">IF(I448&lt;0,-1,1)</f>
        <v>#REF!</v>
      </c>
      <c r="O448" t="e">
        <f t="shared" si="41"/>
        <v>#REF!</v>
      </c>
      <c r="P448" t="e">
        <f t="shared" si="42"/>
        <v>#REF!</v>
      </c>
      <c r="Q448" t="e">
        <f t="shared" si="43"/>
        <v>#REF!</v>
      </c>
    </row>
    <row r="449" spans="1:17">
      <c r="A449" t="s">
        <v>1547</v>
      </c>
      <c r="B449">
        <v>2105</v>
      </c>
      <c r="C449">
        <v>2108</v>
      </c>
      <c r="D449">
        <v>2079</v>
      </c>
      <c r="E449">
        <v>2083</v>
      </c>
      <c r="H449" t="e">
        <f t="shared" si="44"/>
        <v>#REF!</v>
      </c>
      <c r="I449" t="e">
        <f t="shared" si="45"/>
        <v>#REF!</v>
      </c>
      <c r="N449" t="e">
        <f t="shared" si="46"/>
        <v>#REF!</v>
      </c>
      <c r="O449" t="e">
        <f t="shared" ref="O449:O512" si="47">IF(N449*N448=-1,E449,O448)</f>
        <v>#REF!</v>
      </c>
      <c r="P449" t="e">
        <f t="shared" si="42"/>
        <v>#REF!</v>
      </c>
      <c r="Q449" t="e">
        <f t="shared" si="43"/>
        <v>#REF!</v>
      </c>
    </row>
    <row r="450" spans="1:17">
      <c r="A450" t="s">
        <v>1548</v>
      </c>
      <c r="B450">
        <v>2081</v>
      </c>
      <c r="C450">
        <v>2113</v>
      </c>
      <c r="D450">
        <v>2077</v>
      </c>
      <c r="E450">
        <v>2102</v>
      </c>
      <c r="H450" t="e">
        <f t="shared" si="44"/>
        <v>#REF!</v>
      </c>
      <c r="I450" t="e">
        <f t="shared" si="45"/>
        <v>#REF!</v>
      </c>
      <c r="N450" t="e">
        <f t="shared" si="46"/>
        <v>#REF!</v>
      </c>
      <c r="O450" t="e">
        <f t="shared" si="47"/>
        <v>#REF!</v>
      </c>
      <c r="P450" t="e">
        <f t="shared" si="42"/>
        <v>#REF!</v>
      </c>
      <c r="Q450" t="e">
        <f t="shared" si="43"/>
        <v>#REF!</v>
      </c>
    </row>
    <row r="451" spans="1:17">
      <c r="A451" t="s">
        <v>1549</v>
      </c>
      <c r="B451">
        <v>2104</v>
      </c>
      <c r="C451">
        <v>2143</v>
      </c>
      <c r="D451">
        <v>2084</v>
      </c>
      <c r="E451">
        <v>2088</v>
      </c>
      <c r="H451" t="e">
        <f t="shared" si="44"/>
        <v>#REF!</v>
      </c>
      <c r="I451" t="e">
        <f t="shared" si="45"/>
        <v>#REF!</v>
      </c>
      <c r="N451" t="e">
        <f t="shared" si="46"/>
        <v>#REF!</v>
      </c>
      <c r="O451" t="e">
        <f t="shared" si="47"/>
        <v>#REF!</v>
      </c>
      <c r="P451" t="e">
        <f t="shared" si="42"/>
        <v>#REF!</v>
      </c>
      <c r="Q451" t="e">
        <f t="shared" si="43"/>
        <v>#REF!</v>
      </c>
    </row>
    <row r="452" spans="1:17">
      <c r="A452" t="s">
        <v>1550</v>
      </c>
      <c r="B452">
        <v>2097</v>
      </c>
      <c r="C452">
        <v>2109</v>
      </c>
      <c r="D452">
        <v>2081</v>
      </c>
      <c r="E452">
        <v>2105</v>
      </c>
      <c r="H452" t="e">
        <f t="shared" si="44"/>
        <v>#REF!</v>
      </c>
      <c r="I452" t="e">
        <f t="shared" si="45"/>
        <v>#REF!</v>
      </c>
      <c r="N452" t="e">
        <f t="shared" si="46"/>
        <v>#REF!</v>
      </c>
      <c r="O452" t="e">
        <f t="shared" si="47"/>
        <v>#REF!</v>
      </c>
      <c r="P452" t="e">
        <f t="shared" si="42"/>
        <v>#REF!</v>
      </c>
      <c r="Q452" t="e">
        <f t="shared" si="43"/>
        <v>#REF!</v>
      </c>
    </row>
    <row r="453" spans="1:17">
      <c r="A453" t="s">
        <v>1551</v>
      </c>
      <c r="B453">
        <v>2111</v>
      </c>
      <c r="C453">
        <v>2114</v>
      </c>
      <c r="D453">
        <v>2092</v>
      </c>
      <c r="E453">
        <v>2105</v>
      </c>
      <c r="H453" t="e">
        <f t="shared" si="44"/>
        <v>#REF!</v>
      </c>
      <c r="I453" t="e">
        <f t="shared" si="45"/>
        <v>#REF!</v>
      </c>
      <c r="N453" t="e">
        <f t="shared" si="46"/>
        <v>#REF!</v>
      </c>
      <c r="O453" t="e">
        <f t="shared" si="47"/>
        <v>#REF!</v>
      </c>
      <c r="P453" t="e">
        <f t="shared" si="42"/>
        <v>#REF!</v>
      </c>
      <c r="Q453" t="e">
        <f t="shared" si="43"/>
        <v>#REF!</v>
      </c>
    </row>
    <row r="454" spans="1:17">
      <c r="A454" t="s">
        <v>1552</v>
      </c>
      <c r="B454">
        <v>2107</v>
      </c>
      <c r="C454">
        <v>2107</v>
      </c>
      <c r="D454">
        <v>2075</v>
      </c>
      <c r="E454">
        <v>2086</v>
      </c>
      <c r="H454" t="e">
        <f t="shared" si="44"/>
        <v>#REF!</v>
      </c>
      <c r="I454" t="e">
        <f t="shared" si="45"/>
        <v>#REF!</v>
      </c>
      <c r="N454" t="e">
        <f t="shared" si="46"/>
        <v>#REF!</v>
      </c>
      <c r="O454" t="e">
        <f t="shared" si="47"/>
        <v>#REF!</v>
      </c>
      <c r="P454" t="e">
        <f t="shared" si="42"/>
        <v>#REF!</v>
      </c>
      <c r="Q454" t="e">
        <f t="shared" si="43"/>
        <v>#REF!</v>
      </c>
    </row>
    <row r="455" spans="1:17">
      <c r="A455" t="s">
        <v>1553</v>
      </c>
      <c r="B455">
        <v>2084</v>
      </c>
      <c r="C455">
        <v>2090</v>
      </c>
      <c r="D455">
        <v>2055</v>
      </c>
      <c r="E455">
        <v>2072</v>
      </c>
      <c r="H455" t="e">
        <f t="shared" si="44"/>
        <v>#REF!</v>
      </c>
      <c r="I455" t="e">
        <f t="shared" si="45"/>
        <v>#REF!</v>
      </c>
      <c r="N455" t="e">
        <f t="shared" si="46"/>
        <v>#REF!</v>
      </c>
      <c r="O455" t="e">
        <f t="shared" si="47"/>
        <v>#REF!</v>
      </c>
      <c r="P455" t="e">
        <f t="shared" si="42"/>
        <v>#REF!</v>
      </c>
      <c r="Q455" t="e">
        <f t="shared" si="43"/>
        <v>#REF!</v>
      </c>
    </row>
    <row r="456" spans="1:17">
      <c r="A456" t="s">
        <v>1554</v>
      </c>
      <c r="B456">
        <v>2068</v>
      </c>
      <c r="C456">
        <v>2076</v>
      </c>
      <c r="D456">
        <v>2044</v>
      </c>
      <c r="E456">
        <v>2054</v>
      </c>
      <c r="H456" t="e">
        <f t="shared" si="44"/>
        <v>#REF!</v>
      </c>
      <c r="I456" t="e">
        <f t="shared" si="45"/>
        <v>#REF!</v>
      </c>
      <c r="N456" t="e">
        <f t="shared" si="46"/>
        <v>#REF!</v>
      </c>
      <c r="O456" t="e">
        <f t="shared" si="47"/>
        <v>#REF!</v>
      </c>
      <c r="P456" t="e">
        <f t="shared" si="42"/>
        <v>#REF!</v>
      </c>
      <c r="Q456" t="e">
        <f t="shared" si="43"/>
        <v>#REF!</v>
      </c>
    </row>
    <row r="457" spans="1:17">
      <c r="A457" t="s">
        <v>1555</v>
      </c>
      <c r="B457">
        <v>2053</v>
      </c>
      <c r="C457">
        <v>2080</v>
      </c>
      <c r="D457">
        <v>2051</v>
      </c>
      <c r="E457">
        <v>2056</v>
      </c>
      <c r="H457" t="e">
        <f t="shared" si="44"/>
        <v>#REF!</v>
      </c>
      <c r="I457" t="e">
        <f t="shared" si="45"/>
        <v>#REF!</v>
      </c>
      <c r="N457" t="e">
        <f t="shared" si="46"/>
        <v>#REF!</v>
      </c>
      <c r="O457" t="e">
        <f t="shared" si="47"/>
        <v>#REF!</v>
      </c>
      <c r="P457" t="e">
        <f t="shared" ref="P457:P520" si="48">O457+N457*$N$2</f>
        <v>#REF!</v>
      </c>
      <c r="Q457" t="e">
        <f t="shared" ref="Q457:Q520" si="49">IF((E457-P457)*N457&lt;0,1,0)</f>
        <v>#REF!</v>
      </c>
    </row>
    <row r="458" spans="1:17">
      <c r="A458" t="s">
        <v>1556</v>
      </c>
      <c r="B458">
        <v>2050</v>
      </c>
      <c r="C458">
        <v>2076</v>
      </c>
      <c r="D458">
        <v>2048</v>
      </c>
      <c r="E458">
        <v>2076</v>
      </c>
      <c r="H458" t="e">
        <f t="shared" si="44"/>
        <v>#REF!</v>
      </c>
      <c r="I458" t="e">
        <f t="shared" si="45"/>
        <v>#REF!</v>
      </c>
      <c r="N458" t="e">
        <f t="shared" si="46"/>
        <v>#REF!</v>
      </c>
      <c r="O458" t="e">
        <f t="shared" si="47"/>
        <v>#REF!</v>
      </c>
      <c r="P458" t="e">
        <f t="shared" si="48"/>
        <v>#REF!</v>
      </c>
      <c r="Q458" t="e">
        <f t="shared" si="49"/>
        <v>#REF!</v>
      </c>
    </row>
    <row r="459" spans="1:17">
      <c r="A459" t="s">
        <v>1557</v>
      </c>
      <c r="B459">
        <v>2093</v>
      </c>
      <c r="C459">
        <v>2105</v>
      </c>
      <c r="D459">
        <v>2080</v>
      </c>
      <c r="E459">
        <v>2098</v>
      </c>
      <c r="H459" t="e">
        <f t="shared" si="44"/>
        <v>#REF!</v>
      </c>
      <c r="I459" t="e">
        <f t="shared" si="45"/>
        <v>#REF!</v>
      </c>
      <c r="N459" t="e">
        <f t="shared" si="46"/>
        <v>#REF!</v>
      </c>
      <c r="O459" t="e">
        <f t="shared" si="47"/>
        <v>#REF!</v>
      </c>
      <c r="P459" t="e">
        <f t="shared" si="48"/>
        <v>#REF!</v>
      </c>
      <c r="Q459" t="e">
        <f t="shared" si="49"/>
        <v>#REF!</v>
      </c>
    </row>
    <row r="460" spans="1:17">
      <c r="A460" t="s">
        <v>1558</v>
      </c>
      <c r="B460">
        <v>2095</v>
      </c>
      <c r="C460">
        <v>2098</v>
      </c>
      <c r="D460">
        <v>2087</v>
      </c>
      <c r="E460">
        <v>2091</v>
      </c>
      <c r="H460" t="e">
        <f t="shared" si="44"/>
        <v>#REF!</v>
      </c>
      <c r="I460" t="e">
        <f t="shared" si="45"/>
        <v>#REF!</v>
      </c>
      <c r="N460" t="e">
        <f t="shared" si="46"/>
        <v>#REF!</v>
      </c>
      <c r="O460" t="e">
        <f t="shared" si="47"/>
        <v>#REF!</v>
      </c>
      <c r="P460" t="e">
        <f t="shared" si="48"/>
        <v>#REF!</v>
      </c>
      <c r="Q460" t="e">
        <f t="shared" si="49"/>
        <v>#REF!</v>
      </c>
    </row>
    <row r="461" spans="1:17">
      <c r="A461" t="s">
        <v>1559</v>
      </c>
      <c r="B461">
        <v>2097</v>
      </c>
      <c r="C461">
        <v>2100</v>
      </c>
      <c r="D461">
        <v>2065</v>
      </c>
      <c r="E461">
        <v>2066</v>
      </c>
      <c r="H461" t="e">
        <f t="shared" si="44"/>
        <v>#REF!</v>
      </c>
      <c r="I461" t="e">
        <f t="shared" si="45"/>
        <v>#REF!</v>
      </c>
      <c r="N461" t="e">
        <f t="shared" si="46"/>
        <v>#REF!</v>
      </c>
      <c r="O461" t="e">
        <f t="shared" si="47"/>
        <v>#REF!</v>
      </c>
      <c r="P461" t="e">
        <f t="shared" si="48"/>
        <v>#REF!</v>
      </c>
      <c r="Q461" t="e">
        <f t="shared" si="49"/>
        <v>#REF!</v>
      </c>
    </row>
    <row r="462" spans="1:17">
      <c r="A462" t="s">
        <v>1560</v>
      </c>
      <c r="B462">
        <v>2068</v>
      </c>
      <c r="C462">
        <v>2074</v>
      </c>
      <c r="D462">
        <v>2055</v>
      </c>
      <c r="E462">
        <v>2056</v>
      </c>
      <c r="H462" t="e">
        <f t="shared" si="44"/>
        <v>#REF!</v>
      </c>
      <c r="I462" t="e">
        <f t="shared" si="45"/>
        <v>#REF!</v>
      </c>
      <c r="N462" t="e">
        <f t="shared" si="46"/>
        <v>#REF!</v>
      </c>
      <c r="O462" t="e">
        <f t="shared" si="47"/>
        <v>#REF!</v>
      </c>
      <c r="P462" t="e">
        <f t="shared" si="48"/>
        <v>#REF!</v>
      </c>
      <c r="Q462" t="e">
        <f t="shared" si="49"/>
        <v>#REF!</v>
      </c>
    </row>
    <row r="463" spans="1:17">
      <c r="A463" t="s">
        <v>1561</v>
      </c>
      <c r="B463">
        <v>2054</v>
      </c>
      <c r="C463">
        <v>2060</v>
      </c>
      <c r="D463">
        <v>2033</v>
      </c>
      <c r="E463">
        <v>2050</v>
      </c>
      <c r="H463" t="e">
        <f t="shared" si="44"/>
        <v>#REF!</v>
      </c>
      <c r="I463" t="e">
        <f t="shared" si="45"/>
        <v>#REF!</v>
      </c>
      <c r="N463" t="e">
        <f t="shared" si="46"/>
        <v>#REF!</v>
      </c>
      <c r="O463" t="e">
        <f t="shared" si="47"/>
        <v>#REF!</v>
      </c>
      <c r="P463" t="e">
        <f t="shared" si="48"/>
        <v>#REF!</v>
      </c>
      <c r="Q463" t="e">
        <f t="shared" si="49"/>
        <v>#REF!</v>
      </c>
    </row>
    <row r="464" spans="1:17">
      <c r="A464" t="s">
        <v>1562</v>
      </c>
      <c r="B464">
        <v>2053</v>
      </c>
      <c r="C464">
        <v>2055</v>
      </c>
      <c r="D464">
        <v>2025</v>
      </c>
      <c r="E464">
        <v>2032</v>
      </c>
      <c r="H464" t="e">
        <f t="shared" si="44"/>
        <v>#REF!</v>
      </c>
      <c r="I464" t="e">
        <f t="shared" si="45"/>
        <v>#REF!</v>
      </c>
      <c r="N464" t="e">
        <f t="shared" si="46"/>
        <v>#REF!</v>
      </c>
      <c r="O464" t="e">
        <f t="shared" si="47"/>
        <v>#REF!</v>
      </c>
      <c r="P464" t="e">
        <f t="shared" si="48"/>
        <v>#REF!</v>
      </c>
      <c r="Q464" t="e">
        <f t="shared" si="49"/>
        <v>#REF!</v>
      </c>
    </row>
    <row r="465" spans="1:17">
      <c r="A465" t="s">
        <v>1563</v>
      </c>
      <c r="B465">
        <v>2037</v>
      </c>
      <c r="C465">
        <v>2044</v>
      </c>
      <c r="D465">
        <v>2025</v>
      </c>
      <c r="E465">
        <v>2025</v>
      </c>
      <c r="H465" t="e">
        <f t="shared" si="44"/>
        <v>#REF!</v>
      </c>
      <c r="I465" t="e">
        <f t="shared" si="45"/>
        <v>#REF!</v>
      </c>
      <c r="N465" t="e">
        <f t="shared" si="46"/>
        <v>#REF!</v>
      </c>
      <c r="O465" t="e">
        <f t="shared" si="47"/>
        <v>#REF!</v>
      </c>
      <c r="P465" t="e">
        <f t="shared" si="48"/>
        <v>#REF!</v>
      </c>
      <c r="Q465" t="e">
        <f t="shared" si="49"/>
        <v>#REF!</v>
      </c>
    </row>
    <row r="466" spans="1:17">
      <c r="A466" t="s">
        <v>1564</v>
      </c>
      <c r="B466">
        <v>2020</v>
      </c>
      <c r="C466">
        <v>2027</v>
      </c>
      <c r="D466">
        <v>1933</v>
      </c>
      <c r="E466">
        <v>1938</v>
      </c>
      <c r="H466" t="e">
        <f t="shared" si="44"/>
        <v>#REF!</v>
      </c>
      <c r="I466" t="e">
        <f t="shared" si="45"/>
        <v>#REF!</v>
      </c>
      <c r="N466" t="e">
        <f t="shared" si="46"/>
        <v>#REF!</v>
      </c>
      <c r="O466" t="e">
        <f t="shared" si="47"/>
        <v>#REF!</v>
      </c>
      <c r="P466" t="e">
        <f t="shared" si="48"/>
        <v>#REF!</v>
      </c>
      <c r="Q466" t="e">
        <f t="shared" si="49"/>
        <v>#REF!</v>
      </c>
    </row>
    <row r="467" spans="1:17">
      <c r="A467" t="s">
        <v>1565</v>
      </c>
      <c r="B467">
        <v>1946</v>
      </c>
      <c r="C467">
        <v>1969</v>
      </c>
      <c r="D467">
        <v>1923</v>
      </c>
      <c r="E467">
        <v>1938</v>
      </c>
      <c r="H467" t="e">
        <f t="shared" si="44"/>
        <v>#REF!</v>
      </c>
      <c r="I467" t="e">
        <f t="shared" si="45"/>
        <v>#REF!</v>
      </c>
      <c r="N467" t="e">
        <f t="shared" si="46"/>
        <v>#REF!</v>
      </c>
      <c r="O467" t="e">
        <f t="shared" si="47"/>
        <v>#REF!</v>
      </c>
      <c r="P467" t="e">
        <f t="shared" si="48"/>
        <v>#REF!</v>
      </c>
      <c r="Q467" t="e">
        <f t="shared" si="49"/>
        <v>#REF!</v>
      </c>
    </row>
    <row r="468" spans="1:17">
      <c r="A468" t="s">
        <v>1566</v>
      </c>
      <c r="B468">
        <v>1975</v>
      </c>
      <c r="C468">
        <v>1976</v>
      </c>
      <c r="D468">
        <v>1942</v>
      </c>
      <c r="E468">
        <v>1942</v>
      </c>
      <c r="H468" t="e">
        <f t="shared" si="44"/>
        <v>#REF!</v>
      </c>
      <c r="I468" t="e">
        <f t="shared" si="45"/>
        <v>#REF!</v>
      </c>
      <c r="N468" t="e">
        <f t="shared" si="46"/>
        <v>#REF!</v>
      </c>
      <c r="O468" t="e">
        <f t="shared" si="47"/>
        <v>#REF!</v>
      </c>
      <c r="P468" t="e">
        <f t="shared" si="48"/>
        <v>#REF!</v>
      </c>
      <c r="Q468" t="e">
        <f t="shared" si="49"/>
        <v>#REF!</v>
      </c>
    </row>
    <row r="469" spans="1:17">
      <c r="A469" t="s">
        <v>1567</v>
      </c>
      <c r="B469">
        <v>1942</v>
      </c>
      <c r="C469">
        <v>1985</v>
      </c>
      <c r="D469">
        <v>1938</v>
      </c>
      <c r="E469">
        <v>1971</v>
      </c>
      <c r="H469" t="e">
        <f t="shared" si="44"/>
        <v>#REF!</v>
      </c>
      <c r="I469" t="e">
        <f t="shared" si="45"/>
        <v>#REF!</v>
      </c>
      <c r="N469" t="e">
        <f t="shared" si="46"/>
        <v>#REF!</v>
      </c>
      <c r="O469" t="e">
        <f t="shared" si="47"/>
        <v>#REF!</v>
      </c>
      <c r="P469" t="e">
        <f t="shared" si="48"/>
        <v>#REF!</v>
      </c>
      <c r="Q469" t="e">
        <f t="shared" si="49"/>
        <v>#REF!</v>
      </c>
    </row>
    <row r="470" spans="1:17">
      <c r="A470" t="s">
        <v>1568</v>
      </c>
      <c r="B470">
        <v>1973</v>
      </c>
      <c r="C470">
        <v>2005</v>
      </c>
      <c r="D470">
        <v>1967</v>
      </c>
      <c r="E470">
        <v>1978</v>
      </c>
      <c r="H470" t="e">
        <f t="shared" si="44"/>
        <v>#REF!</v>
      </c>
      <c r="I470" t="e">
        <f t="shared" si="45"/>
        <v>#REF!</v>
      </c>
      <c r="N470" t="e">
        <f t="shared" si="46"/>
        <v>#REF!</v>
      </c>
      <c r="O470" t="e">
        <f t="shared" si="47"/>
        <v>#REF!</v>
      </c>
      <c r="P470" t="e">
        <f t="shared" si="48"/>
        <v>#REF!</v>
      </c>
      <c r="Q470" t="e">
        <f t="shared" si="49"/>
        <v>#REF!</v>
      </c>
    </row>
    <row r="471" spans="1:17">
      <c r="A471" t="s">
        <v>1569</v>
      </c>
      <c r="B471">
        <v>1960</v>
      </c>
      <c r="C471">
        <v>1977</v>
      </c>
      <c r="D471">
        <v>1948</v>
      </c>
      <c r="E471">
        <v>1954</v>
      </c>
      <c r="H471" t="e">
        <f t="shared" si="44"/>
        <v>#REF!</v>
      </c>
      <c r="I471" t="e">
        <f t="shared" si="45"/>
        <v>#REF!</v>
      </c>
      <c r="N471" t="e">
        <f t="shared" si="46"/>
        <v>#REF!</v>
      </c>
      <c r="O471" t="e">
        <f t="shared" si="47"/>
        <v>#REF!</v>
      </c>
      <c r="P471" t="e">
        <f t="shared" si="48"/>
        <v>#REF!</v>
      </c>
      <c r="Q471" t="e">
        <f t="shared" si="49"/>
        <v>#REF!</v>
      </c>
    </row>
    <row r="472" spans="1:17">
      <c r="A472" t="s">
        <v>1570</v>
      </c>
      <c r="B472">
        <v>1961</v>
      </c>
      <c r="C472">
        <v>1971</v>
      </c>
      <c r="D472">
        <v>1948</v>
      </c>
      <c r="E472">
        <v>1964</v>
      </c>
      <c r="H472" t="e">
        <f t="shared" si="44"/>
        <v>#REF!</v>
      </c>
      <c r="I472" t="e">
        <f t="shared" si="45"/>
        <v>#REF!</v>
      </c>
      <c r="N472" t="e">
        <f t="shared" si="46"/>
        <v>#REF!</v>
      </c>
      <c r="O472" t="e">
        <f t="shared" si="47"/>
        <v>#REF!</v>
      </c>
      <c r="P472" t="e">
        <f t="shared" si="48"/>
        <v>#REF!</v>
      </c>
      <c r="Q472" t="e">
        <f t="shared" si="49"/>
        <v>#REF!</v>
      </c>
    </row>
    <row r="473" spans="1:17">
      <c r="A473" t="s">
        <v>1571</v>
      </c>
      <c r="B473">
        <v>1961</v>
      </c>
      <c r="C473">
        <v>1968</v>
      </c>
      <c r="D473">
        <v>1951</v>
      </c>
      <c r="E473">
        <v>1956</v>
      </c>
      <c r="H473" t="e">
        <f t="shared" si="44"/>
        <v>#REF!</v>
      </c>
      <c r="I473" t="e">
        <f t="shared" si="45"/>
        <v>#REF!</v>
      </c>
      <c r="N473" t="e">
        <f t="shared" si="46"/>
        <v>#REF!</v>
      </c>
      <c r="O473" t="e">
        <f t="shared" si="47"/>
        <v>#REF!</v>
      </c>
      <c r="P473" t="e">
        <f t="shared" si="48"/>
        <v>#REF!</v>
      </c>
      <c r="Q473" t="e">
        <f t="shared" si="49"/>
        <v>#REF!</v>
      </c>
    </row>
    <row r="474" spans="1:17">
      <c r="A474" t="s">
        <v>1572</v>
      </c>
      <c r="B474">
        <v>1956</v>
      </c>
      <c r="C474">
        <v>1956</v>
      </c>
      <c r="D474">
        <v>1869</v>
      </c>
      <c r="E474">
        <v>1922</v>
      </c>
      <c r="H474" t="e">
        <f t="shared" si="44"/>
        <v>#REF!</v>
      </c>
      <c r="I474" t="e">
        <f t="shared" si="45"/>
        <v>#REF!</v>
      </c>
      <c r="N474" t="e">
        <f t="shared" si="46"/>
        <v>#REF!</v>
      </c>
      <c r="O474" t="e">
        <f t="shared" si="47"/>
        <v>#REF!</v>
      </c>
      <c r="P474" t="e">
        <f t="shared" si="48"/>
        <v>#REF!</v>
      </c>
      <c r="Q474" t="e">
        <f t="shared" si="49"/>
        <v>#REF!</v>
      </c>
    </row>
    <row r="475" spans="1:17">
      <c r="A475" t="s">
        <v>1573</v>
      </c>
      <c r="B475">
        <v>1923</v>
      </c>
      <c r="C475">
        <v>1950</v>
      </c>
      <c r="D475">
        <v>1919</v>
      </c>
      <c r="E475">
        <v>1950</v>
      </c>
      <c r="H475" t="e">
        <f t="shared" si="44"/>
        <v>#REF!</v>
      </c>
      <c r="I475" t="e">
        <f t="shared" si="45"/>
        <v>#REF!</v>
      </c>
      <c r="N475" t="e">
        <f t="shared" si="46"/>
        <v>#REF!</v>
      </c>
      <c r="O475" t="e">
        <f t="shared" si="47"/>
        <v>#REF!</v>
      </c>
      <c r="P475" t="e">
        <f t="shared" si="48"/>
        <v>#REF!</v>
      </c>
      <c r="Q475" t="e">
        <f t="shared" si="49"/>
        <v>#REF!</v>
      </c>
    </row>
    <row r="476" spans="1:17">
      <c r="A476" t="s">
        <v>1574</v>
      </c>
      <c r="B476">
        <v>1954</v>
      </c>
      <c r="C476">
        <v>1981</v>
      </c>
      <c r="D476">
        <v>1949</v>
      </c>
      <c r="E476">
        <v>1951</v>
      </c>
      <c r="H476" t="e">
        <f t="shared" si="44"/>
        <v>#REF!</v>
      </c>
      <c r="I476" t="e">
        <f t="shared" si="45"/>
        <v>#REF!</v>
      </c>
      <c r="N476" t="e">
        <f t="shared" si="46"/>
        <v>#REF!</v>
      </c>
      <c r="O476" t="e">
        <f t="shared" si="47"/>
        <v>#REF!</v>
      </c>
      <c r="P476" t="e">
        <f t="shared" si="48"/>
        <v>#REF!</v>
      </c>
      <c r="Q476" t="e">
        <f t="shared" si="49"/>
        <v>#REF!</v>
      </c>
    </row>
    <row r="477" spans="1:17">
      <c r="A477" t="s">
        <v>1575</v>
      </c>
      <c r="B477">
        <v>1952</v>
      </c>
      <c r="C477">
        <v>1970</v>
      </c>
      <c r="D477">
        <v>1943</v>
      </c>
      <c r="E477">
        <v>1959</v>
      </c>
      <c r="H477" t="e">
        <f t="shared" si="44"/>
        <v>#REF!</v>
      </c>
      <c r="I477" t="e">
        <f t="shared" si="45"/>
        <v>#REF!</v>
      </c>
      <c r="N477" t="e">
        <f t="shared" si="46"/>
        <v>#REF!</v>
      </c>
      <c r="O477" t="e">
        <f t="shared" si="47"/>
        <v>#REF!</v>
      </c>
      <c r="P477" t="e">
        <f t="shared" si="48"/>
        <v>#REF!</v>
      </c>
      <c r="Q477" t="e">
        <f t="shared" si="49"/>
        <v>#REF!</v>
      </c>
    </row>
    <row r="478" spans="1:17">
      <c r="A478" t="s">
        <v>1576</v>
      </c>
      <c r="B478">
        <v>1960</v>
      </c>
      <c r="C478">
        <v>1971</v>
      </c>
      <c r="D478">
        <v>1948</v>
      </c>
      <c r="E478">
        <v>1948</v>
      </c>
      <c r="H478" t="e">
        <f t="shared" si="44"/>
        <v>#REF!</v>
      </c>
      <c r="I478" t="e">
        <f t="shared" si="45"/>
        <v>#REF!</v>
      </c>
      <c r="N478" t="e">
        <f t="shared" si="46"/>
        <v>#REF!</v>
      </c>
      <c r="O478" t="e">
        <f t="shared" si="47"/>
        <v>#REF!</v>
      </c>
      <c r="P478" t="e">
        <f t="shared" si="48"/>
        <v>#REF!</v>
      </c>
      <c r="Q478" t="e">
        <f t="shared" si="49"/>
        <v>#REF!</v>
      </c>
    </row>
    <row r="479" spans="1:17">
      <c r="A479" t="s">
        <v>1577</v>
      </c>
      <c r="B479">
        <v>1946</v>
      </c>
      <c r="C479">
        <v>1950</v>
      </c>
      <c r="D479">
        <v>1931</v>
      </c>
      <c r="E479">
        <v>1934</v>
      </c>
      <c r="H479" t="e">
        <f t="shared" si="44"/>
        <v>#REF!</v>
      </c>
      <c r="I479" t="e">
        <f t="shared" si="45"/>
        <v>#REF!</v>
      </c>
      <c r="N479" t="e">
        <f t="shared" si="46"/>
        <v>#REF!</v>
      </c>
      <c r="O479" t="e">
        <f t="shared" si="47"/>
        <v>#REF!</v>
      </c>
      <c r="P479" t="e">
        <f t="shared" si="48"/>
        <v>#REF!</v>
      </c>
      <c r="Q479" t="e">
        <f t="shared" si="49"/>
        <v>#REF!</v>
      </c>
    </row>
    <row r="480" spans="1:17">
      <c r="A480" t="s">
        <v>1578</v>
      </c>
      <c r="B480">
        <v>1930</v>
      </c>
      <c r="C480">
        <v>1939</v>
      </c>
      <c r="D480">
        <v>1913</v>
      </c>
      <c r="E480">
        <v>1915</v>
      </c>
      <c r="H480" t="e">
        <f t="shared" si="44"/>
        <v>#REF!</v>
      </c>
      <c r="I480" t="e">
        <f t="shared" si="45"/>
        <v>#REF!</v>
      </c>
      <c r="N480" t="e">
        <f t="shared" si="46"/>
        <v>#REF!</v>
      </c>
      <c r="O480" t="e">
        <f t="shared" si="47"/>
        <v>#REF!</v>
      </c>
      <c r="P480" t="e">
        <f t="shared" si="48"/>
        <v>#REF!</v>
      </c>
      <c r="Q480" t="e">
        <f t="shared" si="49"/>
        <v>#REF!</v>
      </c>
    </row>
    <row r="481" spans="1:17">
      <c r="A481" t="s">
        <v>1579</v>
      </c>
      <c r="B481">
        <v>1918</v>
      </c>
      <c r="C481">
        <v>1944</v>
      </c>
      <c r="D481">
        <v>1917</v>
      </c>
      <c r="E481">
        <v>1938</v>
      </c>
      <c r="H481" t="e">
        <f t="shared" si="44"/>
        <v>#REF!</v>
      </c>
      <c r="I481" t="e">
        <f t="shared" si="45"/>
        <v>#REF!</v>
      </c>
      <c r="N481" t="e">
        <f t="shared" si="46"/>
        <v>#REF!</v>
      </c>
      <c r="O481" t="e">
        <f t="shared" si="47"/>
        <v>#REF!</v>
      </c>
      <c r="P481" t="e">
        <f t="shared" si="48"/>
        <v>#REF!</v>
      </c>
      <c r="Q481" t="e">
        <f t="shared" si="49"/>
        <v>#REF!</v>
      </c>
    </row>
    <row r="482" spans="1:17">
      <c r="A482" t="s">
        <v>1580</v>
      </c>
      <c r="B482">
        <v>1936</v>
      </c>
      <c r="C482">
        <v>1953</v>
      </c>
      <c r="D482">
        <v>1930</v>
      </c>
      <c r="E482">
        <v>1931</v>
      </c>
      <c r="H482" t="e">
        <f t="shared" si="44"/>
        <v>#REF!</v>
      </c>
      <c r="I482" t="e">
        <f t="shared" si="45"/>
        <v>#REF!</v>
      </c>
      <c r="N482" t="e">
        <f t="shared" si="46"/>
        <v>#REF!</v>
      </c>
      <c r="O482" t="e">
        <f t="shared" si="47"/>
        <v>#REF!</v>
      </c>
      <c r="P482" t="e">
        <f t="shared" si="48"/>
        <v>#REF!</v>
      </c>
      <c r="Q482" t="e">
        <f t="shared" si="49"/>
        <v>#REF!</v>
      </c>
    </row>
    <row r="483" spans="1:17">
      <c r="A483" t="s">
        <v>1581</v>
      </c>
      <c r="B483">
        <v>1934</v>
      </c>
      <c r="C483">
        <v>1939</v>
      </c>
      <c r="D483">
        <v>1924</v>
      </c>
      <c r="E483">
        <v>1927</v>
      </c>
      <c r="H483" t="e">
        <f t="shared" si="44"/>
        <v>#REF!</v>
      </c>
      <c r="I483" t="e">
        <f t="shared" si="45"/>
        <v>#REF!</v>
      </c>
      <c r="N483" t="e">
        <f t="shared" si="46"/>
        <v>#REF!</v>
      </c>
      <c r="O483" t="e">
        <f t="shared" si="47"/>
        <v>#REF!</v>
      </c>
      <c r="P483" t="e">
        <f t="shared" si="48"/>
        <v>#REF!</v>
      </c>
      <c r="Q483" t="e">
        <f t="shared" si="49"/>
        <v>#REF!</v>
      </c>
    </row>
    <row r="484" spans="1:17">
      <c r="A484" t="s">
        <v>1582</v>
      </c>
      <c r="B484">
        <v>1925</v>
      </c>
      <c r="C484">
        <v>1930</v>
      </c>
      <c r="D484">
        <v>1899</v>
      </c>
      <c r="E484">
        <v>1909</v>
      </c>
      <c r="H484" t="e">
        <f t="shared" si="44"/>
        <v>#REF!</v>
      </c>
      <c r="I484" t="e">
        <f t="shared" si="45"/>
        <v>#REF!</v>
      </c>
      <c r="N484" t="e">
        <f t="shared" si="46"/>
        <v>#REF!</v>
      </c>
      <c r="O484" t="e">
        <f t="shared" si="47"/>
        <v>#REF!</v>
      </c>
      <c r="P484" t="e">
        <f t="shared" si="48"/>
        <v>#REF!</v>
      </c>
      <c r="Q484" t="e">
        <f t="shared" si="49"/>
        <v>#REF!</v>
      </c>
    </row>
    <row r="485" spans="1:17">
      <c r="A485" t="s">
        <v>1583</v>
      </c>
      <c r="B485">
        <v>1909</v>
      </c>
      <c r="C485">
        <v>1918</v>
      </c>
      <c r="D485">
        <v>1889</v>
      </c>
      <c r="E485">
        <v>1896</v>
      </c>
      <c r="H485" t="e">
        <f t="shared" si="44"/>
        <v>#REF!</v>
      </c>
      <c r="I485" t="e">
        <f t="shared" si="45"/>
        <v>#REF!</v>
      </c>
      <c r="N485" t="e">
        <f t="shared" si="46"/>
        <v>#REF!</v>
      </c>
      <c r="O485" t="e">
        <f t="shared" si="47"/>
        <v>#REF!</v>
      </c>
      <c r="P485" t="e">
        <f t="shared" si="48"/>
        <v>#REF!</v>
      </c>
      <c r="Q485" t="e">
        <f t="shared" si="49"/>
        <v>#REF!</v>
      </c>
    </row>
    <row r="486" spans="1:17">
      <c r="A486" t="s">
        <v>1584</v>
      </c>
      <c r="B486">
        <v>1893</v>
      </c>
      <c r="C486">
        <v>1908</v>
      </c>
      <c r="D486">
        <v>1884</v>
      </c>
      <c r="E486">
        <v>1906</v>
      </c>
      <c r="H486" t="e">
        <f t="shared" si="44"/>
        <v>#REF!</v>
      </c>
      <c r="I486" t="e">
        <f t="shared" si="45"/>
        <v>#REF!</v>
      </c>
      <c r="N486" t="e">
        <f t="shared" si="46"/>
        <v>#REF!</v>
      </c>
      <c r="O486" t="e">
        <f t="shared" si="47"/>
        <v>#REF!</v>
      </c>
      <c r="P486" t="e">
        <f t="shared" si="48"/>
        <v>#REF!</v>
      </c>
      <c r="Q486" t="e">
        <f t="shared" si="49"/>
        <v>#REF!</v>
      </c>
    </row>
    <row r="487" spans="1:17">
      <c r="A487" t="s">
        <v>1585</v>
      </c>
      <c r="B487">
        <v>1907</v>
      </c>
      <c r="C487">
        <v>1908</v>
      </c>
      <c r="D487">
        <v>1891</v>
      </c>
      <c r="E487">
        <v>1896</v>
      </c>
      <c r="H487" t="e">
        <f t="shared" si="44"/>
        <v>#REF!</v>
      </c>
      <c r="I487" t="e">
        <f t="shared" si="45"/>
        <v>#REF!</v>
      </c>
      <c r="N487" t="e">
        <f t="shared" si="46"/>
        <v>#REF!</v>
      </c>
      <c r="O487" t="e">
        <f t="shared" si="47"/>
        <v>#REF!</v>
      </c>
      <c r="P487" t="e">
        <f t="shared" si="48"/>
        <v>#REF!</v>
      </c>
      <c r="Q487" t="e">
        <f t="shared" si="49"/>
        <v>#REF!</v>
      </c>
    </row>
    <row r="488" spans="1:17">
      <c r="A488" t="s">
        <v>1586</v>
      </c>
      <c r="B488">
        <v>1894</v>
      </c>
      <c r="C488">
        <v>1911</v>
      </c>
      <c r="D488">
        <v>1887</v>
      </c>
      <c r="E488">
        <v>1893</v>
      </c>
      <c r="H488" t="e">
        <f t="shared" si="44"/>
        <v>#REF!</v>
      </c>
      <c r="I488" t="e">
        <f t="shared" si="45"/>
        <v>#REF!</v>
      </c>
      <c r="N488" t="e">
        <f t="shared" si="46"/>
        <v>#REF!</v>
      </c>
      <c r="O488" t="e">
        <f t="shared" si="47"/>
        <v>#REF!</v>
      </c>
      <c r="P488" t="e">
        <f t="shared" si="48"/>
        <v>#REF!</v>
      </c>
      <c r="Q488" t="e">
        <f t="shared" si="49"/>
        <v>#REF!</v>
      </c>
    </row>
    <row r="489" spans="1:17">
      <c r="A489" t="s">
        <v>1587</v>
      </c>
      <c r="B489">
        <v>1893</v>
      </c>
      <c r="C489">
        <v>1893</v>
      </c>
      <c r="D489">
        <v>1858</v>
      </c>
      <c r="E489">
        <v>1862</v>
      </c>
      <c r="H489" t="e">
        <f t="shared" si="44"/>
        <v>#REF!</v>
      </c>
      <c r="I489" t="e">
        <f t="shared" si="45"/>
        <v>#REF!</v>
      </c>
      <c r="N489" t="e">
        <f t="shared" si="46"/>
        <v>#REF!</v>
      </c>
      <c r="O489" t="e">
        <f t="shared" si="47"/>
        <v>#REF!</v>
      </c>
      <c r="P489" t="e">
        <f t="shared" si="48"/>
        <v>#REF!</v>
      </c>
      <c r="Q489" t="e">
        <f t="shared" si="49"/>
        <v>#REF!</v>
      </c>
    </row>
    <row r="490" spans="1:17">
      <c r="A490" t="s">
        <v>1588</v>
      </c>
      <c r="B490">
        <v>1855</v>
      </c>
      <c r="C490">
        <v>1860</v>
      </c>
      <c r="D490">
        <v>1832</v>
      </c>
      <c r="E490">
        <v>1836</v>
      </c>
      <c r="H490" t="e">
        <f t="shared" si="44"/>
        <v>#REF!</v>
      </c>
      <c r="I490" t="e">
        <f t="shared" si="45"/>
        <v>#REF!</v>
      </c>
      <c r="N490" t="e">
        <f t="shared" si="46"/>
        <v>#REF!</v>
      </c>
      <c r="O490" t="e">
        <f t="shared" si="47"/>
        <v>#REF!</v>
      </c>
      <c r="P490" t="e">
        <f t="shared" si="48"/>
        <v>#REF!</v>
      </c>
      <c r="Q490" t="e">
        <f t="shared" si="49"/>
        <v>#REF!</v>
      </c>
    </row>
    <row r="491" spans="1:17">
      <c r="A491" t="s">
        <v>1589</v>
      </c>
      <c r="B491">
        <v>1842</v>
      </c>
      <c r="C491">
        <v>1842</v>
      </c>
      <c r="D491">
        <v>1820</v>
      </c>
      <c r="E491">
        <v>1826</v>
      </c>
      <c r="H491" t="e">
        <f t="shared" si="44"/>
        <v>#REF!</v>
      </c>
      <c r="I491" t="e">
        <f t="shared" si="45"/>
        <v>#REF!</v>
      </c>
      <c r="N491" t="e">
        <f t="shared" si="46"/>
        <v>#REF!</v>
      </c>
      <c r="O491" t="e">
        <f t="shared" si="47"/>
        <v>#REF!</v>
      </c>
      <c r="P491" t="e">
        <f t="shared" si="48"/>
        <v>#REF!</v>
      </c>
      <c r="Q491" t="e">
        <f t="shared" si="49"/>
        <v>#REF!</v>
      </c>
    </row>
    <row r="492" spans="1:17">
      <c r="A492" t="s">
        <v>1590</v>
      </c>
      <c r="B492">
        <v>1826</v>
      </c>
      <c r="C492">
        <v>1856</v>
      </c>
      <c r="D492">
        <v>1824</v>
      </c>
      <c r="E492">
        <v>1833</v>
      </c>
      <c r="H492" t="e">
        <f t="shared" si="44"/>
        <v>#REF!</v>
      </c>
      <c r="I492" t="e">
        <f t="shared" si="45"/>
        <v>#REF!</v>
      </c>
      <c r="N492" t="e">
        <f t="shared" si="46"/>
        <v>#REF!</v>
      </c>
      <c r="O492" t="e">
        <f t="shared" si="47"/>
        <v>#REF!</v>
      </c>
      <c r="P492" t="e">
        <f t="shared" si="48"/>
        <v>#REF!</v>
      </c>
      <c r="Q492" t="e">
        <f t="shared" si="49"/>
        <v>#REF!</v>
      </c>
    </row>
    <row r="493" spans="1:17">
      <c r="A493" t="s">
        <v>1591</v>
      </c>
      <c r="B493">
        <v>1830</v>
      </c>
      <c r="C493">
        <v>1869</v>
      </c>
      <c r="D493">
        <v>1830</v>
      </c>
      <c r="E493">
        <v>1860</v>
      </c>
      <c r="H493" t="e">
        <f t="shared" si="44"/>
        <v>#REF!</v>
      </c>
      <c r="I493" t="e">
        <f t="shared" si="45"/>
        <v>#REF!</v>
      </c>
      <c r="N493" t="e">
        <f t="shared" si="46"/>
        <v>#REF!</v>
      </c>
      <c r="O493" t="e">
        <f t="shared" si="47"/>
        <v>#REF!</v>
      </c>
      <c r="P493" t="e">
        <f t="shared" si="48"/>
        <v>#REF!</v>
      </c>
      <c r="Q493" t="e">
        <f t="shared" si="49"/>
        <v>#REF!</v>
      </c>
    </row>
    <row r="494" spans="1:17">
      <c r="A494" t="s">
        <v>1592</v>
      </c>
      <c r="B494">
        <v>1860</v>
      </c>
      <c r="C494">
        <v>1874</v>
      </c>
      <c r="D494">
        <v>1845</v>
      </c>
      <c r="E494">
        <v>1855</v>
      </c>
      <c r="H494" t="e">
        <f t="shared" si="44"/>
        <v>#REF!</v>
      </c>
      <c r="I494" t="e">
        <f t="shared" si="45"/>
        <v>#REF!</v>
      </c>
      <c r="N494" t="e">
        <f t="shared" si="46"/>
        <v>#REF!</v>
      </c>
      <c r="O494" t="e">
        <f t="shared" si="47"/>
        <v>#REF!</v>
      </c>
      <c r="P494" t="e">
        <f t="shared" si="48"/>
        <v>#REF!</v>
      </c>
      <c r="Q494" t="e">
        <f t="shared" si="49"/>
        <v>#REF!</v>
      </c>
    </row>
    <row r="495" spans="1:17">
      <c r="A495" t="s">
        <v>1593</v>
      </c>
      <c r="B495">
        <v>1853</v>
      </c>
      <c r="C495">
        <v>1859</v>
      </c>
      <c r="D495">
        <v>1829</v>
      </c>
      <c r="E495">
        <v>1846</v>
      </c>
      <c r="H495" t="e">
        <f t="shared" si="44"/>
        <v>#REF!</v>
      </c>
      <c r="I495" t="e">
        <f t="shared" si="45"/>
        <v>#REF!</v>
      </c>
      <c r="N495" t="e">
        <f t="shared" si="46"/>
        <v>#REF!</v>
      </c>
      <c r="O495" t="e">
        <f t="shared" si="47"/>
        <v>#REF!</v>
      </c>
      <c r="P495" t="e">
        <f t="shared" si="48"/>
        <v>#REF!</v>
      </c>
      <c r="Q495" t="e">
        <f t="shared" si="49"/>
        <v>#REF!</v>
      </c>
    </row>
    <row r="496" spans="1:17">
      <c r="A496" t="s">
        <v>1594</v>
      </c>
      <c r="B496">
        <v>1844</v>
      </c>
      <c r="C496">
        <v>1849</v>
      </c>
      <c r="D496">
        <v>1833</v>
      </c>
      <c r="E496">
        <v>1837</v>
      </c>
      <c r="H496" t="e">
        <f t="shared" si="44"/>
        <v>#REF!</v>
      </c>
      <c r="I496" t="e">
        <f t="shared" si="45"/>
        <v>#REF!</v>
      </c>
      <c r="N496" t="e">
        <f t="shared" si="46"/>
        <v>#REF!</v>
      </c>
      <c r="O496" t="e">
        <f t="shared" si="47"/>
        <v>#REF!</v>
      </c>
      <c r="P496" t="e">
        <f t="shared" si="48"/>
        <v>#REF!</v>
      </c>
      <c r="Q496" t="e">
        <f t="shared" si="49"/>
        <v>#REF!</v>
      </c>
    </row>
    <row r="497" spans="1:17">
      <c r="A497" t="s">
        <v>1595</v>
      </c>
      <c r="B497">
        <v>1835</v>
      </c>
      <c r="C497">
        <v>1850</v>
      </c>
      <c r="D497">
        <v>1833</v>
      </c>
      <c r="E497">
        <v>1841</v>
      </c>
      <c r="H497" t="e">
        <f t="shared" si="44"/>
        <v>#REF!</v>
      </c>
      <c r="I497" t="e">
        <f t="shared" si="45"/>
        <v>#REF!</v>
      </c>
      <c r="N497" t="e">
        <f t="shared" si="46"/>
        <v>#REF!</v>
      </c>
      <c r="O497" t="e">
        <f t="shared" si="47"/>
        <v>#REF!</v>
      </c>
      <c r="P497" t="e">
        <f t="shared" si="48"/>
        <v>#REF!</v>
      </c>
      <c r="Q497" t="e">
        <f t="shared" si="49"/>
        <v>#REF!</v>
      </c>
    </row>
    <row r="498" spans="1:17">
      <c r="A498" t="s">
        <v>1596</v>
      </c>
      <c r="B498">
        <v>1839</v>
      </c>
      <c r="C498">
        <v>1842</v>
      </c>
      <c r="D498">
        <v>1828</v>
      </c>
      <c r="E498">
        <v>1836</v>
      </c>
      <c r="H498" t="e">
        <f t="shared" si="44"/>
        <v>#REF!</v>
      </c>
      <c r="I498" t="e">
        <f t="shared" si="45"/>
        <v>#REF!</v>
      </c>
      <c r="N498" t="e">
        <f t="shared" si="46"/>
        <v>#REF!</v>
      </c>
      <c r="O498" t="e">
        <f t="shared" si="47"/>
        <v>#REF!</v>
      </c>
      <c r="P498" t="e">
        <f t="shared" si="48"/>
        <v>#REF!</v>
      </c>
      <c r="Q498" t="e">
        <f t="shared" si="49"/>
        <v>#REF!</v>
      </c>
    </row>
    <row r="499" spans="1:17">
      <c r="A499" t="s">
        <v>1597</v>
      </c>
      <c r="B499">
        <v>1835</v>
      </c>
      <c r="C499">
        <v>1846</v>
      </c>
      <c r="D499">
        <v>1809</v>
      </c>
      <c r="E499">
        <v>1815</v>
      </c>
      <c r="H499" t="e">
        <f t="shared" si="44"/>
        <v>#REF!</v>
      </c>
      <c r="I499" t="e">
        <f t="shared" si="45"/>
        <v>#REF!</v>
      </c>
      <c r="N499" t="e">
        <f t="shared" si="46"/>
        <v>#REF!</v>
      </c>
      <c r="O499" t="e">
        <f t="shared" si="47"/>
        <v>#REF!</v>
      </c>
      <c r="P499" t="e">
        <f t="shared" si="48"/>
        <v>#REF!</v>
      </c>
      <c r="Q499" t="e">
        <f t="shared" si="49"/>
        <v>#REF!</v>
      </c>
    </row>
    <row r="500" spans="1:17">
      <c r="A500" t="s">
        <v>1598</v>
      </c>
      <c r="B500">
        <v>1815</v>
      </c>
      <c r="C500">
        <v>1823</v>
      </c>
      <c r="D500">
        <v>1803</v>
      </c>
      <c r="E500">
        <v>1809</v>
      </c>
      <c r="H500" t="e">
        <f t="shared" si="44"/>
        <v>#REF!</v>
      </c>
      <c r="I500" t="e">
        <f t="shared" si="45"/>
        <v>#REF!</v>
      </c>
      <c r="N500" t="e">
        <f t="shared" si="46"/>
        <v>#REF!</v>
      </c>
      <c r="O500" t="e">
        <f t="shared" si="47"/>
        <v>#REF!</v>
      </c>
      <c r="P500" t="e">
        <f t="shared" si="48"/>
        <v>#REF!</v>
      </c>
      <c r="Q500" t="e">
        <f t="shared" si="49"/>
        <v>#REF!</v>
      </c>
    </row>
    <row r="501" spans="1:17">
      <c r="A501" t="s">
        <v>1599</v>
      </c>
      <c r="B501">
        <v>1810</v>
      </c>
      <c r="C501">
        <v>1815</v>
      </c>
      <c r="D501">
        <v>1794</v>
      </c>
      <c r="E501">
        <v>1808</v>
      </c>
      <c r="H501" t="e">
        <f t="shared" si="44"/>
        <v>#REF!</v>
      </c>
      <c r="I501" t="e">
        <f t="shared" si="45"/>
        <v>#REF!</v>
      </c>
      <c r="N501" t="e">
        <f t="shared" si="46"/>
        <v>#REF!</v>
      </c>
      <c r="O501" t="e">
        <f t="shared" si="47"/>
        <v>#REF!</v>
      </c>
      <c r="P501" t="e">
        <f t="shared" si="48"/>
        <v>#REF!</v>
      </c>
      <c r="Q501" t="e">
        <f t="shared" si="49"/>
        <v>#REF!</v>
      </c>
    </row>
    <row r="502" spans="1:17">
      <c r="A502" t="s">
        <v>1600</v>
      </c>
      <c r="B502">
        <v>1809</v>
      </c>
      <c r="C502">
        <v>1821</v>
      </c>
      <c r="D502">
        <v>1804</v>
      </c>
      <c r="E502">
        <v>1806</v>
      </c>
      <c r="H502" t="e">
        <f t="shared" si="44"/>
        <v>#REF!</v>
      </c>
      <c r="I502" t="e">
        <f t="shared" si="45"/>
        <v>#REF!</v>
      </c>
      <c r="N502" t="e">
        <f t="shared" si="46"/>
        <v>#REF!</v>
      </c>
      <c r="O502" t="e">
        <f t="shared" si="47"/>
        <v>#REF!</v>
      </c>
      <c r="P502" t="e">
        <f t="shared" si="48"/>
        <v>#REF!</v>
      </c>
      <c r="Q502" t="e">
        <f t="shared" si="49"/>
        <v>#REF!</v>
      </c>
    </row>
    <row r="503" spans="1:17">
      <c r="A503" t="s">
        <v>1601</v>
      </c>
      <c r="B503">
        <v>1805</v>
      </c>
      <c r="C503">
        <v>1810</v>
      </c>
      <c r="D503">
        <v>1783</v>
      </c>
      <c r="E503">
        <v>1802</v>
      </c>
      <c r="H503" t="e">
        <f t="shared" si="44"/>
        <v>#REF!</v>
      </c>
      <c r="I503" t="e">
        <f t="shared" si="45"/>
        <v>#REF!</v>
      </c>
      <c r="N503" t="e">
        <f t="shared" si="46"/>
        <v>#REF!</v>
      </c>
      <c r="O503" t="e">
        <f t="shared" si="47"/>
        <v>#REF!</v>
      </c>
      <c r="P503" t="e">
        <f t="shared" si="48"/>
        <v>#REF!</v>
      </c>
      <c r="Q503" t="e">
        <f t="shared" si="49"/>
        <v>#REF!</v>
      </c>
    </row>
    <row r="504" spans="1:17">
      <c r="A504" t="s">
        <v>1602</v>
      </c>
      <c r="B504">
        <v>1802</v>
      </c>
      <c r="C504">
        <v>1805</v>
      </c>
      <c r="D504">
        <v>1792</v>
      </c>
      <c r="E504">
        <v>1797</v>
      </c>
      <c r="H504" t="e">
        <f t="shared" si="44"/>
        <v>#REF!</v>
      </c>
      <c r="I504" t="e">
        <f t="shared" si="45"/>
        <v>#REF!</v>
      </c>
      <c r="N504" t="e">
        <f t="shared" si="46"/>
        <v>#REF!</v>
      </c>
      <c r="O504" t="e">
        <f t="shared" si="47"/>
        <v>#REF!</v>
      </c>
      <c r="P504" t="e">
        <f t="shared" si="48"/>
        <v>#REF!</v>
      </c>
      <c r="Q504" t="e">
        <f t="shared" si="49"/>
        <v>#REF!</v>
      </c>
    </row>
    <row r="505" spans="1:17">
      <c r="A505" t="s">
        <v>1603</v>
      </c>
      <c r="B505">
        <v>1796</v>
      </c>
      <c r="C505">
        <v>1816</v>
      </c>
      <c r="D505">
        <v>1794</v>
      </c>
      <c r="E505">
        <v>1803</v>
      </c>
      <c r="H505" t="e">
        <f t="shared" si="44"/>
        <v>#REF!</v>
      </c>
      <c r="I505" t="e">
        <f t="shared" si="45"/>
        <v>#REF!</v>
      </c>
      <c r="N505" t="e">
        <f t="shared" si="46"/>
        <v>#REF!</v>
      </c>
      <c r="O505" t="e">
        <f t="shared" si="47"/>
        <v>#REF!</v>
      </c>
      <c r="P505" t="e">
        <f t="shared" si="48"/>
        <v>#REF!</v>
      </c>
      <c r="Q505" t="e">
        <f t="shared" si="49"/>
        <v>#REF!</v>
      </c>
    </row>
    <row r="506" spans="1:17">
      <c r="A506" t="s">
        <v>1604</v>
      </c>
      <c r="B506">
        <v>1799</v>
      </c>
      <c r="C506">
        <v>1805</v>
      </c>
      <c r="D506">
        <v>1789</v>
      </c>
      <c r="E506">
        <v>1794</v>
      </c>
      <c r="H506" t="e">
        <f t="shared" si="44"/>
        <v>#REF!</v>
      </c>
      <c r="I506" t="e">
        <f t="shared" si="45"/>
        <v>#REF!</v>
      </c>
      <c r="N506" t="e">
        <f t="shared" si="46"/>
        <v>#REF!</v>
      </c>
      <c r="O506" t="e">
        <f t="shared" si="47"/>
        <v>#REF!</v>
      </c>
      <c r="P506" t="e">
        <f t="shared" si="48"/>
        <v>#REF!</v>
      </c>
      <c r="Q506" t="e">
        <f t="shared" si="49"/>
        <v>#REF!</v>
      </c>
    </row>
    <row r="507" spans="1:17">
      <c r="A507" t="s">
        <v>1605</v>
      </c>
      <c r="B507">
        <v>1791</v>
      </c>
      <c r="C507">
        <v>1802</v>
      </c>
      <c r="D507">
        <v>1788</v>
      </c>
      <c r="E507">
        <v>1797</v>
      </c>
      <c r="H507" t="e">
        <f t="shared" si="44"/>
        <v>#REF!</v>
      </c>
      <c r="I507" t="e">
        <f t="shared" si="45"/>
        <v>#REF!</v>
      </c>
      <c r="N507" t="e">
        <f t="shared" si="46"/>
        <v>#REF!</v>
      </c>
      <c r="O507" t="e">
        <f t="shared" si="47"/>
        <v>#REF!</v>
      </c>
      <c r="P507" t="e">
        <f t="shared" si="48"/>
        <v>#REF!</v>
      </c>
      <c r="Q507" t="e">
        <f t="shared" si="49"/>
        <v>#REF!</v>
      </c>
    </row>
    <row r="508" spans="1:17">
      <c r="A508" t="s">
        <v>1606</v>
      </c>
      <c r="B508">
        <v>1798</v>
      </c>
      <c r="C508">
        <v>1800</v>
      </c>
      <c r="D508">
        <v>1786</v>
      </c>
      <c r="E508">
        <v>1788</v>
      </c>
      <c r="H508" t="e">
        <f t="shared" si="44"/>
        <v>#REF!</v>
      </c>
      <c r="I508" t="e">
        <f t="shared" si="45"/>
        <v>#REF!</v>
      </c>
      <c r="N508" t="e">
        <f t="shared" si="46"/>
        <v>#REF!</v>
      </c>
      <c r="O508" t="e">
        <f t="shared" si="47"/>
        <v>#REF!</v>
      </c>
      <c r="P508" t="e">
        <f t="shared" si="48"/>
        <v>#REF!</v>
      </c>
      <c r="Q508" t="e">
        <f t="shared" si="49"/>
        <v>#REF!</v>
      </c>
    </row>
    <row r="509" spans="1:17">
      <c r="A509" t="s">
        <v>1607</v>
      </c>
      <c r="B509">
        <v>1785</v>
      </c>
      <c r="C509">
        <v>1799</v>
      </c>
      <c r="D509">
        <v>1785</v>
      </c>
      <c r="E509">
        <v>1792</v>
      </c>
      <c r="H509" t="e">
        <f t="shared" si="44"/>
        <v>#REF!</v>
      </c>
      <c r="I509" t="e">
        <f t="shared" si="45"/>
        <v>#REF!</v>
      </c>
      <c r="N509" t="e">
        <f t="shared" si="46"/>
        <v>#REF!</v>
      </c>
      <c r="O509" t="e">
        <f t="shared" si="47"/>
        <v>#REF!</v>
      </c>
      <c r="P509" t="e">
        <f t="shared" si="48"/>
        <v>#REF!</v>
      </c>
      <c r="Q509" t="e">
        <f t="shared" si="49"/>
        <v>#REF!</v>
      </c>
    </row>
    <row r="510" spans="1:17">
      <c r="A510" t="s">
        <v>1608</v>
      </c>
      <c r="B510">
        <v>1791</v>
      </c>
      <c r="C510">
        <v>1792</v>
      </c>
      <c r="D510">
        <v>1774</v>
      </c>
      <c r="E510">
        <v>1778</v>
      </c>
      <c r="H510" t="e">
        <f t="shared" si="44"/>
        <v>#REF!</v>
      </c>
      <c r="I510" t="e">
        <f t="shared" si="45"/>
        <v>#REF!</v>
      </c>
      <c r="N510" t="e">
        <f t="shared" si="46"/>
        <v>#REF!</v>
      </c>
      <c r="O510" t="e">
        <f t="shared" si="47"/>
        <v>#REF!</v>
      </c>
      <c r="P510" t="e">
        <f t="shared" si="48"/>
        <v>#REF!</v>
      </c>
      <c r="Q510" t="e">
        <f t="shared" si="49"/>
        <v>#REF!</v>
      </c>
    </row>
    <row r="511" spans="1:17">
      <c r="A511" t="s">
        <v>1609</v>
      </c>
      <c r="B511">
        <v>1777</v>
      </c>
      <c r="C511">
        <v>1784</v>
      </c>
      <c r="D511">
        <v>1775</v>
      </c>
      <c r="E511">
        <v>1780</v>
      </c>
      <c r="H511" t="e">
        <f t="shared" ref="H511:H574" si="50">E511*($I$2-$I$2^2/4)+($I$2^2/2)*E510-($I$2-3/4*$I$2^2)*E509+2*(1-$I$2)*H510-(1-$I$2)^2*H509</f>
        <v>#REF!</v>
      </c>
      <c r="I511" t="e">
        <f t="shared" ref="I511:I574" si="51">H511-H510</f>
        <v>#REF!</v>
      </c>
      <c r="N511" t="e">
        <f t="shared" si="46"/>
        <v>#REF!</v>
      </c>
      <c r="O511" t="e">
        <f t="shared" si="47"/>
        <v>#REF!</v>
      </c>
      <c r="P511" t="e">
        <f t="shared" si="48"/>
        <v>#REF!</v>
      </c>
      <c r="Q511" t="e">
        <f t="shared" si="49"/>
        <v>#REF!</v>
      </c>
    </row>
    <row r="512" spans="1:17">
      <c r="A512" t="s">
        <v>1610</v>
      </c>
      <c r="B512">
        <v>1781</v>
      </c>
      <c r="C512">
        <v>1788</v>
      </c>
      <c r="D512">
        <v>1771</v>
      </c>
      <c r="E512">
        <v>1777</v>
      </c>
      <c r="H512" t="e">
        <f t="shared" si="50"/>
        <v>#REF!</v>
      </c>
      <c r="I512" t="e">
        <f t="shared" si="51"/>
        <v>#REF!</v>
      </c>
      <c r="N512" t="e">
        <f t="shared" ref="N512:N575" si="52">IF(I512&lt;0,-1,1)</f>
        <v>#REF!</v>
      </c>
      <c r="O512" t="e">
        <f t="shared" si="47"/>
        <v>#REF!</v>
      </c>
      <c r="P512" t="e">
        <f t="shared" si="48"/>
        <v>#REF!</v>
      </c>
      <c r="Q512" t="e">
        <f t="shared" si="49"/>
        <v>#REF!</v>
      </c>
    </row>
    <row r="513" spans="1:17">
      <c r="A513" t="s">
        <v>1611</v>
      </c>
      <c r="B513">
        <v>1776</v>
      </c>
      <c r="C513">
        <v>1800</v>
      </c>
      <c r="D513">
        <v>1776</v>
      </c>
      <c r="E513">
        <v>1788</v>
      </c>
      <c r="H513" t="e">
        <f t="shared" si="50"/>
        <v>#REF!</v>
      </c>
      <c r="I513" t="e">
        <f t="shared" si="51"/>
        <v>#REF!</v>
      </c>
      <c r="N513" t="e">
        <f t="shared" si="52"/>
        <v>#REF!</v>
      </c>
      <c r="O513" t="e">
        <f t="shared" ref="O513:O576" si="53">IF(N513*N512=-1,E513,O512)</f>
        <v>#REF!</v>
      </c>
      <c r="P513" t="e">
        <f t="shared" si="48"/>
        <v>#REF!</v>
      </c>
      <c r="Q513" t="e">
        <f t="shared" si="49"/>
        <v>#REF!</v>
      </c>
    </row>
    <row r="514" spans="1:17">
      <c r="A514" t="s">
        <v>1612</v>
      </c>
      <c r="B514">
        <v>1788</v>
      </c>
      <c r="C514">
        <v>1799</v>
      </c>
      <c r="D514">
        <v>1783</v>
      </c>
      <c r="E514">
        <v>1796</v>
      </c>
      <c r="H514" t="e">
        <f t="shared" si="50"/>
        <v>#REF!</v>
      </c>
      <c r="I514" t="e">
        <f t="shared" si="51"/>
        <v>#REF!</v>
      </c>
      <c r="N514" t="e">
        <f t="shared" si="52"/>
        <v>#REF!</v>
      </c>
      <c r="O514" t="e">
        <f t="shared" si="53"/>
        <v>#REF!</v>
      </c>
      <c r="P514" t="e">
        <f t="shared" si="48"/>
        <v>#REF!</v>
      </c>
      <c r="Q514" t="e">
        <f t="shared" si="49"/>
        <v>#REF!</v>
      </c>
    </row>
    <row r="515" spans="1:17">
      <c r="A515" t="s">
        <v>1613</v>
      </c>
      <c r="B515">
        <v>1798</v>
      </c>
      <c r="C515">
        <v>1801</v>
      </c>
      <c r="D515">
        <v>1785</v>
      </c>
      <c r="E515">
        <v>1790</v>
      </c>
      <c r="H515" t="e">
        <f t="shared" si="50"/>
        <v>#REF!</v>
      </c>
      <c r="I515" t="e">
        <f t="shared" si="51"/>
        <v>#REF!</v>
      </c>
      <c r="N515" t="e">
        <f t="shared" si="52"/>
        <v>#REF!</v>
      </c>
      <c r="O515" t="e">
        <f t="shared" si="53"/>
        <v>#REF!</v>
      </c>
      <c r="P515" t="e">
        <f t="shared" si="48"/>
        <v>#REF!</v>
      </c>
      <c r="Q515" t="e">
        <f t="shared" si="49"/>
        <v>#REF!</v>
      </c>
    </row>
    <row r="516" spans="1:17">
      <c r="A516" t="s">
        <v>1614</v>
      </c>
      <c r="B516">
        <v>1789</v>
      </c>
      <c r="C516">
        <v>1789</v>
      </c>
      <c r="D516">
        <v>1769</v>
      </c>
      <c r="E516">
        <v>1771</v>
      </c>
      <c r="H516" t="e">
        <f t="shared" si="50"/>
        <v>#REF!</v>
      </c>
      <c r="I516" t="e">
        <f t="shared" si="51"/>
        <v>#REF!</v>
      </c>
      <c r="N516" t="e">
        <f t="shared" si="52"/>
        <v>#REF!</v>
      </c>
      <c r="O516" t="e">
        <f t="shared" si="53"/>
        <v>#REF!</v>
      </c>
      <c r="P516" t="e">
        <f t="shared" si="48"/>
        <v>#REF!</v>
      </c>
      <c r="Q516" t="e">
        <f t="shared" si="49"/>
        <v>#REF!</v>
      </c>
    </row>
    <row r="517" spans="1:17">
      <c r="A517" t="s">
        <v>1615</v>
      </c>
      <c r="B517">
        <v>1772</v>
      </c>
      <c r="C517">
        <v>1772</v>
      </c>
      <c r="D517">
        <v>1759</v>
      </c>
      <c r="E517">
        <v>1763</v>
      </c>
      <c r="H517" t="e">
        <f t="shared" si="50"/>
        <v>#REF!</v>
      </c>
      <c r="I517" t="e">
        <f t="shared" si="51"/>
        <v>#REF!</v>
      </c>
      <c r="N517" t="e">
        <f t="shared" si="52"/>
        <v>#REF!</v>
      </c>
      <c r="O517" t="e">
        <f t="shared" si="53"/>
        <v>#REF!</v>
      </c>
      <c r="P517" t="e">
        <f t="shared" si="48"/>
        <v>#REF!</v>
      </c>
      <c r="Q517" t="e">
        <f t="shared" si="49"/>
        <v>#REF!</v>
      </c>
    </row>
    <row r="518" spans="1:17">
      <c r="A518" t="s">
        <v>1616</v>
      </c>
      <c r="B518">
        <v>1759</v>
      </c>
      <c r="C518">
        <v>1768</v>
      </c>
      <c r="D518">
        <v>1759</v>
      </c>
      <c r="E518">
        <v>1760</v>
      </c>
      <c r="H518" t="e">
        <f t="shared" si="50"/>
        <v>#REF!</v>
      </c>
      <c r="I518" t="e">
        <f t="shared" si="51"/>
        <v>#REF!</v>
      </c>
      <c r="N518" t="e">
        <f t="shared" si="52"/>
        <v>#REF!</v>
      </c>
      <c r="O518" t="e">
        <f t="shared" si="53"/>
        <v>#REF!</v>
      </c>
      <c r="P518" t="e">
        <f t="shared" si="48"/>
        <v>#REF!</v>
      </c>
      <c r="Q518" t="e">
        <f t="shared" si="49"/>
        <v>#REF!</v>
      </c>
    </row>
    <row r="519" spans="1:17">
      <c r="A519" t="s">
        <v>1617</v>
      </c>
      <c r="B519">
        <v>1758</v>
      </c>
      <c r="C519">
        <v>1772</v>
      </c>
      <c r="D519">
        <v>1754</v>
      </c>
      <c r="E519">
        <v>1757</v>
      </c>
      <c r="H519" t="e">
        <f t="shared" si="50"/>
        <v>#REF!</v>
      </c>
      <c r="I519" t="e">
        <f t="shared" si="51"/>
        <v>#REF!</v>
      </c>
      <c r="N519" t="e">
        <f t="shared" si="52"/>
        <v>#REF!</v>
      </c>
      <c r="O519" t="e">
        <f t="shared" si="53"/>
        <v>#REF!</v>
      </c>
      <c r="P519" t="e">
        <f t="shared" si="48"/>
        <v>#REF!</v>
      </c>
      <c r="Q519" t="e">
        <f t="shared" si="49"/>
        <v>#REF!</v>
      </c>
    </row>
    <row r="520" spans="1:17">
      <c r="A520" t="s">
        <v>1618</v>
      </c>
      <c r="B520">
        <v>1755</v>
      </c>
      <c r="C520">
        <v>1761</v>
      </c>
      <c r="D520">
        <v>1751</v>
      </c>
      <c r="E520">
        <v>1754</v>
      </c>
      <c r="H520" t="e">
        <f t="shared" si="50"/>
        <v>#REF!</v>
      </c>
      <c r="I520" t="e">
        <f t="shared" si="51"/>
        <v>#REF!</v>
      </c>
      <c r="N520" t="e">
        <f t="shared" si="52"/>
        <v>#REF!</v>
      </c>
      <c r="O520" t="e">
        <f t="shared" si="53"/>
        <v>#REF!</v>
      </c>
      <c r="P520" t="e">
        <f t="shared" si="48"/>
        <v>#REF!</v>
      </c>
      <c r="Q520" t="e">
        <f t="shared" si="49"/>
        <v>#REF!</v>
      </c>
    </row>
    <row r="521" spans="1:17">
      <c r="A521" t="s">
        <v>1619</v>
      </c>
      <c r="B521">
        <v>1754</v>
      </c>
      <c r="C521">
        <v>1754</v>
      </c>
      <c r="D521">
        <v>1731</v>
      </c>
      <c r="E521">
        <v>1736</v>
      </c>
      <c r="H521" t="e">
        <f t="shared" si="50"/>
        <v>#REF!</v>
      </c>
      <c r="I521" t="e">
        <f t="shared" si="51"/>
        <v>#REF!</v>
      </c>
      <c r="N521" t="e">
        <f t="shared" si="52"/>
        <v>#REF!</v>
      </c>
      <c r="O521" t="e">
        <f t="shared" si="53"/>
        <v>#REF!</v>
      </c>
      <c r="P521" t="e">
        <f t="shared" ref="P521:P584" si="54">O521+N521*$N$2</f>
        <v>#REF!</v>
      </c>
      <c r="Q521" t="e">
        <f t="shared" ref="Q521:Q584" si="55">IF((E521-P521)*N521&lt;0,1,0)</f>
        <v>#REF!</v>
      </c>
    </row>
    <row r="522" spans="1:17">
      <c r="A522" t="s">
        <v>1620</v>
      </c>
      <c r="B522">
        <v>1735</v>
      </c>
      <c r="C522">
        <v>1737</v>
      </c>
      <c r="D522">
        <v>1695</v>
      </c>
      <c r="E522">
        <v>1707</v>
      </c>
      <c r="H522" t="e">
        <f t="shared" si="50"/>
        <v>#REF!</v>
      </c>
      <c r="I522" t="e">
        <f t="shared" si="51"/>
        <v>#REF!</v>
      </c>
      <c r="N522" t="e">
        <f t="shared" si="52"/>
        <v>#REF!</v>
      </c>
      <c r="O522" t="e">
        <f t="shared" si="53"/>
        <v>#REF!</v>
      </c>
      <c r="P522" t="e">
        <f t="shared" si="54"/>
        <v>#REF!</v>
      </c>
      <c r="Q522" t="e">
        <f t="shared" si="55"/>
        <v>#REF!</v>
      </c>
    </row>
    <row r="523" spans="1:17">
      <c r="A523" t="s">
        <v>1621</v>
      </c>
      <c r="B523">
        <v>1707</v>
      </c>
      <c r="C523">
        <v>1714</v>
      </c>
      <c r="D523">
        <v>1696</v>
      </c>
      <c r="E523">
        <v>1697</v>
      </c>
      <c r="H523" t="e">
        <f t="shared" si="50"/>
        <v>#REF!</v>
      </c>
      <c r="I523" t="e">
        <f t="shared" si="51"/>
        <v>#REF!</v>
      </c>
      <c r="N523" t="e">
        <f t="shared" si="52"/>
        <v>#REF!</v>
      </c>
      <c r="O523" t="e">
        <f t="shared" si="53"/>
        <v>#REF!</v>
      </c>
      <c r="P523" t="e">
        <f t="shared" si="54"/>
        <v>#REF!</v>
      </c>
      <c r="Q523" t="e">
        <f t="shared" si="55"/>
        <v>#REF!</v>
      </c>
    </row>
    <row r="524" spans="1:17">
      <c r="A524" t="s">
        <v>1622</v>
      </c>
      <c r="B524">
        <v>1694</v>
      </c>
      <c r="C524">
        <v>1696</v>
      </c>
      <c r="D524">
        <v>1648</v>
      </c>
      <c r="E524">
        <v>1659</v>
      </c>
      <c r="H524" t="e">
        <f t="shared" si="50"/>
        <v>#REF!</v>
      </c>
      <c r="I524" t="e">
        <f t="shared" si="51"/>
        <v>#REF!</v>
      </c>
      <c r="N524" t="e">
        <f t="shared" si="52"/>
        <v>#REF!</v>
      </c>
      <c r="O524" t="e">
        <f t="shared" si="53"/>
        <v>#REF!</v>
      </c>
      <c r="P524" t="e">
        <f t="shared" si="54"/>
        <v>#REF!</v>
      </c>
      <c r="Q524" t="e">
        <f t="shared" si="55"/>
        <v>#REF!</v>
      </c>
    </row>
    <row r="525" spans="1:17">
      <c r="A525" t="s">
        <v>1623</v>
      </c>
      <c r="B525">
        <v>1658</v>
      </c>
      <c r="C525">
        <v>1673</v>
      </c>
      <c r="D525">
        <v>1651</v>
      </c>
      <c r="E525">
        <v>1669</v>
      </c>
      <c r="H525" t="e">
        <f t="shared" si="50"/>
        <v>#REF!</v>
      </c>
      <c r="I525" t="e">
        <f t="shared" si="51"/>
        <v>#REF!</v>
      </c>
      <c r="N525" t="e">
        <f t="shared" si="52"/>
        <v>#REF!</v>
      </c>
      <c r="O525" t="e">
        <f t="shared" si="53"/>
        <v>#REF!</v>
      </c>
      <c r="P525" t="e">
        <f t="shared" si="54"/>
        <v>#REF!</v>
      </c>
      <c r="Q525" t="e">
        <f t="shared" si="55"/>
        <v>#REF!</v>
      </c>
    </row>
    <row r="526" spans="1:17">
      <c r="A526" t="s">
        <v>1624</v>
      </c>
      <c r="B526">
        <v>1666</v>
      </c>
      <c r="C526">
        <v>1719</v>
      </c>
      <c r="D526">
        <v>1659</v>
      </c>
      <c r="E526">
        <v>1674</v>
      </c>
      <c r="H526" t="e">
        <f t="shared" si="50"/>
        <v>#REF!</v>
      </c>
      <c r="I526" t="e">
        <f t="shared" si="51"/>
        <v>#REF!</v>
      </c>
      <c r="N526" t="e">
        <f t="shared" si="52"/>
        <v>#REF!</v>
      </c>
      <c r="O526" t="e">
        <f t="shared" si="53"/>
        <v>#REF!</v>
      </c>
      <c r="P526" t="e">
        <f t="shared" si="54"/>
        <v>#REF!</v>
      </c>
      <c r="Q526" t="e">
        <f t="shared" si="55"/>
        <v>#REF!</v>
      </c>
    </row>
    <row r="527" spans="1:17">
      <c r="A527" t="s">
        <v>1625</v>
      </c>
      <c r="B527">
        <v>1667</v>
      </c>
      <c r="C527">
        <v>1719</v>
      </c>
      <c r="D527">
        <v>1664</v>
      </c>
      <c r="E527">
        <v>1677</v>
      </c>
      <c r="H527" t="e">
        <f t="shared" si="50"/>
        <v>#REF!</v>
      </c>
      <c r="I527" t="e">
        <f t="shared" si="51"/>
        <v>#REF!</v>
      </c>
      <c r="N527" t="e">
        <f t="shared" si="52"/>
        <v>#REF!</v>
      </c>
      <c r="O527" t="e">
        <f t="shared" si="53"/>
        <v>#REF!</v>
      </c>
      <c r="P527" t="e">
        <f t="shared" si="54"/>
        <v>#REF!</v>
      </c>
      <c r="Q527" t="e">
        <f t="shared" si="55"/>
        <v>#REF!</v>
      </c>
    </row>
    <row r="528" spans="1:17">
      <c r="A528" t="s">
        <v>1626</v>
      </c>
      <c r="B528">
        <v>1679</v>
      </c>
      <c r="C528">
        <v>1681</v>
      </c>
      <c r="D528">
        <v>1655</v>
      </c>
      <c r="E528">
        <v>1656</v>
      </c>
      <c r="H528" t="e">
        <f t="shared" si="50"/>
        <v>#REF!</v>
      </c>
      <c r="I528" t="e">
        <f t="shared" si="51"/>
        <v>#REF!</v>
      </c>
      <c r="N528" t="e">
        <f t="shared" si="52"/>
        <v>#REF!</v>
      </c>
      <c r="O528" t="e">
        <f t="shared" si="53"/>
        <v>#REF!</v>
      </c>
      <c r="P528" t="e">
        <f t="shared" si="54"/>
        <v>#REF!</v>
      </c>
      <c r="Q528" t="e">
        <f t="shared" si="55"/>
        <v>#REF!</v>
      </c>
    </row>
    <row r="529" spans="1:17">
      <c r="A529" t="s">
        <v>1627</v>
      </c>
      <c r="B529">
        <v>1646</v>
      </c>
      <c r="C529">
        <v>1658</v>
      </c>
      <c r="D529">
        <v>1621</v>
      </c>
      <c r="E529">
        <v>1624</v>
      </c>
      <c r="H529" t="e">
        <f t="shared" si="50"/>
        <v>#REF!</v>
      </c>
      <c r="I529" t="e">
        <f t="shared" si="51"/>
        <v>#REF!</v>
      </c>
      <c r="N529" t="e">
        <f t="shared" si="52"/>
        <v>#REF!</v>
      </c>
      <c r="O529" t="e">
        <f t="shared" si="53"/>
        <v>#REF!</v>
      </c>
      <c r="P529" t="e">
        <f t="shared" si="54"/>
        <v>#REF!</v>
      </c>
      <c r="Q529" t="e">
        <f t="shared" si="55"/>
        <v>#REF!</v>
      </c>
    </row>
    <row r="530" spans="1:17">
      <c r="A530" t="s">
        <v>1628</v>
      </c>
      <c r="B530">
        <v>1625</v>
      </c>
      <c r="C530">
        <v>1638</v>
      </c>
      <c r="D530">
        <v>1616</v>
      </c>
      <c r="E530">
        <v>1629</v>
      </c>
      <c r="H530" t="e">
        <f t="shared" si="50"/>
        <v>#REF!</v>
      </c>
      <c r="I530" t="e">
        <f t="shared" si="51"/>
        <v>#REF!</v>
      </c>
      <c r="N530" t="e">
        <f t="shared" si="52"/>
        <v>#REF!</v>
      </c>
      <c r="O530" t="e">
        <f t="shared" si="53"/>
        <v>#REF!</v>
      </c>
      <c r="P530" t="e">
        <f t="shared" si="54"/>
        <v>#REF!</v>
      </c>
      <c r="Q530" t="e">
        <f t="shared" si="55"/>
        <v>#REF!</v>
      </c>
    </row>
    <row r="531" spans="1:17">
      <c r="A531" t="s">
        <v>1629</v>
      </c>
      <c r="B531">
        <v>1624</v>
      </c>
      <c r="C531">
        <v>1668</v>
      </c>
      <c r="D531">
        <v>1624</v>
      </c>
      <c r="E531">
        <v>1655</v>
      </c>
      <c r="H531" t="e">
        <f t="shared" si="50"/>
        <v>#REF!</v>
      </c>
      <c r="I531" t="e">
        <f t="shared" si="51"/>
        <v>#REF!</v>
      </c>
      <c r="N531" t="e">
        <f t="shared" si="52"/>
        <v>#REF!</v>
      </c>
      <c r="O531" t="e">
        <f t="shared" si="53"/>
        <v>#REF!</v>
      </c>
      <c r="P531" t="e">
        <f t="shared" si="54"/>
        <v>#REF!</v>
      </c>
      <c r="Q531" t="e">
        <f t="shared" si="55"/>
        <v>#REF!</v>
      </c>
    </row>
    <row r="532" spans="1:17">
      <c r="A532" t="s">
        <v>1630</v>
      </c>
      <c r="B532">
        <v>1652</v>
      </c>
      <c r="C532">
        <v>1661</v>
      </c>
      <c r="D532">
        <v>1628</v>
      </c>
      <c r="E532">
        <v>1631</v>
      </c>
      <c r="H532" t="e">
        <f t="shared" si="50"/>
        <v>#REF!</v>
      </c>
      <c r="I532" t="e">
        <f t="shared" si="51"/>
        <v>#REF!</v>
      </c>
      <c r="N532" t="e">
        <f t="shared" si="52"/>
        <v>#REF!</v>
      </c>
      <c r="O532" t="e">
        <f t="shared" si="53"/>
        <v>#REF!</v>
      </c>
      <c r="P532" t="e">
        <f t="shared" si="54"/>
        <v>#REF!</v>
      </c>
      <c r="Q532" t="e">
        <f t="shared" si="55"/>
        <v>#REF!</v>
      </c>
    </row>
    <row r="533" spans="1:17">
      <c r="A533" t="s">
        <v>1631</v>
      </c>
      <c r="B533">
        <v>1633</v>
      </c>
      <c r="C533">
        <v>1648</v>
      </c>
      <c r="D533">
        <v>1624</v>
      </c>
      <c r="E533">
        <v>1642</v>
      </c>
      <c r="H533" t="e">
        <f t="shared" si="50"/>
        <v>#REF!</v>
      </c>
      <c r="I533" t="e">
        <f t="shared" si="51"/>
        <v>#REF!</v>
      </c>
      <c r="N533" t="e">
        <f t="shared" si="52"/>
        <v>#REF!</v>
      </c>
      <c r="O533" t="e">
        <f t="shared" si="53"/>
        <v>#REF!</v>
      </c>
      <c r="P533" t="e">
        <f t="shared" si="54"/>
        <v>#REF!</v>
      </c>
      <c r="Q533" t="e">
        <f t="shared" si="55"/>
        <v>#REF!</v>
      </c>
    </row>
    <row r="534" spans="1:17">
      <c r="A534" t="s">
        <v>1632</v>
      </c>
      <c r="B534">
        <v>1642</v>
      </c>
      <c r="C534">
        <v>1667</v>
      </c>
      <c r="D534">
        <v>1635</v>
      </c>
      <c r="E534">
        <v>1662</v>
      </c>
      <c r="H534" t="e">
        <f t="shared" si="50"/>
        <v>#REF!</v>
      </c>
      <c r="I534" t="e">
        <f t="shared" si="51"/>
        <v>#REF!</v>
      </c>
      <c r="N534" t="e">
        <f t="shared" si="52"/>
        <v>#REF!</v>
      </c>
      <c r="O534" t="e">
        <f t="shared" si="53"/>
        <v>#REF!</v>
      </c>
      <c r="P534" t="e">
        <f t="shared" si="54"/>
        <v>#REF!</v>
      </c>
      <c r="Q534" t="e">
        <f t="shared" si="55"/>
        <v>#REF!</v>
      </c>
    </row>
    <row r="535" spans="1:17">
      <c r="A535" t="s">
        <v>1633</v>
      </c>
      <c r="B535">
        <v>1660</v>
      </c>
      <c r="C535">
        <v>1661</v>
      </c>
      <c r="D535">
        <v>1639</v>
      </c>
      <c r="E535">
        <v>1649</v>
      </c>
      <c r="H535" t="e">
        <f t="shared" si="50"/>
        <v>#REF!</v>
      </c>
      <c r="I535" t="e">
        <f t="shared" si="51"/>
        <v>#REF!</v>
      </c>
      <c r="N535" t="e">
        <f t="shared" si="52"/>
        <v>#REF!</v>
      </c>
      <c r="O535" t="e">
        <f t="shared" si="53"/>
        <v>#REF!</v>
      </c>
      <c r="P535" t="e">
        <f t="shared" si="54"/>
        <v>#REF!</v>
      </c>
      <c r="Q535" t="e">
        <f t="shared" si="55"/>
        <v>#REF!</v>
      </c>
    </row>
    <row r="536" spans="1:17">
      <c r="A536" t="s">
        <v>1634</v>
      </c>
      <c r="B536">
        <v>1645</v>
      </c>
      <c r="C536">
        <v>1660</v>
      </c>
      <c r="D536">
        <v>1645</v>
      </c>
      <c r="E536">
        <v>1651</v>
      </c>
      <c r="H536" t="e">
        <f t="shared" si="50"/>
        <v>#REF!</v>
      </c>
      <c r="I536" t="e">
        <f t="shared" si="51"/>
        <v>#REF!</v>
      </c>
      <c r="N536" t="e">
        <f t="shared" si="52"/>
        <v>#REF!</v>
      </c>
      <c r="O536" t="e">
        <f t="shared" si="53"/>
        <v>#REF!</v>
      </c>
      <c r="P536" t="e">
        <f t="shared" si="54"/>
        <v>#REF!</v>
      </c>
      <c r="Q536" t="e">
        <f t="shared" si="55"/>
        <v>#REF!</v>
      </c>
    </row>
    <row r="537" spans="1:17">
      <c r="A537" t="s">
        <v>1635</v>
      </c>
      <c r="B537">
        <v>1651</v>
      </c>
      <c r="C537">
        <v>1657</v>
      </c>
      <c r="D537">
        <v>1638</v>
      </c>
      <c r="E537">
        <v>1642</v>
      </c>
      <c r="H537" t="e">
        <f t="shared" si="50"/>
        <v>#REF!</v>
      </c>
      <c r="I537" t="e">
        <f t="shared" si="51"/>
        <v>#REF!</v>
      </c>
      <c r="N537" t="e">
        <f t="shared" si="52"/>
        <v>#REF!</v>
      </c>
      <c r="O537" t="e">
        <f t="shared" si="53"/>
        <v>#REF!</v>
      </c>
      <c r="P537" t="e">
        <f t="shared" si="54"/>
        <v>#REF!</v>
      </c>
      <c r="Q537" t="e">
        <f t="shared" si="55"/>
        <v>#REF!</v>
      </c>
    </row>
    <row r="538" spans="1:17">
      <c r="A538" t="s">
        <v>1636</v>
      </c>
      <c r="B538">
        <v>1640</v>
      </c>
      <c r="C538">
        <v>1656</v>
      </c>
      <c r="D538">
        <v>1635</v>
      </c>
      <c r="E538">
        <v>1652</v>
      </c>
      <c r="H538" t="e">
        <f t="shared" si="50"/>
        <v>#REF!</v>
      </c>
      <c r="I538" t="e">
        <f t="shared" si="51"/>
        <v>#REF!</v>
      </c>
      <c r="N538" t="e">
        <f t="shared" si="52"/>
        <v>#REF!</v>
      </c>
      <c r="O538" t="e">
        <f t="shared" si="53"/>
        <v>#REF!</v>
      </c>
      <c r="P538" t="e">
        <f t="shared" si="54"/>
        <v>#REF!</v>
      </c>
      <c r="Q538" t="e">
        <f t="shared" si="55"/>
        <v>#REF!</v>
      </c>
    </row>
    <row r="539" spans="1:17">
      <c r="A539" t="s">
        <v>1637</v>
      </c>
      <c r="B539">
        <v>1651</v>
      </c>
      <c r="C539">
        <v>1664</v>
      </c>
      <c r="D539">
        <v>1643</v>
      </c>
      <c r="E539">
        <v>1660</v>
      </c>
      <c r="H539" t="e">
        <f t="shared" si="50"/>
        <v>#REF!</v>
      </c>
      <c r="I539" t="e">
        <f t="shared" si="51"/>
        <v>#REF!</v>
      </c>
      <c r="N539" t="e">
        <f t="shared" si="52"/>
        <v>#REF!</v>
      </c>
      <c r="O539" t="e">
        <f t="shared" si="53"/>
        <v>#REF!</v>
      </c>
      <c r="P539" t="e">
        <f t="shared" si="54"/>
        <v>#REF!</v>
      </c>
      <c r="Q539" t="e">
        <f t="shared" si="55"/>
        <v>#REF!</v>
      </c>
    </row>
    <row r="540" spans="1:17">
      <c r="A540" t="s">
        <v>1638</v>
      </c>
      <c r="B540">
        <v>1657</v>
      </c>
      <c r="C540">
        <v>1682</v>
      </c>
      <c r="D540">
        <v>1655</v>
      </c>
      <c r="E540">
        <v>1656</v>
      </c>
      <c r="H540" t="e">
        <f t="shared" si="50"/>
        <v>#REF!</v>
      </c>
      <c r="I540" t="e">
        <f t="shared" si="51"/>
        <v>#REF!</v>
      </c>
      <c r="N540" t="e">
        <f t="shared" si="52"/>
        <v>#REF!</v>
      </c>
      <c r="O540" t="e">
        <f t="shared" si="53"/>
        <v>#REF!</v>
      </c>
      <c r="P540" t="e">
        <f t="shared" si="54"/>
        <v>#REF!</v>
      </c>
      <c r="Q540" t="e">
        <f t="shared" si="55"/>
        <v>#REF!</v>
      </c>
    </row>
    <row r="541" spans="1:17">
      <c r="A541" t="s">
        <v>1639</v>
      </c>
      <c r="B541">
        <v>1657</v>
      </c>
      <c r="C541">
        <v>1672</v>
      </c>
      <c r="D541">
        <v>1655</v>
      </c>
      <c r="E541">
        <v>1671</v>
      </c>
      <c r="H541" t="e">
        <f t="shared" si="50"/>
        <v>#REF!</v>
      </c>
      <c r="I541" t="e">
        <f t="shared" si="51"/>
        <v>#REF!</v>
      </c>
      <c r="N541" t="e">
        <f t="shared" si="52"/>
        <v>#REF!</v>
      </c>
      <c r="O541" t="e">
        <f t="shared" si="53"/>
        <v>#REF!</v>
      </c>
      <c r="P541" t="e">
        <f t="shared" si="54"/>
        <v>#REF!</v>
      </c>
      <c r="Q541" t="e">
        <f t="shared" si="55"/>
        <v>#REF!</v>
      </c>
    </row>
    <row r="542" spans="1:17">
      <c r="A542" t="s">
        <v>1640</v>
      </c>
      <c r="B542">
        <v>1674</v>
      </c>
      <c r="C542">
        <v>1695</v>
      </c>
      <c r="D542">
        <v>1672</v>
      </c>
      <c r="E542">
        <v>1679</v>
      </c>
      <c r="H542" t="e">
        <f t="shared" si="50"/>
        <v>#REF!</v>
      </c>
      <c r="I542" t="e">
        <f t="shared" si="51"/>
        <v>#REF!</v>
      </c>
      <c r="N542" t="e">
        <f t="shared" si="52"/>
        <v>#REF!</v>
      </c>
      <c r="O542" t="e">
        <f t="shared" si="53"/>
        <v>#REF!</v>
      </c>
      <c r="P542" t="e">
        <f t="shared" si="54"/>
        <v>#REF!</v>
      </c>
      <c r="Q542" t="e">
        <f t="shared" si="55"/>
        <v>#REF!</v>
      </c>
    </row>
    <row r="543" spans="1:17">
      <c r="A543" t="s">
        <v>1641</v>
      </c>
      <c r="B543">
        <v>1679</v>
      </c>
      <c r="C543">
        <v>1715</v>
      </c>
      <c r="D543">
        <v>1679</v>
      </c>
      <c r="E543">
        <v>1713</v>
      </c>
      <c r="H543" t="e">
        <f t="shared" si="50"/>
        <v>#REF!</v>
      </c>
      <c r="I543" t="e">
        <f t="shared" si="51"/>
        <v>#REF!</v>
      </c>
      <c r="N543" t="e">
        <f t="shared" si="52"/>
        <v>#REF!</v>
      </c>
      <c r="O543" t="e">
        <f t="shared" si="53"/>
        <v>#REF!</v>
      </c>
      <c r="P543" t="e">
        <f t="shared" si="54"/>
        <v>#REF!</v>
      </c>
      <c r="Q543" t="e">
        <f t="shared" si="55"/>
        <v>#REF!</v>
      </c>
    </row>
    <row r="544" spans="1:17">
      <c r="A544" t="s">
        <v>1642</v>
      </c>
      <c r="B544">
        <v>1722</v>
      </c>
      <c r="C544">
        <v>1759</v>
      </c>
      <c r="D544">
        <v>1715</v>
      </c>
      <c r="E544">
        <v>1752</v>
      </c>
      <c r="H544" t="e">
        <f t="shared" si="50"/>
        <v>#REF!</v>
      </c>
      <c r="I544" t="e">
        <f t="shared" si="51"/>
        <v>#REF!</v>
      </c>
      <c r="N544" t="e">
        <f t="shared" si="52"/>
        <v>#REF!</v>
      </c>
      <c r="O544" t="e">
        <f t="shared" si="53"/>
        <v>#REF!</v>
      </c>
      <c r="P544" t="e">
        <f t="shared" si="54"/>
        <v>#REF!</v>
      </c>
      <c r="Q544" t="e">
        <f t="shared" si="55"/>
        <v>#REF!</v>
      </c>
    </row>
    <row r="545" spans="1:17">
      <c r="A545" t="s">
        <v>1643</v>
      </c>
      <c r="B545">
        <v>1752</v>
      </c>
      <c r="C545">
        <v>1770</v>
      </c>
      <c r="D545">
        <v>1724</v>
      </c>
      <c r="E545">
        <v>1737</v>
      </c>
      <c r="H545" t="e">
        <f t="shared" si="50"/>
        <v>#REF!</v>
      </c>
      <c r="I545" t="e">
        <f t="shared" si="51"/>
        <v>#REF!</v>
      </c>
      <c r="N545" t="e">
        <f t="shared" si="52"/>
        <v>#REF!</v>
      </c>
      <c r="O545" t="e">
        <f t="shared" si="53"/>
        <v>#REF!</v>
      </c>
      <c r="P545" t="e">
        <f t="shared" si="54"/>
        <v>#REF!</v>
      </c>
      <c r="Q545" t="e">
        <f t="shared" si="55"/>
        <v>#REF!</v>
      </c>
    </row>
    <row r="546" spans="1:17">
      <c r="A546" t="s">
        <v>1644</v>
      </c>
      <c r="B546">
        <v>1736</v>
      </c>
      <c r="C546">
        <v>1736</v>
      </c>
      <c r="D546">
        <v>1713</v>
      </c>
      <c r="E546">
        <v>1723</v>
      </c>
      <c r="H546" t="e">
        <f t="shared" si="50"/>
        <v>#REF!</v>
      </c>
      <c r="I546" t="e">
        <f t="shared" si="51"/>
        <v>#REF!</v>
      </c>
      <c r="N546" t="e">
        <f t="shared" si="52"/>
        <v>#REF!</v>
      </c>
      <c r="O546" t="e">
        <f t="shared" si="53"/>
        <v>#REF!</v>
      </c>
      <c r="P546" t="e">
        <f t="shared" si="54"/>
        <v>#REF!</v>
      </c>
      <c r="Q546" t="e">
        <f t="shared" si="55"/>
        <v>#REF!</v>
      </c>
    </row>
    <row r="547" spans="1:17">
      <c r="A547" t="s">
        <v>1645</v>
      </c>
      <c r="B547">
        <v>1725</v>
      </c>
      <c r="C547">
        <v>1746</v>
      </c>
      <c r="D547">
        <v>1722</v>
      </c>
      <c r="E547">
        <v>1731</v>
      </c>
      <c r="H547" t="e">
        <f t="shared" si="50"/>
        <v>#REF!</v>
      </c>
      <c r="I547" t="e">
        <f t="shared" si="51"/>
        <v>#REF!</v>
      </c>
      <c r="N547" t="e">
        <f t="shared" si="52"/>
        <v>#REF!</v>
      </c>
      <c r="O547" t="e">
        <f t="shared" si="53"/>
        <v>#REF!</v>
      </c>
      <c r="P547" t="e">
        <f t="shared" si="54"/>
        <v>#REF!</v>
      </c>
      <c r="Q547" t="e">
        <f t="shared" si="55"/>
        <v>#REF!</v>
      </c>
    </row>
    <row r="548" spans="1:17">
      <c r="A548" t="s">
        <v>1646</v>
      </c>
      <c r="B548">
        <v>1729</v>
      </c>
      <c r="C548">
        <v>1743</v>
      </c>
      <c r="D548">
        <v>1729</v>
      </c>
      <c r="E548">
        <v>1742</v>
      </c>
      <c r="H548" t="e">
        <f t="shared" si="50"/>
        <v>#REF!</v>
      </c>
      <c r="I548" t="e">
        <f t="shared" si="51"/>
        <v>#REF!</v>
      </c>
      <c r="N548" t="e">
        <f t="shared" si="52"/>
        <v>#REF!</v>
      </c>
      <c r="O548" t="e">
        <f t="shared" si="53"/>
        <v>#REF!</v>
      </c>
      <c r="P548" t="e">
        <f t="shared" si="54"/>
        <v>#REF!</v>
      </c>
      <c r="Q548" t="e">
        <f t="shared" si="55"/>
        <v>#REF!</v>
      </c>
    </row>
    <row r="549" spans="1:17">
      <c r="A549" t="s">
        <v>1647</v>
      </c>
      <c r="B549">
        <v>1742</v>
      </c>
      <c r="C549">
        <v>1751</v>
      </c>
      <c r="D549">
        <v>1726</v>
      </c>
      <c r="E549">
        <v>1745</v>
      </c>
      <c r="H549" t="e">
        <f t="shared" si="50"/>
        <v>#REF!</v>
      </c>
      <c r="I549" t="e">
        <f t="shared" si="51"/>
        <v>#REF!</v>
      </c>
      <c r="N549" t="e">
        <f t="shared" si="52"/>
        <v>#REF!</v>
      </c>
      <c r="O549" t="e">
        <f t="shared" si="53"/>
        <v>#REF!</v>
      </c>
      <c r="P549" t="e">
        <f t="shared" si="54"/>
        <v>#REF!</v>
      </c>
      <c r="Q549" t="e">
        <f t="shared" si="55"/>
        <v>#REF!</v>
      </c>
    </row>
    <row r="550" spans="1:17">
      <c r="A550" t="s">
        <v>1648</v>
      </c>
      <c r="B550">
        <v>1747</v>
      </c>
      <c r="C550">
        <v>1793</v>
      </c>
      <c r="D550">
        <v>1747</v>
      </c>
      <c r="E550">
        <v>1784</v>
      </c>
      <c r="H550" t="e">
        <f t="shared" si="50"/>
        <v>#REF!</v>
      </c>
      <c r="I550" t="e">
        <f t="shared" si="51"/>
        <v>#REF!</v>
      </c>
      <c r="N550" t="e">
        <f t="shared" si="52"/>
        <v>#REF!</v>
      </c>
      <c r="O550" t="e">
        <f t="shared" si="53"/>
        <v>#REF!</v>
      </c>
      <c r="P550" t="e">
        <f t="shared" si="54"/>
        <v>#REF!</v>
      </c>
      <c r="Q550" t="e">
        <f t="shared" si="55"/>
        <v>#REF!</v>
      </c>
    </row>
    <row r="551" spans="1:17">
      <c r="A551" t="s">
        <v>1649</v>
      </c>
      <c r="B551">
        <v>1786</v>
      </c>
      <c r="C551">
        <v>1809</v>
      </c>
      <c r="D551">
        <v>1774</v>
      </c>
      <c r="E551">
        <v>1783</v>
      </c>
      <c r="H551" t="e">
        <f t="shared" si="50"/>
        <v>#REF!</v>
      </c>
      <c r="I551" t="e">
        <f t="shared" si="51"/>
        <v>#REF!</v>
      </c>
      <c r="N551" t="e">
        <f t="shared" si="52"/>
        <v>#REF!</v>
      </c>
      <c r="O551" t="e">
        <f t="shared" si="53"/>
        <v>#REF!</v>
      </c>
      <c r="P551" t="e">
        <f t="shared" si="54"/>
        <v>#REF!</v>
      </c>
      <c r="Q551" t="e">
        <f t="shared" si="55"/>
        <v>#REF!</v>
      </c>
    </row>
    <row r="552" spans="1:17">
      <c r="A552" t="s">
        <v>1650</v>
      </c>
      <c r="B552">
        <v>1783</v>
      </c>
      <c r="C552">
        <v>1805</v>
      </c>
      <c r="D552">
        <v>1778</v>
      </c>
      <c r="E552">
        <v>1786</v>
      </c>
      <c r="H552" t="e">
        <f t="shared" si="50"/>
        <v>#REF!</v>
      </c>
      <c r="I552" t="e">
        <f t="shared" si="51"/>
        <v>#REF!</v>
      </c>
      <c r="N552" t="e">
        <f t="shared" si="52"/>
        <v>#REF!</v>
      </c>
      <c r="O552" t="e">
        <f t="shared" si="53"/>
        <v>#REF!</v>
      </c>
      <c r="P552" t="e">
        <f t="shared" si="54"/>
        <v>#REF!</v>
      </c>
      <c r="Q552" t="e">
        <f t="shared" si="55"/>
        <v>#REF!</v>
      </c>
    </row>
    <row r="553" spans="1:17">
      <c r="A553" t="s">
        <v>1651</v>
      </c>
      <c r="B553">
        <v>1820</v>
      </c>
      <c r="C553">
        <v>1844</v>
      </c>
      <c r="D553">
        <v>1775</v>
      </c>
      <c r="E553">
        <v>1779</v>
      </c>
      <c r="H553" t="e">
        <f t="shared" si="50"/>
        <v>#REF!</v>
      </c>
      <c r="I553" t="e">
        <f t="shared" si="51"/>
        <v>#REF!</v>
      </c>
      <c r="N553" t="e">
        <f t="shared" si="52"/>
        <v>#REF!</v>
      </c>
      <c r="O553" t="e">
        <f t="shared" si="53"/>
        <v>#REF!</v>
      </c>
      <c r="P553" t="e">
        <f t="shared" si="54"/>
        <v>#REF!</v>
      </c>
      <c r="Q553" t="e">
        <f t="shared" si="55"/>
        <v>#REF!</v>
      </c>
    </row>
    <row r="554" spans="1:17">
      <c r="A554" t="s">
        <v>1652</v>
      </c>
      <c r="B554">
        <v>1784</v>
      </c>
      <c r="C554">
        <v>1790</v>
      </c>
      <c r="D554">
        <v>1763</v>
      </c>
      <c r="E554">
        <v>1790</v>
      </c>
      <c r="H554" t="e">
        <f t="shared" si="50"/>
        <v>#REF!</v>
      </c>
      <c r="I554" t="e">
        <f t="shared" si="51"/>
        <v>#REF!</v>
      </c>
      <c r="N554" t="e">
        <f t="shared" si="52"/>
        <v>#REF!</v>
      </c>
      <c r="O554" t="e">
        <f t="shared" si="53"/>
        <v>#REF!</v>
      </c>
      <c r="P554" t="e">
        <f t="shared" si="54"/>
        <v>#REF!</v>
      </c>
      <c r="Q554" t="e">
        <f t="shared" si="55"/>
        <v>#REF!</v>
      </c>
    </row>
    <row r="555" spans="1:17">
      <c r="A555" t="s">
        <v>1653</v>
      </c>
      <c r="B555">
        <v>1789</v>
      </c>
      <c r="C555">
        <v>1791</v>
      </c>
      <c r="D555">
        <v>1771</v>
      </c>
      <c r="E555">
        <v>1777</v>
      </c>
      <c r="H555" t="e">
        <f t="shared" si="50"/>
        <v>#REF!</v>
      </c>
      <c r="I555" t="e">
        <f t="shared" si="51"/>
        <v>#REF!</v>
      </c>
      <c r="N555" t="e">
        <f t="shared" si="52"/>
        <v>#REF!</v>
      </c>
      <c r="O555" t="e">
        <f t="shared" si="53"/>
        <v>#REF!</v>
      </c>
      <c r="P555" t="e">
        <f t="shared" si="54"/>
        <v>#REF!</v>
      </c>
      <c r="Q555" t="e">
        <f t="shared" si="55"/>
        <v>#REF!</v>
      </c>
    </row>
    <row r="556" spans="1:17">
      <c r="A556" t="s">
        <v>1654</v>
      </c>
      <c r="B556">
        <v>1773</v>
      </c>
      <c r="C556">
        <v>1787</v>
      </c>
      <c r="D556">
        <v>1769</v>
      </c>
      <c r="E556">
        <v>1775</v>
      </c>
      <c r="H556" t="e">
        <f t="shared" si="50"/>
        <v>#REF!</v>
      </c>
      <c r="I556" t="e">
        <f t="shared" si="51"/>
        <v>#REF!</v>
      </c>
      <c r="N556" t="e">
        <f t="shared" si="52"/>
        <v>#REF!</v>
      </c>
      <c r="O556" t="e">
        <f t="shared" si="53"/>
        <v>#REF!</v>
      </c>
      <c r="P556" t="e">
        <f t="shared" si="54"/>
        <v>#REF!</v>
      </c>
      <c r="Q556" t="e">
        <f t="shared" si="55"/>
        <v>#REF!</v>
      </c>
    </row>
    <row r="557" spans="1:17">
      <c r="A557" t="s">
        <v>1655</v>
      </c>
      <c r="B557">
        <v>1772</v>
      </c>
      <c r="C557">
        <v>1776</v>
      </c>
      <c r="D557">
        <v>1749</v>
      </c>
      <c r="E557">
        <v>1761</v>
      </c>
      <c r="H557" t="e">
        <f t="shared" si="50"/>
        <v>#REF!</v>
      </c>
      <c r="I557" t="e">
        <f t="shared" si="51"/>
        <v>#REF!</v>
      </c>
      <c r="N557" t="e">
        <f t="shared" si="52"/>
        <v>#REF!</v>
      </c>
      <c r="O557" t="e">
        <f t="shared" si="53"/>
        <v>#REF!</v>
      </c>
      <c r="P557" t="e">
        <f t="shared" si="54"/>
        <v>#REF!</v>
      </c>
      <c r="Q557" t="e">
        <f t="shared" si="55"/>
        <v>#REF!</v>
      </c>
    </row>
    <row r="558" spans="1:17">
      <c r="A558" t="s">
        <v>1656</v>
      </c>
      <c r="B558">
        <v>1760</v>
      </c>
      <c r="C558">
        <v>1772</v>
      </c>
      <c r="D558">
        <v>1750</v>
      </c>
      <c r="E558">
        <v>1759</v>
      </c>
      <c r="H558" t="e">
        <f t="shared" si="50"/>
        <v>#REF!</v>
      </c>
      <c r="I558" t="e">
        <f t="shared" si="51"/>
        <v>#REF!</v>
      </c>
      <c r="N558" t="e">
        <f t="shared" si="52"/>
        <v>#REF!</v>
      </c>
      <c r="O558" t="e">
        <f t="shared" si="53"/>
        <v>#REF!</v>
      </c>
      <c r="P558" t="e">
        <f t="shared" si="54"/>
        <v>#REF!</v>
      </c>
      <c r="Q558" t="e">
        <f t="shared" si="55"/>
        <v>#REF!</v>
      </c>
    </row>
    <row r="559" spans="1:17">
      <c r="A559" t="s">
        <v>1657</v>
      </c>
      <c r="B559">
        <v>1757</v>
      </c>
      <c r="C559">
        <v>1765</v>
      </c>
      <c r="D559">
        <v>1739</v>
      </c>
      <c r="E559">
        <v>1741</v>
      </c>
      <c r="H559" t="e">
        <f t="shared" si="50"/>
        <v>#REF!</v>
      </c>
      <c r="I559" t="e">
        <f t="shared" si="51"/>
        <v>#REF!</v>
      </c>
      <c r="N559" t="e">
        <f t="shared" si="52"/>
        <v>#REF!</v>
      </c>
      <c r="O559" t="e">
        <f t="shared" si="53"/>
        <v>#REF!</v>
      </c>
      <c r="P559" t="e">
        <f t="shared" si="54"/>
        <v>#REF!</v>
      </c>
      <c r="Q559" t="e">
        <f t="shared" si="55"/>
        <v>#REF!</v>
      </c>
    </row>
    <row r="560" spans="1:17">
      <c r="A560" t="s">
        <v>1658</v>
      </c>
      <c r="B560">
        <v>1736</v>
      </c>
      <c r="C560">
        <v>1752</v>
      </c>
      <c r="D560">
        <v>1736</v>
      </c>
      <c r="E560">
        <v>1741</v>
      </c>
      <c r="H560" t="e">
        <f t="shared" si="50"/>
        <v>#REF!</v>
      </c>
      <c r="I560" t="e">
        <f t="shared" si="51"/>
        <v>#REF!</v>
      </c>
      <c r="N560" t="e">
        <f t="shared" si="52"/>
        <v>#REF!</v>
      </c>
      <c r="O560" t="e">
        <f t="shared" si="53"/>
        <v>#REF!</v>
      </c>
      <c r="P560" t="e">
        <f t="shared" si="54"/>
        <v>#REF!</v>
      </c>
      <c r="Q560" t="e">
        <f t="shared" si="55"/>
        <v>#REF!</v>
      </c>
    </row>
    <row r="561" spans="1:17">
      <c r="A561" t="s">
        <v>1659</v>
      </c>
      <c r="B561">
        <v>1744</v>
      </c>
      <c r="C561">
        <v>1760</v>
      </c>
      <c r="D561">
        <v>1733</v>
      </c>
      <c r="E561">
        <v>1759</v>
      </c>
      <c r="H561" t="e">
        <f t="shared" si="50"/>
        <v>#REF!</v>
      </c>
      <c r="I561" t="e">
        <f t="shared" si="51"/>
        <v>#REF!</v>
      </c>
      <c r="N561" t="e">
        <f t="shared" si="52"/>
        <v>#REF!</v>
      </c>
      <c r="O561" t="e">
        <f t="shared" si="53"/>
        <v>#REF!</v>
      </c>
      <c r="P561" t="e">
        <f t="shared" si="54"/>
        <v>#REF!</v>
      </c>
      <c r="Q561" t="e">
        <f t="shared" si="55"/>
        <v>#REF!</v>
      </c>
    </row>
    <row r="562" spans="1:17">
      <c r="A562" t="s">
        <v>1660</v>
      </c>
      <c r="B562">
        <v>1758</v>
      </c>
      <c r="C562">
        <v>1787</v>
      </c>
      <c r="D562">
        <v>1755</v>
      </c>
      <c r="E562">
        <v>1778</v>
      </c>
      <c r="H562" t="e">
        <f t="shared" si="50"/>
        <v>#REF!</v>
      </c>
      <c r="I562" t="e">
        <f t="shared" si="51"/>
        <v>#REF!</v>
      </c>
      <c r="N562" t="e">
        <f t="shared" si="52"/>
        <v>#REF!</v>
      </c>
      <c r="O562" t="e">
        <f t="shared" si="53"/>
        <v>#REF!</v>
      </c>
      <c r="P562" t="e">
        <f t="shared" si="54"/>
        <v>#REF!</v>
      </c>
      <c r="Q562" t="e">
        <f t="shared" si="55"/>
        <v>#REF!</v>
      </c>
    </row>
    <row r="563" spans="1:17">
      <c r="A563" t="s">
        <v>1661</v>
      </c>
      <c r="B563">
        <v>1775</v>
      </c>
      <c r="C563">
        <v>1832</v>
      </c>
      <c r="D563">
        <v>1770</v>
      </c>
      <c r="E563">
        <v>1827</v>
      </c>
      <c r="H563" t="e">
        <f t="shared" si="50"/>
        <v>#REF!</v>
      </c>
      <c r="I563" t="e">
        <f t="shared" si="51"/>
        <v>#REF!</v>
      </c>
      <c r="N563" t="e">
        <f t="shared" si="52"/>
        <v>#REF!</v>
      </c>
      <c r="O563" t="e">
        <f t="shared" si="53"/>
        <v>#REF!</v>
      </c>
      <c r="P563" t="e">
        <f t="shared" si="54"/>
        <v>#REF!</v>
      </c>
      <c r="Q563" t="e">
        <f t="shared" si="55"/>
        <v>#REF!</v>
      </c>
    </row>
    <row r="564" spans="1:17">
      <c r="A564" t="s">
        <v>1662</v>
      </c>
      <c r="B564">
        <v>1826</v>
      </c>
      <c r="C564">
        <v>1842</v>
      </c>
      <c r="D564">
        <v>1818</v>
      </c>
      <c r="E564">
        <v>1840</v>
      </c>
      <c r="H564" t="e">
        <f t="shared" si="50"/>
        <v>#REF!</v>
      </c>
      <c r="I564" t="e">
        <f t="shared" si="51"/>
        <v>#REF!</v>
      </c>
      <c r="N564" t="e">
        <f t="shared" si="52"/>
        <v>#REF!</v>
      </c>
      <c r="O564" t="e">
        <f t="shared" si="53"/>
        <v>#REF!</v>
      </c>
      <c r="P564" t="e">
        <f t="shared" si="54"/>
        <v>#REF!</v>
      </c>
      <c r="Q564" t="e">
        <f t="shared" si="55"/>
        <v>#REF!</v>
      </c>
    </row>
    <row r="565" spans="1:17">
      <c r="A565" t="s">
        <v>1663</v>
      </c>
      <c r="B565">
        <v>1838</v>
      </c>
      <c r="C565">
        <v>1843</v>
      </c>
      <c r="D565">
        <v>1814</v>
      </c>
      <c r="E565">
        <v>1818</v>
      </c>
      <c r="H565" t="e">
        <f t="shared" si="50"/>
        <v>#REF!</v>
      </c>
      <c r="I565" t="e">
        <f t="shared" si="51"/>
        <v>#REF!</v>
      </c>
      <c r="N565" t="e">
        <f t="shared" si="52"/>
        <v>#REF!</v>
      </c>
      <c r="O565" t="e">
        <f t="shared" si="53"/>
        <v>#REF!</v>
      </c>
      <c r="P565" t="e">
        <f t="shared" si="54"/>
        <v>#REF!</v>
      </c>
      <c r="Q565" t="e">
        <f t="shared" si="55"/>
        <v>#REF!</v>
      </c>
    </row>
    <row r="566" spans="1:17">
      <c r="A566" t="s">
        <v>1664</v>
      </c>
      <c r="B566">
        <v>1814</v>
      </c>
      <c r="C566">
        <v>1824</v>
      </c>
      <c r="D566">
        <v>1805</v>
      </c>
      <c r="E566">
        <v>1808</v>
      </c>
      <c r="H566" t="e">
        <f t="shared" si="50"/>
        <v>#REF!</v>
      </c>
      <c r="I566" t="e">
        <f t="shared" si="51"/>
        <v>#REF!</v>
      </c>
      <c r="N566" t="e">
        <f t="shared" si="52"/>
        <v>#REF!</v>
      </c>
      <c r="O566" t="e">
        <f t="shared" si="53"/>
        <v>#REF!</v>
      </c>
      <c r="P566" t="e">
        <f t="shared" si="54"/>
        <v>#REF!</v>
      </c>
      <c r="Q566" t="e">
        <f t="shared" si="55"/>
        <v>#REF!</v>
      </c>
    </row>
    <row r="567" spans="1:17">
      <c r="A567" t="s">
        <v>1665</v>
      </c>
      <c r="B567">
        <v>1812</v>
      </c>
      <c r="C567">
        <v>1854</v>
      </c>
      <c r="D567">
        <v>1807</v>
      </c>
      <c r="E567">
        <v>1823</v>
      </c>
      <c r="H567" t="e">
        <f t="shared" si="50"/>
        <v>#REF!</v>
      </c>
      <c r="I567" t="e">
        <f t="shared" si="51"/>
        <v>#REF!</v>
      </c>
      <c r="N567" t="e">
        <f t="shared" si="52"/>
        <v>#REF!</v>
      </c>
      <c r="O567" t="e">
        <f t="shared" si="53"/>
        <v>#REF!</v>
      </c>
      <c r="P567" t="e">
        <f t="shared" si="54"/>
        <v>#REF!</v>
      </c>
      <c r="Q567" t="e">
        <f t="shared" si="55"/>
        <v>#REF!</v>
      </c>
    </row>
    <row r="568" spans="1:17">
      <c r="A568" t="s">
        <v>1666</v>
      </c>
      <c r="B568">
        <v>1827</v>
      </c>
      <c r="C568">
        <v>1853</v>
      </c>
      <c r="D568">
        <v>1823</v>
      </c>
      <c r="E568">
        <v>1839</v>
      </c>
      <c r="H568" t="e">
        <f t="shared" si="50"/>
        <v>#REF!</v>
      </c>
      <c r="I568" t="e">
        <f t="shared" si="51"/>
        <v>#REF!</v>
      </c>
      <c r="N568" t="e">
        <f t="shared" si="52"/>
        <v>#REF!</v>
      </c>
      <c r="O568" t="e">
        <f t="shared" si="53"/>
        <v>#REF!</v>
      </c>
      <c r="P568" t="e">
        <f t="shared" si="54"/>
        <v>#REF!</v>
      </c>
      <c r="Q568" t="e">
        <f t="shared" si="55"/>
        <v>#REF!</v>
      </c>
    </row>
    <row r="569" spans="1:17">
      <c r="A569" t="s">
        <v>1667</v>
      </c>
      <c r="B569">
        <v>1837</v>
      </c>
      <c r="C569">
        <v>1847</v>
      </c>
      <c r="D569">
        <v>1831</v>
      </c>
      <c r="E569">
        <v>1844</v>
      </c>
      <c r="H569" t="e">
        <f t="shared" si="50"/>
        <v>#REF!</v>
      </c>
      <c r="I569" t="e">
        <f t="shared" si="51"/>
        <v>#REF!</v>
      </c>
      <c r="N569" t="e">
        <f t="shared" si="52"/>
        <v>#REF!</v>
      </c>
      <c r="O569" t="e">
        <f t="shared" si="53"/>
        <v>#REF!</v>
      </c>
      <c r="P569" t="e">
        <f t="shared" si="54"/>
        <v>#REF!</v>
      </c>
      <c r="Q569" t="e">
        <f t="shared" si="55"/>
        <v>#REF!</v>
      </c>
    </row>
    <row r="570" spans="1:17">
      <c r="A570" t="s">
        <v>1668</v>
      </c>
      <c r="B570">
        <v>1848</v>
      </c>
      <c r="C570">
        <v>1868</v>
      </c>
      <c r="D570">
        <v>1839</v>
      </c>
      <c r="E570">
        <v>1861</v>
      </c>
      <c r="H570" t="e">
        <f t="shared" si="50"/>
        <v>#REF!</v>
      </c>
      <c r="I570" t="e">
        <f t="shared" si="51"/>
        <v>#REF!</v>
      </c>
      <c r="N570" t="e">
        <f t="shared" si="52"/>
        <v>#REF!</v>
      </c>
      <c r="O570" t="e">
        <f t="shared" si="53"/>
        <v>#REF!</v>
      </c>
      <c r="P570" t="e">
        <f t="shared" si="54"/>
        <v>#REF!</v>
      </c>
      <c r="Q570" t="e">
        <f t="shared" si="55"/>
        <v>#REF!</v>
      </c>
    </row>
    <row r="571" spans="1:17">
      <c r="A571" t="s">
        <v>1669</v>
      </c>
      <c r="B571">
        <v>1858</v>
      </c>
      <c r="C571">
        <v>1860</v>
      </c>
      <c r="D571">
        <v>1812</v>
      </c>
      <c r="E571">
        <v>1815</v>
      </c>
      <c r="H571" t="e">
        <f t="shared" si="50"/>
        <v>#REF!</v>
      </c>
      <c r="I571" t="e">
        <f t="shared" si="51"/>
        <v>#REF!</v>
      </c>
      <c r="N571" t="e">
        <f t="shared" si="52"/>
        <v>#REF!</v>
      </c>
      <c r="O571" t="e">
        <f t="shared" si="53"/>
        <v>#REF!</v>
      </c>
      <c r="P571" t="e">
        <f t="shared" si="54"/>
        <v>#REF!</v>
      </c>
      <c r="Q571" t="e">
        <f t="shared" si="55"/>
        <v>#REF!</v>
      </c>
    </row>
    <row r="572" spans="1:17">
      <c r="A572" t="s">
        <v>1670</v>
      </c>
      <c r="B572">
        <v>1816</v>
      </c>
      <c r="C572">
        <v>1828</v>
      </c>
      <c r="D572">
        <v>1806</v>
      </c>
      <c r="E572">
        <v>1814</v>
      </c>
      <c r="H572" t="e">
        <f t="shared" si="50"/>
        <v>#REF!</v>
      </c>
      <c r="I572" t="e">
        <f t="shared" si="51"/>
        <v>#REF!</v>
      </c>
      <c r="N572" t="e">
        <f t="shared" si="52"/>
        <v>#REF!</v>
      </c>
      <c r="O572" t="e">
        <f t="shared" si="53"/>
        <v>#REF!</v>
      </c>
      <c r="P572" t="e">
        <f t="shared" si="54"/>
        <v>#REF!</v>
      </c>
      <c r="Q572" t="e">
        <f t="shared" si="55"/>
        <v>#REF!</v>
      </c>
    </row>
    <row r="573" spans="1:17">
      <c r="A573" t="s">
        <v>1671</v>
      </c>
      <c r="B573">
        <v>1818</v>
      </c>
      <c r="C573">
        <v>1843</v>
      </c>
      <c r="D573">
        <v>1817</v>
      </c>
      <c r="E573">
        <v>1819</v>
      </c>
      <c r="H573" t="e">
        <f t="shared" si="50"/>
        <v>#REF!</v>
      </c>
      <c r="I573" t="e">
        <f t="shared" si="51"/>
        <v>#REF!</v>
      </c>
      <c r="N573" t="e">
        <f t="shared" si="52"/>
        <v>#REF!</v>
      </c>
      <c r="O573" t="e">
        <f t="shared" si="53"/>
        <v>#REF!</v>
      </c>
      <c r="P573" t="e">
        <f t="shared" si="54"/>
        <v>#REF!</v>
      </c>
      <c r="Q573" t="e">
        <f t="shared" si="55"/>
        <v>#REF!</v>
      </c>
    </row>
    <row r="574" spans="1:17">
      <c r="A574" t="s">
        <v>1672</v>
      </c>
      <c r="B574">
        <v>1819</v>
      </c>
      <c r="C574">
        <v>1824</v>
      </c>
      <c r="D574">
        <v>1802</v>
      </c>
      <c r="E574">
        <v>1815</v>
      </c>
      <c r="H574" t="e">
        <f t="shared" si="50"/>
        <v>#REF!</v>
      </c>
      <c r="I574" t="e">
        <f t="shared" si="51"/>
        <v>#REF!</v>
      </c>
      <c r="N574" t="e">
        <f t="shared" si="52"/>
        <v>#REF!</v>
      </c>
      <c r="O574" t="e">
        <f t="shared" si="53"/>
        <v>#REF!</v>
      </c>
      <c r="P574" t="e">
        <f t="shared" si="54"/>
        <v>#REF!</v>
      </c>
      <c r="Q574" t="e">
        <f t="shared" si="55"/>
        <v>#REF!</v>
      </c>
    </row>
    <row r="575" spans="1:17">
      <c r="A575" t="s">
        <v>1673</v>
      </c>
      <c r="B575">
        <v>1820</v>
      </c>
      <c r="C575">
        <v>1829</v>
      </c>
      <c r="D575">
        <v>1808</v>
      </c>
      <c r="E575">
        <v>1825</v>
      </c>
      <c r="H575" t="e">
        <f t="shared" ref="H575:H634" si="56">E575*($I$2-$I$2^2/4)+($I$2^2/2)*E574-($I$2-3/4*$I$2^2)*E573+2*(1-$I$2)*H574-(1-$I$2)^2*H573</f>
        <v>#REF!</v>
      </c>
      <c r="I575" t="e">
        <f t="shared" ref="I575:I634" si="57">H575-H574</f>
        <v>#REF!</v>
      </c>
      <c r="N575" t="e">
        <f t="shared" si="52"/>
        <v>#REF!</v>
      </c>
      <c r="O575" t="e">
        <f t="shared" si="53"/>
        <v>#REF!</v>
      </c>
      <c r="P575" t="e">
        <f t="shared" si="54"/>
        <v>#REF!</v>
      </c>
      <c r="Q575" t="e">
        <f t="shared" si="55"/>
        <v>#REF!</v>
      </c>
    </row>
    <row r="576" spans="1:17">
      <c r="A576" t="s">
        <v>1674</v>
      </c>
      <c r="B576">
        <v>1826</v>
      </c>
      <c r="C576">
        <v>1854</v>
      </c>
      <c r="D576">
        <v>1825</v>
      </c>
      <c r="E576">
        <v>1850</v>
      </c>
      <c r="H576" t="e">
        <f t="shared" si="56"/>
        <v>#REF!</v>
      </c>
      <c r="I576" t="e">
        <f t="shared" si="57"/>
        <v>#REF!</v>
      </c>
      <c r="N576" t="e">
        <f t="shared" ref="N576:N639" si="58">IF(I576&lt;0,-1,1)</f>
        <v>#REF!</v>
      </c>
      <c r="O576" t="e">
        <f t="shared" si="53"/>
        <v>#REF!</v>
      </c>
      <c r="P576" t="e">
        <f t="shared" si="54"/>
        <v>#REF!</v>
      </c>
      <c r="Q576" t="e">
        <f t="shared" si="55"/>
        <v>#REF!</v>
      </c>
    </row>
    <row r="577" spans="1:17">
      <c r="A577" t="s">
        <v>1675</v>
      </c>
      <c r="B577">
        <v>1851</v>
      </c>
      <c r="C577">
        <v>1860</v>
      </c>
      <c r="D577">
        <v>1827</v>
      </c>
      <c r="E577">
        <v>1842</v>
      </c>
      <c r="H577" t="e">
        <f t="shared" si="56"/>
        <v>#REF!</v>
      </c>
      <c r="I577" t="e">
        <f t="shared" si="57"/>
        <v>#REF!</v>
      </c>
      <c r="N577" t="e">
        <f t="shared" si="58"/>
        <v>#REF!</v>
      </c>
      <c r="O577" t="e">
        <f t="shared" ref="O577:O640" si="59">IF(N577*N576=-1,E577,O576)</f>
        <v>#REF!</v>
      </c>
      <c r="P577" t="e">
        <f t="shared" si="54"/>
        <v>#REF!</v>
      </c>
      <c r="Q577" t="e">
        <f t="shared" si="55"/>
        <v>#REF!</v>
      </c>
    </row>
    <row r="578" spans="1:17">
      <c r="A578" t="s">
        <v>1676</v>
      </c>
      <c r="B578">
        <v>1835</v>
      </c>
      <c r="C578">
        <v>1879</v>
      </c>
      <c r="D578">
        <v>1833</v>
      </c>
      <c r="E578">
        <v>1871</v>
      </c>
      <c r="H578" t="e">
        <f t="shared" si="56"/>
        <v>#REF!</v>
      </c>
      <c r="I578" t="e">
        <f t="shared" si="57"/>
        <v>#REF!</v>
      </c>
      <c r="N578" t="e">
        <f t="shared" si="58"/>
        <v>#REF!</v>
      </c>
      <c r="O578" t="e">
        <f t="shared" si="59"/>
        <v>#REF!</v>
      </c>
      <c r="P578" t="e">
        <f t="shared" si="54"/>
        <v>#REF!</v>
      </c>
      <c r="Q578" t="e">
        <f t="shared" si="55"/>
        <v>#REF!</v>
      </c>
    </row>
    <row r="579" spans="1:17">
      <c r="A579" t="s">
        <v>1677</v>
      </c>
      <c r="B579">
        <v>1872</v>
      </c>
      <c r="C579">
        <v>1879</v>
      </c>
      <c r="D579">
        <v>1860</v>
      </c>
      <c r="E579">
        <v>1864</v>
      </c>
      <c r="H579" t="e">
        <f t="shared" si="56"/>
        <v>#REF!</v>
      </c>
      <c r="I579" t="e">
        <f t="shared" si="57"/>
        <v>#REF!</v>
      </c>
      <c r="N579" t="e">
        <f t="shared" si="58"/>
        <v>#REF!</v>
      </c>
      <c r="O579" t="e">
        <f t="shared" si="59"/>
        <v>#REF!</v>
      </c>
      <c r="P579" t="e">
        <f t="shared" si="54"/>
        <v>#REF!</v>
      </c>
      <c r="Q579" t="e">
        <f t="shared" si="55"/>
        <v>#REF!</v>
      </c>
    </row>
    <row r="580" spans="1:17">
      <c r="A580" t="s">
        <v>1678</v>
      </c>
      <c r="B580">
        <v>1866</v>
      </c>
      <c r="C580">
        <v>1875</v>
      </c>
      <c r="D580">
        <v>1855</v>
      </c>
      <c r="E580">
        <v>1860</v>
      </c>
      <c r="H580" t="e">
        <f t="shared" si="56"/>
        <v>#REF!</v>
      </c>
      <c r="I580" t="e">
        <f t="shared" si="57"/>
        <v>#REF!</v>
      </c>
      <c r="N580" t="e">
        <f t="shared" si="58"/>
        <v>#REF!</v>
      </c>
      <c r="O580" t="e">
        <f t="shared" si="59"/>
        <v>#REF!</v>
      </c>
      <c r="P580" t="e">
        <f t="shared" si="54"/>
        <v>#REF!</v>
      </c>
      <c r="Q580" t="e">
        <f t="shared" si="55"/>
        <v>#REF!</v>
      </c>
    </row>
    <row r="581" spans="1:17">
      <c r="A581" t="s">
        <v>1679</v>
      </c>
      <c r="B581">
        <v>1863</v>
      </c>
      <c r="C581">
        <v>1869</v>
      </c>
      <c r="D581">
        <v>1855</v>
      </c>
      <c r="E581">
        <v>1868</v>
      </c>
      <c r="H581" t="e">
        <f t="shared" si="56"/>
        <v>#REF!</v>
      </c>
      <c r="I581" t="e">
        <f t="shared" si="57"/>
        <v>#REF!</v>
      </c>
      <c r="N581" t="e">
        <f t="shared" si="58"/>
        <v>#REF!</v>
      </c>
      <c r="O581" t="e">
        <f t="shared" si="59"/>
        <v>#REF!</v>
      </c>
      <c r="P581" t="e">
        <f t="shared" si="54"/>
        <v>#REF!</v>
      </c>
      <c r="Q581" t="e">
        <f t="shared" si="55"/>
        <v>#REF!</v>
      </c>
    </row>
    <row r="582" spans="1:17">
      <c r="A582" t="s">
        <v>1680</v>
      </c>
      <c r="B582">
        <v>1869</v>
      </c>
      <c r="C582">
        <v>1892</v>
      </c>
      <c r="D582">
        <v>1862</v>
      </c>
      <c r="E582">
        <v>1889</v>
      </c>
      <c r="H582" t="e">
        <f t="shared" si="56"/>
        <v>#REF!</v>
      </c>
      <c r="I582" t="e">
        <f t="shared" si="57"/>
        <v>#REF!</v>
      </c>
      <c r="N582" t="e">
        <f t="shared" si="58"/>
        <v>#REF!</v>
      </c>
      <c r="O582" t="e">
        <f t="shared" si="59"/>
        <v>#REF!</v>
      </c>
      <c r="P582" t="e">
        <f t="shared" si="54"/>
        <v>#REF!</v>
      </c>
      <c r="Q582" t="e">
        <f t="shared" si="55"/>
        <v>#REF!</v>
      </c>
    </row>
    <row r="583" spans="1:17">
      <c r="A583" t="s">
        <v>1681</v>
      </c>
      <c r="B583">
        <v>1888</v>
      </c>
      <c r="C583">
        <v>1954</v>
      </c>
      <c r="D583">
        <v>1885</v>
      </c>
      <c r="E583">
        <v>1948</v>
      </c>
      <c r="H583" t="e">
        <f t="shared" si="56"/>
        <v>#REF!</v>
      </c>
      <c r="I583" t="e">
        <f t="shared" si="57"/>
        <v>#REF!</v>
      </c>
      <c r="N583" t="e">
        <f t="shared" si="58"/>
        <v>#REF!</v>
      </c>
      <c r="O583" t="e">
        <f t="shared" si="59"/>
        <v>#REF!</v>
      </c>
      <c r="P583" t="e">
        <f t="shared" si="54"/>
        <v>#REF!</v>
      </c>
      <c r="Q583" t="e">
        <f t="shared" si="55"/>
        <v>#REF!</v>
      </c>
    </row>
    <row r="584" spans="1:17">
      <c r="A584" t="s">
        <v>1682</v>
      </c>
      <c r="B584">
        <v>1942</v>
      </c>
      <c r="C584">
        <v>1951</v>
      </c>
      <c r="D584">
        <v>1914</v>
      </c>
      <c r="E584">
        <v>1920</v>
      </c>
      <c r="H584" t="e">
        <f t="shared" si="56"/>
        <v>#REF!</v>
      </c>
      <c r="I584" t="e">
        <f t="shared" si="57"/>
        <v>#REF!</v>
      </c>
      <c r="N584" t="e">
        <f t="shared" si="58"/>
        <v>#REF!</v>
      </c>
      <c r="O584" t="e">
        <f t="shared" si="59"/>
        <v>#REF!</v>
      </c>
      <c r="P584" t="e">
        <f t="shared" si="54"/>
        <v>#REF!</v>
      </c>
      <c r="Q584" t="e">
        <f t="shared" si="55"/>
        <v>#REF!</v>
      </c>
    </row>
    <row r="585" spans="1:17">
      <c r="A585" t="s">
        <v>1683</v>
      </c>
      <c r="B585">
        <v>1919</v>
      </c>
      <c r="C585">
        <v>1928</v>
      </c>
      <c r="D585">
        <v>1907</v>
      </c>
      <c r="E585">
        <v>1919</v>
      </c>
      <c r="H585" t="e">
        <f t="shared" si="56"/>
        <v>#REF!</v>
      </c>
      <c r="I585" t="e">
        <f t="shared" si="57"/>
        <v>#REF!</v>
      </c>
      <c r="N585" t="e">
        <f t="shared" si="58"/>
        <v>#REF!</v>
      </c>
      <c r="O585" t="e">
        <f t="shared" si="59"/>
        <v>#REF!</v>
      </c>
      <c r="P585" t="e">
        <f t="shared" ref="P585:P648" si="60">O585+N585*$N$2</f>
        <v>#REF!</v>
      </c>
      <c r="Q585" t="e">
        <f t="shared" ref="Q585:Q648" si="61">IF((E585-P585)*N585&lt;0,1,0)</f>
        <v>#REF!</v>
      </c>
    </row>
    <row r="586" spans="1:17">
      <c r="A586" t="s">
        <v>1684</v>
      </c>
      <c r="B586">
        <v>1920</v>
      </c>
      <c r="C586">
        <v>1947</v>
      </c>
      <c r="D586">
        <v>1913</v>
      </c>
      <c r="E586">
        <v>1916</v>
      </c>
      <c r="H586" t="e">
        <f t="shared" si="56"/>
        <v>#REF!</v>
      </c>
      <c r="I586" t="e">
        <f t="shared" si="57"/>
        <v>#REF!</v>
      </c>
      <c r="N586" t="e">
        <f t="shared" si="58"/>
        <v>#REF!</v>
      </c>
      <c r="O586" t="e">
        <f t="shared" si="59"/>
        <v>#REF!</v>
      </c>
      <c r="P586" t="e">
        <f t="shared" si="60"/>
        <v>#REF!</v>
      </c>
      <c r="Q586" t="e">
        <f t="shared" si="61"/>
        <v>#REF!</v>
      </c>
    </row>
    <row r="587" spans="1:17">
      <c r="A587" t="s">
        <v>1685</v>
      </c>
      <c r="B587">
        <v>1921</v>
      </c>
      <c r="C587">
        <v>1925</v>
      </c>
      <c r="D587">
        <v>1887</v>
      </c>
      <c r="E587">
        <v>1909</v>
      </c>
      <c r="H587" t="e">
        <f t="shared" si="56"/>
        <v>#REF!</v>
      </c>
      <c r="I587" t="e">
        <f t="shared" si="57"/>
        <v>#REF!</v>
      </c>
      <c r="N587" t="e">
        <f t="shared" si="58"/>
        <v>#REF!</v>
      </c>
      <c r="O587" t="e">
        <f t="shared" si="59"/>
        <v>#REF!</v>
      </c>
      <c r="P587" t="e">
        <f t="shared" si="60"/>
        <v>#REF!</v>
      </c>
      <c r="Q587" t="e">
        <f t="shared" si="61"/>
        <v>#REF!</v>
      </c>
    </row>
    <row r="588" spans="1:17">
      <c r="A588" t="s">
        <v>1686</v>
      </c>
      <c r="B588">
        <v>1910</v>
      </c>
      <c r="C588">
        <v>1953</v>
      </c>
      <c r="D588">
        <v>1901</v>
      </c>
      <c r="E588">
        <v>1952</v>
      </c>
      <c r="H588" t="e">
        <f t="shared" si="56"/>
        <v>#REF!</v>
      </c>
      <c r="I588" t="e">
        <f t="shared" si="57"/>
        <v>#REF!</v>
      </c>
      <c r="N588" t="e">
        <f t="shared" si="58"/>
        <v>#REF!</v>
      </c>
      <c r="O588" t="e">
        <f t="shared" si="59"/>
        <v>#REF!</v>
      </c>
      <c r="P588" t="e">
        <f t="shared" si="60"/>
        <v>#REF!</v>
      </c>
      <c r="Q588" t="e">
        <f t="shared" si="61"/>
        <v>#REF!</v>
      </c>
    </row>
    <row r="589" spans="1:17">
      <c r="A589" t="s">
        <v>1687</v>
      </c>
      <c r="B589">
        <v>1956</v>
      </c>
      <c r="C589">
        <v>1992</v>
      </c>
      <c r="D589">
        <v>1946</v>
      </c>
      <c r="E589">
        <v>1977</v>
      </c>
      <c r="H589" t="e">
        <f t="shared" si="56"/>
        <v>#REF!</v>
      </c>
      <c r="I589" t="e">
        <f t="shared" si="57"/>
        <v>#REF!</v>
      </c>
      <c r="N589" t="e">
        <f t="shared" si="58"/>
        <v>#REF!</v>
      </c>
      <c r="O589" t="e">
        <f t="shared" si="59"/>
        <v>#REF!</v>
      </c>
      <c r="P589" t="e">
        <f t="shared" si="60"/>
        <v>#REF!</v>
      </c>
      <c r="Q589" t="e">
        <f t="shared" si="61"/>
        <v>#REF!</v>
      </c>
    </row>
    <row r="590" spans="1:17">
      <c r="A590" t="s">
        <v>1688</v>
      </c>
      <c r="B590">
        <v>1981</v>
      </c>
      <c r="C590">
        <v>1998</v>
      </c>
      <c r="D590">
        <v>1971</v>
      </c>
      <c r="E590">
        <v>1986</v>
      </c>
      <c r="H590" t="e">
        <f t="shared" si="56"/>
        <v>#REF!</v>
      </c>
      <c r="I590" t="e">
        <f t="shared" si="57"/>
        <v>#REF!</v>
      </c>
      <c r="N590" t="e">
        <f t="shared" si="58"/>
        <v>#REF!</v>
      </c>
      <c r="O590" t="e">
        <f t="shared" si="59"/>
        <v>#REF!</v>
      </c>
      <c r="P590" t="e">
        <f t="shared" si="60"/>
        <v>#REF!</v>
      </c>
      <c r="Q590" t="e">
        <f t="shared" si="61"/>
        <v>#REF!</v>
      </c>
    </row>
    <row r="591" spans="1:17">
      <c r="A591" t="s">
        <v>1689</v>
      </c>
      <c r="B591">
        <v>1984</v>
      </c>
      <c r="C591">
        <v>1995</v>
      </c>
      <c r="D591">
        <v>1962</v>
      </c>
      <c r="E591">
        <v>1967</v>
      </c>
      <c r="H591" t="e">
        <f t="shared" si="56"/>
        <v>#REF!</v>
      </c>
      <c r="I591" t="e">
        <f t="shared" si="57"/>
        <v>#REF!</v>
      </c>
      <c r="N591" t="e">
        <f t="shared" si="58"/>
        <v>#REF!</v>
      </c>
      <c r="O591" t="e">
        <f t="shared" si="59"/>
        <v>#REF!</v>
      </c>
      <c r="P591" t="e">
        <f t="shared" si="60"/>
        <v>#REF!</v>
      </c>
      <c r="Q591" t="e">
        <f t="shared" si="61"/>
        <v>#REF!</v>
      </c>
    </row>
    <row r="592" spans="1:17">
      <c r="A592" t="s">
        <v>1690</v>
      </c>
      <c r="B592">
        <v>1967</v>
      </c>
      <c r="C592">
        <v>1993</v>
      </c>
      <c r="D592">
        <v>1954</v>
      </c>
      <c r="E592">
        <v>1990</v>
      </c>
      <c r="H592" t="e">
        <f t="shared" si="56"/>
        <v>#REF!</v>
      </c>
      <c r="I592" t="e">
        <f t="shared" si="57"/>
        <v>#REF!</v>
      </c>
      <c r="N592" t="e">
        <f t="shared" si="58"/>
        <v>#REF!</v>
      </c>
      <c r="O592" t="e">
        <f t="shared" si="59"/>
        <v>#REF!</v>
      </c>
      <c r="P592" t="e">
        <f t="shared" si="60"/>
        <v>#REF!</v>
      </c>
      <c r="Q592" t="e">
        <f t="shared" si="61"/>
        <v>#REF!</v>
      </c>
    </row>
    <row r="593" spans="1:17">
      <c r="A593" t="s">
        <v>1691</v>
      </c>
      <c r="B593">
        <v>1998</v>
      </c>
      <c r="C593">
        <v>2072</v>
      </c>
      <c r="D593">
        <v>1989</v>
      </c>
      <c r="E593">
        <v>2072</v>
      </c>
      <c r="H593" t="e">
        <f t="shared" si="56"/>
        <v>#REF!</v>
      </c>
      <c r="I593" t="e">
        <f t="shared" si="57"/>
        <v>#REF!</v>
      </c>
      <c r="N593" t="e">
        <f t="shared" si="58"/>
        <v>#REF!</v>
      </c>
      <c r="O593" t="e">
        <f t="shared" si="59"/>
        <v>#REF!</v>
      </c>
      <c r="P593" t="e">
        <f t="shared" si="60"/>
        <v>#REF!</v>
      </c>
      <c r="Q593" t="e">
        <f t="shared" si="61"/>
        <v>#REF!</v>
      </c>
    </row>
    <row r="594" spans="1:17">
      <c r="A594" t="s">
        <v>1692</v>
      </c>
      <c r="B594">
        <v>2191</v>
      </c>
      <c r="C594">
        <v>2192</v>
      </c>
      <c r="D594">
        <v>2069</v>
      </c>
      <c r="E594">
        <v>2192</v>
      </c>
      <c r="H594" t="e">
        <f t="shared" si="56"/>
        <v>#REF!</v>
      </c>
      <c r="I594" t="e">
        <f t="shared" si="57"/>
        <v>#REF!</v>
      </c>
      <c r="N594" t="e">
        <f t="shared" si="58"/>
        <v>#REF!</v>
      </c>
      <c r="O594" t="e">
        <f t="shared" si="59"/>
        <v>#REF!</v>
      </c>
      <c r="P594" t="e">
        <f t="shared" si="60"/>
        <v>#REF!</v>
      </c>
      <c r="Q594" t="e">
        <f t="shared" si="61"/>
        <v>#REF!</v>
      </c>
    </row>
    <row r="595" spans="1:17">
      <c r="A595" t="s">
        <v>1693</v>
      </c>
      <c r="B595">
        <v>2115</v>
      </c>
      <c r="C595">
        <v>2145</v>
      </c>
      <c r="D595">
        <v>2019</v>
      </c>
      <c r="E595">
        <v>2080</v>
      </c>
      <c r="H595" t="e">
        <f t="shared" si="56"/>
        <v>#REF!</v>
      </c>
      <c r="I595" t="e">
        <f t="shared" si="57"/>
        <v>#REF!</v>
      </c>
      <c r="N595" t="e">
        <f t="shared" si="58"/>
        <v>#REF!</v>
      </c>
      <c r="O595" t="e">
        <f t="shared" si="59"/>
        <v>#REF!</v>
      </c>
      <c r="P595" t="e">
        <f t="shared" si="60"/>
        <v>#REF!</v>
      </c>
      <c r="Q595" t="e">
        <f t="shared" si="61"/>
        <v>#REF!</v>
      </c>
    </row>
    <row r="596" spans="1:17">
      <c r="A596" t="s">
        <v>1694</v>
      </c>
      <c r="B596">
        <v>2098</v>
      </c>
      <c r="C596">
        <v>2179</v>
      </c>
      <c r="D596">
        <v>2090</v>
      </c>
      <c r="E596">
        <v>2106</v>
      </c>
      <c r="H596" t="e">
        <f t="shared" si="56"/>
        <v>#REF!</v>
      </c>
      <c r="I596" t="e">
        <f t="shared" si="57"/>
        <v>#REF!</v>
      </c>
      <c r="N596" t="e">
        <f t="shared" si="58"/>
        <v>#REF!</v>
      </c>
      <c r="O596" t="e">
        <f t="shared" si="59"/>
        <v>#REF!</v>
      </c>
      <c r="P596" t="e">
        <f t="shared" si="60"/>
        <v>#REF!</v>
      </c>
      <c r="Q596" t="e">
        <f t="shared" si="61"/>
        <v>#REF!</v>
      </c>
    </row>
    <row r="597" spans="1:17">
      <c r="A597" t="s">
        <v>1695</v>
      </c>
      <c r="B597">
        <v>2088</v>
      </c>
      <c r="C597">
        <v>2107</v>
      </c>
      <c r="D597">
        <v>2038</v>
      </c>
      <c r="E597">
        <v>2049</v>
      </c>
      <c r="H597" t="e">
        <f t="shared" si="56"/>
        <v>#REF!</v>
      </c>
      <c r="I597" t="e">
        <f t="shared" si="57"/>
        <v>#REF!</v>
      </c>
      <c r="N597" t="e">
        <f t="shared" si="58"/>
        <v>#REF!</v>
      </c>
      <c r="O597" t="e">
        <f t="shared" si="59"/>
        <v>#REF!</v>
      </c>
      <c r="P597" t="e">
        <f t="shared" si="60"/>
        <v>#REF!</v>
      </c>
      <c r="Q597" t="e">
        <f t="shared" si="61"/>
        <v>#REF!</v>
      </c>
    </row>
    <row r="598" spans="1:17">
      <c r="A598" t="s">
        <v>1696</v>
      </c>
      <c r="B598">
        <v>2021</v>
      </c>
      <c r="C598">
        <v>2097</v>
      </c>
      <c r="D598">
        <v>2003</v>
      </c>
      <c r="E598">
        <v>2005</v>
      </c>
      <c r="H598" t="e">
        <f t="shared" si="56"/>
        <v>#REF!</v>
      </c>
      <c r="I598" t="e">
        <f t="shared" si="57"/>
        <v>#REF!</v>
      </c>
      <c r="N598" t="e">
        <f t="shared" si="58"/>
        <v>#REF!</v>
      </c>
      <c r="O598" t="e">
        <f t="shared" si="59"/>
        <v>#REF!</v>
      </c>
      <c r="P598" t="e">
        <f t="shared" si="60"/>
        <v>#REF!</v>
      </c>
      <c r="Q598" t="e">
        <f t="shared" si="61"/>
        <v>#REF!</v>
      </c>
    </row>
    <row r="599" spans="1:17">
      <c r="A599" t="s">
        <v>1697</v>
      </c>
      <c r="B599">
        <v>2005</v>
      </c>
      <c r="C599">
        <v>2025</v>
      </c>
      <c r="D599">
        <v>1983</v>
      </c>
      <c r="E599">
        <v>1988</v>
      </c>
      <c r="H599" t="e">
        <f t="shared" si="56"/>
        <v>#REF!</v>
      </c>
      <c r="I599" t="e">
        <f t="shared" si="57"/>
        <v>#REF!</v>
      </c>
      <c r="N599" t="e">
        <f t="shared" si="58"/>
        <v>#REF!</v>
      </c>
      <c r="O599" t="e">
        <f t="shared" si="59"/>
        <v>#REF!</v>
      </c>
      <c r="P599" t="e">
        <f t="shared" si="60"/>
        <v>#REF!</v>
      </c>
      <c r="Q599" t="e">
        <f t="shared" si="61"/>
        <v>#REF!</v>
      </c>
    </row>
    <row r="600" spans="1:17">
      <c r="A600" t="s">
        <v>1698</v>
      </c>
      <c r="B600">
        <v>1988</v>
      </c>
      <c r="C600">
        <v>2027</v>
      </c>
      <c r="D600">
        <v>1988</v>
      </c>
      <c r="E600">
        <v>2026</v>
      </c>
      <c r="H600" t="e">
        <f t="shared" si="56"/>
        <v>#REF!</v>
      </c>
      <c r="I600" t="e">
        <f t="shared" si="57"/>
        <v>#REF!</v>
      </c>
      <c r="N600" t="e">
        <f t="shared" si="58"/>
        <v>#REF!</v>
      </c>
      <c r="O600" t="e">
        <f t="shared" si="59"/>
        <v>#REF!</v>
      </c>
      <c r="P600" t="e">
        <f t="shared" si="60"/>
        <v>#REF!</v>
      </c>
      <c r="Q600" t="e">
        <f t="shared" si="61"/>
        <v>#REF!</v>
      </c>
    </row>
    <row r="601" spans="1:17">
      <c r="A601" t="s">
        <v>1699</v>
      </c>
      <c r="B601">
        <v>2032</v>
      </c>
      <c r="C601">
        <v>2098</v>
      </c>
      <c r="D601">
        <v>2025</v>
      </c>
      <c r="E601">
        <v>2095</v>
      </c>
      <c r="H601" t="e">
        <f t="shared" si="56"/>
        <v>#REF!</v>
      </c>
      <c r="I601" t="e">
        <f t="shared" si="57"/>
        <v>#REF!</v>
      </c>
      <c r="N601" t="e">
        <f t="shared" si="58"/>
        <v>#REF!</v>
      </c>
      <c r="O601" t="e">
        <f t="shared" si="59"/>
        <v>#REF!</v>
      </c>
      <c r="P601" t="e">
        <f t="shared" si="60"/>
        <v>#REF!</v>
      </c>
      <c r="Q601" t="e">
        <f t="shared" si="61"/>
        <v>#REF!</v>
      </c>
    </row>
    <row r="602" spans="1:17">
      <c r="A602" t="s">
        <v>1700</v>
      </c>
      <c r="B602">
        <v>2096</v>
      </c>
      <c r="C602">
        <v>2164</v>
      </c>
      <c r="D602">
        <v>2092</v>
      </c>
      <c r="E602">
        <v>2128</v>
      </c>
      <c r="H602" t="e">
        <f t="shared" si="56"/>
        <v>#REF!</v>
      </c>
      <c r="I602" t="e">
        <f t="shared" si="57"/>
        <v>#REF!</v>
      </c>
      <c r="N602" t="e">
        <f t="shared" si="58"/>
        <v>#REF!</v>
      </c>
      <c r="O602" t="e">
        <f t="shared" si="59"/>
        <v>#REF!</v>
      </c>
      <c r="P602" t="e">
        <f t="shared" si="60"/>
        <v>#REF!</v>
      </c>
      <c r="Q602" t="e">
        <f t="shared" si="61"/>
        <v>#REF!</v>
      </c>
    </row>
    <row r="603" spans="1:17">
      <c r="A603" t="s">
        <v>1701</v>
      </c>
      <c r="B603">
        <v>2124</v>
      </c>
      <c r="C603">
        <v>2217</v>
      </c>
      <c r="D603">
        <v>2101</v>
      </c>
      <c r="E603">
        <v>2156</v>
      </c>
      <c r="H603" t="e">
        <f t="shared" si="56"/>
        <v>#REF!</v>
      </c>
      <c r="I603" t="e">
        <f t="shared" si="57"/>
        <v>#REF!</v>
      </c>
      <c r="N603" t="e">
        <f t="shared" si="58"/>
        <v>#REF!</v>
      </c>
      <c r="O603" t="e">
        <f t="shared" si="59"/>
        <v>#REF!</v>
      </c>
      <c r="P603" t="e">
        <f t="shared" si="60"/>
        <v>#REF!</v>
      </c>
      <c r="Q603" t="e">
        <f t="shared" si="61"/>
        <v>#REF!</v>
      </c>
    </row>
    <row r="604" spans="1:17">
      <c r="A604" t="s">
        <v>1702</v>
      </c>
      <c r="B604">
        <v>2161</v>
      </c>
      <c r="C604">
        <v>2191</v>
      </c>
      <c r="D604">
        <v>2154</v>
      </c>
      <c r="E604">
        <v>2170</v>
      </c>
      <c r="H604" t="e">
        <f t="shared" si="56"/>
        <v>#REF!</v>
      </c>
      <c r="I604" t="e">
        <f t="shared" si="57"/>
        <v>#REF!</v>
      </c>
      <c r="N604" t="e">
        <f t="shared" si="58"/>
        <v>#REF!</v>
      </c>
      <c r="O604" t="e">
        <f t="shared" si="59"/>
        <v>#REF!</v>
      </c>
      <c r="P604" t="e">
        <f t="shared" si="60"/>
        <v>#REF!</v>
      </c>
      <c r="Q604" t="e">
        <f t="shared" si="61"/>
        <v>#REF!</v>
      </c>
    </row>
    <row r="605" spans="1:17">
      <c r="A605" t="s">
        <v>1703</v>
      </c>
      <c r="B605">
        <v>2169</v>
      </c>
      <c r="C605">
        <v>2255</v>
      </c>
      <c r="D605">
        <v>2153</v>
      </c>
      <c r="E605">
        <v>2210</v>
      </c>
      <c r="H605" t="e">
        <f t="shared" si="56"/>
        <v>#REF!</v>
      </c>
      <c r="I605" t="e">
        <f t="shared" si="57"/>
        <v>#REF!</v>
      </c>
      <c r="N605" t="e">
        <f t="shared" si="58"/>
        <v>#REF!</v>
      </c>
      <c r="O605" t="e">
        <f t="shared" si="59"/>
        <v>#REF!</v>
      </c>
      <c r="P605" t="e">
        <f t="shared" si="60"/>
        <v>#REF!</v>
      </c>
      <c r="Q605" t="e">
        <f t="shared" si="61"/>
        <v>#REF!</v>
      </c>
    </row>
    <row r="606" spans="1:17">
      <c r="A606" t="s">
        <v>1704</v>
      </c>
      <c r="B606">
        <v>2210</v>
      </c>
      <c r="C606">
        <v>2224</v>
      </c>
      <c r="D606">
        <v>2132</v>
      </c>
      <c r="E606">
        <v>2146</v>
      </c>
      <c r="H606" t="e">
        <f t="shared" si="56"/>
        <v>#REF!</v>
      </c>
      <c r="I606" t="e">
        <f t="shared" si="57"/>
        <v>#REF!</v>
      </c>
      <c r="N606" t="e">
        <f t="shared" si="58"/>
        <v>#REF!</v>
      </c>
      <c r="O606" t="e">
        <f t="shared" si="59"/>
        <v>#REF!</v>
      </c>
      <c r="P606" t="e">
        <f t="shared" si="60"/>
        <v>#REF!</v>
      </c>
      <c r="Q606" t="e">
        <f t="shared" si="61"/>
        <v>#REF!</v>
      </c>
    </row>
    <row r="607" spans="1:17">
      <c r="A607" t="s">
        <v>1705</v>
      </c>
      <c r="B607">
        <v>2151</v>
      </c>
      <c r="C607">
        <v>2214</v>
      </c>
      <c r="D607">
        <v>2151</v>
      </c>
      <c r="E607">
        <v>2213</v>
      </c>
      <c r="H607" t="e">
        <f t="shared" si="56"/>
        <v>#REF!</v>
      </c>
      <c r="I607" t="e">
        <f t="shared" si="57"/>
        <v>#REF!</v>
      </c>
      <c r="N607" t="e">
        <f t="shared" si="58"/>
        <v>#REF!</v>
      </c>
      <c r="O607" t="e">
        <f t="shared" si="59"/>
        <v>#REF!</v>
      </c>
      <c r="P607" t="e">
        <f t="shared" si="60"/>
        <v>#REF!</v>
      </c>
      <c r="Q607" t="e">
        <f t="shared" si="61"/>
        <v>#REF!</v>
      </c>
    </row>
    <row r="608" spans="1:17">
      <c r="A608" t="s">
        <v>1706</v>
      </c>
      <c r="B608">
        <v>2221</v>
      </c>
      <c r="C608">
        <v>2250</v>
      </c>
      <c r="D608">
        <v>2158</v>
      </c>
      <c r="E608">
        <v>2163</v>
      </c>
      <c r="H608" t="e">
        <f t="shared" si="56"/>
        <v>#REF!</v>
      </c>
      <c r="I608" t="e">
        <f t="shared" si="57"/>
        <v>#REF!</v>
      </c>
      <c r="N608" t="e">
        <f t="shared" si="58"/>
        <v>#REF!</v>
      </c>
      <c r="O608" t="e">
        <f t="shared" si="59"/>
        <v>#REF!</v>
      </c>
      <c r="P608" t="e">
        <f t="shared" si="60"/>
        <v>#REF!</v>
      </c>
      <c r="Q608" t="e">
        <f t="shared" si="61"/>
        <v>#REF!</v>
      </c>
    </row>
    <row r="609" spans="1:17">
      <c r="A609" t="s">
        <v>1707</v>
      </c>
      <c r="B609">
        <v>2176</v>
      </c>
      <c r="C609">
        <v>2198</v>
      </c>
      <c r="D609">
        <v>2153</v>
      </c>
      <c r="E609">
        <v>2183</v>
      </c>
      <c r="H609" t="e">
        <f t="shared" si="56"/>
        <v>#REF!</v>
      </c>
      <c r="I609" t="e">
        <f t="shared" si="57"/>
        <v>#REF!</v>
      </c>
      <c r="N609" t="e">
        <f t="shared" si="58"/>
        <v>#REF!</v>
      </c>
      <c r="O609" t="e">
        <f t="shared" si="59"/>
        <v>#REF!</v>
      </c>
      <c r="P609" t="e">
        <f t="shared" si="60"/>
        <v>#REF!</v>
      </c>
      <c r="Q609" t="e">
        <f t="shared" si="61"/>
        <v>#REF!</v>
      </c>
    </row>
    <row r="610" spans="1:17">
      <c r="A610" t="s">
        <v>1708</v>
      </c>
      <c r="B610">
        <v>2185</v>
      </c>
      <c r="C610">
        <v>2187</v>
      </c>
      <c r="D610">
        <v>2114</v>
      </c>
      <c r="E610">
        <v>2134</v>
      </c>
      <c r="H610" t="e">
        <f t="shared" si="56"/>
        <v>#REF!</v>
      </c>
      <c r="I610" t="e">
        <f t="shared" si="57"/>
        <v>#REF!</v>
      </c>
      <c r="N610" t="e">
        <f t="shared" si="58"/>
        <v>#REF!</v>
      </c>
      <c r="O610" t="e">
        <f t="shared" si="59"/>
        <v>#REF!</v>
      </c>
      <c r="P610" t="e">
        <f t="shared" si="60"/>
        <v>#REF!</v>
      </c>
      <c r="Q610" t="e">
        <f t="shared" si="61"/>
        <v>#REF!</v>
      </c>
    </row>
    <row r="611" spans="1:17">
      <c r="A611" t="s">
        <v>1709</v>
      </c>
      <c r="B611">
        <v>2138</v>
      </c>
      <c r="C611">
        <v>2161</v>
      </c>
      <c r="D611">
        <v>2124</v>
      </c>
      <c r="E611">
        <v>2150</v>
      </c>
      <c r="H611" t="e">
        <f t="shared" si="56"/>
        <v>#REF!</v>
      </c>
      <c r="I611" t="e">
        <f t="shared" si="57"/>
        <v>#REF!</v>
      </c>
      <c r="N611" t="e">
        <f t="shared" si="58"/>
        <v>#REF!</v>
      </c>
      <c r="O611" t="e">
        <f t="shared" si="59"/>
        <v>#REF!</v>
      </c>
      <c r="P611" t="e">
        <f t="shared" si="60"/>
        <v>#REF!</v>
      </c>
      <c r="Q611" t="e">
        <f t="shared" si="61"/>
        <v>#REF!</v>
      </c>
    </row>
    <row r="612" spans="1:17">
      <c r="A612" t="s">
        <v>1710</v>
      </c>
      <c r="B612">
        <v>2159</v>
      </c>
      <c r="C612">
        <v>2204</v>
      </c>
      <c r="D612">
        <v>2151</v>
      </c>
      <c r="E612">
        <v>2203</v>
      </c>
      <c r="H612" t="e">
        <f t="shared" si="56"/>
        <v>#REF!</v>
      </c>
      <c r="I612" t="e">
        <f t="shared" si="57"/>
        <v>#REF!</v>
      </c>
      <c r="N612" t="e">
        <f t="shared" si="58"/>
        <v>#REF!</v>
      </c>
      <c r="O612" t="e">
        <f t="shared" si="59"/>
        <v>#REF!</v>
      </c>
      <c r="P612" t="e">
        <f t="shared" si="60"/>
        <v>#REF!</v>
      </c>
      <c r="Q612" t="e">
        <f t="shared" si="61"/>
        <v>#REF!</v>
      </c>
    </row>
    <row r="613" spans="1:17">
      <c r="A613" t="s">
        <v>1711</v>
      </c>
      <c r="B613">
        <v>2183</v>
      </c>
      <c r="C613">
        <v>2214</v>
      </c>
      <c r="D613">
        <v>2162</v>
      </c>
      <c r="E613">
        <v>2205</v>
      </c>
      <c r="H613" t="e">
        <f t="shared" si="56"/>
        <v>#REF!</v>
      </c>
      <c r="I613" t="e">
        <f t="shared" si="57"/>
        <v>#REF!</v>
      </c>
      <c r="N613" t="e">
        <f t="shared" si="58"/>
        <v>#REF!</v>
      </c>
      <c r="O613" t="e">
        <f t="shared" si="59"/>
        <v>#REF!</v>
      </c>
      <c r="P613" t="e">
        <f t="shared" si="60"/>
        <v>#REF!</v>
      </c>
      <c r="Q613" t="e">
        <f t="shared" si="61"/>
        <v>#REF!</v>
      </c>
    </row>
    <row r="614" spans="1:17">
      <c r="A614" t="s">
        <v>1712</v>
      </c>
      <c r="B614">
        <v>2205</v>
      </c>
      <c r="C614">
        <v>2218</v>
      </c>
      <c r="D614">
        <v>2174</v>
      </c>
      <c r="E614">
        <v>2193</v>
      </c>
      <c r="H614" t="e">
        <f t="shared" si="56"/>
        <v>#REF!</v>
      </c>
      <c r="I614" t="e">
        <f t="shared" si="57"/>
        <v>#REF!</v>
      </c>
      <c r="N614" t="e">
        <f t="shared" si="58"/>
        <v>#REF!</v>
      </c>
      <c r="O614" t="e">
        <f t="shared" si="59"/>
        <v>#REF!</v>
      </c>
      <c r="P614" t="e">
        <f t="shared" si="60"/>
        <v>#REF!</v>
      </c>
      <c r="Q614" t="e">
        <f t="shared" si="61"/>
        <v>#REF!</v>
      </c>
    </row>
    <row r="615" spans="1:17">
      <c r="A615" t="s">
        <v>1713</v>
      </c>
      <c r="B615">
        <v>2189</v>
      </c>
      <c r="C615">
        <v>2222</v>
      </c>
      <c r="D615">
        <v>2184</v>
      </c>
      <c r="E615">
        <v>2201</v>
      </c>
      <c r="H615" t="e">
        <f t="shared" si="56"/>
        <v>#REF!</v>
      </c>
      <c r="I615" t="e">
        <f t="shared" si="57"/>
        <v>#REF!</v>
      </c>
      <c r="N615" t="e">
        <f t="shared" si="58"/>
        <v>#REF!</v>
      </c>
      <c r="O615" t="e">
        <f t="shared" si="59"/>
        <v>#REF!</v>
      </c>
      <c r="P615" t="e">
        <f t="shared" si="60"/>
        <v>#REF!</v>
      </c>
      <c r="Q615" t="e">
        <f t="shared" si="61"/>
        <v>#REF!</v>
      </c>
    </row>
    <row r="616" spans="1:17">
      <c r="A616" t="s">
        <v>1714</v>
      </c>
      <c r="B616">
        <v>2197</v>
      </c>
      <c r="C616">
        <v>2211</v>
      </c>
      <c r="D616">
        <v>2190</v>
      </c>
      <c r="E616">
        <v>2207</v>
      </c>
      <c r="H616" t="e">
        <f t="shared" si="56"/>
        <v>#REF!</v>
      </c>
      <c r="I616" t="e">
        <f t="shared" si="57"/>
        <v>#REF!</v>
      </c>
      <c r="N616" t="e">
        <f t="shared" si="58"/>
        <v>#REF!</v>
      </c>
      <c r="O616" t="e">
        <f t="shared" si="59"/>
        <v>#REF!</v>
      </c>
      <c r="P616" t="e">
        <f t="shared" si="60"/>
        <v>#REF!</v>
      </c>
      <c r="Q616" t="e">
        <f t="shared" si="61"/>
        <v>#REF!</v>
      </c>
    </row>
    <row r="617" spans="1:17">
      <c r="A617" t="s">
        <v>1715</v>
      </c>
      <c r="B617">
        <v>2215</v>
      </c>
      <c r="C617">
        <v>2321</v>
      </c>
      <c r="D617">
        <v>2215</v>
      </c>
      <c r="E617">
        <v>2299</v>
      </c>
      <c r="H617" t="e">
        <f t="shared" si="56"/>
        <v>#REF!</v>
      </c>
      <c r="I617" t="e">
        <f t="shared" si="57"/>
        <v>#REF!</v>
      </c>
      <c r="N617" t="e">
        <f t="shared" si="58"/>
        <v>#REF!</v>
      </c>
      <c r="O617" t="e">
        <f t="shared" si="59"/>
        <v>#REF!</v>
      </c>
      <c r="P617" t="e">
        <f t="shared" si="60"/>
        <v>#REF!</v>
      </c>
      <c r="Q617" t="e">
        <f t="shared" si="61"/>
        <v>#REF!</v>
      </c>
    </row>
    <row r="618" spans="1:17">
      <c r="A618" t="s">
        <v>1716</v>
      </c>
      <c r="B618">
        <v>2306</v>
      </c>
      <c r="C618">
        <v>2345</v>
      </c>
      <c r="D618">
        <v>2291</v>
      </c>
      <c r="E618">
        <v>2344</v>
      </c>
      <c r="H618" t="e">
        <f t="shared" si="56"/>
        <v>#REF!</v>
      </c>
      <c r="I618" t="e">
        <f t="shared" si="57"/>
        <v>#REF!</v>
      </c>
      <c r="N618" t="e">
        <f t="shared" si="58"/>
        <v>#REF!</v>
      </c>
      <c r="O618" t="e">
        <f t="shared" si="59"/>
        <v>#REF!</v>
      </c>
      <c r="P618" t="e">
        <f t="shared" si="60"/>
        <v>#REF!</v>
      </c>
      <c r="Q618" t="e">
        <f t="shared" si="61"/>
        <v>#REF!</v>
      </c>
    </row>
    <row r="619" spans="1:17">
      <c r="A619" t="s">
        <v>1717</v>
      </c>
      <c r="B619">
        <v>2354</v>
      </c>
      <c r="C619">
        <v>2430</v>
      </c>
      <c r="D619">
        <v>2331</v>
      </c>
      <c r="E619">
        <v>2352</v>
      </c>
      <c r="H619" t="e">
        <f t="shared" si="56"/>
        <v>#REF!</v>
      </c>
      <c r="I619" t="e">
        <f t="shared" si="57"/>
        <v>#REF!</v>
      </c>
      <c r="N619" t="e">
        <f t="shared" si="58"/>
        <v>#REF!</v>
      </c>
      <c r="O619" t="e">
        <f t="shared" si="59"/>
        <v>#REF!</v>
      </c>
      <c r="P619" t="e">
        <f t="shared" si="60"/>
        <v>#REF!</v>
      </c>
      <c r="Q619" t="e">
        <f t="shared" si="61"/>
        <v>#REF!</v>
      </c>
    </row>
    <row r="620" spans="1:17">
      <c r="A620" t="s">
        <v>1718</v>
      </c>
      <c r="B620">
        <v>2347</v>
      </c>
      <c r="C620">
        <v>2376</v>
      </c>
      <c r="D620">
        <v>2315</v>
      </c>
      <c r="E620">
        <v>2322</v>
      </c>
      <c r="H620" t="e">
        <f t="shared" si="56"/>
        <v>#REF!</v>
      </c>
      <c r="I620" t="e">
        <f t="shared" si="57"/>
        <v>#REF!</v>
      </c>
      <c r="N620" t="e">
        <f t="shared" si="58"/>
        <v>#REF!</v>
      </c>
      <c r="O620" t="e">
        <f t="shared" si="59"/>
        <v>#REF!</v>
      </c>
      <c r="P620" t="e">
        <f t="shared" si="60"/>
        <v>#REF!</v>
      </c>
      <c r="Q620" t="e">
        <f t="shared" si="61"/>
        <v>#REF!</v>
      </c>
    </row>
    <row r="621" spans="1:17">
      <c r="A621" t="s">
        <v>1719</v>
      </c>
      <c r="B621">
        <v>2317</v>
      </c>
      <c r="C621">
        <v>2336</v>
      </c>
      <c r="D621">
        <v>2294</v>
      </c>
      <c r="E621">
        <v>2297</v>
      </c>
      <c r="H621" t="e">
        <f t="shared" si="56"/>
        <v>#REF!</v>
      </c>
      <c r="I621" t="e">
        <f t="shared" si="57"/>
        <v>#REF!</v>
      </c>
      <c r="N621" t="e">
        <f t="shared" si="58"/>
        <v>#REF!</v>
      </c>
      <c r="O621" t="e">
        <f t="shared" si="59"/>
        <v>#REF!</v>
      </c>
      <c r="P621" t="e">
        <f t="shared" si="60"/>
        <v>#REF!</v>
      </c>
      <c r="Q621" t="e">
        <f t="shared" si="61"/>
        <v>#REF!</v>
      </c>
    </row>
    <row r="622" spans="1:17">
      <c r="A622" t="s">
        <v>1720</v>
      </c>
      <c r="B622">
        <v>2290</v>
      </c>
      <c r="C622">
        <v>2413</v>
      </c>
      <c r="D622">
        <v>2287</v>
      </c>
      <c r="E622">
        <v>2387</v>
      </c>
      <c r="H622" t="e">
        <f t="shared" si="56"/>
        <v>#REF!</v>
      </c>
      <c r="I622" t="e">
        <f t="shared" si="57"/>
        <v>#REF!</v>
      </c>
      <c r="N622" t="e">
        <f t="shared" si="58"/>
        <v>#REF!</v>
      </c>
      <c r="O622" t="e">
        <f t="shared" si="59"/>
        <v>#REF!</v>
      </c>
      <c r="P622" t="e">
        <f t="shared" si="60"/>
        <v>#REF!</v>
      </c>
      <c r="Q622" t="e">
        <f t="shared" si="61"/>
        <v>#REF!</v>
      </c>
    </row>
    <row r="623" spans="1:17">
      <c r="A623" t="s">
        <v>1721</v>
      </c>
      <c r="B623">
        <v>2403</v>
      </c>
      <c r="C623">
        <v>2492</v>
      </c>
      <c r="D623">
        <v>2400</v>
      </c>
      <c r="E623">
        <v>2492</v>
      </c>
      <c r="H623" t="e">
        <f t="shared" si="56"/>
        <v>#REF!</v>
      </c>
      <c r="I623" t="e">
        <f t="shared" si="57"/>
        <v>#REF!</v>
      </c>
      <c r="N623" t="e">
        <f t="shared" si="58"/>
        <v>#REF!</v>
      </c>
      <c r="O623" t="e">
        <f t="shared" si="59"/>
        <v>#REF!</v>
      </c>
      <c r="P623" t="e">
        <f t="shared" si="60"/>
        <v>#REF!</v>
      </c>
      <c r="Q623" t="e">
        <f t="shared" si="61"/>
        <v>#REF!</v>
      </c>
    </row>
    <row r="624" spans="1:17">
      <c r="A624" t="s">
        <v>1722</v>
      </c>
      <c r="B624">
        <v>2508</v>
      </c>
      <c r="C624">
        <v>2590</v>
      </c>
      <c r="D624">
        <v>2502</v>
      </c>
      <c r="E624">
        <v>2590</v>
      </c>
      <c r="H624" t="e">
        <f t="shared" si="56"/>
        <v>#REF!</v>
      </c>
      <c r="I624" t="e">
        <f t="shared" si="57"/>
        <v>#REF!</v>
      </c>
      <c r="N624" t="e">
        <f t="shared" si="58"/>
        <v>#REF!</v>
      </c>
      <c r="O624" t="e">
        <f t="shared" si="59"/>
        <v>#REF!</v>
      </c>
      <c r="P624" t="e">
        <f t="shared" si="60"/>
        <v>#REF!</v>
      </c>
      <c r="Q624" t="e">
        <f t="shared" si="61"/>
        <v>#REF!</v>
      </c>
    </row>
    <row r="625" spans="1:17">
      <c r="A625" t="s">
        <v>1723</v>
      </c>
      <c r="B625">
        <v>2632</v>
      </c>
      <c r="C625">
        <v>2782</v>
      </c>
      <c r="D625">
        <v>2612</v>
      </c>
      <c r="E625">
        <v>2747</v>
      </c>
      <c r="H625" t="e">
        <f t="shared" si="56"/>
        <v>#REF!</v>
      </c>
      <c r="I625" t="e">
        <f t="shared" si="57"/>
        <v>#REF!</v>
      </c>
      <c r="N625" t="e">
        <f t="shared" si="58"/>
        <v>#REF!</v>
      </c>
      <c r="O625" t="e">
        <f t="shared" si="59"/>
        <v>#REF!</v>
      </c>
      <c r="P625" t="e">
        <f t="shared" si="60"/>
        <v>#REF!</v>
      </c>
      <c r="Q625" t="e">
        <f t="shared" si="61"/>
        <v>#REF!</v>
      </c>
    </row>
    <row r="626" spans="1:17">
      <c r="A626" t="s">
        <v>1724</v>
      </c>
      <c r="B626">
        <v>2679</v>
      </c>
      <c r="C626">
        <v>2721</v>
      </c>
      <c r="D626">
        <v>2590</v>
      </c>
      <c r="E626">
        <v>2615</v>
      </c>
      <c r="H626" t="e">
        <f t="shared" si="56"/>
        <v>#REF!</v>
      </c>
      <c r="I626" t="e">
        <f t="shared" si="57"/>
        <v>#REF!</v>
      </c>
      <c r="N626" t="e">
        <f t="shared" si="58"/>
        <v>#REF!</v>
      </c>
      <c r="O626" t="e">
        <f t="shared" si="59"/>
        <v>#REF!</v>
      </c>
      <c r="P626" t="e">
        <f t="shared" si="60"/>
        <v>#REF!</v>
      </c>
      <c r="Q626" t="e">
        <f t="shared" si="61"/>
        <v>#REF!</v>
      </c>
    </row>
    <row r="627" spans="1:17">
      <c r="A627" t="s">
        <v>1725</v>
      </c>
      <c r="B627">
        <v>2613</v>
      </c>
      <c r="C627">
        <v>2773</v>
      </c>
      <c r="D627">
        <v>2583</v>
      </c>
      <c r="E627">
        <v>2636</v>
      </c>
      <c r="H627" t="e">
        <f t="shared" si="56"/>
        <v>#REF!</v>
      </c>
      <c r="I627" t="e">
        <f t="shared" si="57"/>
        <v>#REF!</v>
      </c>
      <c r="N627" t="e">
        <f t="shared" si="58"/>
        <v>#REF!</v>
      </c>
      <c r="O627" t="e">
        <f t="shared" si="59"/>
        <v>#REF!</v>
      </c>
      <c r="P627" t="e">
        <f t="shared" si="60"/>
        <v>#REF!</v>
      </c>
      <c r="Q627" t="e">
        <f t="shared" si="61"/>
        <v>#REF!</v>
      </c>
    </row>
    <row r="628" spans="1:17">
      <c r="A628" t="s">
        <v>1726</v>
      </c>
      <c r="B628">
        <v>2618</v>
      </c>
      <c r="C628">
        <v>2643</v>
      </c>
      <c r="D628">
        <v>2514</v>
      </c>
      <c r="E628">
        <v>2548</v>
      </c>
      <c r="H628" t="e">
        <f t="shared" si="56"/>
        <v>#REF!</v>
      </c>
      <c r="I628" t="e">
        <f t="shared" si="57"/>
        <v>#REF!</v>
      </c>
      <c r="N628" t="e">
        <f t="shared" si="58"/>
        <v>#REF!</v>
      </c>
      <c r="O628" t="e">
        <f t="shared" si="59"/>
        <v>#REF!</v>
      </c>
      <c r="P628" t="e">
        <f t="shared" si="60"/>
        <v>#REF!</v>
      </c>
      <c r="Q628" t="e">
        <f t="shared" si="61"/>
        <v>#REF!</v>
      </c>
    </row>
    <row r="629" spans="1:17">
      <c r="A629" t="s">
        <v>1727</v>
      </c>
      <c r="B629">
        <v>2541</v>
      </c>
      <c r="C629">
        <v>2581</v>
      </c>
      <c r="D629">
        <v>2445</v>
      </c>
      <c r="E629">
        <v>2493</v>
      </c>
      <c r="H629" t="e">
        <f t="shared" si="56"/>
        <v>#REF!</v>
      </c>
      <c r="I629" t="e">
        <f t="shared" si="57"/>
        <v>#REF!</v>
      </c>
      <c r="N629" t="e">
        <f t="shared" si="58"/>
        <v>#REF!</v>
      </c>
      <c r="O629" t="e">
        <f t="shared" si="59"/>
        <v>#REF!</v>
      </c>
      <c r="P629" t="e">
        <f t="shared" si="60"/>
        <v>#REF!</v>
      </c>
      <c r="Q629" t="e">
        <f t="shared" si="61"/>
        <v>#REF!</v>
      </c>
    </row>
    <row r="630" spans="1:17">
      <c r="A630" t="s">
        <v>1728</v>
      </c>
      <c r="B630">
        <v>2508</v>
      </c>
      <c r="C630">
        <v>2539</v>
      </c>
      <c r="D630">
        <v>2449</v>
      </c>
      <c r="E630">
        <v>2530</v>
      </c>
      <c r="H630" t="e">
        <f t="shared" si="56"/>
        <v>#REF!</v>
      </c>
      <c r="I630" t="e">
        <f t="shared" si="57"/>
        <v>#REF!</v>
      </c>
      <c r="N630" t="e">
        <f t="shared" si="58"/>
        <v>#REF!</v>
      </c>
      <c r="O630" t="e">
        <f t="shared" si="59"/>
        <v>#REF!</v>
      </c>
      <c r="P630" t="e">
        <f t="shared" si="60"/>
        <v>#REF!</v>
      </c>
      <c r="Q630" t="e">
        <f t="shared" si="61"/>
        <v>#REF!</v>
      </c>
    </row>
    <row r="631" spans="1:17">
      <c r="A631" t="s">
        <v>1729</v>
      </c>
      <c r="B631">
        <v>2538</v>
      </c>
      <c r="C631">
        <v>2581</v>
      </c>
      <c r="D631">
        <v>2526</v>
      </c>
      <c r="E631">
        <v>2571</v>
      </c>
      <c r="H631" t="e">
        <f t="shared" si="56"/>
        <v>#REF!</v>
      </c>
      <c r="I631" t="e">
        <f t="shared" si="57"/>
        <v>#REF!</v>
      </c>
      <c r="N631" t="e">
        <f t="shared" si="58"/>
        <v>#REF!</v>
      </c>
      <c r="O631" t="e">
        <f t="shared" si="59"/>
        <v>#REF!</v>
      </c>
      <c r="P631" t="e">
        <f t="shared" si="60"/>
        <v>#REF!</v>
      </c>
      <c r="Q631" t="e">
        <f t="shared" si="61"/>
        <v>#REF!</v>
      </c>
    </row>
    <row r="632" spans="1:17">
      <c r="A632" t="s">
        <v>1730</v>
      </c>
      <c r="B632">
        <v>2571</v>
      </c>
      <c r="C632">
        <v>2571</v>
      </c>
      <c r="D632">
        <v>2425</v>
      </c>
      <c r="E632">
        <v>2442</v>
      </c>
      <c r="H632" t="e">
        <f t="shared" si="56"/>
        <v>#REF!</v>
      </c>
      <c r="I632" t="e">
        <f t="shared" si="57"/>
        <v>#REF!</v>
      </c>
      <c r="N632" t="e">
        <f t="shared" si="58"/>
        <v>#REF!</v>
      </c>
      <c r="O632" t="e">
        <f t="shared" si="59"/>
        <v>#REF!</v>
      </c>
      <c r="P632" t="e">
        <f t="shared" si="60"/>
        <v>#REF!</v>
      </c>
      <c r="Q632" t="e">
        <f t="shared" si="61"/>
        <v>#REF!</v>
      </c>
    </row>
    <row r="633" spans="1:17">
      <c r="A633" t="s">
        <v>1731</v>
      </c>
      <c r="B633">
        <v>2427</v>
      </c>
      <c r="C633">
        <v>2438</v>
      </c>
      <c r="D633">
        <v>2357</v>
      </c>
      <c r="E633">
        <v>2371</v>
      </c>
      <c r="H633" t="e">
        <f t="shared" si="56"/>
        <v>#REF!</v>
      </c>
      <c r="I633" t="e">
        <f t="shared" si="57"/>
        <v>#REF!</v>
      </c>
      <c r="N633" t="e">
        <f t="shared" si="58"/>
        <v>#REF!</v>
      </c>
      <c r="O633" t="e">
        <f t="shared" si="59"/>
        <v>#REF!</v>
      </c>
      <c r="P633" t="e">
        <f t="shared" si="60"/>
        <v>#REF!</v>
      </c>
      <c r="Q633" t="e">
        <f t="shared" si="61"/>
        <v>#REF!</v>
      </c>
    </row>
    <row r="634" spans="1:17">
      <c r="A634" t="s">
        <v>1732</v>
      </c>
      <c r="B634">
        <v>2380</v>
      </c>
      <c r="C634">
        <v>2393</v>
      </c>
      <c r="D634">
        <v>2289</v>
      </c>
      <c r="E634">
        <v>2298</v>
      </c>
      <c r="H634" t="e">
        <f t="shared" si="56"/>
        <v>#REF!</v>
      </c>
      <c r="I634" t="e">
        <f t="shared" si="57"/>
        <v>#REF!</v>
      </c>
      <c r="N634" t="e">
        <f t="shared" si="58"/>
        <v>#REF!</v>
      </c>
      <c r="O634" t="e">
        <f t="shared" si="59"/>
        <v>#REF!</v>
      </c>
      <c r="P634" t="e">
        <f t="shared" si="60"/>
        <v>#REF!</v>
      </c>
      <c r="Q634" t="e">
        <f t="shared" si="61"/>
        <v>#REF!</v>
      </c>
    </row>
    <row r="635" spans="1:17">
      <c r="A635" t="s">
        <v>1741</v>
      </c>
      <c r="B635">
        <v>2310</v>
      </c>
      <c r="C635">
        <v>2329</v>
      </c>
      <c r="D635">
        <v>2271</v>
      </c>
      <c r="E635">
        <v>2326</v>
      </c>
      <c r="H635" t="e">
        <f t="shared" ref="H635:H652" si="62">E635*($I$2-$I$2^2/4)+($I$2^2/2)*E634-($I$2-3/4*$I$2^2)*E633+2*(1-$I$2)*H634-(1-$I$2)^2*H633</f>
        <v>#REF!</v>
      </c>
      <c r="I635" t="e">
        <f t="shared" ref="I635:I652" si="63">H635-H634</f>
        <v>#REF!</v>
      </c>
      <c r="N635" t="e">
        <f t="shared" si="58"/>
        <v>#REF!</v>
      </c>
      <c r="O635" t="e">
        <f t="shared" si="59"/>
        <v>#REF!</v>
      </c>
      <c r="P635" t="e">
        <f t="shared" si="60"/>
        <v>#REF!</v>
      </c>
      <c r="Q635" t="e">
        <f t="shared" si="61"/>
        <v>#REF!</v>
      </c>
    </row>
    <row r="636" spans="1:17">
      <c r="A636" t="s">
        <v>1742</v>
      </c>
      <c r="B636">
        <v>2331</v>
      </c>
      <c r="C636">
        <v>2341</v>
      </c>
      <c r="D636">
        <v>2165</v>
      </c>
      <c r="E636">
        <v>2165</v>
      </c>
      <c r="H636" t="e">
        <f t="shared" si="62"/>
        <v>#REF!</v>
      </c>
      <c r="I636" t="e">
        <f t="shared" si="63"/>
        <v>#REF!</v>
      </c>
      <c r="N636" t="e">
        <f t="shared" si="58"/>
        <v>#REF!</v>
      </c>
      <c r="O636" t="e">
        <f t="shared" si="59"/>
        <v>#REF!</v>
      </c>
      <c r="P636" t="e">
        <f t="shared" si="60"/>
        <v>#REF!</v>
      </c>
      <c r="Q636" t="e">
        <f t="shared" si="61"/>
        <v>#REF!</v>
      </c>
    </row>
    <row r="637" spans="1:17">
      <c r="A637" t="s">
        <v>1743</v>
      </c>
      <c r="B637">
        <v>2104</v>
      </c>
      <c r="C637">
        <v>2156</v>
      </c>
      <c r="D637">
        <v>2077</v>
      </c>
      <c r="E637">
        <v>2138</v>
      </c>
      <c r="H637" t="e">
        <f t="shared" si="62"/>
        <v>#REF!</v>
      </c>
      <c r="I637" t="e">
        <f t="shared" si="63"/>
        <v>#REF!</v>
      </c>
      <c r="N637" t="e">
        <f t="shared" si="58"/>
        <v>#REF!</v>
      </c>
      <c r="O637" t="e">
        <f t="shared" si="59"/>
        <v>#REF!</v>
      </c>
      <c r="P637" t="e">
        <f t="shared" si="60"/>
        <v>#REF!</v>
      </c>
      <c r="Q637" t="e">
        <f t="shared" si="61"/>
        <v>#REF!</v>
      </c>
    </row>
    <row r="638" spans="1:17">
      <c r="A638" t="s">
        <v>1744</v>
      </c>
      <c r="B638">
        <v>2152</v>
      </c>
      <c r="C638">
        <v>2166</v>
      </c>
      <c r="D638">
        <v>2110</v>
      </c>
      <c r="E638">
        <v>2139</v>
      </c>
      <c r="H638" t="e">
        <f t="shared" si="62"/>
        <v>#REF!</v>
      </c>
      <c r="I638" t="e">
        <f t="shared" si="63"/>
        <v>#REF!</v>
      </c>
      <c r="N638" t="e">
        <f t="shared" si="58"/>
        <v>#REF!</v>
      </c>
      <c r="O638" t="e">
        <f t="shared" si="59"/>
        <v>#REF!</v>
      </c>
      <c r="P638" t="e">
        <f t="shared" si="60"/>
        <v>#REF!</v>
      </c>
      <c r="Q638" t="e">
        <f t="shared" si="61"/>
        <v>#REF!</v>
      </c>
    </row>
    <row r="639" spans="1:17">
      <c r="A639" t="s">
        <v>1745</v>
      </c>
      <c r="B639">
        <v>2146</v>
      </c>
      <c r="C639">
        <v>2151</v>
      </c>
      <c r="D639">
        <v>2068</v>
      </c>
      <c r="E639">
        <v>2069</v>
      </c>
      <c r="H639" t="e">
        <f t="shared" si="62"/>
        <v>#REF!</v>
      </c>
      <c r="I639" t="e">
        <f t="shared" si="63"/>
        <v>#REF!</v>
      </c>
      <c r="N639" t="e">
        <f t="shared" si="58"/>
        <v>#REF!</v>
      </c>
      <c r="O639" t="e">
        <f t="shared" si="59"/>
        <v>#REF!</v>
      </c>
      <c r="P639" t="e">
        <f t="shared" si="60"/>
        <v>#REF!</v>
      </c>
      <c r="Q639" t="e">
        <f t="shared" si="61"/>
        <v>#REF!</v>
      </c>
    </row>
    <row r="640" spans="1:17">
      <c r="A640" t="s">
        <v>1746</v>
      </c>
      <c r="B640">
        <v>2061</v>
      </c>
      <c r="C640">
        <v>2073</v>
      </c>
      <c r="D640">
        <v>1996</v>
      </c>
      <c r="E640">
        <v>2024</v>
      </c>
      <c r="H640" t="e">
        <f t="shared" si="62"/>
        <v>#REF!</v>
      </c>
      <c r="I640" t="e">
        <f t="shared" si="63"/>
        <v>#REF!</v>
      </c>
      <c r="N640" t="e">
        <f t="shared" ref="N640:N697" si="64">IF(I640&lt;0,-1,1)</f>
        <v>#REF!</v>
      </c>
      <c r="O640" t="e">
        <f t="shared" si="59"/>
        <v>#REF!</v>
      </c>
      <c r="P640" t="e">
        <f t="shared" si="60"/>
        <v>#REF!</v>
      </c>
      <c r="Q640" t="e">
        <f t="shared" si="61"/>
        <v>#REF!</v>
      </c>
    </row>
    <row r="641" spans="1:17">
      <c r="A641" t="s">
        <v>1747</v>
      </c>
      <c r="B641">
        <v>2015</v>
      </c>
      <c r="C641">
        <v>2079</v>
      </c>
      <c r="D641">
        <v>2014</v>
      </c>
      <c r="E641">
        <v>2046</v>
      </c>
      <c r="H641" t="e">
        <f t="shared" si="62"/>
        <v>#REF!</v>
      </c>
      <c r="I641" t="e">
        <f t="shared" si="63"/>
        <v>#REF!</v>
      </c>
      <c r="N641" t="e">
        <f t="shared" si="64"/>
        <v>#REF!</v>
      </c>
      <c r="O641" t="e">
        <f t="shared" ref="O641:O697" si="65">IF(N641*N640=-1,E641,O640)</f>
        <v>#REF!</v>
      </c>
      <c r="P641" t="e">
        <f t="shared" si="60"/>
        <v>#REF!</v>
      </c>
      <c r="Q641" t="e">
        <f t="shared" si="61"/>
        <v>#REF!</v>
      </c>
    </row>
    <row r="642" spans="1:17">
      <c r="A642" t="s">
        <v>1748</v>
      </c>
      <c r="B642">
        <v>2054</v>
      </c>
      <c r="C642">
        <v>2109</v>
      </c>
      <c r="D642">
        <v>2035</v>
      </c>
      <c r="E642">
        <v>2105</v>
      </c>
      <c r="H642" t="e">
        <f t="shared" si="62"/>
        <v>#REF!</v>
      </c>
      <c r="I642" t="e">
        <f t="shared" si="63"/>
        <v>#REF!</v>
      </c>
      <c r="N642" t="e">
        <f t="shared" si="64"/>
        <v>#REF!</v>
      </c>
      <c r="O642" t="e">
        <f t="shared" si="65"/>
        <v>#REF!</v>
      </c>
      <c r="P642" t="e">
        <f t="shared" si="60"/>
        <v>#REF!</v>
      </c>
      <c r="Q642" t="e">
        <f t="shared" si="61"/>
        <v>#REF!</v>
      </c>
    </row>
    <row r="643" spans="1:17">
      <c r="A643" t="s">
        <v>1749</v>
      </c>
      <c r="B643">
        <v>2099</v>
      </c>
      <c r="C643">
        <v>2124</v>
      </c>
      <c r="D643">
        <v>2029</v>
      </c>
      <c r="E643">
        <v>2047</v>
      </c>
      <c r="H643" t="e">
        <f t="shared" si="62"/>
        <v>#REF!</v>
      </c>
      <c r="I643" t="e">
        <f t="shared" si="63"/>
        <v>#REF!</v>
      </c>
      <c r="N643" t="e">
        <f t="shared" si="64"/>
        <v>#REF!</v>
      </c>
      <c r="O643" t="e">
        <f t="shared" si="65"/>
        <v>#REF!</v>
      </c>
      <c r="P643" t="e">
        <f t="shared" si="60"/>
        <v>#REF!</v>
      </c>
      <c r="Q643" t="e">
        <f t="shared" si="61"/>
        <v>#REF!</v>
      </c>
    </row>
    <row r="644" spans="1:17">
      <c r="A644" t="s">
        <v>1750</v>
      </c>
      <c r="B644">
        <v>2044</v>
      </c>
      <c r="C644">
        <v>2065</v>
      </c>
      <c r="D644">
        <v>2019</v>
      </c>
      <c r="E644">
        <v>2036</v>
      </c>
      <c r="H644" t="e">
        <f t="shared" si="62"/>
        <v>#REF!</v>
      </c>
      <c r="I644" t="e">
        <f t="shared" si="63"/>
        <v>#REF!</v>
      </c>
      <c r="N644" t="e">
        <f t="shared" si="64"/>
        <v>#REF!</v>
      </c>
      <c r="O644" t="e">
        <f t="shared" si="65"/>
        <v>#REF!</v>
      </c>
      <c r="P644" t="e">
        <f t="shared" si="60"/>
        <v>#REF!</v>
      </c>
      <c r="Q644" t="e">
        <f t="shared" si="61"/>
        <v>#REF!</v>
      </c>
    </row>
    <row r="645" spans="1:17">
      <c r="A645" t="s">
        <v>1751</v>
      </c>
      <c r="B645">
        <v>2026</v>
      </c>
      <c r="C645">
        <v>2070</v>
      </c>
      <c r="D645">
        <v>2011</v>
      </c>
      <c r="E645">
        <v>2055</v>
      </c>
      <c r="H645" t="e">
        <f t="shared" si="62"/>
        <v>#REF!</v>
      </c>
      <c r="I645" t="e">
        <f t="shared" si="63"/>
        <v>#REF!</v>
      </c>
      <c r="N645" t="e">
        <f t="shared" si="64"/>
        <v>#REF!</v>
      </c>
      <c r="O645" t="e">
        <f t="shared" si="65"/>
        <v>#REF!</v>
      </c>
      <c r="P645" t="e">
        <f t="shared" si="60"/>
        <v>#REF!</v>
      </c>
      <c r="Q645" t="e">
        <f t="shared" si="61"/>
        <v>#REF!</v>
      </c>
    </row>
    <row r="646" spans="1:17">
      <c r="A646" t="s">
        <v>1752</v>
      </c>
      <c r="B646">
        <v>2057</v>
      </c>
      <c r="C646">
        <v>2060</v>
      </c>
      <c r="D646">
        <v>1923</v>
      </c>
      <c r="E646">
        <v>1942</v>
      </c>
      <c r="H646" t="e">
        <f t="shared" si="62"/>
        <v>#REF!</v>
      </c>
      <c r="I646" t="e">
        <f t="shared" si="63"/>
        <v>#REF!</v>
      </c>
      <c r="N646" t="e">
        <f t="shared" si="64"/>
        <v>#REF!</v>
      </c>
      <c r="O646" t="e">
        <f t="shared" si="65"/>
        <v>#REF!</v>
      </c>
      <c r="P646" t="e">
        <f t="shared" si="60"/>
        <v>#REF!</v>
      </c>
      <c r="Q646" t="e">
        <f t="shared" si="61"/>
        <v>#REF!</v>
      </c>
    </row>
    <row r="647" spans="1:17">
      <c r="A647" t="s">
        <v>1753</v>
      </c>
      <c r="B647">
        <v>1939</v>
      </c>
      <c r="C647">
        <v>1957</v>
      </c>
      <c r="D647">
        <v>1912</v>
      </c>
      <c r="E647">
        <v>1950</v>
      </c>
      <c r="H647" t="e">
        <f t="shared" si="62"/>
        <v>#REF!</v>
      </c>
      <c r="I647" t="e">
        <f t="shared" si="63"/>
        <v>#REF!</v>
      </c>
      <c r="N647" t="e">
        <f t="shared" si="64"/>
        <v>#REF!</v>
      </c>
      <c r="O647" t="e">
        <f t="shared" si="65"/>
        <v>#REF!</v>
      </c>
      <c r="P647" t="e">
        <f t="shared" si="60"/>
        <v>#REF!</v>
      </c>
      <c r="Q647" t="e">
        <f t="shared" si="61"/>
        <v>#REF!</v>
      </c>
    </row>
    <row r="648" spans="1:17">
      <c r="A648" t="s">
        <v>1754</v>
      </c>
      <c r="B648">
        <v>1953</v>
      </c>
      <c r="C648">
        <v>1965</v>
      </c>
      <c r="D648">
        <v>1908</v>
      </c>
      <c r="E648">
        <v>1912</v>
      </c>
      <c r="H648" t="e">
        <f t="shared" si="62"/>
        <v>#REF!</v>
      </c>
      <c r="I648" t="e">
        <f t="shared" si="63"/>
        <v>#REF!</v>
      </c>
      <c r="N648" t="e">
        <f t="shared" si="64"/>
        <v>#REF!</v>
      </c>
      <c r="O648" t="e">
        <f t="shared" si="65"/>
        <v>#REF!</v>
      </c>
      <c r="P648" t="e">
        <f t="shared" si="60"/>
        <v>#REF!</v>
      </c>
      <c r="Q648" t="e">
        <f t="shared" si="61"/>
        <v>#REF!</v>
      </c>
    </row>
    <row r="649" spans="1:17">
      <c r="A649" t="s">
        <v>1755</v>
      </c>
      <c r="B649">
        <v>1911</v>
      </c>
      <c r="C649">
        <v>1951</v>
      </c>
      <c r="D649">
        <v>1903</v>
      </c>
      <c r="E649">
        <v>1946</v>
      </c>
      <c r="H649" t="e">
        <f t="shared" si="62"/>
        <v>#REF!</v>
      </c>
      <c r="I649" t="e">
        <f t="shared" si="63"/>
        <v>#REF!</v>
      </c>
      <c r="N649" t="e">
        <f t="shared" si="64"/>
        <v>#REF!</v>
      </c>
      <c r="O649" t="e">
        <f t="shared" si="65"/>
        <v>#REF!</v>
      </c>
      <c r="P649" t="e">
        <f t="shared" ref="P649:P697" si="66">O649+N649*$N$2</f>
        <v>#REF!</v>
      </c>
      <c r="Q649" t="e">
        <f t="shared" ref="Q649:Q697" si="67">IF((E649-P649)*N649&lt;0,1,0)</f>
        <v>#REF!</v>
      </c>
    </row>
    <row r="650" spans="1:17">
      <c r="A650" t="s">
        <v>1756</v>
      </c>
      <c r="B650">
        <v>1956</v>
      </c>
      <c r="C650">
        <v>2038</v>
      </c>
      <c r="D650">
        <v>1921</v>
      </c>
      <c r="E650">
        <v>2024</v>
      </c>
      <c r="H650" t="e">
        <f t="shared" si="62"/>
        <v>#REF!</v>
      </c>
      <c r="I650" t="e">
        <f t="shared" si="63"/>
        <v>#REF!</v>
      </c>
      <c r="N650" t="e">
        <f t="shared" si="64"/>
        <v>#REF!</v>
      </c>
      <c r="O650" t="e">
        <f t="shared" si="65"/>
        <v>#REF!</v>
      </c>
      <c r="P650" t="e">
        <f t="shared" si="66"/>
        <v>#REF!</v>
      </c>
      <c r="Q650" t="e">
        <f t="shared" si="67"/>
        <v>#REF!</v>
      </c>
    </row>
    <row r="651" spans="1:17">
      <c r="A651" t="s">
        <v>1757</v>
      </c>
      <c r="B651">
        <v>2024</v>
      </c>
      <c r="C651">
        <v>2045</v>
      </c>
      <c r="D651">
        <v>1895</v>
      </c>
      <c r="E651">
        <v>1984</v>
      </c>
      <c r="H651" t="e">
        <f t="shared" si="62"/>
        <v>#REF!</v>
      </c>
      <c r="I651" t="e">
        <f t="shared" si="63"/>
        <v>#REF!</v>
      </c>
      <c r="N651" t="e">
        <f t="shared" si="64"/>
        <v>#REF!</v>
      </c>
      <c r="O651" t="e">
        <f t="shared" si="65"/>
        <v>#REF!</v>
      </c>
      <c r="P651" t="e">
        <f t="shared" si="66"/>
        <v>#REF!</v>
      </c>
      <c r="Q651" t="e">
        <f t="shared" si="67"/>
        <v>#REF!</v>
      </c>
    </row>
    <row r="652" spans="1:17">
      <c r="A652" t="s">
        <v>1758</v>
      </c>
      <c r="B652">
        <v>1986</v>
      </c>
      <c r="C652">
        <v>2020</v>
      </c>
      <c r="D652">
        <v>1968</v>
      </c>
      <c r="E652">
        <v>1973</v>
      </c>
      <c r="H652" t="e">
        <f t="shared" si="62"/>
        <v>#REF!</v>
      </c>
      <c r="I652" t="e">
        <f t="shared" si="63"/>
        <v>#REF!</v>
      </c>
      <c r="N652" t="e">
        <f t="shared" si="64"/>
        <v>#REF!</v>
      </c>
      <c r="O652" t="e">
        <f t="shared" si="65"/>
        <v>#REF!</v>
      </c>
      <c r="P652" t="e">
        <f t="shared" si="66"/>
        <v>#REF!</v>
      </c>
      <c r="Q652" t="e">
        <f t="shared" si="67"/>
        <v>#REF!</v>
      </c>
    </row>
    <row r="653" spans="1:17">
      <c r="A653" t="s">
        <v>1761</v>
      </c>
      <c r="B653">
        <v>1970</v>
      </c>
      <c r="C653">
        <v>1979</v>
      </c>
      <c r="D653">
        <v>1935</v>
      </c>
      <c r="E653">
        <v>1951</v>
      </c>
      <c r="H653" t="e">
        <f t="shared" ref="H653:H656" si="68">E653*($I$2-$I$2^2/4)+($I$2^2/2)*E652-($I$2-3/4*$I$2^2)*E651+2*(1-$I$2)*H652-(1-$I$2)^2*H651</f>
        <v>#REF!</v>
      </c>
      <c r="I653" t="e">
        <f t="shared" ref="I653:I656" si="69">H653-H652</f>
        <v>#REF!</v>
      </c>
      <c r="N653" t="e">
        <f t="shared" si="64"/>
        <v>#REF!</v>
      </c>
      <c r="O653" t="e">
        <f t="shared" si="65"/>
        <v>#REF!</v>
      </c>
      <c r="P653" t="e">
        <f t="shared" si="66"/>
        <v>#REF!</v>
      </c>
      <c r="Q653" t="e">
        <f t="shared" si="67"/>
        <v>#REF!</v>
      </c>
    </row>
    <row r="654" spans="1:17">
      <c r="A654" t="s">
        <v>1762</v>
      </c>
      <c r="B654">
        <v>1943</v>
      </c>
      <c r="C654">
        <v>1976</v>
      </c>
      <c r="D654">
        <v>1938</v>
      </c>
      <c r="E654">
        <v>1951</v>
      </c>
      <c r="H654" t="e">
        <f t="shared" si="68"/>
        <v>#REF!</v>
      </c>
      <c r="I654" t="e">
        <f t="shared" si="69"/>
        <v>#REF!</v>
      </c>
      <c r="N654" t="e">
        <f t="shared" si="64"/>
        <v>#REF!</v>
      </c>
      <c r="O654" t="e">
        <f t="shared" si="65"/>
        <v>#REF!</v>
      </c>
      <c r="P654" t="e">
        <f t="shared" si="66"/>
        <v>#REF!</v>
      </c>
      <c r="Q654" t="e">
        <f t="shared" si="67"/>
        <v>#REF!</v>
      </c>
    </row>
    <row r="655" spans="1:17">
      <c r="A655" t="s">
        <v>1763</v>
      </c>
      <c r="B655">
        <v>1953</v>
      </c>
      <c r="C655">
        <v>1999</v>
      </c>
      <c r="D655">
        <v>1951</v>
      </c>
      <c r="E655">
        <v>1985</v>
      </c>
      <c r="H655" t="e">
        <f t="shared" si="68"/>
        <v>#REF!</v>
      </c>
      <c r="I655" t="e">
        <f t="shared" si="69"/>
        <v>#REF!</v>
      </c>
      <c r="N655" t="e">
        <f t="shared" si="64"/>
        <v>#REF!</v>
      </c>
      <c r="O655" t="e">
        <f t="shared" si="65"/>
        <v>#REF!</v>
      </c>
      <c r="P655" t="e">
        <f t="shared" si="66"/>
        <v>#REF!</v>
      </c>
      <c r="Q655" t="e">
        <f t="shared" si="67"/>
        <v>#REF!</v>
      </c>
    </row>
    <row r="656" spans="1:17">
      <c r="A656" t="s">
        <v>1773</v>
      </c>
      <c r="B656">
        <v>2000</v>
      </c>
      <c r="C656">
        <v>2074</v>
      </c>
      <c r="D656">
        <v>1979</v>
      </c>
      <c r="E656">
        <v>2054</v>
      </c>
      <c r="H656" t="e">
        <f t="shared" si="68"/>
        <v>#REF!</v>
      </c>
      <c r="I656" t="e">
        <f t="shared" si="69"/>
        <v>#REF!</v>
      </c>
      <c r="N656" t="e">
        <f t="shared" si="64"/>
        <v>#REF!</v>
      </c>
      <c r="O656" t="e">
        <f t="shared" si="65"/>
        <v>#REF!</v>
      </c>
      <c r="P656" t="e">
        <f t="shared" si="66"/>
        <v>#REF!</v>
      </c>
      <c r="Q656" t="e">
        <f t="shared" si="67"/>
        <v>#REF!</v>
      </c>
    </row>
    <row r="657" spans="1:17">
      <c r="A657" t="s">
        <v>1774</v>
      </c>
      <c r="B657">
        <v>2056</v>
      </c>
      <c r="C657">
        <v>2095</v>
      </c>
      <c r="D657">
        <v>2050</v>
      </c>
      <c r="E657">
        <v>2070</v>
      </c>
      <c r="H657" t="e">
        <f t="shared" ref="H657:H661" si="70">E657*($I$2-$I$2^2/4)+($I$2^2/2)*E656-($I$2-3/4*$I$2^2)*E655+2*(1-$I$2)*H656-(1-$I$2)^2*H655</f>
        <v>#REF!</v>
      </c>
      <c r="I657" t="e">
        <f t="shared" ref="I657:I661" si="71">H657-H656</f>
        <v>#REF!</v>
      </c>
      <c r="N657" t="e">
        <f t="shared" si="64"/>
        <v>#REF!</v>
      </c>
      <c r="O657" t="e">
        <f t="shared" si="65"/>
        <v>#REF!</v>
      </c>
      <c r="P657" t="e">
        <f t="shared" si="66"/>
        <v>#REF!</v>
      </c>
      <c r="Q657" t="e">
        <f t="shared" si="67"/>
        <v>#REF!</v>
      </c>
    </row>
    <row r="658" spans="1:17">
      <c r="A658" t="s">
        <v>1764</v>
      </c>
      <c r="B658">
        <v>2062</v>
      </c>
      <c r="C658">
        <v>2106</v>
      </c>
      <c r="D658">
        <v>2034</v>
      </c>
      <c r="E658">
        <v>2089</v>
      </c>
      <c r="H658" t="e">
        <f t="shared" si="70"/>
        <v>#REF!</v>
      </c>
      <c r="I658" t="e">
        <f t="shared" si="71"/>
        <v>#REF!</v>
      </c>
      <c r="N658" t="e">
        <f t="shared" si="64"/>
        <v>#REF!</v>
      </c>
      <c r="O658" t="e">
        <f t="shared" si="65"/>
        <v>#REF!</v>
      </c>
      <c r="P658" t="e">
        <f t="shared" si="66"/>
        <v>#REF!</v>
      </c>
      <c r="Q658" t="e">
        <f t="shared" si="67"/>
        <v>#REF!</v>
      </c>
    </row>
    <row r="659" spans="1:17">
      <c r="A659" t="s">
        <v>1782</v>
      </c>
      <c r="B659">
        <v>2083</v>
      </c>
      <c r="C659">
        <v>2175</v>
      </c>
      <c r="D659">
        <v>2082</v>
      </c>
      <c r="E659">
        <v>2156</v>
      </c>
      <c r="H659" t="e">
        <f t="shared" si="70"/>
        <v>#REF!</v>
      </c>
      <c r="I659" t="e">
        <f t="shared" si="71"/>
        <v>#REF!</v>
      </c>
      <c r="N659" t="e">
        <f t="shared" si="64"/>
        <v>#REF!</v>
      </c>
      <c r="O659" t="e">
        <f t="shared" si="65"/>
        <v>#REF!</v>
      </c>
      <c r="P659" t="e">
        <f t="shared" si="66"/>
        <v>#REF!</v>
      </c>
      <c r="Q659" t="e">
        <f t="shared" si="67"/>
        <v>#REF!</v>
      </c>
    </row>
    <row r="660" spans="1:17">
      <c r="A660" t="s">
        <v>1775</v>
      </c>
      <c r="B660">
        <v>2155</v>
      </c>
      <c r="C660">
        <v>2169</v>
      </c>
      <c r="D660">
        <v>2063</v>
      </c>
      <c r="E660">
        <v>2064</v>
      </c>
      <c r="H660" t="e">
        <f t="shared" si="70"/>
        <v>#REF!</v>
      </c>
      <c r="I660" t="e">
        <f t="shared" si="71"/>
        <v>#REF!</v>
      </c>
      <c r="N660" t="e">
        <f t="shared" si="64"/>
        <v>#REF!</v>
      </c>
      <c r="O660" t="e">
        <f t="shared" si="65"/>
        <v>#REF!</v>
      </c>
      <c r="P660" t="e">
        <f t="shared" si="66"/>
        <v>#REF!</v>
      </c>
      <c r="Q660" t="e">
        <f t="shared" si="67"/>
        <v>#REF!</v>
      </c>
    </row>
    <row r="661" spans="1:17">
      <c r="A661" t="s">
        <v>1776</v>
      </c>
      <c r="B661">
        <v>2060</v>
      </c>
      <c r="C661">
        <v>2091</v>
      </c>
      <c r="D661">
        <v>2045</v>
      </c>
      <c r="E661">
        <v>2058</v>
      </c>
      <c r="H661" t="e">
        <f t="shared" si="70"/>
        <v>#REF!</v>
      </c>
      <c r="I661" t="e">
        <f t="shared" si="71"/>
        <v>#REF!</v>
      </c>
      <c r="N661" t="e">
        <f t="shared" si="64"/>
        <v>#REF!</v>
      </c>
      <c r="O661" t="e">
        <f t="shared" si="65"/>
        <v>#REF!</v>
      </c>
      <c r="P661" t="e">
        <f t="shared" si="66"/>
        <v>#REF!</v>
      </c>
      <c r="Q661" t="e">
        <f t="shared" si="67"/>
        <v>#REF!</v>
      </c>
    </row>
    <row r="662" spans="1:17">
      <c r="A662" t="s">
        <v>1777</v>
      </c>
      <c r="B662">
        <v>2078</v>
      </c>
      <c r="C662">
        <v>2109</v>
      </c>
      <c r="D662">
        <v>2059</v>
      </c>
      <c r="E662">
        <v>2065</v>
      </c>
      <c r="H662" t="e">
        <f t="shared" ref="H662:H678" si="72">E662*($I$2-$I$2^2/4)+($I$2^2/2)*E661-($I$2-3/4*$I$2^2)*E660+2*(1-$I$2)*H661-(1-$I$2)^2*H660</f>
        <v>#REF!</v>
      </c>
      <c r="I662" t="e">
        <f t="shared" ref="I662:I678" si="73">H662-H661</f>
        <v>#REF!</v>
      </c>
      <c r="N662" t="e">
        <f t="shared" si="64"/>
        <v>#REF!</v>
      </c>
      <c r="O662" t="e">
        <f t="shared" si="65"/>
        <v>#REF!</v>
      </c>
      <c r="P662" t="e">
        <f t="shared" si="66"/>
        <v>#REF!</v>
      </c>
      <c r="Q662" t="e">
        <f t="shared" si="67"/>
        <v>#REF!</v>
      </c>
    </row>
    <row r="663" spans="1:17">
      <c r="A663" t="s">
        <v>1778</v>
      </c>
      <c r="B663">
        <v>2057</v>
      </c>
      <c r="C663">
        <v>2072</v>
      </c>
      <c r="D663">
        <v>2023</v>
      </c>
      <c r="E663">
        <v>2067</v>
      </c>
      <c r="H663" t="e">
        <f t="shared" si="72"/>
        <v>#REF!</v>
      </c>
      <c r="I663" t="e">
        <f t="shared" si="73"/>
        <v>#REF!</v>
      </c>
      <c r="N663" t="e">
        <f t="shared" si="64"/>
        <v>#REF!</v>
      </c>
      <c r="O663" t="e">
        <f t="shared" si="65"/>
        <v>#REF!</v>
      </c>
      <c r="P663" t="e">
        <f t="shared" si="66"/>
        <v>#REF!</v>
      </c>
      <c r="Q663" t="e">
        <f t="shared" si="67"/>
        <v>#REF!</v>
      </c>
    </row>
    <row r="664" spans="1:17">
      <c r="A664" t="s">
        <v>1783</v>
      </c>
      <c r="B664">
        <v>2071</v>
      </c>
      <c r="C664">
        <v>2090</v>
      </c>
      <c r="D664">
        <v>2050</v>
      </c>
      <c r="E664">
        <v>2055</v>
      </c>
      <c r="H664" t="e">
        <f t="shared" si="72"/>
        <v>#REF!</v>
      </c>
      <c r="I664" t="e">
        <f t="shared" si="73"/>
        <v>#REF!</v>
      </c>
      <c r="N664" t="e">
        <f t="shared" si="64"/>
        <v>#REF!</v>
      </c>
      <c r="O664" t="e">
        <f t="shared" si="65"/>
        <v>#REF!</v>
      </c>
      <c r="P664" t="e">
        <f t="shared" si="66"/>
        <v>#REF!</v>
      </c>
      <c r="Q664" t="e">
        <f t="shared" si="67"/>
        <v>#REF!</v>
      </c>
    </row>
    <row r="665" spans="1:17">
      <c r="A665" t="s">
        <v>1784</v>
      </c>
      <c r="B665">
        <v>2048</v>
      </c>
      <c r="C665">
        <v>2105</v>
      </c>
      <c r="D665">
        <v>2047</v>
      </c>
      <c r="E665">
        <v>2072</v>
      </c>
      <c r="H665" t="e">
        <f t="shared" si="72"/>
        <v>#REF!</v>
      </c>
      <c r="I665" t="e">
        <f t="shared" si="73"/>
        <v>#REF!</v>
      </c>
      <c r="N665" t="e">
        <f t="shared" si="64"/>
        <v>#REF!</v>
      </c>
      <c r="O665" t="e">
        <f t="shared" si="65"/>
        <v>#REF!</v>
      </c>
      <c r="P665" t="e">
        <f t="shared" si="66"/>
        <v>#REF!</v>
      </c>
      <c r="Q665" t="e">
        <f t="shared" si="67"/>
        <v>#REF!</v>
      </c>
    </row>
    <row r="666" spans="1:17">
      <c r="A666" t="s">
        <v>1779</v>
      </c>
      <c r="B666">
        <v>2070</v>
      </c>
      <c r="C666">
        <v>2131</v>
      </c>
      <c r="D666">
        <v>2069</v>
      </c>
      <c r="E666">
        <v>2131</v>
      </c>
      <c r="H666" t="e">
        <f t="shared" si="72"/>
        <v>#REF!</v>
      </c>
      <c r="I666" t="e">
        <f t="shared" si="73"/>
        <v>#REF!</v>
      </c>
      <c r="N666" t="e">
        <f t="shared" si="64"/>
        <v>#REF!</v>
      </c>
      <c r="O666" t="e">
        <f t="shared" si="65"/>
        <v>#REF!</v>
      </c>
      <c r="P666" t="e">
        <f t="shared" si="66"/>
        <v>#REF!</v>
      </c>
      <c r="Q666" t="e">
        <f t="shared" si="67"/>
        <v>#REF!</v>
      </c>
    </row>
    <row r="667" spans="1:17">
      <c r="A667" t="s">
        <v>1785</v>
      </c>
      <c r="B667">
        <v>2134</v>
      </c>
      <c r="C667">
        <v>2149</v>
      </c>
      <c r="D667">
        <v>2120</v>
      </c>
      <c r="E667">
        <v>2129</v>
      </c>
      <c r="H667" t="e">
        <f t="shared" si="72"/>
        <v>#REF!</v>
      </c>
      <c r="I667" t="e">
        <f t="shared" si="73"/>
        <v>#REF!</v>
      </c>
      <c r="N667" t="e">
        <f t="shared" si="64"/>
        <v>#REF!</v>
      </c>
      <c r="O667" t="e">
        <f t="shared" si="65"/>
        <v>#REF!</v>
      </c>
      <c r="P667" t="e">
        <f t="shared" si="66"/>
        <v>#REF!</v>
      </c>
      <c r="Q667" t="e">
        <f t="shared" si="67"/>
        <v>#REF!</v>
      </c>
    </row>
    <row r="668" spans="1:17">
      <c r="A668" t="s">
        <v>1786</v>
      </c>
      <c r="B668">
        <v>2139</v>
      </c>
      <c r="C668">
        <v>2156</v>
      </c>
      <c r="D668">
        <v>2090</v>
      </c>
      <c r="E668">
        <v>2116</v>
      </c>
      <c r="H668" t="e">
        <f t="shared" si="72"/>
        <v>#REF!</v>
      </c>
      <c r="I668" t="e">
        <f t="shared" si="73"/>
        <v>#REF!</v>
      </c>
      <c r="N668" t="e">
        <f t="shared" si="64"/>
        <v>#REF!</v>
      </c>
      <c r="O668" t="e">
        <f t="shared" si="65"/>
        <v>#REF!</v>
      </c>
      <c r="P668" t="e">
        <f t="shared" si="66"/>
        <v>#REF!</v>
      </c>
      <c r="Q668" t="e">
        <f t="shared" si="67"/>
        <v>#REF!</v>
      </c>
    </row>
    <row r="669" spans="1:17">
      <c r="A669" t="s">
        <v>1787</v>
      </c>
      <c r="B669">
        <v>2122</v>
      </c>
      <c r="C669">
        <v>2256</v>
      </c>
      <c r="D669">
        <v>2116</v>
      </c>
      <c r="E669">
        <v>2256</v>
      </c>
      <c r="H669" t="e">
        <f t="shared" si="72"/>
        <v>#REF!</v>
      </c>
      <c r="I669" t="e">
        <f t="shared" si="73"/>
        <v>#REF!</v>
      </c>
      <c r="N669" t="e">
        <f t="shared" si="64"/>
        <v>#REF!</v>
      </c>
      <c r="O669" t="e">
        <f t="shared" si="65"/>
        <v>#REF!</v>
      </c>
      <c r="P669" t="e">
        <f t="shared" si="66"/>
        <v>#REF!</v>
      </c>
      <c r="Q669" t="e">
        <f t="shared" si="67"/>
        <v>#REF!</v>
      </c>
    </row>
    <row r="670" spans="1:17">
      <c r="A670" t="s">
        <v>1788</v>
      </c>
      <c r="B670">
        <v>2255</v>
      </c>
      <c r="C670">
        <v>2273</v>
      </c>
      <c r="D670">
        <v>2222</v>
      </c>
      <c r="E670">
        <v>2252</v>
      </c>
      <c r="H670" t="e">
        <f t="shared" si="72"/>
        <v>#REF!</v>
      </c>
      <c r="I670" t="e">
        <f t="shared" si="73"/>
        <v>#REF!</v>
      </c>
      <c r="N670" t="e">
        <f t="shared" si="64"/>
        <v>#REF!</v>
      </c>
      <c r="O670" t="e">
        <f t="shared" si="65"/>
        <v>#REF!</v>
      </c>
      <c r="P670" t="e">
        <f t="shared" si="66"/>
        <v>#REF!</v>
      </c>
      <c r="Q670" t="e">
        <f t="shared" si="67"/>
        <v>#REF!</v>
      </c>
    </row>
    <row r="671" spans="1:17">
      <c r="A671" t="s">
        <v>1789</v>
      </c>
      <c r="B671">
        <v>2252</v>
      </c>
      <c r="C671">
        <v>2267</v>
      </c>
      <c r="D671">
        <v>2217</v>
      </c>
      <c r="E671">
        <v>2232</v>
      </c>
      <c r="H671" t="e">
        <f t="shared" si="72"/>
        <v>#REF!</v>
      </c>
      <c r="I671" t="e">
        <f t="shared" si="73"/>
        <v>#REF!</v>
      </c>
      <c r="N671" t="e">
        <f t="shared" si="64"/>
        <v>#REF!</v>
      </c>
      <c r="O671" t="e">
        <f t="shared" si="65"/>
        <v>#REF!</v>
      </c>
      <c r="P671" t="e">
        <f t="shared" si="66"/>
        <v>#REF!</v>
      </c>
      <c r="Q671" t="e">
        <f t="shared" si="67"/>
        <v>#REF!</v>
      </c>
    </row>
    <row r="672" spans="1:17">
      <c r="A672" t="s">
        <v>1790</v>
      </c>
      <c r="B672">
        <v>2233</v>
      </c>
      <c r="C672">
        <v>2332</v>
      </c>
      <c r="D672">
        <v>2229</v>
      </c>
      <c r="E672">
        <v>2324</v>
      </c>
      <c r="H672" t="e">
        <f t="shared" si="72"/>
        <v>#REF!</v>
      </c>
      <c r="I672" t="e">
        <f t="shared" si="73"/>
        <v>#REF!</v>
      </c>
      <c r="N672" t="e">
        <f t="shared" si="64"/>
        <v>#REF!</v>
      </c>
      <c r="O672" t="e">
        <f t="shared" si="65"/>
        <v>#REF!</v>
      </c>
      <c r="P672" t="e">
        <f t="shared" si="66"/>
        <v>#REF!</v>
      </c>
      <c r="Q672" t="e">
        <f t="shared" si="67"/>
        <v>#REF!</v>
      </c>
    </row>
    <row r="673" spans="1:17">
      <c r="A673" t="s">
        <v>1791</v>
      </c>
      <c r="B673">
        <v>2330</v>
      </c>
      <c r="C673">
        <v>2361</v>
      </c>
      <c r="D673">
        <v>2297</v>
      </c>
      <c r="E673">
        <v>2334</v>
      </c>
      <c r="H673" t="e">
        <f t="shared" si="72"/>
        <v>#REF!</v>
      </c>
      <c r="I673" t="e">
        <f t="shared" si="73"/>
        <v>#REF!</v>
      </c>
      <c r="N673" t="e">
        <f t="shared" si="64"/>
        <v>#REF!</v>
      </c>
      <c r="O673" t="e">
        <f t="shared" si="65"/>
        <v>#REF!</v>
      </c>
      <c r="P673" t="e">
        <f t="shared" si="66"/>
        <v>#REF!</v>
      </c>
      <c r="Q673" t="e">
        <f t="shared" si="67"/>
        <v>#REF!</v>
      </c>
    </row>
    <row r="674" spans="1:17">
      <c r="A674" t="s">
        <v>1792</v>
      </c>
      <c r="B674">
        <v>2338</v>
      </c>
      <c r="C674">
        <v>2446</v>
      </c>
      <c r="D674">
        <v>2337</v>
      </c>
      <c r="E674">
        <v>2408</v>
      </c>
      <c r="H674" t="e">
        <f t="shared" si="72"/>
        <v>#REF!</v>
      </c>
      <c r="I674" t="e">
        <f t="shared" si="73"/>
        <v>#REF!</v>
      </c>
      <c r="N674" t="e">
        <f t="shared" si="64"/>
        <v>#REF!</v>
      </c>
      <c r="O674" t="e">
        <f t="shared" si="65"/>
        <v>#REF!</v>
      </c>
      <c r="P674" t="e">
        <f t="shared" si="66"/>
        <v>#REF!</v>
      </c>
      <c r="Q674" t="e">
        <f t="shared" si="67"/>
        <v>#REF!</v>
      </c>
    </row>
    <row r="675" spans="1:17">
      <c r="A675" t="s">
        <v>1793</v>
      </c>
      <c r="B675">
        <v>2405</v>
      </c>
      <c r="C675">
        <v>2437</v>
      </c>
      <c r="D675">
        <v>2298</v>
      </c>
      <c r="E675">
        <v>2389</v>
      </c>
      <c r="H675" t="e">
        <f t="shared" si="72"/>
        <v>#REF!</v>
      </c>
      <c r="I675" t="e">
        <f t="shared" si="73"/>
        <v>#REF!</v>
      </c>
      <c r="N675" t="e">
        <f t="shared" si="64"/>
        <v>#REF!</v>
      </c>
      <c r="O675" t="e">
        <f t="shared" si="65"/>
        <v>#REF!</v>
      </c>
      <c r="P675" t="e">
        <f t="shared" si="66"/>
        <v>#REF!</v>
      </c>
      <c r="Q675" t="e">
        <f t="shared" si="67"/>
        <v>#REF!</v>
      </c>
    </row>
    <row r="676" spans="1:17">
      <c r="A676" t="s">
        <v>1794</v>
      </c>
      <c r="B676">
        <v>2387</v>
      </c>
      <c r="C676">
        <v>2414</v>
      </c>
      <c r="D676">
        <v>2312</v>
      </c>
      <c r="E676">
        <v>2361</v>
      </c>
      <c r="H676" t="e">
        <f t="shared" si="72"/>
        <v>#REF!</v>
      </c>
      <c r="I676" t="e">
        <f t="shared" si="73"/>
        <v>#REF!</v>
      </c>
      <c r="N676" t="e">
        <f t="shared" si="64"/>
        <v>#REF!</v>
      </c>
      <c r="O676" t="e">
        <f t="shared" si="65"/>
        <v>#REF!</v>
      </c>
      <c r="P676" t="e">
        <f t="shared" si="66"/>
        <v>#REF!</v>
      </c>
      <c r="Q676" t="e">
        <f t="shared" si="67"/>
        <v>#REF!</v>
      </c>
    </row>
    <row r="677" spans="1:17">
      <c r="A677" t="s">
        <v>1795</v>
      </c>
      <c r="B677">
        <v>2344</v>
      </c>
      <c r="C677">
        <v>2435</v>
      </c>
      <c r="D677">
        <v>2333</v>
      </c>
      <c r="E677">
        <v>2369</v>
      </c>
      <c r="H677" t="e">
        <f t="shared" si="72"/>
        <v>#REF!</v>
      </c>
      <c r="I677" t="e">
        <f t="shared" si="73"/>
        <v>#REF!</v>
      </c>
      <c r="N677" t="e">
        <f t="shared" si="64"/>
        <v>#REF!</v>
      </c>
      <c r="O677" t="e">
        <f t="shared" si="65"/>
        <v>#REF!</v>
      </c>
      <c r="P677" t="e">
        <f t="shared" si="66"/>
        <v>#REF!</v>
      </c>
      <c r="Q677" t="e">
        <f t="shared" si="67"/>
        <v>#REF!</v>
      </c>
    </row>
    <row r="678" spans="1:17">
      <c r="A678" t="s">
        <v>1796</v>
      </c>
      <c r="B678">
        <v>2375</v>
      </c>
      <c r="C678">
        <v>2426</v>
      </c>
      <c r="D678">
        <v>2348</v>
      </c>
      <c r="E678">
        <v>2423</v>
      </c>
      <c r="H678" t="e">
        <f t="shared" si="72"/>
        <v>#REF!</v>
      </c>
      <c r="I678" t="e">
        <f t="shared" si="73"/>
        <v>#REF!</v>
      </c>
      <c r="N678" t="e">
        <f t="shared" si="64"/>
        <v>#REF!</v>
      </c>
      <c r="O678" t="e">
        <f t="shared" si="65"/>
        <v>#REF!</v>
      </c>
      <c r="P678" t="e">
        <f t="shared" si="66"/>
        <v>#REF!</v>
      </c>
      <c r="Q678" t="e">
        <f t="shared" si="67"/>
        <v>#REF!</v>
      </c>
    </row>
    <row r="679" spans="1:17">
      <c r="A679" t="s">
        <v>1797</v>
      </c>
      <c r="B679">
        <v>2451</v>
      </c>
      <c r="C679">
        <v>2459</v>
      </c>
      <c r="D679">
        <v>2346</v>
      </c>
      <c r="E679">
        <v>2407</v>
      </c>
      <c r="H679" t="e">
        <f t="shared" ref="H679:H697" si="74">E679*($I$2-$I$2^2/4)+($I$2^2/2)*E678-($I$2-3/4*$I$2^2)*E677+2*(1-$I$2)*H678-(1-$I$2)^2*H677</f>
        <v>#REF!</v>
      </c>
      <c r="I679" t="e">
        <f t="shared" ref="I679:I697" si="75">H679-H678</f>
        <v>#REF!</v>
      </c>
      <c r="N679" t="e">
        <f t="shared" si="64"/>
        <v>#REF!</v>
      </c>
      <c r="O679" t="e">
        <f t="shared" si="65"/>
        <v>#REF!</v>
      </c>
      <c r="P679" t="e">
        <f t="shared" si="66"/>
        <v>#REF!</v>
      </c>
      <c r="Q679" t="e">
        <f t="shared" si="67"/>
        <v>#REF!</v>
      </c>
    </row>
    <row r="680" spans="1:17">
      <c r="A680" t="s">
        <v>1798</v>
      </c>
      <c r="B680">
        <v>2415</v>
      </c>
      <c r="C680">
        <v>2535</v>
      </c>
      <c r="D680">
        <v>2396</v>
      </c>
      <c r="E680">
        <v>2529</v>
      </c>
      <c r="H680" t="e">
        <f t="shared" si="74"/>
        <v>#REF!</v>
      </c>
      <c r="I680" t="e">
        <f t="shared" si="75"/>
        <v>#REF!</v>
      </c>
      <c r="N680" t="e">
        <f t="shared" si="64"/>
        <v>#REF!</v>
      </c>
      <c r="O680" t="e">
        <f t="shared" si="65"/>
        <v>#REF!</v>
      </c>
      <c r="P680" t="e">
        <f t="shared" si="66"/>
        <v>#REF!</v>
      </c>
      <c r="Q680" t="e">
        <f t="shared" si="67"/>
        <v>#REF!</v>
      </c>
    </row>
    <row r="681" spans="1:17">
      <c r="A681" t="s">
        <v>1799</v>
      </c>
      <c r="B681">
        <v>2526</v>
      </c>
      <c r="C681">
        <v>2561</v>
      </c>
      <c r="D681">
        <v>2488</v>
      </c>
      <c r="E681">
        <v>2493</v>
      </c>
      <c r="H681" t="e">
        <f t="shared" si="74"/>
        <v>#REF!</v>
      </c>
      <c r="I681" t="e">
        <f t="shared" si="75"/>
        <v>#REF!</v>
      </c>
      <c r="N681" t="e">
        <f t="shared" si="64"/>
        <v>#REF!</v>
      </c>
      <c r="O681" t="e">
        <f t="shared" si="65"/>
        <v>#REF!</v>
      </c>
      <c r="P681" t="e">
        <f t="shared" si="66"/>
        <v>#REF!</v>
      </c>
      <c r="Q681" t="e">
        <f t="shared" si="67"/>
        <v>#REF!</v>
      </c>
    </row>
    <row r="682" spans="1:17">
      <c r="A682" t="s">
        <v>1800</v>
      </c>
      <c r="B682">
        <v>2503</v>
      </c>
      <c r="C682">
        <v>2516</v>
      </c>
      <c r="D682">
        <v>2459</v>
      </c>
      <c r="E682">
        <v>2502</v>
      </c>
      <c r="H682" t="e">
        <f t="shared" si="74"/>
        <v>#REF!</v>
      </c>
      <c r="I682" t="e">
        <f t="shared" si="75"/>
        <v>#REF!</v>
      </c>
      <c r="N682" t="e">
        <f t="shared" si="64"/>
        <v>#REF!</v>
      </c>
      <c r="O682" t="e">
        <f t="shared" si="65"/>
        <v>#REF!</v>
      </c>
      <c r="P682" t="e">
        <f t="shared" si="66"/>
        <v>#REF!</v>
      </c>
      <c r="Q682" t="e">
        <f t="shared" si="67"/>
        <v>#REF!</v>
      </c>
    </row>
    <row r="683" spans="1:17">
      <c r="A683" t="s">
        <v>1801</v>
      </c>
      <c r="B683">
        <v>2499</v>
      </c>
      <c r="C683">
        <v>2532</v>
      </c>
      <c r="D683">
        <v>2461</v>
      </c>
      <c r="E683">
        <v>2504</v>
      </c>
      <c r="H683" t="e">
        <f t="shared" si="74"/>
        <v>#REF!</v>
      </c>
      <c r="I683" t="e">
        <f t="shared" si="75"/>
        <v>#REF!</v>
      </c>
      <c r="N683" t="e">
        <f t="shared" si="64"/>
        <v>#REF!</v>
      </c>
      <c r="O683" t="e">
        <f t="shared" si="65"/>
        <v>#REF!</v>
      </c>
      <c r="P683" t="e">
        <f t="shared" si="66"/>
        <v>#REF!</v>
      </c>
      <c r="Q683" t="e">
        <f t="shared" si="67"/>
        <v>#REF!</v>
      </c>
    </row>
    <row r="684" spans="1:17">
      <c r="A684" t="s">
        <v>1802</v>
      </c>
      <c r="B684">
        <v>2507</v>
      </c>
      <c r="C684">
        <v>2509</v>
      </c>
      <c r="D684">
        <v>2342</v>
      </c>
      <c r="E684">
        <v>2342</v>
      </c>
      <c r="H684" t="e">
        <f t="shared" si="74"/>
        <v>#REF!</v>
      </c>
      <c r="I684" t="e">
        <f t="shared" si="75"/>
        <v>#REF!</v>
      </c>
      <c r="N684" t="e">
        <f t="shared" si="64"/>
        <v>#REF!</v>
      </c>
      <c r="O684" t="e">
        <f t="shared" si="65"/>
        <v>#REF!</v>
      </c>
      <c r="P684" t="e">
        <f t="shared" si="66"/>
        <v>#REF!</v>
      </c>
      <c r="Q684" t="e">
        <f t="shared" si="67"/>
        <v>#REF!</v>
      </c>
    </row>
    <row r="685" spans="1:17">
      <c r="A685" t="s">
        <v>1803</v>
      </c>
      <c r="B685">
        <v>2335</v>
      </c>
      <c r="C685">
        <v>2338</v>
      </c>
      <c r="D685">
        <v>2247</v>
      </c>
      <c r="E685">
        <v>2277</v>
      </c>
      <c r="H685" t="e">
        <f t="shared" si="74"/>
        <v>#REF!</v>
      </c>
      <c r="I685" t="e">
        <f t="shared" si="75"/>
        <v>#REF!</v>
      </c>
      <c r="N685" t="e">
        <f t="shared" si="64"/>
        <v>#REF!</v>
      </c>
      <c r="O685" t="e">
        <f t="shared" si="65"/>
        <v>#REF!</v>
      </c>
      <c r="P685" t="e">
        <f t="shared" si="66"/>
        <v>#REF!</v>
      </c>
      <c r="Q685" t="e">
        <f t="shared" si="67"/>
        <v>#REF!</v>
      </c>
    </row>
    <row r="686" spans="1:17">
      <c r="A686" t="s">
        <v>1804</v>
      </c>
      <c r="B686">
        <v>2284</v>
      </c>
      <c r="C686">
        <v>2315</v>
      </c>
      <c r="D686">
        <v>2264</v>
      </c>
      <c r="E686">
        <v>2289</v>
      </c>
      <c r="H686" t="e">
        <f t="shared" si="74"/>
        <v>#REF!</v>
      </c>
      <c r="I686" t="e">
        <f t="shared" si="75"/>
        <v>#REF!</v>
      </c>
      <c r="N686" t="e">
        <f t="shared" si="64"/>
        <v>#REF!</v>
      </c>
      <c r="O686" t="e">
        <f t="shared" si="65"/>
        <v>#REF!</v>
      </c>
      <c r="P686" t="e">
        <f t="shared" si="66"/>
        <v>#REF!</v>
      </c>
      <c r="Q686" t="e">
        <f t="shared" si="67"/>
        <v>#REF!</v>
      </c>
    </row>
    <row r="687" spans="1:17">
      <c r="A687" t="s">
        <v>1805</v>
      </c>
      <c r="B687">
        <v>2285</v>
      </c>
      <c r="C687">
        <v>2409</v>
      </c>
      <c r="D687">
        <v>2260</v>
      </c>
      <c r="E687">
        <v>2374</v>
      </c>
      <c r="H687" t="e">
        <f t="shared" si="74"/>
        <v>#REF!</v>
      </c>
      <c r="I687" t="e">
        <f t="shared" si="75"/>
        <v>#REF!</v>
      </c>
      <c r="N687" t="e">
        <f t="shared" si="64"/>
        <v>#REF!</v>
      </c>
      <c r="O687" t="e">
        <f t="shared" si="65"/>
        <v>#REF!</v>
      </c>
      <c r="P687" t="e">
        <f t="shared" si="66"/>
        <v>#REF!</v>
      </c>
      <c r="Q687" t="e">
        <f t="shared" si="67"/>
        <v>#REF!</v>
      </c>
    </row>
    <row r="688" spans="1:17">
      <c r="A688" t="s">
        <v>1806</v>
      </c>
      <c r="B688">
        <v>2372</v>
      </c>
      <c r="C688">
        <v>2378</v>
      </c>
      <c r="D688">
        <v>2280</v>
      </c>
      <c r="E688">
        <v>2291</v>
      </c>
      <c r="H688" t="e">
        <f t="shared" si="74"/>
        <v>#REF!</v>
      </c>
      <c r="I688" t="e">
        <f t="shared" si="75"/>
        <v>#REF!</v>
      </c>
      <c r="N688" t="e">
        <f t="shared" si="64"/>
        <v>#REF!</v>
      </c>
      <c r="O688" t="e">
        <f t="shared" si="65"/>
        <v>#REF!</v>
      </c>
      <c r="P688" t="e">
        <f t="shared" si="66"/>
        <v>#REF!</v>
      </c>
      <c r="Q688" t="e">
        <f t="shared" si="67"/>
        <v>#REF!</v>
      </c>
    </row>
    <row r="689" spans="1:17">
      <c r="A689" t="s">
        <v>1807</v>
      </c>
      <c r="B689">
        <v>2297</v>
      </c>
      <c r="C689">
        <v>2346</v>
      </c>
      <c r="D689">
        <v>2262</v>
      </c>
      <c r="E689">
        <v>2320</v>
      </c>
      <c r="H689" t="e">
        <f t="shared" si="74"/>
        <v>#REF!</v>
      </c>
      <c r="I689" t="e">
        <f t="shared" si="75"/>
        <v>#REF!</v>
      </c>
      <c r="N689" t="e">
        <f t="shared" si="64"/>
        <v>#REF!</v>
      </c>
      <c r="O689" t="e">
        <f t="shared" si="65"/>
        <v>#REF!</v>
      </c>
      <c r="P689" t="e">
        <f t="shared" si="66"/>
        <v>#REF!</v>
      </c>
      <c r="Q689" t="e">
        <f t="shared" si="67"/>
        <v>#REF!</v>
      </c>
    </row>
    <row r="690" spans="1:17">
      <c r="A690" t="s">
        <v>1808</v>
      </c>
      <c r="B690">
        <v>2323</v>
      </c>
      <c r="C690">
        <v>2352</v>
      </c>
      <c r="D690">
        <v>2290</v>
      </c>
      <c r="E690">
        <v>2352</v>
      </c>
      <c r="H690" t="e">
        <f t="shared" si="74"/>
        <v>#REF!</v>
      </c>
      <c r="I690" t="e">
        <f t="shared" si="75"/>
        <v>#REF!</v>
      </c>
      <c r="N690" t="e">
        <f t="shared" si="64"/>
        <v>#REF!</v>
      </c>
      <c r="O690" t="e">
        <f t="shared" si="65"/>
        <v>#REF!</v>
      </c>
      <c r="P690" t="e">
        <f t="shared" si="66"/>
        <v>#REF!</v>
      </c>
      <c r="Q690" t="e">
        <f t="shared" si="67"/>
        <v>#REF!</v>
      </c>
    </row>
    <row r="691" spans="1:17">
      <c r="A691" t="s">
        <v>1809</v>
      </c>
      <c r="B691">
        <v>2353</v>
      </c>
      <c r="C691">
        <v>2424</v>
      </c>
      <c r="D691">
        <v>2342</v>
      </c>
      <c r="E691">
        <v>2399</v>
      </c>
      <c r="H691" t="e">
        <f t="shared" si="74"/>
        <v>#REF!</v>
      </c>
      <c r="I691" t="e">
        <f t="shared" si="75"/>
        <v>#REF!</v>
      </c>
      <c r="N691" t="e">
        <f t="shared" si="64"/>
        <v>#REF!</v>
      </c>
      <c r="O691" t="e">
        <f t="shared" si="65"/>
        <v>#REF!</v>
      </c>
      <c r="P691" t="e">
        <f t="shared" si="66"/>
        <v>#REF!</v>
      </c>
      <c r="Q691" t="e">
        <f t="shared" si="67"/>
        <v>#REF!</v>
      </c>
    </row>
    <row r="692" spans="1:17">
      <c r="A692" t="s">
        <v>1810</v>
      </c>
      <c r="B692">
        <v>2413</v>
      </c>
      <c r="C692">
        <v>2480</v>
      </c>
      <c r="D692">
        <v>2393</v>
      </c>
      <c r="E692">
        <v>2461</v>
      </c>
      <c r="H692" t="e">
        <f t="shared" si="74"/>
        <v>#REF!</v>
      </c>
      <c r="I692" t="e">
        <f t="shared" si="75"/>
        <v>#REF!</v>
      </c>
      <c r="N692" t="e">
        <f t="shared" si="64"/>
        <v>#REF!</v>
      </c>
      <c r="O692" t="e">
        <f t="shared" si="65"/>
        <v>#REF!</v>
      </c>
      <c r="P692" t="e">
        <f t="shared" si="66"/>
        <v>#REF!</v>
      </c>
      <c r="Q692" t="e">
        <f t="shared" si="67"/>
        <v>#REF!</v>
      </c>
    </row>
    <row r="693" spans="1:17">
      <c r="A693" t="s">
        <v>1811</v>
      </c>
      <c r="B693">
        <v>2457</v>
      </c>
      <c r="C693">
        <v>2463</v>
      </c>
      <c r="D693">
        <v>2380</v>
      </c>
      <c r="E693">
        <v>2395</v>
      </c>
      <c r="H693" t="e">
        <f t="shared" si="74"/>
        <v>#REF!</v>
      </c>
      <c r="I693" t="e">
        <f t="shared" si="75"/>
        <v>#REF!</v>
      </c>
      <c r="N693" t="e">
        <f t="shared" si="64"/>
        <v>#REF!</v>
      </c>
      <c r="O693" t="e">
        <f t="shared" si="65"/>
        <v>#REF!</v>
      </c>
      <c r="P693" t="e">
        <f t="shared" si="66"/>
        <v>#REF!</v>
      </c>
      <c r="Q693" t="e">
        <f t="shared" si="67"/>
        <v>#REF!</v>
      </c>
    </row>
    <row r="694" spans="1:17">
      <c r="A694" t="s">
        <v>1812</v>
      </c>
      <c r="B694">
        <v>2401</v>
      </c>
      <c r="C694">
        <v>2496</v>
      </c>
      <c r="D694">
        <v>2366</v>
      </c>
      <c r="E694">
        <v>2474</v>
      </c>
      <c r="H694" t="e">
        <f t="shared" si="74"/>
        <v>#REF!</v>
      </c>
      <c r="I694" t="e">
        <f t="shared" si="75"/>
        <v>#REF!</v>
      </c>
      <c r="N694" t="e">
        <f t="shared" si="64"/>
        <v>#REF!</v>
      </c>
      <c r="O694" t="e">
        <f t="shared" si="65"/>
        <v>#REF!</v>
      </c>
      <c r="P694" t="e">
        <f t="shared" si="66"/>
        <v>#REF!</v>
      </c>
      <c r="Q694" t="e">
        <f t="shared" si="67"/>
        <v>#REF!</v>
      </c>
    </row>
    <row r="695" spans="1:17">
      <c r="A695" t="s">
        <v>1813</v>
      </c>
      <c r="B695">
        <v>2465</v>
      </c>
      <c r="C695">
        <v>2505</v>
      </c>
      <c r="D695">
        <v>2456</v>
      </c>
      <c r="E695">
        <v>2490</v>
      </c>
      <c r="H695" t="e">
        <f t="shared" si="74"/>
        <v>#REF!</v>
      </c>
      <c r="I695" t="e">
        <f t="shared" si="75"/>
        <v>#REF!</v>
      </c>
      <c r="N695" t="e">
        <f t="shared" si="64"/>
        <v>#REF!</v>
      </c>
      <c r="O695" t="e">
        <f t="shared" si="65"/>
        <v>#REF!</v>
      </c>
      <c r="P695" t="e">
        <f t="shared" si="66"/>
        <v>#REF!</v>
      </c>
      <c r="Q695" t="e">
        <f t="shared" si="67"/>
        <v>#REF!</v>
      </c>
    </row>
    <row r="696" spans="1:17">
      <c r="A696" t="s">
        <v>1814</v>
      </c>
      <c r="B696">
        <v>2491</v>
      </c>
      <c r="C696">
        <v>2496</v>
      </c>
      <c r="D696">
        <v>2448</v>
      </c>
      <c r="E696">
        <v>2470</v>
      </c>
      <c r="H696" t="e">
        <f t="shared" si="74"/>
        <v>#REF!</v>
      </c>
      <c r="I696" t="e">
        <f t="shared" si="75"/>
        <v>#REF!</v>
      </c>
      <c r="N696" t="e">
        <f t="shared" si="64"/>
        <v>#REF!</v>
      </c>
      <c r="O696" t="e">
        <f t="shared" si="65"/>
        <v>#REF!</v>
      </c>
      <c r="P696" t="e">
        <f t="shared" si="66"/>
        <v>#REF!</v>
      </c>
      <c r="Q696" t="e">
        <f t="shared" si="67"/>
        <v>#REF!</v>
      </c>
    </row>
    <row r="697" spans="1:17">
      <c r="A697" t="s">
        <v>1815</v>
      </c>
      <c r="B697">
        <v>2465</v>
      </c>
      <c r="C697">
        <v>2477</v>
      </c>
      <c r="D697">
        <v>2387</v>
      </c>
      <c r="E697">
        <v>2426</v>
      </c>
      <c r="H697" t="e">
        <f t="shared" si="74"/>
        <v>#REF!</v>
      </c>
      <c r="I697" t="e">
        <f t="shared" si="75"/>
        <v>#REF!</v>
      </c>
      <c r="N697" t="e">
        <f t="shared" si="64"/>
        <v>#REF!</v>
      </c>
      <c r="O697" t="e">
        <f t="shared" si="65"/>
        <v>#REF!</v>
      </c>
      <c r="P697" t="e">
        <f t="shared" si="66"/>
        <v>#REF!</v>
      </c>
      <c r="Q697" t="e">
        <f t="shared" si="67"/>
        <v>#REF!</v>
      </c>
    </row>
    <row r="698" spans="1:17">
      <c r="A698" t="s">
        <v>1821</v>
      </c>
      <c r="B698">
        <v>2428</v>
      </c>
      <c r="C698">
        <v>2522</v>
      </c>
      <c r="D698">
        <v>2420</v>
      </c>
      <c r="E698">
        <v>2511</v>
      </c>
      <c r="H698" t="e">
        <f t="shared" ref="H698:H722" si="76">E698*($I$2-$I$2^2/4)+($I$2^2/2)*E697-($I$2-3/4*$I$2^2)*E696+2*(1-$I$2)*H697-(1-$I$2)^2*H696</f>
        <v>#REF!</v>
      </c>
      <c r="I698" t="e">
        <f t="shared" ref="I698:I722" si="77">H698-H697</f>
        <v>#REF!</v>
      </c>
      <c r="N698" t="e">
        <f t="shared" ref="N698:N722" si="78">IF(I698&lt;0,-1,1)</f>
        <v>#REF!</v>
      </c>
      <c r="O698" t="e">
        <f t="shared" ref="O698:O722" si="79">IF(N698*N697=-1,E698,O697)</f>
        <v>#REF!</v>
      </c>
      <c r="P698" t="e">
        <f t="shared" ref="P698:P722" si="80">O698+N698*$N$2</f>
        <v>#REF!</v>
      </c>
      <c r="Q698" t="e">
        <f t="shared" ref="Q698:Q722" si="81">IF((E698-P698)*N698&lt;0,1,0)</f>
        <v>#REF!</v>
      </c>
    </row>
    <row r="699" spans="1:17">
      <c r="A699" t="s">
        <v>1850</v>
      </c>
      <c r="B699">
        <v>2508</v>
      </c>
      <c r="C699">
        <v>2585</v>
      </c>
      <c r="D699">
        <v>2488</v>
      </c>
      <c r="E699">
        <v>2576</v>
      </c>
      <c r="H699" t="e">
        <f t="shared" si="76"/>
        <v>#REF!</v>
      </c>
      <c r="I699" t="e">
        <f t="shared" si="77"/>
        <v>#REF!</v>
      </c>
      <c r="N699" t="e">
        <f t="shared" si="78"/>
        <v>#REF!</v>
      </c>
      <c r="O699" t="e">
        <f t="shared" si="79"/>
        <v>#REF!</v>
      </c>
      <c r="P699" t="e">
        <f t="shared" si="80"/>
        <v>#REF!</v>
      </c>
      <c r="Q699" t="e">
        <f t="shared" si="81"/>
        <v>#REF!</v>
      </c>
    </row>
    <row r="700" spans="1:17">
      <c r="A700" t="s">
        <v>1822</v>
      </c>
      <c r="B700">
        <v>2569</v>
      </c>
      <c r="C700">
        <v>2593</v>
      </c>
      <c r="D700">
        <v>2517</v>
      </c>
      <c r="E700">
        <v>2555</v>
      </c>
      <c r="H700" t="e">
        <f t="shared" si="76"/>
        <v>#REF!</v>
      </c>
      <c r="I700" t="e">
        <f t="shared" si="77"/>
        <v>#REF!</v>
      </c>
      <c r="N700" t="e">
        <f t="shared" si="78"/>
        <v>#REF!</v>
      </c>
      <c r="O700" t="e">
        <f t="shared" si="79"/>
        <v>#REF!</v>
      </c>
      <c r="P700" t="e">
        <f t="shared" si="80"/>
        <v>#REF!</v>
      </c>
      <c r="Q700" t="e">
        <f t="shared" si="81"/>
        <v>#REF!</v>
      </c>
    </row>
    <row r="701" spans="1:17">
      <c r="A701" t="s">
        <v>1823</v>
      </c>
      <c r="B701">
        <v>2547</v>
      </c>
      <c r="C701">
        <v>2596</v>
      </c>
      <c r="D701">
        <v>2527</v>
      </c>
      <c r="E701">
        <v>2552</v>
      </c>
      <c r="H701" t="e">
        <f t="shared" si="76"/>
        <v>#REF!</v>
      </c>
      <c r="I701" t="e">
        <f t="shared" si="77"/>
        <v>#REF!</v>
      </c>
      <c r="N701" t="e">
        <f t="shared" si="78"/>
        <v>#REF!</v>
      </c>
      <c r="O701" t="e">
        <f t="shared" si="79"/>
        <v>#REF!</v>
      </c>
      <c r="P701" t="e">
        <f t="shared" si="80"/>
        <v>#REF!</v>
      </c>
      <c r="Q701" t="e">
        <f t="shared" si="81"/>
        <v>#REF!</v>
      </c>
    </row>
    <row r="702" spans="1:17">
      <c r="A702" t="s">
        <v>1824</v>
      </c>
      <c r="B702">
        <v>2551</v>
      </c>
      <c r="C702">
        <v>2565</v>
      </c>
      <c r="D702">
        <v>2500</v>
      </c>
      <c r="E702">
        <v>2555</v>
      </c>
      <c r="H702" t="e">
        <f t="shared" si="76"/>
        <v>#REF!</v>
      </c>
      <c r="I702" t="e">
        <f t="shared" si="77"/>
        <v>#REF!</v>
      </c>
      <c r="N702" t="e">
        <f t="shared" si="78"/>
        <v>#REF!</v>
      </c>
      <c r="O702" t="e">
        <f t="shared" si="79"/>
        <v>#REF!</v>
      </c>
      <c r="P702" t="e">
        <f t="shared" si="80"/>
        <v>#REF!</v>
      </c>
      <c r="Q702" t="e">
        <f t="shared" si="81"/>
        <v>#REF!</v>
      </c>
    </row>
    <row r="703" spans="1:17">
      <c r="A703" t="s">
        <v>1825</v>
      </c>
      <c r="B703">
        <v>2546</v>
      </c>
      <c r="C703">
        <v>2552</v>
      </c>
      <c r="D703">
        <v>2520</v>
      </c>
      <c r="E703">
        <v>2536</v>
      </c>
      <c r="H703" t="e">
        <f t="shared" si="76"/>
        <v>#REF!</v>
      </c>
      <c r="I703" t="e">
        <f t="shared" si="77"/>
        <v>#REF!</v>
      </c>
      <c r="N703" t="e">
        <f t="shared" si="78"/>
        <v>#REF!</v>
      </c>
      <c r="O703" t="e">
        <f t="shared" si="79"/>
        <v>#REF!</v>
      </c>
      <c r="P703" t="e">
        <f t="shared" si="80"/>
        <v>#REF!</v>
      </c>
      <c r="Q703" t="e">
        <f t="shared" si="81"/>
        <v>#REF!</v>
      </c>
    </row>
    <row r="704" spans="1:17">
      <c r="A704" t="s">
        <v>1851</v>
      </c>
      <c r="B704">
        <v>2515</v>
      </c>
      <c r="C704">
        <v>2531</v>
      </c>
      <c r="D704">
        <v>2460</v>
      </c>
      <c r="E704">
        <v>2519</v>
      </c>
      <c r="H704" t="e">
        <f t="shared" si="76"/>
        <v>#REF!</v>
      </c>
      <c r="I704" t="e">
        <f t="shared" si="77"/>
        <v>#REF!</v>
      </c>
      <c r="N704" t="e">
        <f t="shared" si="78"/>
        <v>#REF!</v>
      </c>
      <c r="O704" t="e">
        <f t="shared" si="79"/>
        <v>#REF!</v>
      </c>
      <c r="P704" t="e">
        <f t="shared" si="80"/>
        <v>#REF!</v>
      </c>
      <c r="Q704" t="e">
        <f t="shared" si="81"/>
        <v>#REF!</v>
      </c>
    </row>
    <row r="705" spans="1:17">
      <c r="A705" t="s">
        <v>1826</v>
      </c>
      <c r="B705">
        <v>2523</v>
      </c>
      <c r="C705">
        <v>2641</v>
      </c>
      <c r="D705">
        <v>2510</v>
      </c>
      <c r="E705">
        <v>2606</v>
      </c>
      <c r="H705" t="e">
        <f t="shared" si="76"/>
        <v>#REF!</v>
      </c>
      <c r="I705" t="e">
        <f t="shared" si="77"/>
        <v>#REF!</v>
      </c>
      <c r="N705" t="e">
        <f t="shared" si="78"/>
        <v>#REF!</v>
      </c>
      <c r="O705" t="e">
        <f t="shared" si="79"/>
        <v>#REF!</v>
      </c>
      <c r="P705" t="e">
        <f t="shared" si="80"/>
        <v>#REF!</v>
      </c>
      <c r="Q705" t="e">
        <f t="shared" si="81"/>
        <v>#REF!</v>
      </c>
    </row>
    <row r="706" spans="1:17">
      <c r="A706" t="s">
        <v>1835</v>
      </c>
      <c r="B706">
        <v>2611</v>
      </c>
      <c r="C706">
        <v>2629</v>
      </c>
      <c r="D706">
        <v>2552</v>
      </c>
      <c r="E706">
        <v>2552</v>
      </c>
      <c r="H706" t="e">
        <f t="shared" si="76"/>
        <v>#REF!</v>
      </c>
      <c r="I706" t="e">
        <f t="shared" si="77"/>
        <v>#REF!</v>
      </c>
      <c r="N706" t="e">
        <f t="shared" si="78"/>
        <v>#REF!</v>
      </c>
      <c r="O706" t="e">
        <f t="shared" si="79"/>
        <v>#REF!</v>
      </c>
      <c r="P706" t="e">
        <f t="shared" si="80"/>
        <v>#REF!</v>
      </c>
      <c r="Q706" t="e">
        <f t="shared" si="81"/>
        <v>#REF!</v>
      </c>
    </row>
    <row r="707" spans="1:17">
      <c r="A707" t="s">
        <v>1837</v>
      </c>
      <c r="B707">
        <v>2554</v>
      </c>
      <c r="C707">
        <v>2579</v>
      </c>
      <c r="D707">
        <v>2529</v>
      </c>
      <c r="E707">
        <v>2556</v>
      </c>
      <c r="H707" t="e">
        <f t="shared" si="76"/>
        <v>#REF!</v>
      </c>
      <c r="I707" t="e">
        <f t="shared" si="77"/>
        <v>#REF!</v>
      </c>
      <c r="N707" t="e">
        <f t="shared" si="78"/>
        <v>#REF!</v>
      </c>
      <c r="O707" t="e">
        <f t="shared" si="79"/>
        <v>#REF!</v>
      </c>
      <c r="P707" t="e">
        <f t="shared" si="80"/>
        <v>#REF!</v>
      </c>
      <c r="Q707" t="e">
        <f t="shared" si="81"/>
        <v>#REF!</v>
      </c>
    </row>
    <row r="708" spans="1:17">
      <c r="A708" t="s">
        <v>1838</v>
      </c>
      <c r="B708">
        <v>2546</v>
      </c>
      <c r="C708">
        <v>2570</v>
      </c>
      <c r="D708">
        <v>2507</v>
      </c>
      <c r="E708">
        <v>2561</v>
      </c>
      <c r="H708" t="e">
        <f t="shared" si="76"/>
        <v>#REF!</v>
      </c>
      <c r="I708" t="e">
        <f t="shared" si="77"/>
        <v>#REF!</v>
      </c>
      <c r="N708" t="e">
        <f t="shared" si="78"/>
        <v>#REF!</v>
      </c>
      <c r="O708" t="e">
        <f t="shared" si="79"/>
        <v>#REF!</v>
      </c>
      <c r="P708" t="e">
        <f t="shared" si="80"/>
        <v>#REF!</v>
      </c>
      <c r="Q708" t="e">
        <f t="shared" si="81"/>
        <v>#REF!</v>
      </c>
    </row>
    <row r="709" spans="1:17">
      <c r="A709" t="s">
        <v>1839</v>
      </c>
      <c r="B709">
        <v>2561</v>
      </c>
      <c r="C709">
        <v>2587</v>
      </c>
      <c r="D709">
        <v>2543</v>
      </c>
      <c r="E709">
        <v>2543</v>
      </c>
      <c r="H709" t="e">
        <f t="shared" si="76"/>
        <v>#REF!</v>
      </c>
      <c r="I709" t="e">
        <f t="shared" si="77"/>
        <v>#REF!</v>
      </c>
      <c r="N709" t="e">
        <f t="shared" si="78"/>
        <v>#REF!</v>
      </c>
      <c r="O709" t="e">
        <f t="shared" si="79"/>
        <v>#REF!</v>
      </c>
      <c r="P709" t="e">
        <f t="shared" si="80"/>
        <v>#REF!</v>
      </c>
      <c r="Q709" t="e">
        <f t="shared" si="81"/>
        <v>#REF!</v>
      </c>
    </row>
    <row r="710" spans="1:17">
      <c r="A710" t="s">
        <v>1840</v>
      </c>
      <c r="B710">
        <v>2535</v>
      </c>
      <c r="C710">
        <v>2599</v>
      </c>
      <c r="D710">
        <v>2528</v>
      </c>
      <c r="E710">
        <v>2584</v>
      </c>
      <c r="H710" t="e">
        <f t="shared" si="76"/>
        <v>#REF!</v>
      </c>
      <c r="I710" t="e">
        <f t="shared" si="77"/>
        <v>#REF!</v>
      </c>
      <c r="N710" t="e">
        <f t="shared" si="78"/>
        <v>#REF!</v>
      </c>
      <c r="O710" t="e">
        <f t="shared" si="79"/>
        <v>#REF!</v>
      </c>
      <c r="P710" t="e">
        <f t="shared" si="80"/>
        <v>#REF!</v>
      </c>
      <c r="Q710" t="e">
        <f t="shared" si="81"/>
        <v>#REF!</v>
      </c>
    </row>
    <row r="711" spans="1:17">
      <c r="A711" t="s">
        <v>1841</v>
      </c>
      <c r="B711">
        <v>2588</v>
      </c>
      <c r="C711">
        <v>2607</v>
      </c>
      <c r="D711">
        <v>2568</v>
      </c>
      <c r="E711">
        <v>2582</v>
      </c>
      <c r="H711" t="e">
        <f t="shared" si="76"/>
        <v>#REF!</v>
      </c>
      <c r="I711" t="e">
        <f t="shared" si="77"/>
        <v>#REF!</v>
      </c>
      <c r="N711" t="e">
        <f t="shared" si="78"/>
        <v>#REF!</v>
      </c>
      <c r="O711" t="e">
        <f t="shared" si="79"/>
        <v>#REF!</v>
      </c>
      <c r="P711" t="e">
        <f t="shared" si="80"/>
        <v>#REF!</v>
      </c>
      <c r="Q711" t="e">
        <f t="shared" si="81"/>
        <v>#REF!</v>
      </c>
    </row>
    <row r="712" spans="1:17">
      <c r="A712" t="s">
        <v>1842</v>
      </c>
      <c r="B712">
        <v>2594</v>
      </c>
      <c r="C712">
        <v>2611</v>
      </c>
      <c r="D712">
        <v>2495</v>
      </c>
      <c r="E712">
        <v>2565</v>
      </c>
      <c r="H712" t="e">
        <f t="shared" si="76"/>
        <v>#REF!</v>
      </c>
      <c r="I712" t="e">
        <f t="shared" si="77"/>
        <v>#REF!</v>
      </c>
      <c r="N712" t="e">
        <f t="shared" si="78"/>
        <v>#REF!</v>
      </c>
      <c r="O712" t="e">
        <f t="shared" si="79"/>
        <v>#REF!</v>
      </c>
      <c r="P712" t="e">
        <f t="shared" si="80"/>
        <v>#REF!</v>
      </c>
      <c r="Q712" t="e">
        <f t="shared" si="81"/>
        <v>#REF!</v>
      </c>
    </row>
    <row r="713" spans="1:17">
      <c r="A713" t="s">
        <v>1843</v>
      </c>
      <c r="B713">
        <v>2564</v>
      </c>
      <c r="C713">
        <v>2568</v>
      </c>
      <c r="D713">
        <v>2503</v>
      </c>
      <c r="E713">
        <v>2505</v>
      </c>
      <c r="H713" t="e">
        <f t="shared" si="76"/>
        <v>#REF!</v>
      </c>
      <c r="I713" t="e">
        <f t="shared" si="77"/>
        <v>#REF!</v>
      </c>
      <c r="N713" t="e">
        <f t="shared" si="78"/>
        <v>#REF!</v>
      </c>
      <c r="O713" t="e">
        <f t="shared" si="79"/>
        <v>#REF!</v>
      </c>
      <c r="P713" t="e">
        <f t="shared" si="80"/>
        <v>#REF!</v>
      </c>
      <c r="Q713" t="e">
        <f t="shared" si="81"/>
        <v>#REF!</v>
      </c>
    </row>
    <row r="714" spans="1:17">
      <c r="A714" t="s">
        <v>1852</v>
      </c>
      <c r="B714">
        <v>2500</v>
      </c>
      <c r="C714">
        <v>2504</v>
      </c>
      <c r="D714">
        <v>2455</v>
      </c>
      <c r="E714">
        <v>2481</v>
      </c>
      <c r="H714" t="e">
        <f t="shared" si="76"/>
        <v>#REF!</v>
      </c>
      <c r="I714" t="e">
        <f t="shared" si="77"/>
        <v>#REF!</v>
      </c>
      <c r="N714" t="e">
        <f t="shared" si="78"/>
        <v>#REF!</v>
      </c>
      <c r="O714" t="e">
        <f t="shared" si="79"/>
        <v>#REF!</v>
      </c>
      <c r="P714" t="e">
        <f t="shared" si="80"/>
        <v>#REF!</v>
      </c>
      <c r="Q714" t="e">
        <f t="shared" si="81"/>
        <v>#REF!</v>
      </c>
    </row>
    <row r="715" spans="1:17">
      <c r="A715" t="s">
        <v>1844</v>
      </c>
      <c r="B715">
        <v>2489</v>
      </c>
      <c r="C715">
        <v>2493</v>
      </c>
      <c r="D715">
        <v>2425</v>
      </c>
      <c r="E715">
        <v>2428</v>
      </c>
      <c r="H715" t="e">
        <f t="shared" si="76"/>
        <v>#REF!</v>
      </c>
      <c r="I715" t="e">
        <f t="shared" si="77"/>
        <v>#REF!</v>
      </c>
      <c r="N715" t="e">
        <f t="shared" si="78"/>
        <v>#REF!</v>
      </c>
      <c r="O715" t="e">
        <f t="shared" si="79"/>
        <v>#REF!</v>
      </c>
      <c r="P715" t="e">
        <f t="shared" si="80"/>
        <v>#REF!</v>
      </c>
      <c r="Q715" t="e">
        <f t="shared" si="81"/>
        <v>#REF!</v>
      </c>
    </row>
    <row r="716" spans="1:17">
      <c r="A716" t="s">
        <v>1845</v>
      </c>
      <c r="B716">
        <v>2439</v>
      </c>
      <c r="C716">
        <v>2453</v>
      </c>
      <c r="D716">
        <v>2391</v>
      </c>
      <c r="E716">
        <v>2393</v>
      </c>
      <c r="H716" t="e">
        <f t="shared" si="76"/>
        <v>#REF!</v>
      </c>
      <c r="I716" t="e">
        <f t="shared" si="77"/>
        <v>#REF!</v>
      </c>
      <c r="N716" t="e">
        <f t="shared" si="78"/>
        <v>#REF!</v>
      </c>
      <c r="O716" t="e">
        <f t="shared" si="79"/>
        <v>#REF!</v>
      </c>
      <c r="P716" t="e">
        <f t="shared" si="80"/>
        <v>#REF!</v>
      </c>
      <c r="Q716" t="e">
        <f t="shared" si="81"/>
        <v>#REF!</v>
      </c>
    </row>
    <row r="717" spans="1:17">
      <c r="A717" t="s">
        <v>1853</v>
      </c>
      <c r="B717">
        <v>2386</v>
      </c>
      <c r="C717">
        <v>2414</v>
      </c>
      <c r="D717">
        <v>2363</v>
      </c>
      <c r="E717">
        <v>2405</v>
      </c>
      <c r="H717" t="e">
        <f t="shared" si="76"/>
        <v>#REF!</v>
      </c>
      <c r="I717" t="e">
        <f t="shared" si="77"/>
        <v>#REF!</v>
      </c>
      <c r="N717" t="e">
        <f t="shared" si="78"/>
        <v>#REF!</v>
      </c>
      <c r="O717" t="e">
        <f t="shared" si="79"/>
        <v>#REF!</v>
      </c>
      <c r="P717" t="e">
        <f t="shared" si="80"/>
        <v>#REF!</v>
      </c>
      <c r="Q717" t="e">
        <f t="shared" si="81"/>
        <v>#REF!</v>
      </c>
    </row>
    <row r="718" spans="1:17">
      <c r="A718" t="s">
        <v>1846</v>
      </c>
      <c r="B718">
        <v>2402</v>
      </c>
      <c r="C718">
        <v>2463</v>
      </c>
      <c r="D718">
        <v>2402</v>
      </c>
      <c r="E718">
        <v>2408</v>
      </c>
      <c r="H718" t="e">
        <f t="shared" si="76"/>
        <v>#REF!</v>
      </c>
      <c r="I718" t="e">
        <f t="shared" si="77"/>
        <v>#REF!</v>
      </c>
      <c r="N718" t="e">
        <f t="shared" si="78"/>
        <v>#REF!</v>
      </c>
      <c r="O718" t="e">
        <f t="shared" si="79"/>
        <v>#REF!</v>
      </c>
      <c r="P718" t="e">
        <f t="shared" si="80"/>
        <v>#REF!</v>
      </c>
      <c r="Q718" t="e">
        <f t="shared" si="81"/>
        <v>#REF!</v>
      </c>
    </row>
    <row r="719" spans="1:17">
      <c r="A719" t="s">
        <v>1854</v>
      </c>
      <c r="B719">
        <v>2422</v>
      </c>
      <c r="C719">
        <v>2460</v>
      </c>
      <c r="D719">
        <v>2416</v>
      </c>
      <c r="E719">
        <v>2435</v>
      </c>
      <c r="H719" t="e">
        <f t="shared" si="76"/>
        <v>#REF!</v>
      </c>
      <c r="I719" t="e">
        <f t="shared" si="77"/>
        <v>#REF!</v>
      </c>
      <c r="N719" t="e">
        <f t="shared" si="78"/>
        <v>#REF!</v>
      </c>
      <c r="O719" t="e">
        <f t="shared" si="79"/>
        <v>#REF!</v>
      </c>
      <c r="P719" t="e">
        <f t="shared" si="80"/>
        <v>#REF!</v>
      </c>
      <c r="Q719" t="e">
        <f t="shared" si="81"/>
        <v>#REF!</v>
      </c>
    </row>
    <row r="720" spans="1:17">
      <c r="A720" t="s">
        <v>1847</v>
      </c>
      <c r="B720">
        <v>2434</v>
      </c>
      <c r="C720">
        <v>2456</v>
      </c>
      <c r="D720">
        <v>2412</v>
      </c>
      <c r="E720">
        <v>2427</v>
      </c>
      <c r="H720" t="e">
        <f t="shared" si="76"/>
        <v>#REF!</v>
      </c>
      <c r="I720" t="e">
        <f t="shared" si="77"/>
        <v>#REF!</v>
      </c>
      <c r="N720" t="e">
        <f t="shared" si="78"/>
        <v>#REF!</v>
      </c>
      <c r="O720" t="e">
        <f t="shared" si="79"/>
        <v>#REF!</v>
      </c>
      <c r="P720" t="e">
        <f t="shared" si="80"/>
        <v>#REF!</v>
      </c>
      <c r="Q720" t="e">
        <f t="shared" si="81"/>
        <v>#REF!</v>
      </c>
    </row>
    <row r="721" spans="1:17">
      <c r="A721" t="s">
        <v>1848</v>
      </c>
      <c r="B721">
        <v>2422</v>
      </c>
      <c r="C721">
        <v>2426</v>
      </c>
      <c r="D721">
        <v>2332</v>
      </c>
      <c r="E721">
        <v>2336</v>
      </c>
      <c r="H721" t="e">
        <f t="shared" si="76"/>
        <v>#REF!</v>
      </c>
      <c r="I721" t="e">
        <f t="shared" si="77"/>
        <v>#REF!</v>
      </c>
      <c r="N721" t="e">
        <f t="shared" si="78"/>
        <v>#REF!</v>
      </c>
      <c r="O721" t="e">
        <f t="shared" si="79"/>
        <v>#REF!</v>
      </c>
      <c r="P721" t="e">
        <f t="shared" si="80"/>
        <v>#REF!</v>
      </c>
      <c r="Q721" t="e">
        <f t="shared" si="81"/>
        <v>#REF!</v>
      </c>
    </row>
    <row r="722" spans="1:17">
      <c r="A722" t="s">
        <v>1849</v>
      </c>
      <c r="B722">
        <v>2335</v>
      </c>
      <c r="C722">
        <v>2358</v>
      </c>
      <c r="D722">
        <v>2324</v>
      </c>
      <c r="E722">
        <v>2339</v>
      </c>
      <c r="H722" t="e">
        <f t="shared" si="76"/>
        <v>#REF!</v>
      </c>
      <c r="I722" t="e">
        <f t="shared" si="77"/>
        <v>#REF!</v>
      </c>
      <c r="N722" t="e">
        <f t="shared" si="78"/>
        <v>#REF!</v>
      </c>
      <c r="O722" t="e">
        <f t="shared" si="79"/>
        <v>#REF!</v>
      </c>
      <c r="P722" t="e">
        <f t="shared" si="80"/>
        <v>#REF!</v>
      </c>
      <c r="Q722" t="e">
        <f t="shared" si="81"/>
        <v>#REF!</v>
      </c>
    </row>
    <row r="723" spans="1:17">
      <c r="A723" t="s">
        <v>1855</v>
      </c>
      <c r="B723">
        <v>2337</v>
      </c>
      <c r="C723">
        <v>2344</v>
      </c>
      <c r="D723">
        <v>2303</v>
      </c>
      <c r="E723">
        <v>2341</v>
      </c>
      <c r="H723" t="e">
        <f t="shared" ref="H723:H735" si="82">E723*($I$2-$I$2^2/4)+($I$2^2/2)*E722-($I$2-3/4*$I$2^2)*E721+2*(1-$I$2)*H722-(1-$I$2)^2*H721</f>
        <v>#REF!</v>
      </c>
      <c r="I723" t="e">
        <f t="shared" ref="I723:I735" si="83">H723-H722</f>
        <v>#REF!</v>
      </c>
      <c r="N723" t="e">
        <f t="shared" ref="N723:N735" si="84">IF(I723&lt;0,-1,1)</f>
        <v>#REF!</v>
      </c>
      <c r="O723" t="e">
        <f t="shared" ref="O723:O735" si="85">IF(N723*N722=-1,E723,O722)</f>
        <v>#REF!</v>
      </c>
      <c r="P723" t="e">
        <f t="shared" ref="P723:P735" si="86">O723+N723*$N$2</f>
        <v>#REF!</v>
      </c>
      <c r="Q723" t="e">
        <f t="shared" ref="Q723:Q735" si="87">IF((E723-P723)*N723&lt;0,1,0)</f>
        <v>#REF!</v>
      </c>
    </row>
    <row r="724" spans="1:17">
      <c r="A724" t="s">
        <v>1856</v>
      </c>
      <c r="B724">
        <v>2340</v>
      </c>
      <c r="C724">
        <v>2353</v>
      </c>
      <c r="D724">
        <v>2269</v>
      </c>
      <c r="E724">
        <v>2275</v>
      </c>
      <c r="H724" t="e">
        <f t="shared" si="82"/>
        <v>#REF!</v>
      </c>
      <c r="I724" t="e">
        <f t="shared" si="83"/>
        <v>#REF!</v>
      </c>
      <c r="N724" t="e">
        <f t="shared" si="84"/>
        <v>#REF!</v>
      </c>
      <c r="O724" t="e">
        <f t="shared" si="85"/>
        <v>#REF!</v>
      </c>
      <c r="P724" t="e">
        <f t="shared" si="86"/>
        <v>#REF!</v>
      </c>
      <c r="Q724" t="e">
        <f t="shared" si="87"/>
        <v>#REF!</v>
      </c>
    </row>
    <row r="725" spans="1:17">
      <c r="A725" t="s">
        <v>1857</v>
      </c>
      <c r="B725">
        <v>2276</v>
      </c>
      <c r="C725">
        <v>2296</v>
      </c>
      <c r="D725">
        <v>2246</v>
      </c>
      <c r="E725">
        <v>2254</v>
      </c>
      <c r="H725" t="e">
        <f t="shared" si="82"/>
        <v>#REF!</v>
      </c>
      <c r="I725" t="e">
        <f t="shared" si="83"/>
        <v>#REF!</v>
      </c>
      <c r="N725" t="e">
        <f t="shared" si="84"/>
        <v>#REF!</v>
      </c>
      <c r="O725" t="e">
        <f t="shared" si="85"/>
        <v>#REF!</v>
      </c>
      <c r="P725" t="e">
        <f t="shared" si="86"/>
        <v>#REF!</v>
      </c>
      <c r="Q725" t="e">
        <f t="shared" si="87"/>
        <v>#REF!</v>
      </c>
    </row>
    <row r="726" spans="1:17">
      <c r="A726" t="s">
        <v>1858</v>
      </c>
      <c r="B726">
        <v>2254</v>
      </c>
      <c r="C726">
        <v>2274</v>
      </c>
      <c r="D726">
        <v>2245</v>
      </c>
      <c r="E726">
        <v>2249</v>
      </c>
      <c r="H726" t="e">
        <f t="shared" si="82"/>
        <v>#REF!</v>
      </c>
      <c r="I726" t="e">
        <f t="shared" si="83"/>
        <v>#REF!</v>
      </c>
      <c r="N726" t="e">
        <f t="shared" si="84"/>
        <v>#REF!</v>
      </c>
      <c r="O726" t="e">
        <f t="shared" si="85"/>
        <v>#REF!</v>
      </c>
      <c r="P726" t="e">
        <f t="shared" si="86"/>
        <v>#REF!</v>
      </c>
      <c r="Q726" t="e">
        <f t="shared" si="87"/>
        <v>#REF!</v>
      </c>
    </row>
    <row r="727" spans="1:17">
      <c r="A727" t="s">
        <v>1859</v>
      </c>
      <c r="B727">
        <v>2247</v>
      </c>
      <c r="C727">
        <v>2250</v>
      </c>
      <c r="D727">
        <v>2197</v>
      </c>
      <c r="E727">
        <v>2241</v>
      </c>
      <c r="H727" t="e">
        <f t="shared" si="82"/>
        <v>#REF!</v>
      </c>
      <c r="I727" t="e">
        <f t="shared" si="83"/>
        <v>#REF!</v>
      </c>
      <c r="N727" t="e">
        <f t="shared" si="84"/>
        <v>#REF!</v>
      </c>
      <c r="O727" t="e">
        <f t="shared" si="85"/>
        <v>#REF!</v>
      </c>
      <c r="P727" t="e">
        <f t="shared" si="86"/>
        <v>#REF!</v>
      </c>
      <c r="Q727" t="e">
        <f t="shared" si="87"/>
        <v>#REF!</v>
      </c>
    </row>
    <row r="728" spans="1:17">
      <c r="A728" t="s">
        <v>1860</v>
      </c>
      <c r="B728">
        <v>2243</v>
      </c>
      <c r="C728">
        <v>2285</v>
      </c>
      <c r="D728">
        <v>2243</v>
      </c>
      <c r="E728">
        <v>2265</v>
      </c>
      <c r="H728" t="e">
        <f t="shared" si="82"/>
        <v>#REF!</v>
      </c>
      <c r="I728" t="e">
        <f t="shared" si="83"/>
        <v>#REF!</v>
      </c>
      <c r="N728" t="e">
        <f t="shared" si="84"/>
        <v>#REF!</v>
      </c>
      <c r="O728" t="e">
        <f t="shared" si="85"/>
        <v>#REF!</v>
      </c>
      <c r="P728" t="e">
        <f t="shared" si="86"/>
        <v>#REF!</v>
      </c>
      <c r="Q728" t="e">
        <f t="shared" si="87"/>
        <v>#REF!</v>
      </c>
    </row>
    <row r="729" spans="1:17">
      <c r="A729" t="s">
        <v>1861</v>
      </c>
      <c r="B729">
        <v>2265</v>
      </c>
      <c r="C729">
        <v>2276</v>
      </c>
      <c r="D729">
        <v>2245</v>
      </c>
      <c r="E729">
        <v>2259</v>
      </c>
      <c r="H729" t="e">
        <f t="shared" si="82"/>
        <v>#REF!</v>
      </c>
      <c r="I729" t="e">
        <f t="shared" si="83"/>
        <v>#REF!</v>
      </c>
      <c r="N729" t="e">
        <f t="shared" si="84"/>
        <v>#REF!</v>
      </c>
      <c r="O729" t="e">
        <f t="shared" si="85"/>
        <v>#REF!</v>
      </c>
      <c r="P729" t="e">
        <f t="shared" si="86"/>
        <v>#REF!</v>
      </c>
      <c r="Q729" t="e">
        <f t="shared" si="87"/>
        <v>#REF!</v>
      </c>
    </row>
    <row r="730" spans="1:17">
      <c r="A730" t="s">
        <v>1862</v>
      </c>
      <c r="B730">
        <v>2259</v>
      </c>
      <c r="C730">
        <v>2333</v>
      </c>
      <c r="D730">
        <v>2255</v>
      </c>
      <c r="E730">
        <v>2284</v>
      </c>
      <c r="H730" t="e">
        <f t="shared" si="82"/>
        <v>#REF!</v>
      </c>
      <c r="I730" t="e">
        <f t="shared" si="83"/>
        <v>#REF!</v>
      </c>
      <c r="N730" t="e">
        <f t="shared" si="84"/>
        <v>#REF!</v>
      </c>
      <c r="O730" t="e">
        <f t="shared" si="85"/>
        <v>#REF!</v>
      </c>
      <c r="P730" t="e">
        <f t="shared" si="86"/>
        <v>#REF!</v>
      </c>
      <c r="Q730" t="e">
        <f t="shared" si="87"/>
        <v>#REF!</v>
      </c>
    </row>
    <row r="731" spans="1:17">
      <c r="A731" t="s">
        <v>1863</v>
      </c>
      <c r="B731">
        <v>2261</v>
      </c>
      <c r="C731">
        <v>2316</v>
      </c>
      <c r="D731">
        <v>2261</v>
      </c>
      <c r="E731">
        <v>2312</v>
      </c>
      <c r="H731" t="e">
        <f t="shared" si="82"/>
        <v>#REF!</v>
      </c>
      <c r="I731" t="e">
        <f t="shared" si="83"/>
        <v>#REF!</v>
      </c>
      <c r="N731" t="e">
        <f t="shared" si="84"/>
        <v>#REF!</v>
      </c>
      <c r="O731" t="e">
        <f t="shared" si="85"/>
        <v>#REF!</v>
      </c>
      <c r="P731" t="e">
        <f t="shared" si="86"/>
        <v>#REF!</v>
      </c>
      <c r="Q731" t="e">
        <f t="shared" si="87"/>
        <v>#REF!</v>
      </c>
    </row>
    <row r="732" spans="1:17">
      <c r="A732" t="s">
        <v>1864</v>
      </c>
      <c r="B732">
        <v>2319</v>
      </c>
      <c r="C732">
        <v>2354</v>
      </c>
      <c r="D732">
        <v>2311</v>
      </c>
      <c r="E732">
        <v>2318</v>
      </c>
      <c r="H732" t="e">
        <f t="shared" si="82"/>
        <v>#REF!</v>
      </c>
      <c r="I732" t="e">
        <f t="shared" si="83"/>
        <v>#REF!</v>
      </c>
      <c r="N732" t="e">
        <f t="shared" si="84"/>
        <v>#REF!</v>
      </c>
      <c r="O732" t="e">
        <f t="shared" si="85"/>
        <v>#REF!</v>
      </c>
      <c r="P732" t="e">
        <f t="shared" si="86"/>
        <v>#REF!</v>
      </c>
      <c r="Q732" t="e">
        <f t="shared" si="87"/>
        <v>#REF!</v>
      </c>
    </row>
    <row r="733" spans="1:17">
      <c r="A733" t="s">
        <v>1865</v>
      </c>
      <c r="B733">
        <v>2316</v>
      </c>
      <c r="C733">
        <v>2318</v>
      </c>
      <c r="D733">
        <v>2255</v>
      </c>
      <c r="E733">
        <v>2275</v>
      </c>
      <c r="H733" t="e">
        <f t="shared" si="82"/>
        <v>#REF!</v>
      </c>
      <c r="I733" t="e">
        <f t="shared" si="83"/>
        <v>#REF!</v>
      </c>
      <c r="N733" t="e">
        <f t="shared" si="84"/>
        <v>#REF!</v>
      </c>
      <c r="O733" t="e">
        <f t="shared" si="85"/>
        <v>#REF!</v>
      </c>
      <c r="P733" t="e">
        <f t="shared" si="86"/>
        <v>#REF!</v>
      </c>
      <c r="Q733" t="e">
        <f t="shared" si="87"/>
        <v>#REF!</v>
      </c>
    </row>
    <row r="734" spans="1:17">
      <c r="A734" t="s">
        <v>1866</v>
      </c>
      <c r="B734">
        <v>2268</v>
      </c>
      <c r="C734">
        <v>2290</v>
      </c>
      <c r="D734">
        <v>2258</v>
      </c>
      <c r="E734">
        <v>2288</v>
      </c>
      <c r="H734" t="e">
        <f t="shared" si="82"/>
        <v>#REF!</v>
      </c>
      <c r="I734" t="e">
        <f t="shared" si="83"/>
        <v>#REF!</v>
      </c>
      <c r="N734" t="e">
        <f t="shared" si="84"/>
        <v>#REF!</v>
      </c>
      <c r="O734" t="e">
        <f t="shared" si="85"/>
        <v>#REF!</v>
      </c>
      <c r="P734" t="e">
        <f t="shared" si="86"/>
        <v>#REF!</v>
      </c>
      <c r="Q734" t="e">
        <f t="shared" si="87"/>
        <v>#REF!</v>
      </c>
    </row>
    <row r="735" spans="1:17">
      <c r="A735" t="s">
        <v>1867</v>
      </c>
      <c r="B735">
        <v>2295</v>
      </c>
      <c r="C735">
        <v>2335</v>
      </c>
      <c r="D735">
        <v>2274</v>
      </c>
      <c r="E735">
        <v>2277</v>
      </c>
      <c r="H735" t="e">
        <f t="shared" si="82"/>
        <v>#REF!</v>
      </c>
      <c r="I735" t="e">
        <f t="shared" si="83"/>
        <v>#REF!</v>
      </c>
      <c r="N735" t="e">
        <f t="shared" si="84"/>
        <v>#REF!</v>
      </c>
      <c r="O735" t="e">
        <f t="shared" si="85"/>
        <v>#REF!</v>
      </c>
      <c r="P735" t="e">
        <f t="shared" si="86"/>
        <v>#REF!</v>
      </c>
      <c r="Q735" t="e">
        <f t="shared" si="87"/>
        <v>#REF!</v>
      </c>
    </row>
    <row r="736" spans="1:17">
      <c r="A736" t="s">
        <v>1868</v>
      </c>
      <c r="B736">
        <v>2281</v>
      </c>
      <c r="C736">
        <v>2292</v>
      </c>
      <c r="D736">
        <v>2253</v>
      </c>
      <c r="E736">
        <v>2257</v>
      </c>
      <c r="H736" t="e">
        <f t="shared" ref="H736:H779" si="88">E736*($I$2-$I$2^2/4)+($I$2^2/2)*E735-($I$2-3/4*$I$2^2)*E734+2*(1-$I$2)*H735-(1-$I$2)^2*H734</f>
        <v>#REF!</v>
      </c>
      <c r="I736" t="e">
        <f t="shared" ref="I736:I779" si="89">H736-H735</f>
        <v>#REF!</v>
      </c>
      <c r="N736" t="e">
        <f t="shared" ref="N736:N779" si="90">IF(I736&lt;0,-1,1)</f>
        <v>#REF!</v>
      </c>
      <c r="O736" t="e">
        <f t="shared" ref="O736:O779" si="91">IF(N736*N735=-1,E736,O735)</f>
        <v>#REF!</v>
      </c>
      <c r="P736" t="e">
        <f t="shared" ref="P736:P779" si="92">O736+N736*$N$2</f>
        <v>#REF!</v>
      </c>
      <c r="Q736" t="e">
        <f t="shared" ref="Q736:Q779" si="93">IF((E736-P736)*N736&lt;0,1,0)</f>
        <v>#REF!</v>
      </c>
    </row>
    <row r="737" spans="1:17">
      <c r="A737" t="s">
        <v>1926</v>
      </c>
      <c r="B737">
        <v>2249</v>
      </c>
      <c r="C737">
        <v>2278</v>
      </c>
      <c r="D737">
        <v>2215</v>
      </c>
      <c r="E737">
        <v>2274</v>
      </c>
      <c r="H737" t="e">
        <f t="shared" si="88"/>
        <v>#REF!</v>
      </c>
      <c r="I737" t="e">
        <f t="shared" si="89"/>
        <v>#REF!</v>
      </c>
      <c r="N737" t="e">
        <f t="shared" si="90"/>
        <v>#REF!</v>
      </c>
      <c r="O737" t="e">
        <f t="shared" si="91"/>
        <v>#REF!</v>
      </c>
      <c r="P737" t="e">
        <f t="shared" si="92"/>
        <v>#REF!</v>
      </c>
      <c r="Q737" t="e">
        <f t="shared" si="93"/>
        <v>#REF!</v>
      </c>
    </row>
    <row r="738" spans="1:17">
      <c r="A738" t="s">
        <v>1869</v>
      </c>
      <c r="B738">
        <v>2280</v>
      </c>
      <c r="C738">
        <v>2342</v>
      </c>
      <c r="D738">
        <v>2278</v>
      </c>
      <c r="E738">
        <v>2342</v>
      </c>
      <c r="H738" t="e">
        <f t="shared" si="88"/>
        <v>#REF!</v>
      </c>
      <c r="I738" t="e">
        <f t="shared" si="89"/>
        <v>#REF!</v>
      </c>
      <c r="N738" t="e">
        <f t="shared" si="90"/>
        <v>#REF!</v>
      </c>
      <c r="O738" t="e">
        <f t="shared" si="91"/>
        <v>#REF!</v>
      </c>
      <c r="P738" t="e">
        <f t="shared" si="92"/>
        <v>#REF!</v>
      </c>
      <c r="Q738" t="e">
        <f t="shared" si="93"/>
        <v>#REF!</v>
      </c>
    </row>
    <row r="739" spans="1:17">
      <c r="A739" t="s">
        <v>1870</v>
      </c>
      <c r="B739">
        <v>2344</v>
      </c>
      <c r="C739">
        <v>2361</v>
      </c>
      <c r="D739">
        <v>2316</v>
      </c>
      <c r="E739">
        <v>2360</v>
      </c>
      <c r="H739" t="e">
        <f t="shared" si="88"/>
        <v>#REF!</v>
      </c>
      <c r="I739" t="e">
        <f t="shared" si="89"/>
        <v>#REF!</v>
      </c>
      <c r="N739" t="e">
        <f t="shared" si="90"/>
        <v>#REF!</v>
      </c>
      <c r="O739" t="e">
        <f t="shared" si="91"/>
        <v>#REF!</v>
      </c>
      <c r="P739" t="e">
        <f t="shared" si="92"/>
        <v>#REF!</v>
      </c>
      <c r="Q739" t="e">
        <f t="shared" si="93"/>
        <v>#REF!</v>
      </c>
    </row>
    <row r="740" spans="1:17">
      <c r="A740" t="s">
        <v>1871</v>
      </c>
      <c r="B740">
        <v>2361</v>
      </c>
      <c r="C740">
        <v>2371</v>
      </c>
      <c r="D740">
        <v>2336</v>
      </c>
      <c r="E740">
        <v>2358</v>
      </c>
      <c r="H740" t="e">
        <f t="shared" si="88"/>
        <v>#REF!</v>
      </c>
      <c r="I740" t="e">
        <f t="shared" si="89"/>
        <v>#REF!</v>
      </c>
      <c r="N740" t="e">
        <f t="shared" si="90"/>
        <v>#REF!</v>
      </c>
      <c r="O740" t="e">
        <f t="shared" si="91"/>
        <v>#REF!</v>
      </c>
      <c r="P740" t="e">
        <f t="shared" si="92"/>
        <v>#REF!</v>
      </c>
      <c r="Q740" t="e">
        <f t="shared" si="93"/>
        <v>#REF!</v>
      </c>
    </row>
    <row r="741" spans="1:17">
      <c r="A741" t="s">
        <v>1872</v>
      </c>
      <c r="B741">
        <v>2357</v>
      </c>
      <c r="C741">
        <v>2424</v>
      </c>
      <c r="D741">
        <v>2348</v>
      </c>
      <c r="E741">
        <v>2401</v>
      </c>
      <c r="H741" t="e">
        <f t="shared" si="88"/>
        <v>#REF!</v>
      </c>
      <c r="I741" t="e">
        <f t="shared" si="89"/>
        <v>#REF!</v>
      </c>
      <c r="N741" t="e">
        <f t="shared" si="90"/>
        <v>#REF!</v>
      </c>
      <c r="O741" t="e">
        <f t="shared" si="91"/>
        <v>#REF!</v>
      </c>
      <c r="P741" t="e">
        <f t="shared" si="92"/>
        <v>#REF!</v>
      </c>
      <c r="Q741" t="e">
        <f t="shared" si="93"/>
        <v>#REF!</v>
      </c>
    </row>
    <row r="742" spans="1:17">
      <c r="A742" t="s">
        <v>1927</v>
      </c>
      <c r="B742">
        <v>2398</v>
      </c>
      <c r="C742">
        <v>2451</v>
      </c>
      <c r="D742">
        <v>2394</v>
      </c>
      <c r="E742">
        <v>2433</v>
      </c>
      <c r="H742" t="e">
        <f t="shared" si="88"/>
        <v>#REF!</v>
      </c>
      <c r="I742" t="e">
        <f t="shared" si="89"/>
        <v>#REF!</v>
      </c>
      <c r="N742" t="e">
        <f t="shared" si="90"/>
        <v>#REF!</v>
      </c>
      <c r="O742" t="e">
        <f t="shared" si="91"/>
        <v>#REF!</v>
      </c>
      <c r="P742" t="e">
        <f t="shared" si="92"/>
        <v>#REF!</v>
      </c>
      <c r="Q742" t="e">
        <f t="shared" si="93"/>
        <v>#REF!</v>
      </c>
    </row>
    <row r="743" spans="1:17">
      <c r="A743" t="s">
        <v>1873</v>
      </c>
      <c r="B743">
        <v>2433</v>
      </c>
      <c r="C743">
        <v>2443</v>
      </c>
      <c r="D743">
        <v>2404</v>
      </c>
      <c r="E743">
        <v>2440</v>
      </c>
      <c r="H743" t="e">
        <f t="shared" si="88"/>
        <v>#REF!</v>
      </c>
      <c r="I743" t="e">
        <f t="shared" si="89"/>
        <v>#REF!</v>
      </c>
      <c r="N743" t="e">
        <f t="shared" si="90"/>
        <v>#REF!</v>
      </c>
      <c r="O743" t="e">
        <f t="shared" si="91"/>
        <v>#REF!</v>
      </c>
      <c r="P743" t="e">
        <f t="shared" si="92"/>
        <v>#REF!</v>
      </c>
      <c r="Q743" t="e">
        <f t="shared" si="93"/>
        <v>#REF!</v>
      </c>
    </row>
    <row r="744" spans="1:17">
      <c r="A744" t="s">
        <v>1874</v>
      </c>
      <c r="B744">
        <v>2450</v>
      </c>
      <c r="C744">
        <v>2522</v>
      </c>
      <c r="D744">
        <v>2422</v>
      </c>
      <c r="E744">
        <v>2433</v>
      </c>
      <c r="H744" t="e">
        <f t="shared" si="88"/>
        <v>#REF!</v>
      </c>
      <c r="I744" t="e">
        <f t="shared" si="89"/>
        <v>#REF!</v>
      </c>
      <c r="N744" t="e">
        <f t="shared" si="90"/>
        <v>#REF!</v>
      </c>
      <c r="O744" t="e">
        <f t="shared" si="91"/>
        <v>#REF!</v>
      </c>
      <c r="P744" t="e">
        <f t="shared" si="92"/>
        <v>#REF!</v>
      </c>
      <c r="Q744" t="e">
        <f t="shared" si="93"/>
        <v>#REF!</v>
      </c>
    </row>
    <row r="745" spans="1:17">
      <c r="A745" t="s">
        <v>1875</v>
      </c>
      <c r="B745">
        <v>2440</v>
      </c>
      <c r="C745">
        <v>2491</v>
      </c>
      <c r="D745">
        <v>2437</v>
      </c>
      <c r="E745">
        <v>2482</v>
      </c>
      <c r="H745" t="e">
        <f t="shared" si="88"/>
        <v>#REF!</v>
      </c>
      <c r="I745" t="e">
        <f t="shared" si="89"/>
        <v>#REF!</v>
      </c>
      <c r="N745" t="e">
        <f t="shared" si="90"/>
        <v>#REF!</v>
      </c>
      <c r="O745" t="e">
        <f t="shared" si="91"/>
        <v>#REF!</v>
      </c>
      <c r="P745" t="e">
        <f t="shared" si="92"/>
        <v>#REF!</v>
      </c>
      <c r="Q745" t="e">
        <f t="shared" si="93"/>
        <v>#REF!</v>
      </c>
    </row>
    <row r="746" spans="1:17">
      <c r="A746" t="s">
        <v>1876</v>
      </c>
      <c r="B746">
        <v>2487</v>
      </c>
      <c r="C746">
        <v>2498</v>
      </c>
      <c r="D746">
        <v>2428</v>
      </c>
      <c r="E746">
        <v>2476</v>
      </c>
      <c r="H746" t="e">
        <f t="shared" si="88"/>
        <v>#REF!</v>
      </c>
      <c r="I746" t="e">
        <f t="shared" si="89"/>
        <v>#REF!</v>
      </c>
      <c r="N746" t="e">
        <f t="shared" si="90"/>
        <v>#REF!</v>
      </c>
      <c r="O746" t="e">
        <f t="shared" si="91"/>
        <v>#REF!</v>
      </c>
      <c r="P746" t="e">
        <f t="shared" si="92"/>
        <v>#REF!</v>
      </c>
      <c r="Q746" t="e">
        <f t="shared" si="93"/>
        <v>#REF!</v>
      </c>
    </row>
    <row r="747" spans="1:17">
      <c r="A747" t="s">
        <v>1928</v>
      </c>
      <c r="B747">
        <v>2469</v>
      </c>
      <c r="C747">
        <v>2492</v>
      </c>
      <c r="D747">
        <v>2426</v>
      </c>
      <c r="E747">
        <v>2484</v>
      </c>
      <c r="H747" t="e">
        <f t="shared" si="88"/>
        <v>#REF!</v>
      </c>
      <c r="I747" t="e">
        <f t="shared" si="89"/>
        <v>#REF!</v>
      </c>
      <c r="N747" t="e">
        <f t="shared" si="90"/>
        <v>#REF!</v>
      </c>
      <c r="O747" t="e">
        <f t="shared" si="91"/>
        <v>#REF!</v>
      </c>
      <c r="P747" t="e">
        <f t="shared" si="92"/>
        <v>#REF!</v>
      </c>
      <c r="Q747" t="e">
        <f t="shared" si="93"/>
        <v>#REF!</v>
      </c>
    </row>
    <row r="748" spans="1:17">
      <c r="A748" t="s">
        <v>1877</v>
      </c>
      <c r="B748">
        <v>2491</v>
      </c>
      <c r="C748">
        <v>2582</v>
      </c>
      <c r="D748">
        <v>2488</v>
      </c>
      <c r="E748">
        <v>2565</v>
      </c>
      <c r="H748" t="e">
        <f t="shared" si="88"/>
        <v>#REF!</v>
      </c>
      <c r="I748" t="e">
        <f t="shared" si="89"/>
        <v>#REF!</v>
      </c>
      <c r="N748" t="e">
        <f t="shared" si="90"/>
        <v>#REF!</v>
      </c>
      <c r="O748" t="e">
        <f t="shared" si="91"/>
        <v>#REF!</v>
      </c>
      <c r="P748" t="e">
        <f t="shared" si="92"/>
        <v>#REF!</v>
      </c>
      <c r="Q748" t="e">
        <f t="shared" si="93"/>
        <v>#REF!</v>
      </c>
    </row>
    <row r="749" spans="1:17">
      <c r="A749" t="s">
        <v>1878</v>
      </c>
      <c r="B749">
        <v>2570</v>
      </c>
      <c r="C749">
        <v>2594</v>
      </c>
      <c r="D749">
        <v>2513</v>
      </c>
      <c r="E749">
        <v>2533</v>
      </c>
      <c r="H749" t="e">
        <f t="shared" si="88"/>
        <v>#REF!</v>
      </c>
      <c r="I749" t="e">
        <f t="shared" si="89"/>
        <v>#REF!</v>
      </c>
      <c r="N749" t="e">
        <f t="shared" si="90"/>
        <v>#REF!</v>
      </c>
      <c r="O749" t="e">
        <f t="shared" si="91"/>
        <v>#REF!</v>
      </c>
      <c r="P749" t="e">
        <f t="shared" si="92"/>
        <v>#REF!</v>
      </c>
      <c r="Q749" t="e">
        <f t="shared" si="93"/>
        <v>#REF!</v>
      </c>
    </row>
    <row r="750" spans="1:17">
      <c r="A750" t="s">
        <v>1879</v>
      </c>
      <c r="B750">
        <v>2537</v>
      </c>
      <c r="C750">
        <v>2566</v>
      </c>
      <c r="D750">
        <v>2489</v>
      </c>
      <c r="E750">
        <v>2515</v>
      </c>
      <c r="H750" t="e">
        <f t="shared" si="88"/>
        <v>#REF!</v>
      </c>
      <c r="I750" t="e">
        <f t="shared" si="89"/>
        <v>#REF!</v>
      </c>
      <c r="N750" t="e">
        <f t="shared" si="90"/>
        <v>#REF!</v>
      </c>
      <c r="O750" t="e">
        <f t="shared" si="91"/>
        <v>#REF!</v>
      </c>
      <c r="P750" t="e">
        <f t="shared" si="92"/>
        <v>#REF!</v>
      </c>
      <c r="Q750" t="e">
        <f t="shared" si="93"/>
        <v>#REF!</v>
      </c>
    </row>
    <row r="751" spans="1:17">
      <c r="A751" t="s">
        <v>1880</v>
      </c>
      <c r="B751">
        <v>2519</v>
      </c>
      <c r="C751">
        <v>2591</v>
      </c>
      <c r="D751">
        <v>2513</v>
      </c>
      <c r="E751">
        <v>2589</v>
      </c>
      <c r="H751" t="e">
        <f t="shared" si="88"/>
        <v>#REF!</v>
      </c>
      <c r="I751" t="e">
        <f t="shared" si="89"/>
        <v>#REF!</v>
      </c>
      <c r="N751" t="e">
        <f t="shared" si="90"/>
        <v>#REF!</v>
      </c>
      <c r="O751" t="e">
        <f t="shared" si="91"/>
        <v>#REF!</v>
      </c>
      <c r="P751" t="e">
        <f t="shared" si="92"/>
        <v>#REF!</v>
      </c>
      <c r="Q751" t="e">
        <f t="shared" si="93"/>
        <v>#REF!</v>
      </c>
    </row>
    <row r="752" spans="1:17">
      <c r="A752" t="s">
        <v>1929</v>
      </c>
      <c r="B752">
        <v>2594</v>
      </c>
      <c r="C752">
        <v>2615</v>
      </c>
      <c r="D752">
        <v>2557</v>
      </c>
      <c r="E752">
        <v>2609</v>
      </c>
      <c r="H752" t="e">
        <f t="shared" si="88"/>
        <v>#REF!</v>
      </c>
      <c r="I752" t="e">
        <f t="shared" si="89"/>
        <v>#REF!</v>
      </c>
      <c r="N752" t="e">
        <f t="shared" si="90"/>
        <v>#REF!</v>
      </c>
      <c r="O752" t="e">
        <f t="shared" si="91"/>
        <v>#REF!</v>
      </c>
      <c r="P752" t="e">
        <f t="shared" si="92"/>
        <v>#REF!</v>
      </c>
      <c r="Q752" t="e">
        <f t="shared" si="93"/>
        <v>#REF!</v>
      </c>
    </row>
    <row r="753" spans="1:17">
      <c r="A753" t="s">
        <v>1930</v>
      </c>
      <c r="B753">
        <v>2606</v>
      </c>
      <c r="C753">
        <v>2643</v>
      </c>
      <c r="D753">
        <v>2572</v>
      </c>
      <c r="E753">
        <v>2618</v>
      </c>
      <c r="H753" t="e">
        <f t="shared" si="88"/>
        <v>#REF!</v>
      </c>
      <c r="I753" t="e">
        <f t="shared" si="89"/>
        <v>#REF!</v>
      </c>
      <c r="N753" t="e">
        <f t="shared" si="90"/>
        <v>#REF!</v>
      </c>
      <c r="O753" t="e">
        <f t="shared" si="91"/>
        <v>#REF!</v>
      </c>
      <c r="P753" t="e">
        <f t="shared" si="92"/>
        <v>#REF!</v>
      </c>
      <c r="Q753" t="e">
        <f t="shared" si="93"/>
        <v>#REF!</v>
      </c>
    </row>
    <row r="754" spans="1:17">
      <c r="A754" t="s">
        <v>1881</v>
      </c>
      <c r="B754">
        <v>2626</v>
      </c>
      <c r="C754">
        <v>2666</v>
      </c>
      <c r="D754">
        <v>2598</v>
      </c>
      <c r="E754">
        <v>2612</v>
      </c>
      <c r="H754" t="e">
        <f t="shared" si="88"/>
        <v>#REF!</v>
      </c>
      <c r="I754" t="e">
        <f t="shared" si="89"/>
        <v>#REF!</v>
      </c>
      <c r="N754" t="e">
        <f t="shared" si="90"/>
        <v>#REF!</v>
      </c>
      <c r="O754" t="e">
        <f t="shared" si="91"/>
        <v>#REF!</v>
      </c>
      <c r="P754" t="e">
        <f t="shared" si="92"/>
        <v>#REF!</v>
      </c>
      <c r="Q754" t="e">
        <f t="shared" si="93"/>
        <v>#REF!</v>
      </c>
    </row>
    <row r="755" spans="1:17">
      <c r="A755" t="s">
        <v>1882</v>
      </c>
      <c r="B755">
        <v>2619</v>
      </c>
      <c r="C755">
        <v>2686</v>
      </c>
      <c r="D755">
        <v>2608</v>
      </c>
      <c r="E755">
        <v>2684</v>
      </c>
      <c r="H755" t="e">
        <f t="shared" si="88"/>
        <v>#REF!</v>
      </c>
      <c r="I755" t="e">
        <f t="shared" si="89"/>
        <v>#REF!</v>
      </c>
      <c r="N755" t="e">
        <f t="shared" si="90"/>
        <v>#REF!</v>
      </c>
      <c r="O755" t="e">
        <f t="shared" si="91"/>
        <v>#REF!</v>
      </c>
      <c r="P755" t="e">
        <f t="shared" si="92"/>
        <v>#REF!</v>
      </c>
      <c r="Q755" t="e">
        <f t="shared" si="93"/>
        <v>#REF!</v>
      </c>
    </row>
    <row r="756" spans="1:17">
      <c r="A756" t="s">
        <v>1883</v>
      </c>
      <c r="B756">
        <v>2693</v>
      </c>
      <c r="C756">
        <v>2754</v>
      </c>
      <c r="D756">
        <v>2688</v>
      </c>
      <c r="E756">
        <v>2705</v>
      </c>
      <c r="H756" t="e">
        <f t="shared" si="88"/>
        <v>#REF!</v>
      </c>
      <c r="I756" t="e">
        <f t="shared" si="89"/>
        <v>#REF!</v>
      </c>
      <c r="N756" t="e">
        <f t="shared" si="90"/>
        <v>#REF!</v>
      </c>
      <c r="O756" t="e">
        <f t="shared" si="91"/>
        <v>#REF!</v>
      </c>
      <c r="P756" t="e">
        <f t="shared" si="92"/>
        <v>#REF!</v>
      </c>
      <c r="Q756" t="e">
        <f t="shared" si="93"/>
        <v>#REF!</v>
      </c>
    </row>
    <row r="757" spans="1:17">
      <c r="A757" t="s">
        <v>1931</v>
      </c>
      <c r="B757">
        <v>2726</v>
      </c>
      <c r="C757">
        <v>2877</v>
      </c>
      <c r="D757">
        <v>2699</v>
      </c>
      <c r="E757">
        <v>2872</v>
      </c>
      <c r="H757" t="e">
        <f t="shared" si="88"/>
        <v>#REF!</v>
      </c>
      <c r="I757" t="e">
        <f t="shared" si="89"/>
        <v>#REF!</v>
      </c>
      <c r="N757" t="e">
        <f t="shared" si="90"/>
        <v>#REF!</v>
      </c>
      <c r="O757" t="e">
        <f t="shared" si="91"/>
        <v>#REF!</v>
      </c>
      <c r="P757" t="e">
        <f t="shared" si="92"/>
        <v>#REF!</v>
      </c>
      <c r="Q757" t="e">
        <f t="shared" si="93"/>
        <v>#REF!</v>
      </c>
    </row>
    <row r="758" spans="1:17">
      <c r="A758" t="s">
        <v>1892</v>
      </c>
      <c r="B758">
        <v>2875</v>
      </c>
      <c r="C758">
        <v>2914</v>
      </c>
      <c r="D758">
        <v>2772</v>
      </c>
      <c r="E758">
        <v>2819</v>
      </c>
      <c r="H758" t="e">
        <f t="shared" si="88"/>
        <v>#REF!</v>
      </c>
      <c r="I758" t="e">
        <f t="shared" si="89"/>
        <v>#REF!</v>
      </c>
      <c r="N758" t="e">
        <f t="shared" si="90"/>
        <v>#REF!</v>
      </c>
      <c r="O758" t="e">
        <f t="shared" si="91"/>
        <v>#REF!</v>
      </c>
      <c r="P758" t="e">
        <f t="shared" si="92"/>
        <v>#REF!</v>
      </c>
      <c r="Q758" t="e">
        <f t="shared" si="93"/>
        <v>#REF!</v>
      </c>
    </row>
    <row r="759" spans="1:17">
      <c r="A759" t="s">
        <v>1893</v>
      </c>
      <c r="B759">
        <v>2811</v>
      </c>
      <c r="C759">
        <v>3014</v>
      </c>
      <c r="D759">
        <v>2797</v>
      </c>
      <c r="E759">
        <v>3005</v>
      </c>
      <c r="H759" t="e">
        <f t="shared" si="88"/>
        <v>#REF!</v>
      </c>
      <c r="I759" t="e">
        <f t="shared" si="89"/>
        <v>#REF!</v>
      </c>
      <c r="N759" t="e">
        <f t="shared" si="90"/>
        <v>#REF!</v>
      </c>
      <c r="O759" t="e">
        <f t="shared" si="91"/>
        <v>#REF!</v>
      </c>
      <c r="P759" t="e">
        <f t="shared" si="92"/>
        <v>#REF!</v>
      </c>
      <c r="Q759" t="e">
        <f t="shared" si="93"/>
        <v>#REF!</v>
      </c>
    </row>
    <row r="760" spans="1:17">
      <c r="A760" t="s">
        <v>1894</v>
      </c>
      <c r="B760">
        <v>3005</v>
      </c>
      <c r="C760">
        <v>3109</v>
      </c>
      <c r="D760">
        <v>2942</v>
      </c>
      <c r="E760">
        <v>2992</v>
      </c>
      <c r="H760" t="e">
        <f t="shared" si="88"/>
        <v>#REF!</v>
      </c>
      <c r="I760" t="e">
        <f t="shared" si="89"/>
        <v>#REF!</v>
      </c>
      <c r="N760" t="e">
        <f t="shared" si="90"/>
        <v>#REF!</v>
      </c>
      <c r="O760" t="e">
        <f t="shared" si="91"/>
        <v>#REF!</v>
      </c>
      <c r="P760" t="e">
        <f t="shared" si="92"/>
        <v>#REF!</v>
      </c>
      <c r="Q760" t="e">
        <f t="shared" si="93"/>
        <v>#REF!</v>
      </c>
    </row>
    <row r="761" spans="1:17">
      <c r="A761" t="s">
        <v>1895</v>
      </c>
      <c r="B761">
        <v>3001</v>
      </c>
      <c r="C761">
        <v>3150</v>
      </c>
      <c r="D761">
        <v>2972</v>
      </c>
      <c r="E761">
        <v>3131</v>
      </c>
      <c r="H761" t="e">
        <f>E761*($I$2-$I$2^2/4)+($I$2^2/2)*E760-($I$2-3/4*$I$2^2)*E759+2*(1-$I$2)*H760-(1-$I$2)^2*H759</f>
        <v>#REF!</v>
      </c>
      <c r="I761" t="e">
        <f t="shared" si="89"/>
        <v>#REF!</v>
      </c>
      <c r="N761" t="e">
        <f t="shared" si="90"/>
        <v>#REF!</v>
      </c>
      <c r="O761" t="e">
        <f t="shared" si="91"/>
        <v>#REF!</v>
      </c>
      <c r="P761" t="e">
        <f t="shared" si="92"/>
        <v>#REF!</v>
      </c>
      <c r="Q761" t="e">
        <f t="shared" si="93"/>
        <v>#REF!</v>
      </c>
    </row>
    <row r="762" spans="1:17">
      <c r="A762" t="s">
        <v>1932</v>
      </c>
      <c r="B762">
        <v>3150</v>
      </c>
      <c r="C762">
        <v>3222</v>
      </c>
      <c r="D762">
        <v>2913</v>
      </c>
      <c r="E762">
        <v>2958</v>
      </c>
      <c r="H762" t="e">
        <f t="shared" si="88"/>
        <v>#REF!</v>
      </c>
      <c r="I762" t="e">
        <f t="shared" si="89"/>
        <v>#REF!</v>
      </c>
      <c r="N762" t="e">
        <f t="shared" si="90"/>
        <v>#REF!</v>
      </c>
      <c r="O762" t="e">
        <f t="shared" si="91"/>
        <v>#REF!</v>
      </c>
      <c r="P762" t="e">
        <f t="shared" si="92"/>
        <v>#REF!</v>
      </c>
      <c r="Q762" t="e">
        <f t="shared" si="93"/>
        <v>#REF!</v>
      </c>
    </row>
    <row r="763" spans="1:17">
      <c r="A763" t="s">
        <v>1896</v>
      </c>
      <c r="B763">
        <v>2960</v>
      </c>
      <c r="C763">
        <v>3011</v>
      </c>
      <c r="D763">
        <v>2865</v>
      </c>
      <c r="E763">
        <v>2865</v>
      </c>
      <c r="H763" t="e">
        <f t="shared" si="88"/>
        <v>#REF!</v>
      </c>
      <c r="I763" t="e">
        <f t="shared" si="89"/>
        <v>#REF!</v>
      </c>
      <c r="N763" t="e">
        <f t="shared" si="90"/>
        <v>#REF!</v>
      </c>
      <c r="O763" t="e">
        <f t="shared" si="91"/>
        <v>#REF!</v>
      </c>
      <c r="P763" t="e">
        <f t="shared" si="92"/>
        <v>#REF!</v>
      </c>
      <c r="Q763" t="e">
        <f t="shared" si="93"/>
        <v>#REF!</v>
      </c>
    </row>
    <row r="764" spans="1:17">
      <c r="A764" t="s">
        <v>1897</v>
      </c>
      <c r="B764">
        <v>2814</v>
      </c>
      <c r="C764">
        <v>2847</v>
      </c>
      <c r="D764">
        <v>2728</v>
      </c>
      <c r="E764">
        <v>2829</v>
      </c>
      <c r="H764" t="e">
        <f t="shared" si="88"/>
        <v>#REF!</v>
      </c>
      <c r="I764" t="e">
        <f t="shared" si="89"/>
        <v>#REF!</v>
      </c>
      <c r="N764" t="e">
        <f t="shared" si="90"/>
        <v>#REF!</v>
      </c>
      <c r="O764" t="e">
        <f t="shared" si="91"/>
        <v>#REF!</v>
      </c>
      <c r="P764" t="e">
        <f t="shared" si="92"/>
        <v>#REF!</v>
      </c>
      <c r="Q764" t="e">
        <f t="shared" si="93"/>
        <v>#REF!</v>
      </c>
    </row>
    <row r="765" spans="1:17">
      <c r="A765" t="s">
        <v>1898</v>
      </c>
      <c r="B765">
        <v>2845</v>
      </c>
      <c r="C765">
        <v>2847</v>
      </c>
      <c r="D765">
        <v>2756</v>
      </c>
      <c r="E765">
        <v>2829</v>
      </c>
      <c r="H765" t="e">
        <f t="shared" si="88"/>
        <v>#REF!</v>
      </c>
      <c r="I765" t="e">
        <f t="shared" si="89"/>
        <v>#REF!</v>
      </c>
      <c r="N765" t="e">
        <f t="shared" si="90"/>
        <v>#REF!</v>
      </c>
      <c r="O765" t="e">
        <f t="shared" si="91"/>
        <v>#REF!</v>
      </c>
      <c r="P765" t="e">
        <f t="shared" si="92"/>
        <v>#REF!</v>
      </c>
      <c r="Q765" t="e">
        <f t="shared" si="93"/>
        <v>#REF!</v>
      </c>
    </row>
    <row r="766" spans="1:17">
      <c r="A766" t="s">
        <v>1899</v>
      </c>
      <c r="B766">
        <v>2839</v>
      </c>
      <c r="C766">
        <v>2858</v>
      </c>
      <c r="D766">
        <v>2766</v>
      </c>
      <c r="E766">
        <v>2782</v>
      </c>
      <c r="H766" t="e">
        <f t="shared" si="88"/>
        <v>#REF!</v>
      </c>
      <c r="I766" t="e">
        <f t="shared" si="89"/>
        <v>#REF!</v>
      </c>
      <c r="N766" t="e">
        <f t="shared" si="90"/>
        <v>#REF!</v>
      </c>
      <c r="O766" t="e">
        <f t="shared" si="91"/>
        <v>#REF!</v>
      </c>
      <c r="P766" t="e">
        <f t="shared" si="92"/>
        <v>#REF!</v>
      </c>
      <c r="Q766" t="e">
        <f t="shared" si="93"/>
        <v>#REF!</v>
      </c>
    </row>
    <row r="767" spans="1:17">
      <c r="A767" t="s">
        <v>1933</v>
      </c>
      <c r="B767">
        <v>2798</v>
      </c>
      <c r="C767">
        <v>2799</v>
      </c>
      <c r="D767">
        <v>2681</v>
      </c>
      <c r="E767">
        <v>2725</v>
      </c>
      <c r="H767" t="e">
        <f t="shared" si="88"/>
        <v>#REF!</v>
      </c>
      <c r="I767" t="e">
        <f t="shared" si="89"/>
        <v>#REF!</v>
      </c>
      <c r="N767" t="e">
        <f t="shared" si="90"/>
        <v>#REF!</v>
      </c>
      <c r="O767" t="e">
        <f t="shared" si="91"/>
        <v>#REF!</v>
      </c>
      <c r="P767" t="e">
        <f t="shared" si="92"/>
        <v>#REF!</v>
      </c>
      <c r="Q767" t="e">
        <f t="shared" si="93"/>
        <v>#REF!</v>
      </c>
    </row>
    <row r="768" spans="1:17">
      <c r="A768" t="s">
        <v>1919</v>
      </c>
      <c r="B768">
        <v>2742</v>
      </c>
      <c r="C768">
        <v>2910</v>
      </c>
      <c r="D768">
        <v>2723</v>
      </c>
      <c r="E768">
        <v>2910</v>
      </c>
      <c r="H768" t="e">
        <f t="shared" si="88"/>
        <v>#REF!</v>
      </c>
      <c r="I768" t="e">
        <f t="shared" si="89"/>
        <v>#REF!</v>
      </c>
      <c r="N768" t="e">
        <f t="shared" si="90"/>
        <v>#REF!</v>
      </c>
      <c r="O768" t="e">
        <f t="shared" si="91"/>
        <v>#REF!</v>
      </c>
      <c r="P768" t="e">
        <f t="shared" si="92"/>
        <v>#REF!</v>
      </c>
      <c r="Q768" t="e">
        <f t="shared" si="93"/>
        <v>#REF!</v>
      </c>
    </row>
    <row r="769" spans="1:17">
      <c r="A769" t="s">
        <v>1920</v>
      </c>
      <c r="B769">
        <v>2895</v>
      </c>
      <c r="C769">
        <v>2984</v>
      </c>
      <c r="D769">
        <v>2880</v>
      </c>
      <c r="E769">
        <v>2973</v>
      </c>
      <c r="H769" t="e">
        <f t="shared" si="88"/>
        <v>#REF!</v>
      </c>
      <c r="I769" t="e">
        <f t="shared" si="89"/>
        <v>#REF!</v>
      </c>
      <c r="N769" t="e">
        <f t="shared" si="90"/>
        <v>#REF!</v>
      </c>
      <c r="O769" t="e">
        <f t="shared" si="91"/>
        <v>#REF!</v>
      </c>
      <c r="P769" t="e">
        <f t="shared" si="92"/>
        <v>#REF!</v>
      </c>
      <c r="Q769" t="e">
        <f>IF((E769-P769)*N769&lt;0,1,0)</f>
        <v>#REF!</v>
      </c>
    </row>
    <row r="770" spans="1:17">
      <c r="A770" t="s">
        <v>1921</v>
      </c>
      <c r="B770">
        <v>2943</v>
      </c>
      <c r="C770">
        <v>3051</v>
      </c>
      <c r="D770">
        <v>2909</v>
      </c>
      <c r="E770">
        <v>2985</v>
      </c>
      <c r="H770" t="e">
        <f t="shared" si="88"/>
        <v>#REF!</v>
      </c>
      <c r="I770" t="e">
        <f t="shared" si="89"/>
        <v>#REF!</v>
      </c>
      <c r="N770" t="e">
        <f t="shared" si="90"/>
        <v>#REF!</v>
      </c>
      <c r="O770" t="e">
        <f t="shared" si="91"/>
        <v>#REF!</v>
      </c>
      <c r="P770" t="e">
        <f t="shared" si="92"/>
        <v>#REF!</v>
      </c>
      <c r="Q770" t="e">
        <f t="shared" si="93"/>
        <v>#REF!</v>
      </c>
    </row>
    <row r="771" spans="1:17">
      <c r="A771" t="s">
        <v>1922</v>
      </c>
      <c r="B771">
        <v>2975</v>
      </c>
      <c r="C771">
        <v>3199</v>
      </c>
      <c r="D771">
        <v>2971</v>
      </c>
      <c r="E771">
        <v>3199</v>
      </c>
      <c r="H771" t="e">
        <f t="shared" si="88"/>
        <v>#REF!</v>
      </c>
      <c r="I771" t="e">
        <f t="shared" si="89"/>
        <v>#REF!</v>
      </c>
      <c r="N771" t="e">
        <f t="shared" si="90"/>
        <v>#REF!</v>
      </c>
      <c r="O771" t="e">
        <f t="shared" si="91"/>
        <v>#REF!</v>
      </c>
      <c r="P771" t="e">
        <f t="shared" si="92"/>
        <v>#REF!</v>
      </c>
      <c r="Q771" t="e">
        <f t="shared" si="93"/>
        <v>#REF!</v>
      </c>
    </row>
    <row r="772" spans="1:17">
      <c r="A772" t="s">
        <v>1934</v>
      </c>
      <c r="B772">
        <v>3196</v>
      </c>
      <c r="C772">
        <v>3320</v>
      </c>
      <c r="D772">
        <v>3139</v>
      </c>
      <c r="E772">
        <v>3277</v>
      </c>
      <c r="H772" t="e">
        <f t="shared" si="88"/>
        <v>#REF!</v>
      </c>
      <c r="I772" t="e">
        <f t="shared" si="89"/>
        <v>#REF!</v>
      </c>
      <c r="N772" t="e">
        <f t="shared" si="90"/>
        <v>#REF!</v>
      </c>
      <c r="O772" t="e">
        <f t="shared" si="91"/>
        <v>#REF!</v>
      </c>
      <c r="P772" t="e">
        <f t="shared" si="92"/>
        <v>#REF!</v>
      </c>
      <c r="Q772" t="e">
        <f t="shared" si="93"/>
        <v>#REF!</v>
      </c>
    </row>
    <row r="773" spans="1:17">
      <c r="A773" t="s">
        <v>1923</v>
      </c>
      <c r="B773">
        <v>3258</v>
      </c>
      <c r="C773">
        <v>3298</v>
      </c>
      <c r="D773">
        <v>3039</v>
      </c>
      <c r="E773">
        <v>3041</v>
      </c>
      <c r="H773" t="e">
        <f t="shared" si="88"/>
        <v>#REF!</v>
      </c>
      <c r="I773" t="e">
        <f t="shared" si="89"/>
        <v>#REF!</v>
      </c>
      <c r="N773" t="e">
        <f t="shared" si="90"/>
        <v>#REF!</v>
      </c>
      <c r="O773" t="e">
        <f t="shared" si="91"/>
        <v>#REF!</v>
      </c>
      <c r="P773" t="e">
        <f t="shared" si="92"/>
        <v>#REF!</v>
      </c>
      <c r="Q773" t="e">
        <f t="shared" si="93"/>
        <v>#REF!</v>
      </c>
    </row>
    <row r="774" spans="1:17">
      <c r="A774" t="s">
        <v>1924</v>
      </c>
      <c r="B774">
        <v>3048</v>
      </c>
      <c r="C774">
        <v>3063</v>
      </c>
      <c r="D774">
        <v>2976</v>
      </c>
      <c r="E774">
        <v>2976</v>
      </c>
      <c r="H774" t="e">
        <f t="shared" si="88"/>
        <v>#REF!</v>
      </c>
      <c r="I774" t="e">
        <f t="shared" si="89"/>
        <v>#REF!</v>
      </c>
      <c r="N774" t="e">
        <f t="shared" si="90"/>
        <v>#REF!</v>
      </c>
      <c r="O774" t="e">
        <f t="shared" si="91"/>
        <v>#REF!</v>
      </c>
      <c r="P774" t="e">
        <f t="shared" si="92"/>
        <v>#REF!</v>
      </c>
      <c r="Q774" t="e">
        <f t="shared" si="93"/>
        <v>#REF!</v>
      </c>
    </row>
    <row r="775" spans="1:17">
      <c r="A775" t="s">
        <v>1935</v>
      </c>
      <c r="B775">
        <v>2994</v>
      </c>
      <c r="C775">
        <v>3198</v>
      </c>
      <c r="D775">
        <v>2955</v>
      </c>
      <c r="E775">
        <v>3169</v>
      </c>
      <c r="H775" t="e">
        <f t="shared" si="88"/>
        <v>#REF!</v>
      </c>
      <c r="I775" t="e">
        <f t="shared" si="89"/>
        <v>#REF!</v>
      </c>
      <c r="N775" t="e">
        <f t="shared" si="90"/>
        <v>#REF!</v>
      </c>
      <c r="O775" t="e">
        <f t="shared" si="91"/>
        <v>#REF!</v>
      </c>
      <c r="P775" t="e">
        <f t="shared" si="92"/>
        <v>#REF!</v>
      </c>
      <c r="Q775" t="e">
        <f t="shared" si="93"/>
        <v>#REF!</v>
      </c>
    </row>
    <row r="776" spans="1:17">
      <c r="A776" t="s">
        <v>1925</v>
      </c>
      <c r="B776">
        <v>3193</v>
      </c>
      <c r="C776">
        <v>3206</v>
      </c>
      <c r="D776">
        <v>3005</v>
      </c>
      <c r="E776">
        <v>3114</v>
      </c>
      <c r="H776" t="e">
        <f t="shared" si="88"/>
        <v>#REF!</v>
      </c>
      <c r="I776" t="e">
        <f t="shared" si="89"/>
        <v>#REF!</v>
      </c>
      <c r="N776" t="e">
        <f t="shared" si="90"/>
        <v>#REF!</v>
      </c>
      <c r="O776" t="e">
        <f t="shared" si="91"/>
        <v>#REF!</v>
      </c>
      <c r="P776" t="e">
        <f t="shared" si="92"/>
        <v>#REF!</v>
      </c>
      <c r="Q776" t="e">
        <f t="shared" si="93"/>
        <v>#REF!</v>
      </c>
    </row>
    <row r="777" spans="1:17">
      <c r="A777" t="s">
        <v>1936</v>
      </c>
      <c r="B777">
        <v>3099</v>
      </c>
      <c r="C777">
        <v>3218</v>
      </c>
      <c r="D777">
        <v>3057</v>
      </c>
      <c r="E777">
        <v>3191</v>
      </c>
      <c r="H777" t="e">
        <f t="shared" si="88"/>
        <v>#REF!</v>
      </c>
      <c r="I777" t="e">
        <f t="shared" si="89"/>
        <v>#REF!</v>
      </c>
      <c r="N777" t="e">
        <f t="shared" si="90"/>
        <v>#REF!</v>
      </c>
      <c r="O777" t="e">
        <f t="shared" si="91"/>
        <v>#REF!</v>
      </c>
      <c r="P777" t="e">
        <f t="shared" si="92"/>
        <v>#REF!</v>
      </c>
      <c r="Q777" t="e">
        <f t="shared" si="93"/>
        <v>#REF!</v>
      </c>
    </row>
    <row r="778" spans="1:17">
      <c r="A778" t="s">
        <v>1937</v>
      </c>
      <c r="B778">
        <v>3193</v>
      </c>
      <c r="C778">
        <v>3247</v>
      </c>
      <c r="D778">
        <v>3181</v>
      </c>
      <c r="E778">
        <v>3204</v>
      </c>
      <c r="H778" t="e">
        <f t="shared" si="88"/>
        <v>#REF!</v>
      </c>
      <c r="I778" t="e">
        <f t="shared" si="89"/>
        <v>#REF!</v>
      </c>
      <c r="N778" t="e">
        <f t="shared" si="90"/>
        <v>#REF!</v>
      </c>
      <c r="O778" t="e">
        <f t="shared" si="91"/>
        <v>#REF!</v>
      </c>
      <c r="P778" t="e">
        <f t="shared" si="92"/>
        <v>#REF!</v>
      </c>
      <c r="Q778" t="e">
        <f t="shared" si="93"/>
        <v>#REF!</v>
      </c>
    </row>
    <row r="779" spans="1:17">
      <c r="A779" t="s">
        <v>1938</v>
      </c>
      <c r="E779">
        <v>3368</v>
      </c>
      <c r="H779" t="e">
        <f t="shared" si="88"/>
        <v>#REF!</v>
      </c>
      <c r="I779" t="e">
        <f t="shared" si="89"/>
        <v>#REF!</v>
      </c>
      <c r="N779" t="e">
        <f t="shared" si="90"/>
        <v>#REF!</v>
      </c>
      <c r="O779" t="e">
        <f t="shared" si="91"/>
        <v>#REF!</v>
      </c>
      <c r="P779" t="e">
        <f t="shared" si="92"/>
        <v>#REF!</v>
      </c>
      <c r="Q779" t="e">
        <f t="shared" si="93"/>
        <v>#REF!</v>
      </c>
    </row>
    <row r="780" spans="1:17">
      <c r="A780" t="s">
        <v>1939</v>
      </c>
      <c r="E780">
        <v>3381</v>
      </c>
      <c r="H780" t="e">
        <f t="shared" ref="H780:H843" si="94">E780*($I$2-$I$2^2/4)+($I$2^2/2)*E779-($I$2-3/4*$I$2^2)*E778+2*(1-$I$2)*H779-(1-$I$2)^2*H778</f>
        <v>#REF!</v>
      </c>
      <c r="I780" t="e">
        <f t="shared" ref="I780:I843" si="95">H780-H779</f>
        <v>#REF!</v>
      </c>
      <c r="N780" t="e">
        <f t="shared" ref="N780:N843" si="96">IF(I780&lt;0,-1,1)</f>
        <v>#REF!</v>
      </c>
      <c r="O780" t="e">
        <f t="shared" ref="O780:O843" si="97">IF(N780*N779=-1,E780,O779)</f>
        <v>#REF!</v>
      </c>
      <c r="P780" t="e">
        <f t="shared" ref="P780:P843" si="98">O780+N780*$N$2</f>
        <v>#REF!</v>
      </c>
      <c r="Q780" t="e">
        <f t="shared" ref="Q780:Q843" si="99">IF((E780-P780)*N780&lt;0,1,0)</f>
        <v>#REF!</v>
      </c>
    </row>
    <row r="781" spans="1:17">
      <c r="A781" t="s">
        <v>1940</v>
      </c>
      <c r="E781">
        <v>3332</v>
      </c>
      <c r="H781" t="e">
        <f t="shared" si="94"/>
        <v>#REF!</v>
      </c>
      <c r="I781" t="e">
        <f t="shared" si="95"/>
        <v>#REF!</v>
      </c>
      <c r="N781" t="e">
        <f t="shared" si="96"/>
        <v>#REF!</v>
      </c>
      <c r="O781" t="e">
        <f t="shared" si="97"/>
        <v>#REF!</v>
      </c>
      <c r="P781" t="e">
        <f t="shared" si="98"/>
        <v>#REF!</v>
      </c>
      <c r="Q781" t="e">
        <f t="shared" si="99"/>
        <v>#REF!</v>
      </c>
    </row>
    <row r="782" spans="1:17">
      <c r="A782" t="s">
        <v>1950</v>
      </c>
      <c r="E782">
        <v>3434</v>
      </c>
      <c r="H782" t="e">
        <f t="shared" si="94"/>
        <v>#REF!</v>
      </c>
      <c r="I782" t="e">
        <f t="shared" si="95"/>
        <v>#REF!</v>
      </c>
      <c r="N782" t="e">
        <f t="shared" si="96"/>
        <v>#REF!</v>
      </c>
      <c r="O782" t="e">
        <f t="shared" si="97"/>
        <v>#REF!</v>
      </c>
      <c r="P782" t="e">
        <f t="shared" si="98"/>
        <v>#REF!</v>
      </c>
      <c r="Q782" t="e">
        <f t="shared" si="99"/>
        <v>#REF!</v>
      </c>
    </row>
    <row r="783" spans="1:17">
      <c r="A783" t="s">
        <v>1951</v>
      </c>
      <c r="E783">
        <v>3495</v>
      </c>
      <c r="H783" t="e">
        <f t="shared" si="94"/>
        <v>#REF!</v>
      </c>
      <c r="I783" t="e">
        <f t="shared" si="95"/>
        <v>#REF!</v>
      </c>
      <c r="N783" t="e">
        <f t="shared" si="96"/>
        <v>#REF!</v>
      </c>
      <c r="O783" t="e">
        <f t="shared" si="97"/>
        <v>#REF!</v>
      </c>
      <c r="P783" t="e">
        <f t="shared" si="98"/>
        <v>#REF!</v>
      </c>
      <c r="Q783" t="e">
        <f t="shared" si="99"/>
        <v>#REF!</v>
      </c>
    </row>
    <row r="784" spans="1:17">
      <c r="A784" t="s">
        <v>1953</v>
      </c>
      <c r="E784">
        <v>3369</v>
      </c>
      <c r="H784" t="e">
        <f t="shared" si="94"/>
        <v>#REF!</v>
      </c>
      <c r="I784" t="e">
        <f t="shared" si="95"/>
        <v>#REF!</v>
      </c>
      <c r="N784" t="e">
        <f t="shared" si="96"/>
        <v>#REF!</v>
      </c>
      <c r="O784" t="e">
        <f t="shared" si="97"/>
        <v>#REF!</v>
      </c>
      <c r="P784" t="e">
        <f t="shared" si="98"/>
        <v>#REF!</v>
      </c>
      <c r="Q784" t="e">
        <f t="shared" si="99"/>
        <v>#REF!</v>
      </c>
    </row>
    <row r="785" spans="1:17">
      <c r="A785" t="s">
        <v>1954</v>
      </c>
      <c r="E785">
        <v>3406</v>
      </c>
      <c r="H785" t="e">
        <f t="shared" si="94"/>
        <v>#REF!</v>
      </c>
      <c r="I785" t="e">
        <f t="shared" si="95"/>
        <v>#REF!</v>
      </c>
      <c r="N785" t="e">
        <f t="shared" si="96"/>
        <v>#REF!</v>
      </c>
      <c r="O785" t="e">
        <f t="shared" si="97"/>
        <v>#REF!</v>
      </c>
      <c r="P785" t="e">
        <f t="shared" si="98"/>
        <v>#REF!</v>
      </c>
      <c r="Q785" t="e">
        <f t="shared" si="99"/>
        <v>#REF!</v>
      </c>
    </row>
    <row r="786" spans="1:17">
      <c r="A786" t="s">
        <v>1955</v>
      </c>
      <c r="E786">
        <v>3288</v>
      </c>
      <c r="H786" t="e">
        <f t="shared" si="94"/>
        <v>#REF!</v>
      </c>
      <c r="I786" t="e">
        <f t="shared" si="95"/>
        <v>#REF!</v>
      </c>
      <c r="N786" t="e">
        <f t="shared" si="96"/>
        <v>#REF!</v>
      </c>
      <c r="O786" t="e">
        <f t="shared" si="97"/>
        <v>#REF!</v>
      </c>
      <c r="P786" t="e">
        <f t="shared" si="98"/>
        <v>#REF!</v>
      </c>
      <c r="Q786" t="e">
        <f t="shared" si="99"/>
        <v>#REF!</v>
      </c>
    </row>
    <row r="787" spans="1:17">
      <c r="A787" t="s">
        <v>1956</v>
      </c>
      <c r="E787">
        <v>3167</v>
      </c>
      <c r="H787" t="e">
        <f t="shared" si="94"/>
        <v>#REF!</v>
      </c>
      <c r="I787" t="e">
        <f t="shared" si="95"/>
        <v>#REF!</v>
      </c>
      <c r="N787" t="e">
        <f t="shared" si="96"/>
        <v>#REF!</v>
      </c>
      <c r="O787" t="e">
        <f t="shared" si="97"/>
        <v>#REF!</v>
      </c>
      <c r="P787" t="e">
        <f t="shared" si="98"/>
        <v>#REF!</v>
      </c>
      <c r="Q787" t="e">
        <f t="shared" si="99"/>
        <v>#REF!</v>
      </c>
    </row>
    <row r="788" spans="1:17">
      <c r="A788" t="s">
        <v>1957</v>
      </c>
      <c r="E788">
        <v>3158</v>
      </c>
      <c r="H788" t="e">
        <f t="shared" si="94"/>
        <v>#REF!</v>
      </c>
      <c r="I788" t="e">
        <f t="shared" si="95"/>
        <v>#REF!</v>
      </c>
      <c r="N788" t="e">
        <f t="shared" si="96"/>
        <v>#REF!</v>
      </c>
      <c r="O788" t="e">
        <f t="shared" si="97"/>
        <v>#REF!</v>
      </c>
      <c r="P788" t="e">
        <f t="shared" si="98"/>
        <v>#REF!</v>
      </c>
      <c r="Q788" t="e">
        <f t="shared" si="99"/>
        <v>#REF!</v>
      </c>
    </row>
    <row r="789" spans="1:17">
      <c r="A789" t="s">
        <v>1958</v>
      </c>
      <c r="E789">
        <v>3166</v>
      </c>
      <c r="H789" t="e">
        <f t="shared" si="94"/>
        <v>#REF!</v>
      </c>
      <c r="I789" t="e">
        <f t="shared" si="95"/>
        <v>#REF!</v>
      </c>
      <c r="N789" t="e">
        <f t="shared" si="96"/>
        <v>#REF!</v>
      </c>
      <c r="O789" t="e">
        <f t="shared" si="97"/>
        <v>#REF!</v>
      </c>
      <c r="P789" t="e">
        <f t="shared" si="98"/>
        <v>#REF!</v>
      </c>
      <c r="Q789" t="e">
        <f t="shared" si="99"/>
        <v>#REF!</v>
      </c>
    </row>
    <row r="790" spans="1:17">
      <c r="A790" t="s">
        <v>1959</v>
      </c>
      <c r="E790">
        <v>3025</v>
      </c>
      <c r="H790" t="e">
        <f t="shared" si="94"/>
        <v>#REF!</v>
      </c>
      <c r="I790" t="e">
        <f t="shared" si="95"/>
        <v>#REF!</v>
      </c>
      <c r="N790" t="e">
        <f t="shared" si="96"/>
        <v>#REF!</v>
      </c>
      <c r="O790" t="e">
        <f t="shared" si="97"/>
        <v>#REF!</v>
      </c>
      <c r="P790" t="e">
        <f t="shared" si="98"/>
        <v>#REF!</v>
      </c>
      <c r="Q790" t="e">
        <f t="shared" si="99"/>
        <v>#REF!</v>
      </c>
    </row>
    <row r="791" spans="1:17">
      <c r="A791" t="s">
        <v>1960</v>
      </c>
      <c r="E791">
        <v>2984</v>
      </c>
      <c r="H791" t="e">
        <f t="shared" si="94"/>
        <v>#REF!</v>
      </c>
      <c r="I791" t="e">
        <f t="shared" si="95"/>
        <v>#REF!</v>
      </c>
      <c r="N791" t="e">
        <f t="shared" si="96"/>
        <v>#REF!</v>
      </c>
      <c r="O791" t="e">
        <f t="shared" si="97"/>
        <v>#REF!</v>
      </c>
      <c r="P791" t="e">
        <f t="shared" si="98"/>
        <v>#REF!</v>
      </c>
      <c r="Q791" t="e">
        <f t="shared" si="99"/>
        <v>#REF!</v>
      </c>
    </row>
    <row r="792" spans="1:17">
      <c r="A792" t="s">
        <v>1961</v>
      </c>
      <c r="E792">
        <v>2910</v>
      </c>
      <c r="H792" t="e">
        <f t="shared" si="94"/>
        <v>#REF!</v>
      </c>
      <c r="I792" t="e">
        <f t="shared" si="95"/>
        <v>#REF!</v>
      </c>
      <c r="N792" t="e">
        <f t="shared" si="96"/>
        <v>#REF!</v>
      </c>
      <c r="O792" t="e">
        <f t="shared" si="97"/>
        <v>#REF!</v>
      </c>
      <c r="P792" t="e">
        <f t="shared" si="98"/>
        <v>#REF!</v>
      </c>
      <c r="Q792" t="e">
        <f t="shared" si="99"/>
        <v>#REF!</v>
      </c>
    </row>
    <row r="793" spans="1:17">
      <c r="H793" t="e">
        <f t="shared" si="94"/>
        <v>#REF!</v>
      </c>
      <c r="I793" t="e">
        <f t="shared" si="95"/>
        <v>#REF!</v>
      </c>
      <c r="N793" t="e">
        <f t="shared" si="96"/>
        <v>#REF!</v>
      </c>
      <c r="O793" t="e">
        <f t="shared" si="97"/>
        <v>#REF!</v>
      </c>
      <c r="P793" t="e">
        <f t="shared" si="98"/>
        <v>#REF!</v>
      </c>
      <c r="Q793" t="e">
        <f t="shared" si="99"/>
        <v>#REF!</v>
      </c>
    </row>
    <row r="794" spans="1:17">
      <c r="H794" t="e">
        <f t="shared" si="94"/>
        <v>#REF!</v>
      </c>
      <c r="I794" t="e">
        <f t="shared" si="95"/>
        <v>#REF!</v>
      </c>
      <c r="N794" t="e">
        <f t="shared" si="96"/>
        <v>#REF!</v>
      </c>
      <c r="O794" t="e">
        <f t="shared" si="97"/>
        <v>#REF!</v>
      </c>
      <c r="P794" t="e">
        <f t="shared" si="98"/>
        <v>#REF!</v>
      </c>
      <c r="Q794" t="e">
        <f t="shared" si="99"/>
        <v>#REF!</v>
      </c>
    </row>
    <row r="795" spans="1:17">
      <c r="H795" t="e">
        <f t="shared" si="94"/>
        <v>#REF!</v>
      </c>
      <c r="I795" t="e">
        <f t="shared" si="95"/>
        <v>#REF!</v>
      </c>
      <c r="N795" t="e">
        <f t="shared" si="96"/>
        <v>#REF!</v>
      </c>
      <c r="O795" t="e">
        <f t="shared" si="97"/>
        <v>#REF!</v>
      </c>
      <c r="P795" t="e">
        <f t="shared" si="98"/>
        <v>#REF!</v>
      </c>
      <c r="Q795" t="e">
        <f t="shared" si="99"/>
        <v>#REF!</v>
      </c>
    </row>
    <row r="796" spans="1:17">
      <c r="H796" t="e">
        <f t="shared" si="94"/>
        <v>#REF!</v>
      </c>
      <c r="I796" t="e">
        <f t="shared" si="95"/>
        <v>#REF!</v>
      </c>
      <c r="N796" t="e">
        <f t="shared" si="96"/>
        <v>#REF!</v>
      </c>
      <c r="O796" t="e">
        <f t="shared" si="97"/>
        <v>#REF!</v>
      </c>
      <c r="P796" t="e">
        <f t="shared" si="98"/>
        <v>#REF!</v>
      </c>
      <c r="Q796" t="e">
        <f t="shared" si="99"/>
        <v>#REF!</v>
      </c>
    </row>
    <row r="797" spans="1:17">
      <c r="H797" t="e">
        <f t="shared" si="94"/>
        <v>#REF!</v>
      </c>
      <c r="I797" t="e">
        <f t="shared" si="95"/>
        <v>#REF!</v>
      </c>
      <c r="N797" t="e">
        <f t="shared" si="96"/>
        <v>#REF!</v>
      </c>
      <c r="O797" t="e">
        <f t="shared" si="97"/>
        <v>#REF!</v>
      </c>
      <c r="P797" t="e">
        <f t="shared" si="98"/>
        <v>#REF!</v>
      </c>
      <c r="Q797" t="e">
        <f t="shared" si="99"/>
        <v>#REF!</v>
      </c>
    </row>
    <row r="798" spans="1:17">
      <c r="H798" t="e">
        <f t="shared" si="94"/>
        <v>#REF!</v>
      </c>
      <c r="I798" t="e">
        <f t="shared" si="95"/>
        <v>#REF!</v>
      </c>
      <c r="N798" t="e">
        <f t="shared" si="96"/>
        <v>#REF!</v>
      </c>
      <c r="O798" t="e">
        <f t="shared" si="97"/>
        <v>#REF!</v>
      </c>
      <c r="P798" t="e">
        <f t="shared" si="98"/>
        <v>#REF!</v>
      </c>
      <c r="Q798" t="e">
        <f t="shared" si="99"/>
        <v>#REF!</v>
      </c>
    </row>
    <row r="799" spans="1:17">
      <c r="H799" t="e">
        <f t="shared" si="94"/>
        <v>#REF!</v>
      </c>
      <c r="I799" t="e">
        <f t="shared" si="95"/>
        <v>#REF!</v>
      </c>
      <c r="N799" t="e">
        <f t="shared" si="96"/>
        <v>#REF!</v>
      </c>
      <c r="O799" t="e">
        <f t="shared" si="97"/>
        <v>#REF!</v>
      </c>
      <c r="P799" t="e">
        <f t="shared" si="98"/>
        <v>#REF!</v>
      </c>
      <c r="Q799" t="e">
        <f t="shared" si="99"/>
        <v>#REF!</v>
      </c>
    </row>
    <row r="800" spans="1:17">
      <c r="H800" t="e">
        <f t="shared" si="94"/>
        <v>#REF!</v>
      </c>
      <c r="I800" t="e">
        <f t="shared" si="95"/>
        <v>#REF!</v>
      </c>
      <c r="N800" t="e">
        <f t="shared" si="96"/>
        <v>#REF!</v>
      </c>
      <c r="O800" t="e">
        <f t="shared" si="97"/>
        <v>#REF!</v>
      </c>
      <c r="P800" t="e">
        <f t="shared" si="98"/>
        <v>#REF!</v>
      </c>
      <c r="Q800" t="e">
        <f t="shared" si="99"/>
        <v>#REF!</v>
      </c>
    </row>
    <row r="801" spans="8:17">
      <c r="H801" t="e">
        <f t="shared" si="94"/>
        <v>#REF!</v>
      </c>
      <c r="I801" t="e">
        <f t="shared" si="95"/>
        <v>#REF!</v>
      </c>
      <c r="N801" t="e">
        <f t="shared" si="96"/>
        <v>#REF!</v>
      </c>
      <c r="O801" t="e">
        <f t="shared" si="97"/>
        <v>#REF!</v>
      </c>
      <c r="P801" t="e">
        <f t="shared" si="98"/>
        <v>#REF!</v>
      </c>
      <c r="Q801" t="e">
        <f t="shared" si="99"/>
        <v>#REF!</v>
      </c>
    </row>
    <row r="802" spans="8:17">
      <c r="H802" t="e">
        <f t="shared" si="94"/>
        <v>#REF!</v>
      </c>
      <c r="I802" t="e">
        <f t="shared" si="95"/>
        <v>#REF!</v>
      </c>
      <c r="N802" t="e">
        <f t="shared" si="96"/>
        <v>#REF!</v>
      </c>
      <c r="O802" t="e">
        <f t="shared" si="97"/>
        <v>#REF!</v>
      </c>
      <c r="P802" t="e">
        <f t="shared" si="98"/>
        <v>#REF!</v>
      </c>
      <c r="Q802" t="e">
        <f t="shared" si="99"/>
        <v>#REF!</v>
      </c>
    </row>
    <row r="803" spans="8:17">
      <c r="H803" t="e">
        <f t="shared" si="94"/>
        <v>#REF!</v>
      </c>
      <c r="I803" t="e">
        <f t="shared" si="95"/>
        <v>#REF!</v>
      </c>
      <c r="N803" t="e">
        <f t="shared" si="96"/>
        <v>#REF!</v>
      </c>
      <c r="O803" t="e">
        <f t="shared" si="97"/>
        <v>#REF!</v>
      </c>
      <c r="P803" t="e">
        <f t="shared" si="98"/>
        <v>#REF!</v>
      </c>
      <c r="Q803" t="e">
        <f t="shared" si="99"/>
        <v>#REF!</v>
      </c>
    </row>
    <row r="804" spans="8:17">
      <c r="H804" t="e">
        <f t="shared" si="94"/>
        <v>#REF!</v>
      </c>
      <c r="I804" t="e">
        <f t="shared" si="95"/>
        <v>#REF!</v>
      </c>
      <c r="N804" t="e">
        <f t="shared" si="96"/>
        <v>#REF!</v>
      </c>
      <c r="O804" t="e">
        <f t="shared" si="97"/>
        <v>#REF!</v>
      </c>
      <c r="P804" t="e">
        <f t="shared" si="98"/>
        <v>#REF!</v>
      </c>
      <c r="Q804" t="e">
        <f t="shared" si="99"/>
        <v>#REF!</v>
      </c>
    </row>
    <row r="805" spans="8:17">
      <c r="H805" t="e">
        <f t="shared" si="94"/>
        <v>#REF!</v>
      </c>
      <c r="I805" t="e">
        <f t="shared" si="95"/>
        <v>#REF!</v>
      </c>
      <c r="N805" t="e">
        <f t="shared" si="96"/>
        <v>#REF!</v>
      </c>
      <c r="O805" t="e">
        <f t="shared" si="97"/>
        <v>#REF!</v>
      </c>
      <c r="P805" t="e">
        <f t="shared" si="98"/>
        <v>#REF!</v>
      </c>
      <c r="Q805" t="e">
        <f t="shared" si="99"/>
        <v>#REF!</v>
      </c>
    </row>
    <row r="806" spans="8:17">
      <c r="H806" t="e">
        <f t="shared" si="94"/>
        <v>#REF!</v>
      </c>
      <c r="I806" t="e">
        <f t="shared" si="95"/>
        <v>#REF!</v>
      </c>
      <c r="N806" t="e">
        <f t="shared" si="96"/>
        <v>#REF!</v>
      </c>
      <c r="O806" t="e">
        <f t="shared" si="97"/>
        <v>#REF!</v>
      </c>
      <c r="P806" t="e">
        <f t="shared" si="98"/>
        <v>#REF!</v>
      </c>
      <c r="Q806" t="e">
        <f t="shared" si="99"/>
        <v>#REF!</v>
      </c>
    </row>
    <row r="807" spans="8:17">
      <c r="H807" t="e">
        <f t="shared" si="94"/>
        <v>#REF!</v>
      </c>
      <c r="I807" t="e">
        <f t="shared" si="95"/>
        <v>#REF!</v>
      </c>
      <c r="N807" t="e">
        <f t="shared" si="96"/>
        <v>#REF!</v>
      </c>
      <c r="O807" t="e">
        <f t="shared" si="97"/>
        <v>#REF!</v>
      </c>
      <c r="P807" t="e">
        <f t="shared" si="98"/>
        <v>#REF!</v>
      </c>
      <c r="Q807" t="e">
        <f t="shared" si="99"/>
        <v>#REF!</v>
      </c>
    </row>
    <row r="808" spans="8:17">
      <c r="H808" t="e">
        <f t="shared" si="94"/>
        <v>#REF!</v>
      </c>
      <c r="I808" t="e">
        <f t="shared" si="95"/>
        <v>#REF!</v>
      </c>
      <c r="N808" t="e">
        <f t="shared" si="96"/>
        <v>#REF!</v>
      </c>
      <c r="O808" t="e">
        <f t="shared" si="97"/>
        <v>#REF!</v>
      </c>
      <c r="P808" t="e">
        <f t="shared" si="98"/>
        <v>#REF!</v>
      </c>
      <c r="Q808" t="e">
        <f t="shared" si="99"/>
        <v>#REF!</v>
      </c>
    </row>
    <row r="809" spans="8:17">
      <c r="H809" t="e">
        <f t="shared" si="94"/>
        <v>#REF!</v>
      </c>
      <c r="I809" t="e">
        <f t="shared" si="95"/>
        <v>#REF!</v>
      </c>
      <c r="N809" t="e">
        <f t="shared" si="96"/>
        <v>#REF!</v>
      </c>
      <c r="O809" t="e">
        <f t="shared" si="97"/>
        <v>#REF!</v>
      </c>
      <c r="P809" t="e">
        <f t="shared" si="98"/>
        <v>#REF!</v>
      </c>
      <c r="Q809" t="e">
        <f t="shared" si="99"/>
        <v>#REF!</v>
      </c>
    </row>
    <row r="810" spans="8:17">
      <c r="H810" t="e">
        <f t="shared" si="94"/>
        <v>#REF!</v>
      </c>
      <c r="I810" t="e">
        <f t="shared" si="95"/>
        <v>#REF!</v>
      </c>
      <c r="N810" t="e">
        <f t="shared" si="96"/>
        <v>#REF!</v>
      </c>
      <c r="O810" t="e">
        <f t="shared" si="97"/>
        <v>#REF!</v>
      </c>
      <c r="P810" t="e">
        <f t="shared" si="98"/>
        <v>#REF!</v>
      </c>
      <c r="Q810" t="e">
        <f t="shared" si="99"/>
        <v>#REF!</v>
      </c>
    </row>
    <row r="811" spans="8:17">
      <c r="H811" t="e">
        <f t="shared" si="94"/>
        <v>#REF!</v>
      </c>
      <c r="I811" t="e">
        <f t="shared" si="95"/>
        <v>#REF!</v>
      </c>
      <c r="N811" t="e">
        <f t="shared" si="96"/>
        <v>#REF!</v>
      </c>
      <c r="O811" t="e">
        <f t="shared" si="97"/>
        <v>#REF!</v>
      </c>
      <c r="P811" t="e">
        <f t="shared" si="98"/>
        <v>#REF!</v>
      </c>
      <c r="Q811" t="e">
        <f t="shared" si="99"/>
        <v>#REF!</v>
      </c>
    </row>
    <row r="812" spans="8:17">
      <c r="H812" t="e">
        <f t="shared" si="94"/>
        <v>#REF!</v>
      </c>
      <c r="I812" t="e">
        <f t="shared" si="95"/>
        <v>#REF!</v>
      </c>
      <c r="N812" t="e">
        <f t="shared" si="96"/>
        <v>#REF!</v>
      </c>
      <c r="O812" t="e">
        <f t="shared" si="97"/>
        <v>#REF!</v>
      </c>
      <c r="P812" t="e">
        <f t="shared" si="98"/>
        <v>#REF!</v>
      </c>
      <c r="Q812" t="e">
        <f t="shared" si="99"/>
        <v>#REF!</v>
      </c>
    </row>
    <row r="813" spans="8:17">
      <c r="H813" t="e">
        <f t="shared" si="94"/>
        <v>#REF!</v>
      </c>
      <c r="I813" t="e">
        <f t="shared" si="95"/>
        <v>#REF!</v>
      </c>
      <c r="N813" t="e">
        <f t="shared" si="96"/>
        <v>#REF!</v>
      </c>
      <c r="O813" t="e">
        <f t="shared" si="97"/>
        <v>#REF!</v>
      </c>
      <c r="P813" t="e">
        <f t="shared" si="98"/>
        <v>#REF!</v>
      </c>
      <c r="Q813" t="e">
        <f t="shared" si="99"/>
        <v>#REF!</v>
      </c>
    </row>
    <row r="814" spans="8:17">
      <c r="H814" t="e">
        <f t="shared" si="94"/>
        <v>#REF!</v>
      </c>
      <c r="I814" t="e">
        <f t="shared" si="95"/>
        <v>#REF!</v>
      </c>
      <c r="N814" t="e">
        <f t="shared" si="96"/>
        <v>#REF!</v>
      </c>
      <c r="O814" t="e">
        <f t="shared" si="97"/>
        <v>#REF!</v>
      </c>
      <c r="P814" t="e">
        <f t="shared" si="98"/>
        <v>#REF!</v>
      </c>
      <c r="Q814" t="e">
        <f t="shared" si="99"/>
        <v>#REF!</v>
      </c>
    </row>
    <row r="815" spans="8:17">
      <c r="H815" t="e">
        <f t="shared" si="94"/>
        <v>#REF!</v>
      </c>
      <c r="I815" t="e">
        <f t="shared" si="95"/>
        <v>#REF!</v>
      </c>
      <c r="N815" t="e">
        <f t="shared" si="96"/>
        <v>#REF!</v>
      </c>
      <c r="O815" t="e">
        <f t="shared" si="97"/>
        <v>#REF!</v>
      </c>
      <c r="P815" t="e">
        <f t="shared" si="98"/>
        <v>#REF!</v>
      </c>
      <c r="Q815" t="e">
        <f t="shared" si="99"/>
        <v>#REF!</v>
      </c>
    </row>
    <row r="816" spans="8:17">
      <c r="H816" t="e">
        <f t="shared" si="94"/>
        <v>#REF!</v>
      </c>
      <c r="I816" t="e">
        <f t="shared" si="95"/>
        <v>#REF!</v>
      </c>
      <c r="N816" t="e">
        <f t="shared" si="96"/>
        <v>#REF!</v>
      </c>
      <c r="O816" t="e">
        <f t="shared" si="97"/>
        <v>#REF!</v>
      </c>
      <c r="P816" t="e">
        <f t="shared" si="98"/>
        <v>#REF!</v>
      </c>
      <c r="Q816" t="e">
        <f t="shared" si="99"/>
        <v>#REF!</v>
      </c>
    </row>
    <row r="817" spans="8:17">
      <c r="H817" t="e">
        <f t="shared" si="94"/>
        <v>#REF!</v>
      </c>
      <c r="I817" t="e">
        <f t="shared" si="95"/>
        <v>#REF!</v>
      </c>
      <c r="N817" t="e">
        <f t="shared" si="96"/>
        <v>#REF!</v>
      </c>
      <c r="O817" t="e">
        <f t="shared" si="97"/>
        <v>#REF!</v>
      </c>
      <c r="P817" t="e">
        <f t="shared" si="98"/>
        <v>#REF!</v>
      </c>
      <c r="Q817" t="e">
        <f t="shared" si="99"/>
        <v>#REF!</v>
      </c>
    </row>
    <row r="818" spans="8:17">
      <c r="H818" t="e">
        <f t="shared" si="94"/>
        <v>#REF!</v>
      </c>
      <c r="I818" t="e">
        <f t="shared" si="95"/>
        <v>#REF!</v>
      </c>
      <c r="N818" t="e">
        <f t="shared" si="96"/>
        <v>#REF!</v>
      </c>
      <c r="O818" t="e">
        <f t="shared" si="97"/>
        <v>#REF!</v>
      </c>
      <c r="P818" t="e">
        <f t="shared" si="98"/>
        <v>#REF!</v>
      </c>
      <c r="Q818" t="e">
        <f t="shared" si="99"/>
        <v>#REF!</v>
      </c>
    </row>
    <row r="819" spans="8:17">
      <c r="H819" t="e">
        <f t="shared" si="94"/>
        <v>#REF!</v>
      </c>
      <c r="I819" t="e">
        <f t="shared" si="95"/>
        <v>#REF!</v>
      </c>
      <c r="N819" t="e">
        <f t="shared" si="96"/>
        <v>#REF!</v>
      </c>
      <c r="O819" t="e">
        <f t="shared" si="97"/>
        <v>#REF!</v>
      </c>
      <c r="P819" t="e">
        <f t="shared" si="98"/>
        <v>#REF!</v>
      </c>
      <c r="Q819" t="e">
        <f t="shared" si="99"/>
        <v>#REF!</v>
      </c>
    </row>
    <row r="820" spans="8:17">
      <c r="H820" t="e">
        <f t="shared" si="94"/>
        <v>#REF!</v>
      </c>
      <c r="I820" t="e">
        <f t="shared" si="95"/>
        <v>#REF!</v>
      </c>
      <c r="N820" t="e">
        <f t="shared" si="96"/>
        <v>#REF!</v>
      </c>
      <c r="O820" t="e">
        <f t="shared" si="97"/>
        <v>#REF!</v>
      </c>
      <c r="P820" t="e">
        <f t="shared" si="98"/>
        <v>#REF!</v>
      </c>
      <c r="Q820" t="e">
        <f t="shared" si="99"/>
        <v>#REF!</v>
      </c>
    </row>
    <row r="821" spans="8:17">
      <c r="H821" t="e">
        <f t="shared" si="94"/>
        <v>#REF!</v>
      </c>
      <c r="I821" t="e">
        <f t="shared" si="95"/>
        <v>#REF!</v>
      </c>
      <c r="N821" t="e">
        <f t="shared" si="96"/>
        <v>#REF!</v>
      </c>
      <c r="O821" t="e">
        <f t="shared" si="97"/>
        <v>#REF!</v>
      </c>
      <c r="P821" t="e">
        <f t="shared" si="98"/>
        <v>#REF!</v>
      </c>
      <c r="Q821" t="e">
        <f t="shared" si="99"/>
        <v>#REF!</v>
      </c>
    </row>
    <row r="822" spans="8:17">
      <c r="H822" t="e">
        <f t="shared" si="94"/>
        <v>#REF!</v>
      </c>
      <c r="I822" t="e">
        <f t="shared" si="95"/>
        <v>#REF!</v>
      </c>
      <c r="N822" t="e">
        <f t="shared" si="96"/>
        <v>#REF!</v>
      </c>
      <c r="O822" t="e">
        <f t="shared" si="97"/>
        <v>#REF!</v>
      </c>
      <c r="P822" t="e">
        <f t="shared" si="98"/>
        <v>#REF!</v>
      </c>
      <c r="Q822" t="e">
        <f t="shared" si="99"/>
        <v>#REF!</v>
      </c>
    </row>
    <row r="823" spans="8:17">
      <c r="H823" t="e">
        <f t="shared" si="94"/>
        <v>#REF!</v>
      </c>
      <c r="I823" t="e">
        <f t="shared" si="95"/>
        <v>#REF!</v>
      </c>
      <c r="N823" t="e">
        <f t="shared" si="96"/>
        <v>#REF!</v>
      </c>
      <c r="O823" t="e">
        <f t="shared" si="97"/>
        <v>#REF!</v>
      </c>
      <c r="P823" t="e">
        <f t="shared" si="98"/>
        <v>#REF!</v>
      </c>
      <c r="Q823" t="e">
        <f t="shared" si="99"/>
        <v>#REF!</v>
      </c>
    </row>
    <row r="824" spans="8:17">
      <c r="H824" t="e">
        <f t="shared" si="94"/>
        <v>#REF!</v>
      </c>
      <c r="I824" t="e">
        <f t="shared" si="95"/>
        <v>#REF!</v>
      </c>
      <c r="N824" t="e">
        <f t="shared" si="96"/>
        <v>#REF!</v>
      </c>
      <c r="O824" t="e">
        <f t="shared" si="97"/>
        <v>#REF!</v>
      </c>
      <c r="P824" t="e">
        <f t="shared" si="98"/>
        <v>#REF!</v>
      </c>
      <c r="Q824" t="e">
        <f t="shared" si="99"/>
        <v>#REF!</v>
      </c>
    </row>
    <row r="825" spans="8:17">
      <c r="H825" t="e">
        <f t="shared" si="94"/>
        <v>#REF!</v>
      </c>
      <c r="I825" t="e">
        <f t="shared" si="95"/>
        <v>#REF!</v>
      </c>
      <c r="N825" t="e">
        <f t="shared" si="96"/>
        <v>#REF!</v>
      </c>
      <c r="O825" t="e">
        <f t="shared" si="97"/>
        <v>#REF!</v>
      </c>
      <c r="P825" t="e">
        <f t="shared" si="98"/>
        <v>#REF!</v>
      </c>
      <c r="Q825" t="e">
        <f t="shared" si="99"/>
        <v>#REF!</v>
      </c>
    </row>
    <row r="826" spans="8:17">
      <c r="H826" t="e">
        <f t="shared" si="94"/>
        <v>#REF!</v>
      </c>
      <c r="I826" t="e">
        <f t="shared" si="95"/>
        <v>#REF!</v>
      </c>
      <c r="N826" t="e">
        <f t="shared" si="96"/>
        <v>#REF!</v>
      </c>
      <c r="O826" t="e">
        <f t="shared" si="97"/>
        <v>#REF!</v>
      </c>
      <c r="P826" t="e">
        <f t="shared" si="98"/>
        <v>#REF!</v>
      </c>
      <c r="Q826" t="e">
        <f t="shared" si="99"/>
        <v>#REF!</v>
      </c>
    </row>
    <row r="827" spans="8:17">
      <c r="H827" t="e">
        <f t="shared" si="94"/>
        <v>#REF!</v>
      </c>
      <c r="I827" t="e">
        <f t="shared" si="95"/>
        <v>#REF!</v>
      </c>
      <c r="N827" t="e">
        <f t="shared" si="96"/>
        <v>#REF!</v>
      </c>
      <c r="O827" t="e">
        <f t="shared" si="97"/>
        <v>#REF!</v>
      </c>
      <c r="P827" t="e">
        <f t="shared" si="98"/>
        <v>#REF!</v>
      </c>
      <c r="Q827" t="e">
        <f t="shared" si="99"/>
        <v>#REF!</v>
      </c>
    </row>
    <row r="828" spans="8:17">
      <c r="H828" t="e">
        <f t="shared" si="94"/>
        <v>#REF!</v>
      </c>
      <c r="I828" t="e">
        <f t="shared" si="95"/>
        <v>#REF!</v>
      </c>
      <c r="N828" t="e">
        <f t="shared" si="96"/>
        <v>#REF!</v>
      </c>
      <c r="O828" t="e">
        <f t="shared" si="97"/>
        <v>#REF!</v>
      </c>
      <c r="P828" t="e">
        <f t="shared" si="98"/>
        <v>#REF!</v>
      </c>
      <c r="Q828" t="e">
        <f t="shared" si="99"/>
        <v>#REF!</v>
      </c>
    </row>
    <row r="829" spans="8:17">
      <c r="H829" t="e">
        <f t="shared" si="94"/>
        <v>#REF!</v>
      </c>
      <c r="I829" t="e">
        <f t="shared" si="95"/>
        <v>#REF!</v>
      </c>
      <c r="N829" t="e">
        <f t="shared" si="96"/>
        <v>#REF!</v>
      </c>
      <c r="O829" t="e">
        <f t="shared" si="97"/>
        <v>#REF!</v>
      </c>
      <c r="P829" t="e">
        <f t="shared" si="98"/>
        <v>#REF!</v>
      </c>
      <c r="Q829" t="e">
        <f t="shared" si="99"/>
        <v>#REF!</v>
      </c>
    </row>
    <row r="830" spans="8:17">
      <c r="H830" t="e">
        <f t="shared" si="94"/>
        <v>#REF!</v>
      </c>
      <c r="I830" t="e">
        <f t="shared" si="95"/>
        <v>#REF!</v>
      </c>
      <c r="N830" t="e">
        <f t="shared" si="96"/>
        <v>#REF!</v>
      </c>
      <c r="O830" t="e">
        <f t="shared" si="97"/>
        <v>#REF!</v>
      </c>
      <c r="P830" t="e">
        <f t="shared" si="98"/>
        <v>#REF!</v>
      </c>
      <c r="Q830" t="e">
        <f t="shared" si="99"/>
        <v>#REF!</v>
      </c>
    </row>
    <row r="831" spans="8:17">
      <c r="H831" t="e">
        <f t="shared" si="94"/>
        <v>#REF!</v>
      </c>
      <c r="I831" t="e">
        <f t="shared" si="95"/>
        <v>#REF!</v>
      </c>
      <c r="N831" t="e">
        <f t="shared" si="96"/>
        <v>#REF!</v>
      </c>
      <c r="O831" t="e">
        <f t="shared" si="97"/>
        <v>#REF!</v>
      </c>
      <c r="P831" t="e">
        <f t="shared" si="98"/>
        <v>#REF!</v>
      </c>
      <c r="Q831" t="e">
        <f t="shared" si="99"/>
        <v>#REF!</v>
      </c>
    </row>
    <row r="832" spans="8:17">
      <c r="H832" t="e">
        <f t="shared" si="94"/>
        <v>#REF!</v>
      </c>
      <c r="I832" t="e">
        <f t="shared" si="95"/>
        <v>#REF!</v>
      </c>
      <c r="N832" t="e">
        <f t="shared" si="96"/>
        <v>#REF!</v>
      </c>
      <c r="O832" t="e">
        <f t="shared" si="97"/>
        <v>#REF!</v>
      </c>
      <c r="P832" t="e">
        <f t="shared" si="98"/>
        <v>#REF!</v>
      </c>
      <c r="Q832" t="e">
        <f t="shared" si="99"/>
        <v>#REF!</v>
      </c>
    </row>
    <row r="833" spans="8:17">
      <c r="H833" t="e">
        <f t="shared" si="94"/>
        <v>#REF!</v>
      </c>
      <c r="I833" t="e">
        <f t="shared" si="95"/>
        <v>#REF!</v>
      </c>
      <c r="N833" t="e">
        <f t="shared" si="96"/>
        <v>#REF!</v>
      </c>
      <c r="O833" t="e">
        <f t="shared" si="97"/>
        <v>#REF!</v>
      </c>
      <c r="P833" t="e">
        <f t="shared" si="98"/>
        <v>#REF!</v>
      </c>
      <c r="Q833" t="e">
        <f t="shared" si="99"/>
        <v>#REF!</v>
      </c>
    </row>
    <row r="834" spans="8:17">
      <c r="H834" t="e">
        <f t="shared" si="94"/>
        <v>#REF!</v>
      </c>
      <c r="I834" t="e">
        <f t="shared" si="95"/>
        <v>#REF!</v>
      </c>
      <c r="N834" t="e">
        <f t="shared" si="96"/>
        <v>#REF!</v>
      </c>
      <c r="O834" t="e">
        <f t="shared" si="97"/>
        <v>#REF!</v>
      </c>
      <c r="P834" t="e">
        <f t="shared" si="98"/>
        <v>#REF!</v>
      </c>
      <c r="Q834" t="e">
        <f t="shared" si="99"/>
        <v>#REF!</v>
      </c>
    </row>
    <row r="835" spans="8:17">
      <c r="H835" t="e">
        <f t="shared" si="94"/>
        <v>#REF!</v>
      </c>
      <c r="I835" t="e">
        <f t="shared" si="95"/>
        <v>#REF!</v>
      </c>
      <c r="N835" t="e">
        <f t="shared" si="96"/>
        <v>#REF!</v>
      </c>
      <c r="O835" t="e">
        <f t="shared" si="97"/>
        <v>#REF!</v>
      </c>
      <c r="P835" t="e">
        <f t="shared" si="98"/>
        <v>#REF!</v>
      </c>
      <c r="Q835" t="e">
        <f t="shared" si="99"/>
        <v>#REF!</v>
      </c>
    </row>
    <row r="836" spans="8:17">
      <c r="H836" t="e">
        <f t="shared" si="94"/>
        <v>#REF!</v>
      </c>
      <c r="I836" t="e">
        <f t="shared" si="95"/>
        <v>#REF!</v>
      </c>
      <c r="N836" t="e">
        <f t="shared" si="96"/>
        <v>#REF!</v>
      </c>
      <c r="O836" t="e">
        <f t="shared" si="97"/>
        <v>#REF!</v>
      </c>
      <c r="P836" t="e">
        <f t="shared" si="98"/>
        <v>#REF!</v>
      </c>
      <c r="Q836" t="e">
        <f t="shared" si="99"/>
        <v>#REF!</v>
      </c>
    </row>
    <row r="837" spans="8:17">
      <c r="H837" t="e">
        <f t="shared" si="94"/>
        <v>#REF!</v>
      </c>
      <c r="I837" t="e">
        <f t="shared" si="95"/>
        <v>#REF!</v>
      </c>
      <c r="N837" t="e">
        <f t="shared" si="96"/>
        <v>#REF!</v>
      </c>
      <c r="O837" t="e">
        <f t="shared" si="97"/>
        <v>#REF!</v>
      </c>
      <c r="P837" t="e">
        <f t="shared" si="98"/>
        <v>#REF!</v>
      </c>
      <c r="Q837" t="e">
        <f t="shared" si="99"/>
        <v>#REF!</v>
      </c>
    </row>
    <row r="838" spans="8:17">
      <c r="H838" t="e">
        <f t="shared" si="94"/>
        <v>#REF!</v>
      </c>
      <c r="I838" t="e">
        <f t="shared" si="95"/>
        <v>#REF!</v>
      </c>
      <c r="N838" t="e">
        <f t="shared" si="96"/>
        <v>#REF!</v>
      </c>
      <c r="O838" t="e">
        <f t="shared" si="97"/>
        <v>#REF!</v>
      </c>
      <c r="P838" t="e">
        <f t="shared" si="98"/>
        <v>#REF!</v>
      </c>
      <c r="Q838" t="e">
        <f t="shared" si="99"/>
        <v>#REF!</v>
      </c>
    </row>
    <row r="839" spans="8:17">
      <c r="H839" t="e">
        <f t="shared" si="94"/>
        <v>#REF!</v>
      </c>
      <c r="I839" t="e">
        <f t="shared" si="95"/>
        <v>#REF!</v>
      </c>
      <c r="N839" t="e">
        <f t="shared" si="96"/>
        <v>#REF!</v>
      </c>
      <c r="O839" t="e">
        <f t="shared" si="97"/>
        <v>#REF!</v>
      </c>
      <c r="P839" t="e">
        <f t="shared" si="98"/>
        <v>#REF!</v>
      </c>
      <c r="Q839" t="e">
        <f t="shared" si="99"/>
        <v>#REF!</v>
      </c>
    </row>
    <row r="840" spans="8:17">
      <c r="H840" t="e">
        <f t="shared" si="94"/>
        <v>#REF!</v>
      </c>
      <c r="I840" t="e">
        <f t="shared" si="95"/>
        <v>#REF!</v>
      </c>
      <c r="N840" t="e">
        <f t="shared" si="96"/>
        <v>#REF!</v>
      </c>
      <c r="O840" t="e">
        <f t="shared" si="97"/>
        <v>#REF!</v>
      </c>
      <c r="P840" t="e">
        <f t="shared" si="98"/>
        <v>#REF!</v>
      </c>
      <c r="Q840" t="e">
        <f t="shared" si="99"/>
        <v>#REF!</v>
      </c>
    </row>
    <row r="841" spans="8:17">
      <c r="H841" t="e">
        <f t="shared" si="94"/>
        <v>#REF!</v>
      </c>
      <c r="I841" t="e">
        <f t="shared" si="95"/>
        <v>#REF!</v>
      </c>
      <c r="N841" t="e">
        <f t="shared" si="96"/>
        <v>#REF!</v>
      </c>
      <c r="O841" t="e">
        <f t="shared" si="97"/>
        <v>#REF!</v>
      </c>
      <c r="P841" t="e">
        <f t="shared" si="98"/>
        <v>#REF!</v>
      </c>
      <c r="Q841" t="e">
        <f t="shared" si="99"/>
        <v>#REF!</v>
      </c>
    </row>
    <row r="842" spans="8:17">
      <c r="H842" t="e">
        <f t="shared" si="94"/>
        <v>#REF!</v>
      </c>
      <c r="I842" t="e">
        <f t="shared" si="95"/>
        <v>#REF!</v>
      </c>
      <c r="N842" t="e">
        <f t="shared" si="96"/>
        <v>#REF!</v>
      </c>
      <c r="O842" t="e">
        <f t="shared" si="97"/>
        <v>#REF!</v>
      </c>
      <c r="P842" t="e">
        <f t="shared" si="98"/>
        <v>#REF!</v>
      </c>
      <c r="Q842" t="e">
        <f t="shared" si="99"/>
        <v>#REF!</v>
      </c>
    </row>
    <row r="843" spans="8:17">
      <c r="H843" t="e">
        <f t="shared" si="94"/>
        <v>#REF!</v>
      </c>
      <c r="I843" t="e">
        <f t="shared" si="95"/>
        <v>#REF!</v>
      </c>
      <c r="N843" t="e">
        <f t="shared" si="96"/>
        <v>#REF!</v>
      </c>
      <c r="O843" t="e">
        <f t="shared" si="97"/>
        <v>#REF!</v>
      </c>
      <c r="P843" t="e">
        <f t="shared" si="98"/>
        <v>#REF!</v>
      </c>
      <c r="Q843" t="e">
        <f t="shared" si="99"/>
        <v>#REF!</v>
      </c>
    </row>
    <row r="844" spans="8:17">
      <c r="H844" t="e">
        <f t="shared" ref="H844:H845" si="100">E844*($I$2-$I$2^2/4)+($I$2^2/2)*E843-($I$2-3/4*$I$2^2)*E842+2*(1-$I$2)*H843-(1-$I$2)^2*H842</f>
        <v>#REF!</v>
      </c>
      <c r="I844" t="e">
        <f t="shared" ref="I844:I845" si="101">H844-H843</f>
        <v>#REF!</v>
      </c>
      <c r="N844" t="e">
        <f t="shared" ref="N844:N845" si="102">IF(I844&lt;0,-1,1)</f>
        <v>#REF!</v>
      </c>
      <c r="O844" t="e">
        <f t="shared" ref="O844:O845" si="103">IF(N844*N843=-1,E844,O843)</f>
        <v>#REF!</v>
      </c>
      <c r="P844" t="e">
        <f t="shared" ref="P844:P845" si="104">O844+N844*$N$2</f>
        <v>#REF!</v>
      </c>
      <c r="Q844" t="e">
        <f t="shared" ref="Q844:Q845" si="105">IF((E844-P844)*N844&lt;0,1,0)</f>
        <v>#REF!</v>
      </c>
    </row>
    <row r="845" spans="8:17">
      <c r="H845" t="e">
        <f t="shared" si="100"/>
        <v>#REF!</v>
      </c>
      <c r="I845" t="e">
        <f t="shared" si="101"/>
        <v>#REF!</v>
      </c>
      <c r="N845" t="e">
        <f t="shared" si="102"/>
        <v>#REF!</v>
      </c>
      <c r="O845" t="e">
        <f t="shared" si="103"/>
        <v>#REF!</v>
      </c>
      <c r="P845" t="e">
        <f t="shared" si="104"/>
        <v>#REF!</v>
      </c>
      <c r="Q845" t="e">
        <f t="shared" si="105"/>
        <v>#REF!</v>
      </c>
    </row>
    <row r="1102" spans="19:24">
      <c r="S1102" t="e">
        <f>IF(N5*#REF!=-1,N5,IF(Q5=1,0,#REF!))</f>
        <v>#REF!</v>
      </c>
      <c r="V1102" t="e">
        <f>#REF!*(E5-#REF!)*10*MAX(QUOTIENT(#REF!,$K$2),1)+#REF!</f>
        <v>#REF!</v>
      </c>
      <c r="W1102" t="e">
        <f>V1102-MAX(V$8:V1102)</f>
        <v>#REF!</v>
      </c>
      <c r="X1102" t="e">
        <f>-1*MIN(W$8:W1102)</f>
        <v>#REF!</v>
      </c>
    </row>
    <row r="1103" spans="19:24">
      <c r="S1103" t="e">
        <f>IF(N6*N5=-1,N6,IF(Q6=1,0,S1102))</f>
        <v>#REF!</v>
      </c>
      <c r="V1103" t="e">
        <f>S1102*(E6-E5)*10*MAX(QUOTIENT(V1102,$K$2),1)+V1102</f>
        <v>#REF!</v>
      </c>
      <c r="W1103" t="e">
        <f>V1103-MAX(V$8:V1103)</f>
        <v>#REF!</v>
      </c>
      <c r="X1103" t="e">
        <f>-1*MIN(W$8:W1103)</f>
        <v>#REF!</v>
      </c>
    </row>
    <row r="1104" spans="19:24">
      <c r="S1104" t="e">
        <f>IF(N7*N6=-1,N7,IF(Q7=1,0,S1103))</f>
        <v>#REF!</v>
      </c>
      <c r="V1104" t="e">
        <f>S1103*(E7-E6)*10*MAX(QUOTIENT(V1103,$K$2),1)+V1103</f>
        <v>#REF!</v>
      </c>
      <c r="W1104" t="e">
        <f>V1104-MAX(V$8:V1104)</f>
        <v>#REF!</v>
      </c>
      <c r="X1104" t="e">
        <f>-1*MIN(W$8:W1104)</f>
        <v>#REF!</v>
      </c>
    </row>
    <row r="1105" spans="19:24">
      <c r="S1105" t="e">
        <f>IF(N8*N7=-1,N8,IF(Q8=1,0,S1104))</f>
        <v>#REF!</v>
      </c>
      <c r="V1105" t="e">
        <f>S1104*(E8-E7)*10*MAX(QUOTIENT(V1104,$K$2),1)+V1104</f>
        <v>#REF!</v>
      </c>
      <c r="W1105" t="e">
        <f>V1105-MAX(V$8:V1105)</f>
        <v>#REF!</v>
      </c>
      <c r="X1105" t="e">
        <f>-1*MIN(W$8:W1105)</f>
        <v>#REF!</v>
      </c>
    </row>
    <row r="1106" spans="19:24">
      <c r="S1106" t="e">
        <f>IF(N9*N8=-1,N9,IF(Q9=1,0,S1105))</f>
        <v>#REF!</v>
      </c>
      <c r="V1106" t="e">
        <f>S1105*(E9-E8)*10*MAX(QUOTIENT(V1105,$K$2),1)+V1105</f>
        <v>#REF!</v>
      </c>
      <c r="W1106" t="e">
        <f>V1106-MAX(V$8:V1106)</f>
        <v>#REF!</v>
      </c>
      <c r="X1106" t="e">
        <f>-1*MIN(W$8:W1106)</f>
        <v>#REF!</v>
      </c>
    </row>
    <row r="1107" spans="19:24">
      <c r="S1107" t="e">
        <f>IF(N10*N9=-1,N10,IF(Q10=1,0,S1106))</f>
        <v>#REF!</v>
      </c>
      <c r="V1107" t="e">
        <f>S1106*(E10-E9)*10*MAX(QUOTIENT(V1106,$K$2),1)+V1106</f>
        <v>#REF!</v>
      </c>
      <c r="W1107" t="e">
        <f>V1107-MAX(V$8:V1107)</f>
        <v>#REF!</v>
      </c>
      <c r="X1107" t="e">
        <f>-1*MIN(W$8:W1107)</f>
        <v>#REF!</v>
      </c>
    </row>
    <row r="1108" spans="19:24">
      <c r="S1108" t="e">
        <f>IF(N11*N10=-1,N11,IF(Q11=1,0,S1107))</f>
        <v>#REF!</v>
      </c>
      <c r="V1108" t="e">
        <f>S1107*(E11-E10)*10*MAX(QUOTIENT(V1107,$K$2),1)+V1107</f>
        <v>#REF!</v>
      </c>
      <c r="W1108" t="e">
        <f>V1108-MAX(V$8:V1108)</f>
        <v>#REF!</v>
      </c>
      <c r="X1108" t="e">
        <f>-1*MIN(W$8:W1108)</f>
        <v>#REF!</v>
      </c>
    </row>
    <row r="1109" spans="19:24">
      <c r="S1109" t="e">
        <f>IF(N12*N11=-1,N12,IF(Q12=1,0,S1108))</f>
        <v>#REF!</v>
      </c>
      <c r="V1109" t="e">
        <f>S1108*(E12-E11)*10*MAX(QUOTIENT(V1108,$K$2),1)+V1108</f>
        <v>#REF!</v>
      </c>
      <c r="W1109" t="e">
        <f>V1109-MAX(V$8:V1109)</f>
        <v>#REF!</v>
      </c>
      <c r="X1109" t="e">
        <f>-1*MIN(W$8:W1109)</f>
        <v>#REF!</v>
      </c>
    </row>
    <row r="1110" spans="19:24">
      <c r="S1110" t="e">
        <f>IF(N13*N12=-1,N13,IF(Q13=1,0,S1109))</f>
        <v>#REF!</v>
      </c>
      <c r="V1110" t="e">
        <f>S1109*(E13-E12)*10*MAX(QUOTIENT(V1109,$K$2),1)+V1109</f>
        <v>#REF!</v>
      </c>
      <c r="W1110" t="e">
        <f>V1110-MAX(V$8:V1110)</f>
        <v>#REF!</v>
      </c>
      <c r="X1110" t="e">
        <f>-1*MIN(W$8:W1110)</f>
        <v>#REF!</v>
      </c>
    </row>
    <row r="1111" spans="19:24">
      <c r="S1111" t="e">
        <f>IF(N14*N13=-1,N14,IF(Q14=1,0,S1110))</f>
        <v>#REF!</v>
      </c>
      <c r="V1111" t="e">
        <f>S1110*(E14-E13)*10*MAX(QUOTIENT(V1110,$K$2),1)+V1110</f>
        <v>#REF!</v>
      </c>
      <c r="W1111" t="e">
        <f>V1111-MAX(V$8:V1111)</f>
        <v>#REF!</v>
      </c>
      <c r="X1111" t="e">
        <f>-1*MIN(W$8:W1111)</f>
        <v>#REF!</v>
      </c>
    </row>
    <row r="1112" spans="19:24">
      <c r="S1112" t="e">
        <f>IF(N15*N14=-1,N15,IF(Q15=1,0,S1111))</f>
        <v>#REF!</v>
      </c>
      <c r="V1112" t="e">
        <f>S1111*(E15-E14)*10*MAX(QUOTIENT(V1111,$K$2),1)+V1111</f>
        <v>#REF!</v>
      </c>
      <c r="W1112" t="e">
        <f>V1112-MAX(V$8:V1112)</f>
        <v>#REF!</v>
      </c>
      <c r="X1112" t="e">
        <f>-1*MIN(W$8:W1112)</f>
        <v>#REF!</v>
      </c>
    </row>
    <row r="1113" spans="19:24">
      <c r="S1113" t="e">
        <f>IF(N16*N15=-1,N16,IF(Q16=1,0,S1112))</f>
        <v>#REF!</v>
      </c>
      <c r="V1113" t="e">
        <f>S1112*(E16-E15)*10*MAX(QUOTIENT(V1112,$K$2),1)+V1112</f>
        <v>#REF!</v>
      </c>
      <c r="W1113" t="e">
        <f>V1113-MAX(V$8:V1113)</f>
        <v>#REF!</v>
      </c>
      <c r="X1113" t="e">
        <f>-1*MIN(W$8:W1113)</f>
        <v>#REF!</v>
      </c>
    </row>
    <row r="1114" spans="19:24">
      <c r="S1114" t="e">
        <f>IF(N17*N16=-1,N17,IF(Q17=1,0,S1113))</f>
        <v>#REF!</v>
      </c>
      <c r="V1114" t="e">
        <f>S1113*(E17-E16)*10*MAX(QUOTIENT(V1113,$K$2),1)+V1113</f>
        <v>#REF!</v>
      </c>
      <c r="W1114" t="e">
        <f>V1114-MAX(V$8:V1114)</f>
        <v>#REF!</v>
      </c>
      <c r="X1114" t="e">
        <f>-1*MIN(W$8:W1114)</f>
        <v>#REF!</v>
      </c>
    </row>
    <row r="1115" spans="19:24">
      <c r="S1115" t="e">
        <f>IF(N18*N17=-1,N18,IF(Q18=1,0,S1114))</f>
        <v>#REF!</v>
      </c>
      <c r="V1115" t="e">
        <f>S1114*(E18-E17)*10*MAX(QUOTIENT(V1114,$K$2),1)+V1114</f>
        <v>#REF!</v>
      </c>
      <c r="W1115" t="e">
        <f>V1115-MAX(V$8:V1115)</f>
        <v>#REF!</v>
      </c>
      <c r="X1115" t="e">
        <f>-1*MIN(W$8:W1115)</f>
        <v>#REF!</v>
      </c>
    </row>
    <row r="1116" spans="19:24">
      <c r="S1116" t="e">
        <f>IF(N19*N18=-1,N19,IF(Q19=1,0,S1115))</f>
        <v>#REF!</v>
      </c>
      <c r="V1116" t="e">
        <f>S1115*(E19-E18)*10*MAX(QUOTIENT(V1115,$K$2),1)+V1115</f>
        <v>#REF!</v>
      </c>
      <c r="W1116" t="e">
        <f>V1116-MAX(V$8:V1116)</f>
        <v>#REF!</v>
      </c>
      <c r="X1116" t="e">
        <f>-1*MIN(W$8:W1116)</f>
        <v>#REF!</v>
      </c>
    </row>
    <row r="1117" spans="19:24">
      <c r="S1117" t="e">
        <f>IF(N20*N19=-1,N20,IF(Q20=1,0,S1116))</f>
        <v>#REF!</v>
      </c>
      <c r="V1117" t="e">
        <f>S1116*(E20-E19)*10*MAX(QUOTIENT(V1116,$K$2),1)+V1116</f>
        <v>#REF!</v>
      </c>
      <c r="W1117" t="e">
        <f>V1117-MAX(V$8:V1117)</f>
        <v>#REF!</v>
      </c>
      <c r="X1117" t="e">
        <f>-1*MIN(W$8:W1117)</f>
        <v>#REF!</v>
      </c>
    </row>
    <row r="1118" spans="19:24">
      <c r="S1118" t="e">
        <f>IF(N21*N20=-1,N21,IF(Q21=1,0,S1117))</f>
        <v>#REF!</v>
      </c>
      <c r="V1118" t="e">
        <f>S1117*(E21-E20)*10*MAX(QUOTIENT(V1117,$K$2),1)+V1117</f>
        <v>#REF!</v>
      </c>
      <c r="W1118" t="e">
        <f>V1118-MAX(V$8:V1118)</f>
        <v>#REF!</v>
      </c>
      <c r="X1118" t="e">
        <f>-1*MIN(W$8:W1118)</f>
        <v>#REF!</v>
      </c>
    </row>
    <row r="1119" spans="19:24">
      <c r="S1119" t="e">
        <f>IF(N22*N21=-1,N22,IF(Q22=1,0,S1118))</f>
        <v>#REF!</v>
      </c>
      <c r="V1119" t="e">
        <f>S1118*(E22-E21)*10*MAX(QUOTIENT(V1118,$K$2),1)+V1118</f>
        <v>#REF!</v>
      </c>
      <c r="W1119" t="e">
        <f>V1119-MAX(V$8:V1119)</f>
        <v>#REF!</v>
      </c>
      <c r="X1119" t="e">
        <f>-1*MIN(W$8:W1119)</f>
        <v>#REF!</v>
      </c>
    </row>
    <row r="1120" spans="19:24">
      <c r="S1120" t="e">
        <f>IF(N23*N22=-1,N23,IF(Q23=1,0,S1119))</f>
        <v>#REF!</v>
      </c>
      <c r="V1120" t="e">
        <f>S1119*(E23-E22)*10*MAX(QUOTIENT(V1119,$K$2),1)+V1119</f>
        <v>#REF!</v>
      </c>
      <c r="W1120" t="e">
        <f>V1120-MAX(V$8:V1120)</f>
        <v>#REF!</v>
      </c>
      <c r="X1120" t="e">
        <f>-1*MIN(W$8:W1120)</f>
        <v>#REF!</v>
      </c>
    </row>
    <row r="1121" spans="19:24">
      <c r="S1121" t="e">
        <f>IF(N24*N23=-1,N24,IF(Q24=1,0,S1120))</f>
        <v>#REF!</v>
      </c>
      <c r="V1121" t="e">
        <f>S1120*(E24-E23)*10*MAX(QUOTIENT(V1120,$K$2),1)+V1120</f>
        <v>#REF!</v>
      </c>
      <c r="W1121" t="e">
        <f>V1121-MAX(V$8:V1121)</f>
        <v>#REF!</v>
      </c>
      <c r="X1121" t="e">
        <f>-1*MIN(W$8:W1121)</f>
        <v>#REF!</v>
      </c>
    </row>
    <row r="1122" spans="19:24">
      <c r="S1122" t="e">
        <f>IF(N25*N24=-1,N25,IF(Q25=1,0,S1121))</f>
        <v>#REF!</v>
      </c>
      <c r="V1122" t="e">
        <f>S1121*(E25-E24)*10*MAX(QUOTIENT(V1121,$K$2),1)+V1121</f>
        <v>#REF!</v>
      </c>
      <c r="W1122" t="e">
        <f>V1122-MAX(V$8:V1122)</f>
        <v>#REF!</v>
      </c>
      <c r="X1122" t="e">
        <f>-1*MIN(W$8:W1122)</f>
        <v>#REF!</v>
      </c>
    </row>
    <row r="1123" spans="19:24">
      <c r="S1123" t="e">
        <f>IF(N26*N25=-1,N26,IF(Q26=1,0,S1122))</f>
        <v>#REF!</v>
      </c>
      <c r="V1123" t="e">
        <f>S1122*(E26-E25)*10*MAX(QUOTIENT(V1122,$K$2),1)+V1122</f>
        <v>#REF!</v>
      </c>
      <c r="W1123" t="e">
        <f>V1123-MAX(V$8:V1123)</f>
        <v>#REF!</v>
      </c>
      <c r="X1123" t="e">
        <f>-1*MIN(W$8:W1123)</f>
        <v>#REF!</v>
      </c>
    </row>
    <row r="1124" spans="19:24">
      <c r="S1124" t="e">
        <f>IF(N27*N26=-1,N27,IF(Q27=1,0,S1123))</f>
        <v>#REF!</v>
      </c>
      <c r="V1124" t="e">
        <f>S1123*(E27-E26)*10*MAX(QUOTIENT(V1123,$K$2),1)+V1123</f>
        <v>#REF!</v>
      </c>
      <c r="W1124" t="e">
        <f>V1124-MAX(V$8:V1124)</f>
        <v>#REF!</v>
      </c>
      <c r="X1124" t="e">
        <f>-1*MIN(W$8:W1124)</f>
        <v>#REF!</v>
      </c>
    </row>
    <row r="1125" spans="19:24">
      <c r="S1125" t="e">
        <f>IF(N28*N27=-1,N28,IF(Q28=1,0,S1124))</f>
        <v>#REF!</v>
      </c>
      <c r="V1125" t="e">
        <f>S1124*(E28-E27)*10*MAX(QUOTIENT(V1124,$K$2),1)+V1124</f>
        <v>#REF!</v>
      </c>
      <c r="W1125" t="e">
        <f>V1125-MAX(V$8:V1125)</f>
        <v>#REF!</v>
      </c>
      <c r="X1125" t="e">
        <f>-1*MIN(W$8:W1125)</f>
        <v>#REF!</v>
      </c>
    </row>
    <row r="1126" spans="19:24">
      <c r="S1126" t="e">
        <f>IF(N29*N28=-1,N29,IF(Q29=1,0,S1125))</f>
        <v>#REF!</v>
      </c>
      <c r="V1126" t="e">
        <f>S1125*(E29-E28)*10*MAX(QUOTIENT(V1125,$K$2),1)+V1125</f>
        <v>#REF!</v>
      </c>
      <c r="W1126" t="e">
        <f>V1126-MAX(V$8:V1126)</f>
        <v>#REF!</v>
      </c>
      <c r="X1126" t="e">
        <f>-1*MIN(W$8:W1126)</f>
        <v>#REF!</v>
      </c>
    </row>
    <row r="1127" spans="19:24">
      <c r="S1127" t="e">
        <f>IF(N30*N29=-1,N30,IF(Q30=1,0,S1126))</f>
        <v>#REF!</v>
      </c>
      <c r="V1127" t="e">
        <f>S1126*(E30-E29)*10*MAX(QUOTIENT(V1126,$K$2),1)+V1126</f>
        <v>#REF!</v>
      </c>
      <c r="W1127" t="e">
        <f>V1127-MAX(V$8:V1127)</f>
        <v>#REF!</v>
      </c>
      <c r="X1127" t="e">
        <f>-1*MIN(W$8:W1127)</f>
        <v>#REF!</v>
      </c>
    </row>
    <row r="1128" spans="19:24">
      <c r="S1128" t="e">
        <f>IF(N31*N30=-1,N31,IF(Q31=1,0,S1127))</f>
        <v>#REF!</v>
      </c>
      <c r="V1128" t="e">
        <f>S1127*(E31-E30)*10*MAX(QUOTIENT(V1127,$K$2),1)+V1127</f>
        <v>#REF!</v>
      </c>
      <c r="W1128" t="e">
        <f>V1128-MAX(V$8:V1128)</f>
        <v>#REF!</v>
      </c>
      <c r="X1128" t="e">
        <f>-1*MIN(W$8:W1128)</f>
        <v>#REF!</v>
      </c>
    </row>
    <row r="1129" spans="19:24">
      <c r="S1129" t="e">
        <f>IF(N32*N31=-1,N32,IF(Q32=1,0,S1128))</f>
        <v>#REF!</v>
      </c>
      <c r="V1129" t="e">
        <f>S1128*(E32-E31)*10*MAX(QUOTIENT(V1128,$K$2),1)+V1128</f>
        <v>#REF!</v>
      </c>
      <c r="W1129" t="e">
        <f>V1129-MAX(V$8:V1129)</f>
        <v>#REF!</v>
      </c>
      <c r="X1129" t="e">
        <f>-1*MIN(W$8:W1129)</f>
        <v>#REF!</v>
      </c>
    </row>
    <row r="1130" spans="19:24">
      <c r="S1130" t="e">
        <f>IF(N33*N32=-1,N33,IF(Q33=1,0,S1129))</f>
        <v>#REF!</v>
      </c>
      <c r="V1130" t="e">
        <f>S1129*(E33-E32)*10*MAX(QUOTIENT(V1129,$K$2),1)+V1129</f>
        <v>#REF!</v>
      </c>
      <c r="W1130" t="e">
        <f>V1130-MAX(V$8:V1130)</f>
        <v>#REF!</v>
      </c>
      <c r="X1130" t="e">
        <f>-1*MIN(W$8:W1130)</f>
        <v>#REF!</v>
      </c>
    </row>
    <row r="1131" spans="19:24">
      <c r="S1131" t="e">
        <f>IF(N34*N33=-1,N34,IF(Q34=1,0,S1130))</f>
        <v>#REF!</v>
      </c>
      <c r="V1131" t="e">
        <f>S1130*(E34-E33)*10*MAX(QUOTIENT(V1130,$K$2),1)+V1130</f>
        <v>#REF!</v>
      </c>
      <c r="W1131" t="e">
        <f>V1131-MAX(V$8:V1131)</f>
        <v>#REF!</v>
      </c>
      <c r="X1131" t="e">
        <f>-1*MIN(W$8:W1131)</f>
        <v>#REF!</v>
      </c>
    </row>
    <row r="1132" spans="19:24">
      <c r="S1132" t="e">
        <f>IF(N35*N34=-1,N35,IF(Q35=1,0,S1131))</f>
        <v>#REF!</v>
      </c>
      <c r="V1132" t="e">
        <f>S1131*(E35-E34)*10*MAX(QUOTIENT(V1131,$K$2),1)+V1131</f>
        <v>#REF!</v>
      </c>
      <c r="W1132" t="e">
        <f>V1132-MAX(V$8:V1132)</f>
        <v>#REF!</v>
      </c>
      <c r="X1132" t="e">
        <f>-1*MIN(W$8:W1132)</f>
        <v>#REF!</v>
      </c>
    </row>
    <row r="1133" spans="19:24">
      <c r="S1133" t="e">
        <f>IF(N36*N35=-1,N36,IF(Q36=1,0,S1132))</f>
        <v>#REF!</v>
      </c>
      <c r="V1133" t="e">
        <f>S1132*(E36-E35)*10*MAX(QUOTIENT(V1132,$K$2),1)+V1132</f>
        <v>#REF!</v>
      </c>
      <c r="W1133" t="e">
        <f>V1133-MAX(V$8:V1133)</f>
        <v>#REF!</v>
      </c>
      <c r="X1133" t="e">
        <f>-1*MIN(W$8:W1133)</f>
        <v>#REF!</v>
      </c>
    </row>
    <row r="1134" spans="19:24">
      <c r="S1134" t="e">
        <f>IF(N37*N36=-1,N37,IF(Q37=1,0,S1133))</f>
        <v>#REF!</v>
      </c>
      <c r="V1134" t="e">
        <f>S1133*(E37-E36)*10*MAX(QUOTIENT(V1133,$K$2),1)+V1133</f>
        <v>#REF!</v>
      </c>
      <c r="W1134" t="e">
        <f>V1134-MAX(V$8:V1134)</f>
        <v>#REF!</v>
      </c>
      <c r="X1134" t="e">
        <f>-1*MIN(W$8:W1134)</f>
        <v>#REF!</v>
      </c>
    </row>
    <row r="1135" spans="19:24">
      <c r="S1135" t="e">
        <f>IF(N38*N37=-1,N38,IF(Q38=1,0,S1134))</f>
        <v>#REF!</v>
      </c>
      <c r="V1135" t="e">
        <f>S1134*(E38-E37)*10*MAX(QUOTIENT(V1134,$K$2),1)+V1134</f>
        <v>#REF!</v>
      </c>
      <c r="W1135" t="e">
        <f>V1135-MAX(V$8:V1135)</f>
        <v>#REF!</v>
      </c>
      <c r="X1135" t="e">
        <f>-1*MIN(W$8:W1135)</f>
        <v>#REF!</v>
      </c>
    </row>
    <row r="1136" spans="19:24">
      <c r="S1136" t="e">
        <f>IF(N39*N38=-1,N39,IF(Q39=1,0,S1135))</f>
        <v>#REF!</v>
      </c>
      <c r="V1136" t="e">
        <f>S1135*(E39-E38)*10*MAX(QUOTIENT(V1135,$K$2),1)+V1135</f>
        <v>#REF!</v>
      </c>
      <c r="W1136" t="e">
        <f>V1136-MAX(V$8:V1136)</f>
        <v>#REF!</v>
      </c>
      <c r="X1136" t="e">
        <f>-1*MIN(W$8:W1136)</f>
        <v>#REF!</v>
      </c>
    </row>
    <row r="1137" spans="19:24">
      <c r="S1137" t="e">
        <f>IF(N40*N39=-1,N40,IF(Q40=1,0,S1136))</f>
        <v>#REF!</v>
      </c>
      <c r="V1137" t="e">
        <f>S1136*(E40-E39)*10*MAX(QUOTIENT(V1136,$K$2),1)+V1136</f>
        <v>#REF!</v>
      </c>
      <c r="W1137" t="e">
        <f>V1137-MAX(V$8:V1137)</f>
        <v>#REF!</v>
      </c>
      <c r="X1137" t="e">
        <f>-1*MIN(W$8:W1137)</f>
        <v>#REF!</v>
      </c>
    </row>
    <row r="1138" spans="19:24">
      <c r="S1138" t="e">
        <f>IF(N41*N40=-1,N41,IF(Q41=1,0,S1137))</f>
        <v>#REF!</v>
      </c>
      <c r="V1138" t="e">
        <f>S1137*(E41-E40)*10*MAX(QUOTIENT(V1137,$K$2),1)+V1137</f>
        <v>#REF!</v>
      </c>
      <c r="W1138" t="e">
        <f>V1138-MAX(V$8:V1138)</f>
        <v>#REF!</v>
      </c>
      <c r="X1138" t="e">
        <f>-1*MIN(W$8:W1138)</f>
        <v>#REF!</v>
      </c>
    </row>
    <row r="1139" spans="19:24">
      <c r="S1139" t="e">
        <f>IF(N42*N41=-1,N42,IF(Q42=1,0,S1138))</f>
        <v>#REF!</v>
      </c>
      <c r="V1139" t="e">
        <f>S1138*(E42-E41)*10*MAX(QUOTIENT(V1138,$K$2),1)+V1138</f>
        <v>#REF!</v>
      </c>
      <c r="W1139" t="e">
        <f>V1139-MAX(V$8:V1139)</f>
        <v>#REF!</v>
      </c>
      <c r="X1139" t="e">
        <f>-1*MIN(W$8:W1139)</f>
        <v>#REF!</v>
      </c>
    </row>
    <row r="1140" spans="19:24">
      <c r="S1140" t="e">
        <f>IF(N43*N42=-1,N43,IF(Q43=1,0,S1139))</f>
        <v>#REF!</v>
      </c>
      <c r="V1140" t="e">
        <f>S1139*(E43-E42)*10*MAX(QUOTIENT(V1139,$K$2),1)+V1139</f>
        <v>#REF!</v>
      </c>
      <c r="W1140" t="e">
        <f>V1140-MAX(V$8:V1140)</f>
        <v>#REF!</v>
      </c>
      <c r="X1140" t="e">
        <f>-1*MIN(W$8:W1140)</f>
        <v>#REF!</v>
      </c>
    </row>
    <row r="1141" spans="19:24">
      <c r="S1141" t="e">
        <f>IF(N44*N43=-1,N44,IF(Q44=1,0,S1140))</f>
        <v>#REF!</v>
      </c>
      <c r="V1141" t="e">
        <f>S1140*(E44-E43)*10*MAX(QUOTIENT(V1140,$K$2),1)+V1140</f>
        <v>#REF!</v>
      </c>
      <c r="W1141" t="e">
        <f>V1141-MAX(V$8:V1141)</f>
        <v>#REF!</v>
      </c>
      <c r="X1141" t="e">
        <f>-1*MIN(W$8:W1141)</f>
        <v>#REF!</v>
      </c>
    </row>
    <row r="1142" spans="19:24">
      <c r="S1142" t="e">
        <f>IF(N45*N44=-1,N45,IF(Q45=1,0,S1141))</f>
        <v>#REF!</v>
      </c>
      <c r="V1142" t="e">
        <f>S1141*(E45-E44)*10*MAX(QUOTIENT(V1141,$K$2),1)+V1141</f>
        <v>#REF!</v>
      </c>
      <c r="W1142" t="e">
        <f>V1142-MAX(V$8:V1142)</f>
        <v>#REF!</v>
      </c>
      <c r="X1142" t="e">
        <f>-1*MIN(W$8:W1142)</f>
        <v>#REF!</v>
      </c>
    </row>
    <row r="1143" spans="19:24">
      <c r="S1143" t="e">
        <f>IF(N46*N45=-1,N46,IF(Q46=1,0,S1142))</f>
        <v>#REF!</v>
      </c>
      <c r="V1143" t="e">
        <f>S1142*(E46-E45)*10*MAX(QUOTIENT(V1142,$K$2),1)+V1142</f>
        <v>#REF!</v>
      </c>
      <c r="W1143" t="e">
        <f>V1143-MAX(V$8:V1143)</f>
        <v>#REF!</v>
      </c>
      <c r="X1143" t="e">
        <f>-1*MIN(W$8:W1143)</f>
        <v>#REF!</v>
      </c>
    </row>
    <row r="1144" spans="19:24">
      <c r="S1144" t="e">
        <f>IF(N47*N46=-1,N47,IF(Q47=1,0,S1143))</f>
        <v>#REF!</v>
      </c>
      <c r="V1144" t="e">
        <f>S1143*(E47-E46)*10*MAX(QUOTIENT(V1143,$K$2),1)+V1143</f>
        <v>#REF!</v>
      </c>
      <c r="W1144" t="e">
        <f>V1144-MAX(V$8:V1144)</f>
        <v>#REF!</v>
      </c>
      <c r="X1144" t="e">
        <f>-1*MIN(W$8:W1144)</f>
        <v>#REF!</v>
      </c>
    </row>
    <row r="1145" spans="19:24">
      <c r="S1145" t="e">
        <f>IF(N48*N47=-1,N48,IF(Q48=1,0,S1144))</f>
        <v>#REF!</v>
      </c>
      <c r="V1145" t="e">
        <f>S1144*(E48-E47)*10*MAX(QUOTIENT(V1144,$K$2),1)+V1144</f>
        <v>#REF!</v>
      </c>
      <c r="W1145" t="e">
        <f>V1145-MAX(V$8:V1145)</f>
        <v>#REF!</v>
      </c>
      <c r="X1145" t="e">
        <f>-1*MIN(W$8:W1145)</f>
        <v>#REF!</v>
      </c>
    </row>
    <row r="1146" spans="19:24">
      <c r="S1146" t="e">
        <f>IF(N49*N48=-1,N49,IF(Q49=1,0,S1145))</f>
        <v>#REF!</v>
      </c>
      <c r="V1146" t="e">
        <f>S1145*(E49-E48)*10*MAX(QUOTIENT(V1145,$K$2),1)+V1145</f>
        <v>#REF!</v>
      </c>
      <c r="W1146" t="e">
        <f>V1146-MAX(V$8:V1146)</f>
        <v>#REF!</v>
      </c>
      <c r="X1146" t="e">
        <f>-1*MIN(W$8:W1146)</f>
        <v>#REF!</v>
      </c>
    </row>
    <row r="1147" spans="19:24">
      <c r="S1147" t="e">
        <f>IF(N50*N49=-1,N50,IF(Q50=1,0,S1146))</f>
        <v>#REF!</v>
      </c>
      <c r="V1147" t="e">
        <f>S1146*(E50-E49)*10*MAX(QUOTIENT(V1146,$K$2),1)+V1146</f>
        <v>#REF!</v>
      </c>
      <c r="W1147" t="e">
        <f>V1147-MAX(V$8:V1147)</f>
        <v>#REF!</v>
      </c>
      <c r="X1147" t="e">
        <f>-1*MIN(W$8:W1147)</f>
        <v>#REF!</v>
      </c>
    </row>
    <row r="1148" spans="19:24">
      <c r="S1148" t="e">
        <f>IF(N51*N50=-1,N51,IF(Q51=1,0,S1147))</f>
        <v>#REF!</v>
      </c>
      <c r="V1148" t="e">
        <f>S1147*(E51-E50)*10*MAX(QUOTIENT(V1147,$K$2),1)+V1147</f>
        <v>#REF!</v>
      </c>
      <c r="W1148" t="e">
        <f>V1148-MAX(V$8:V1148)</f>
        <v>#REF!</v>
      </c>
      <c r="X1148" t="e">
        <f>-1*MIN(W$8:W1148)</f>
        <v>#REF!</v>
      </c>
    </row>
    <row r="1149" spans="19:24">
      <c r="S1149" t="e">
        <f>IF(N52*N51=-1,N52,IF(Q52=1,0,S1148))</f>
        <v>#REF!</v>
      </c>
      <c r="V1149" t="e">
        <f>S1148*(E52-E51)*10*MAX(QUOTIENT(V1148,$K$2),1)+V1148</f>
        <v>#REF!</v>
      </c>
      <c r="W1149" t="e">
        <f>V1149-MAX(V$8:V1149)</f>
        <v>#REF!</v>
      </c>
      <c r="X1149" t="e">
        <f>-1*MIN(W$8:W1149)</f>
        <v>#REF!</v>
      </c>
    </row>
    <row r="1150" spans="19:24">
      <c r="S1150" t="e">
        <f>IF(N53*N52=-1,N53,IF(Q53=1,0,S1149))</f>
        <v>#REF!</v>
      </c>
      <c r="V1150" t="e">
        <f>S1149*(E53-E52)*10*MAX(QUOTIENT(V1149,$K$2),1)+V1149</f>
        <v>#REF!</v>
      </c>
      <c r="W1150" t="e">
        <f>V1150-MAX(V$8:V1150)</f>
        <v>#REF!</v>
      </c>
      <c r="X1150" t="e">
        <f>-1*MIN(W$8:W1150)</f>
        <v>#REF!</v>
      </c>
    </row>
    <row r="1151" spans="19:24">
      <c r="S1151" t="e">
        <f>IF(N54*N53=-1,N54,IF(Q54=1,0,S1150))</f>
        <v>#REF!</v>
      </c>
      <c r="V1151" t="e">
        <f>S1150*(E54-E53)*10*MAX(QUOTIENT(V1150,$K$2),1)+V1150</f>
        <v>#REF!</v>
      </c>
      <c r="W1151" t="e">
        <f>V1151-MAX(V$8:V1151)</f>
        <v>#REF!</v>
      </c>
      <c r="X1151" t="e">
        <f>-1*MIN(W$8:W1151)</f>
        <v>#REF!</v>
      </c>
    </row>
    <row r="1152" spans="19:24">
      <c r="S1152" t="e">
        <f>IF(N55*N54=-1,N55,IF(Q55=1,0,S1151))</f>
        <v>#REF!</v>
      </c>
      <c r="V1152" t="e">
        <f>S1151*(E55-E54)*10*MAX(QUOTIENT(V1151,$K$2),1)+V1151</f>
        <v>#REF!</v>
      </c>
      <c r="W1152" t="e">
        <f>V1152-MAX(V$8:V1152)</f>
        <v>#REF!</v>
      </c>
      <c r="X1152" t="e">
        <f>-1*MIN(W$8:W1152)</f>
        <v>#REF!</v>
      </c>
    </row>
    <row r="1153" spans="19:24">
      <c r="S1153" t="e">
        <f>IF(N56*N55=-1,N56,IF(Q56=1,0,S1152))</f>
        <v>#REF!</v>
      </c>
      <c r="V1153" t="e">
        <f>S1152*(E56-E55)*10*MAX(QUOTIENT(V1152,$K$2),1)+V1152</f>
        <v>#REF!</v>
      </c>
      <c r="W1153" t="e">
        <f>V1153-MAX(V$8:V1153)</f>
        <v>#REF!</v>
      </c>
      <c r="X1153" t="e">
        <f>-1*MIN(W$8:W1153)</f>
        <v>#REF!</v>
      </c>
    </row>
    <row r="1154" spans="19:24">
      <c r="S1154" t="e">
        <f>IF(N57*N56=-1,N57,IF(Q57=1,0,S1153))</f>
        <v>#REF!</v>
      </c>
      <c r="V1154" t="e">
        <f>S1153*(E57-E56)*10*MAX(QUOTIENT(V1153,$K$2),1)+V1153</f>
        <v>#REF!</v>
      </c>
      <c r="W1154" t="e">
        <f>V1154-MAX(V$8:V1154)</f>
        <v>#REF!</v>
      </c>
      <c r="X1154" t="e">
        <f>-1*MIN(W$8:W1154)</f>
        <v>#REF!</v>
      </c>
    </row>
    <row r="1155" spans="19:24">
      <c r="S1155" t="e">
        <f>IF(N58*N57=-1,N58,IF(Q58=1,0,S1154))</f>
        <v>#REF!</v>
      </c>
      <c r="V1155" t="e">
        <f>S1154*(E58-E57)*10*MAX(QUOTIENT(V1154,$K$2),1)+V1154</f>
        <v>#REF!</v>
      </c>
      <c r="W1155" t="e">
        <f>V1155-MAX(V$8:V1155)</f>
        <v>#REF!</v>
      </c>
      <c r="X1155" t="e">
        <f>-1*MIN(W$8:W1155)</f>
        <v>#REF!</v>
      </c>
    </row>
    <row r="1156" spans="19:24">
      <c r="S1156" t="e">
        <f>IF(N59*N58=-1,N59,IF(Q59=1,0,S1155))</f>
        <v>#REF!</v>
      </c>
      <c r="V1156" t="e">
        <f>S1155*(E59-E58)*10*MAX(QUOTIENT(V1155,$K$2),1)+V1155</f>
        <v>#REF!</v>
      </c>
      <c r="W1156" t="e">
        <f>V1156-MAX(V$8:V1156)</f>
        <v>#REF!</v>
      </c>
      <c r="X1156" t="e">
        <f>-1*MIN(W$8:W1156)</f>
        <v>#REF!</v>
      </c>
    </row>
    <row r="1157" spans="19:24">
      <c r="S1157" t="e">
        <f>IF(N60*N59=-1,N60,IF(Q60=1,0,S1156))</f>
        <v>#REF!</v>
      </c>
      <c r="V1157" t="e">
        <f>S1156*(E60-E59)*10*MAX(QUOTIENT(V1156,$K$2),1)+V1156</f>
        <v>#REF!</v>
      </c>
      <c r="W1157" t="e">
        <f>V1157-MAX(V$8:V1157)</f>
        <v>#REF!</v>
      </c>
      <c r="X1157" t="e">
        <f>-1*MIN(W$8:W1157)</f>
        <v>#REF!</v>
      </c>
    </row>
    <row r="1158" spans="19:24">
      <c r="S1158" t="e">
        <f>IF(N61*N60=-1,N61,IF(Q61=1,0,S1157))</f>
        <v>#REF!</v>
      </c>
      <c r="V1158" t="e">
        <f>S1157*(E61-E60)*10*MAX(QUOTIENT(V1157,$K$2),1)+V1157</f>
        <v>#REF!</v>
      </c>
      <c r="W1158" t="e">
        <f>V1158-MAX(V$8:V1158)</f>
        <v>#REF!</v>
      </c>
      <c r="X1158" t="e">
        <f>-1*MIN(W$8:W1158)</f>
        <v>#REF!</v>
      </c>
    </row>
    <row r="1159" spans="19:24">
      <c r="S1159" t="e">
        <f>IF(N62*N61=-1,N62,IF(Q62=1,0,S1158))</f>
        <v>#REF!</v>
      </c>
      <c r="V1159" t="e">
        <f>S1158*(E62-E61)*10*MAX(QUOTIENT(V1158,$K$2),1)+V1158</f>
        <v>#REF!</v>
      </c>
      <c r="W1159" t="e">
        <f>V1159-MAX(V$8:V1159)</f>
        <v>#REF!</v>
      </c>
      <c r="X1159" t="e">
        <f>-1*MIN(W$8:W1159)</f>
        <v>#REF!</v>
      </c>
    </row>
    <row r="1160" spans="19:24">
      <c r="S1160" t="e">
        <f>IF(N63*N62=-1,N63,IF(Q63=1,0,S1159))</f>
        <v>#REF!</v>
      </c>
      <c r="V1160" t="e">
        <f>S1159*(E63-E62)*10*MAX(QUOTIENT(V1159,$K$2),1)+V1159</f>
        <v>#REF!</v>
      </c>
      <c r="W1160" t="e">
        <f>V1160-MAX(V$8:V1160)</f>
        <v>#REF!</v>
      </c>
      <c r="X1160" t="e">
        <f>-1*MIN(W$8:W1160)</f>
        <v>#REF!</v>
      </c>
    </row>
    <row r="1161" spans="19:24">
      <c r="S1161" t="e">
        <f>IF(N64*N63=-1,N64,IF(Q64=1,0,S1160))</f>
        <v>#REF!</v>
      </c>
      <c r="V1161" t="e">
        <f>S1160*(E64-E63)*10*MAX(QUOTIENT(V1160,$K$2),1)+V1160</f>
        <v>#REF!</v>
      </c>
      <c r="W1161" t="e">
        <f>V1161-MAX(V$8:V1161)</f>
        <v>#REF!</v>
      </c>
      <c r="X1161" t="e">
        <f>-1*MIN(W$8:W1161)</f>
        <v>#REF!</v>
      </c>
    </row>
    <row r="1162" spans="19:24">
      <c r="S1162" t="e">
        <f>IF(N65*N64=-1,N65,IF(Q65=1,0,S1161))</f>
        <v>#REF!</v>
      </c>
      <c r="V1162" t="e">
        <f>S1161*(E65-E64)*10*MAX(QUOTIENT(V1161,$K$2),1)+V1161</f>
        <v>#REF!</v>
      </c>
      <c r="W1162" t="e">
        <f>V1162-MAX(V$8:V1162)</f>
        <v>#REF!</v>
      </c>
      <c r="X1162" t="e">
        <f>-1*MIN(W$8:W1162)</f>
        <v>#REF!</v>
      </c>
    </row>
    <row r="1163" spans="19:24">
      <c r="S1163" t="e">
        <f>IF(N66*N65=-1,N66,IF(Q66=1,0,S1162))</f>
        <v>#REF!</v>
      </c>
      <c r="V1163" t="e">
        <f>S1162*(E66-E65)*10*MAX(QUOTIENT(V1162,$K$2),1)+V1162</f>
        <v>#REF!</v>
      </c>
      <c r="W1163" t="e">
        <f>V1163-MAX(V$8:V1163)</f>
        <v>#REF!</v>
      </c>
      <c r="X1163" t="e">
        <f>-1*MIN(W$8:W1163)</f>
        <v>#REF!</v>
      </c>
    </row>
    <row r="1164" spans="19:24">
      <c r="S1164" t="e">
        <f>IF(N67*N66=-1,N67,IF(Q67=1,0,S1163))</f>
        <v>#REF!</v>
      </c>
      <c r="V1164" t="e">
        <f>S1163*(E67-E66)*10*MAX(QUOTIENT(V1163,$K$2),1)+V1163</f>
        <v>#REF!</v>
      </c>
      <c r="W1164" t="e">
        <f>V1164-MAX(V$8:V1164)</f>
        <v>#REF!</v>
      </c>
      <c r="X1164" t="e">
        <f>-1*MIN(W$8:W1164)</f>
        <v>#REF!</v>
      </c>
    </row>
    <row r="1165" spans="19:24">
      <c r="S1165" t="e">
        <f>IF(N68*N67=-1,N68,IF(Q68=1,0,S1164))</f>
        <v>#REF!</v>
      </c>
      <c r="V1165" t="e">
        <f>S1164*(E68-E67)*10*MAX(QUOTIENT(V1164,$K$2),1)+V1164</f>
        <v>#REF!</v>
      </c>
      <c r="W1165" t="e">
        <f>V1165-MAX(V$8:V1165)</f>
        <v>#REF!</v>
      </c>
      <c r="X1165" t="e">
        <f>-1*MIN(W$8:W1165)</f>
        <v>#REF!</v>
      </c>
    </row>
    <row r="1166" spans="19:24">
      <c r="S1166" t="e">
        <f>IF(N69*N68=-1,N69,IF(Q69=1,0,S1165))</f>
        <v>#REF!</v>
      </c>
      <c r="V1166" t="e">
        <f>S1165*(E69-E68)*10*MAX(QUOTIENT(V1165,$K$2),1)+V1165</f>
        <v>#REF!</v>
      </c>
      <c r="W1166" t="e">
        <f>V1166-MAX(V$8:V1166)</f>
        <v>#REF!</v>
      </c>
      <c r="X1166" t="e">
        <f>-1*MIN(W$8:W1166)</f>
        <v>#REF!</v>
      </c>
    </row>
    <row r="1167" spans="19:24">
      <c r="S1167" t="e">
        <f>IF(N70*N69=-1,N70,IF(Q70=1,0,S1166))</f>
        <v>#REF!</v>
      </c>
      <c r="V1167" t="e">
        <f>S1166*(E70-E69)*10*MAX(QUOTIENT(V1166,$K$2),1)+V1166</f>
        <v>#REF!</v>
      </c>
      <c r="W1167" t="e">
        <f>V1167-MAX(V$8:V1167)</f>
        <v>#REF!</v>
      </c>
      <c r="X1167" t="e">
        <f>-1*MIN(W$8:W1167)</f>
        <v>#REF!</v>
      </c>
    </row>
    <row r="1168" spans="19:24">
      <c r="S1168" t="e">
        <f>IF(N71*N70=-1,N71,IF(Q71=1,0,S1167))</f>
        <v>#REF!</v>
      </c>
      <c r="V1168" t="e">
        <f>S1167*(E71-E70)*10*MAX(QUOTIENT(V1167,$K$2),1)+V1167</f>
        <v>#REF!</v>
      </c>
      <c r="W1168" t="e">
        <f>V1168-MAX(V$8:V1168)</f>
        <v>#REF!</v>
      </c>
      <c r="X1168" t="e">
        <f>-1*MIN(W$8:W1168)</f>
        <v>#REF!</v>
      </c>
    </row>
    <row r="1169" spans="19:24">
      <c r="S1169" t="e">
        <f>IF(N72*N71=-1,N72,IF(Q72=1,0,S1168))</f>
        <v>#REF!</v>
      </c>
      <c r="V1169" t="e">
        <f>S1168*(E72-E71)*10*MAX(QUOTIENT(V1168,$K$2),1)+V1168</f>
        <v>#REF!</v>
      </c>
      <c r="W1169" t="e">
        <f>V1169-MAX(V$8:V1169)</f>
        <v>#REF!</v>
      </c>
      <c r="X1169" t="e">
        <f>-1*MIN(W$8:W1169)</f>
        <v>#REF!</v>
      </c>
    </row>
    <row r="1170" spans="19:24">
      <c r="S1170" t="e">
        <f>IF(N73*N72=-1,N73,IF(Q73=1,0,S1169))</f>
        <v>#REF!</v>
      </c>
      <c r="V1170" t="e">
        <f>S1169*(E73-E72)*10*MAX(QUOTIENT(V1169,$K$2),1)+V1169</f>
        <v>#REF!</v>
      </c>
      <c r="W1170" t="e">
        <f>V1170-MAX(V$8:V1170)</f>
        <v>#REF!</v>
      </c>
      <c r="X1170" t="e">
        <f>-1*MIN(W$8:W1170)</f>
        <v>#REF!</v>
      </c>
    </row>
    <row r="1171" spans="19:24">
      <c r="S1171" t="e">
        <f>IF(N74*N73=-1,N74,IF(Q74=1,0,S1170))</f>
        <v>#REF!</v>
      </c>
      <c r="V1171" t="e">
        <f>S1170*(E74-E73)*10*MAX(QUOTIENT(V1170,$K$2),1)+V1170</f>
        <v>#REF!</v>
      </c>
      <c r="W1171" t="e">
        <f>V1171-MAX(V$8:V1171)</f>
        <v>#REF!</v>
      </c>
      <c r="X1171" t="e">
        <f>-1*MIN(W$8:W1171)</f>
        <v>#REF!</v>
      </c>
    </row>
    <row r="1172" spans="19:24">
      <c r="S1172" t="e">
        <f>IF(N75*N74=-1,N75,IF(Q75=1,0,S1171))</f>
        <v>#REF!</v>
      </c>
      <c r="V1172" t="e">
        <f>S1171*(E75-E74)*10*MAX(QUOTIENT(V1171,$K$2),1)+V1171</f>
        <v>#REF!</v>
      </c>
      <c r="W1172" t="e">
        <f>V1172-MAX(V$8:V1172)</f>
        <v>#REF!</v>
      </c>
      <c r="X1172" t="e">
        <f>-1*MIN(W$8:W1172)</f>
        <v>#REF!</v>
      </c>
    </row>
    <row r="1173" spans="19:24">
      <c r="S1173" t="e">
        <f>IF(N76*N75=-1,N76,IF(Q76=1,0,S1172))</f>
        <v>#REF!</v>
      </c>
      <c r="V1173" t="e">
        <f>S1172*(E76-E75)*10*MAX(QUOTIENT(V1172,$K$2),1)+V1172</f>
        <v>#REF!</v>
      </c>
      <c r="W1173" t="e">
        <f>V1173-MAX(V$8:V1173)</f>
        <v>#REF!</v>
      </c>
      <c r="X1173" t="e">
        <f>-1*MIN(W$8:W1173)</f>
        <v>#REF!</v>
      </c>
    </row>
    <row r="1174" spans="19:24">
      <c r="S1174" t="e">
        <f>IF(N77*N76=-1,N77,IF(Q77=1,0,S1173))</f>
        <v>#REF!</v>
      </c>
      <c r="V1174" t="e">
        <f>S1173*(E77-E76)*10*MAX(QUOTIENT(V1173,$K$2),1)+V1173</f>
        <v>#REF!</v>
      </c>
      <c r="W1174" t="e">
        <f>V1174-MAX(V$8:V1174)</f>
        <v>#REF!</v>
      </c>
      <c r="X1174" t="e">
        <f>-1*MIN(W$8:W1174)</f>
        <v>#REF!</v>
      </c>
    </row>
    <row r="1175" spans="19:24">
      <c r="S1175" t="e">
        <f>IF(N78*N77=-1,N78,IF(Q78=1,0,S1174))</f>
        <v>#REF!</v>
      </c>
      <c r="V1175" t="e">
        <f>S1174*(E78-E77)*10*MAX(QUOTIENT(V1174,$K$2),1)+V1174</f>
        <v>#REF!</v>
      </c>
      <c r="W1175" t="e">
        <f>V1175-MAX(V$8:V1175)</f>
        <v>#REF!</v>
      </c>
      <c r="X1175" t="e">
        <f>-1*MIN(W$8:W1175)</f>
        <v>#REF!</v>
      </c>
    </row>
    <row r="1176" spans="19:24">
      <c r="S1176" t="e">
        <f>IF(N79*N78=-1,N79,IF(Q79=1,0,S1175))</f>
        <v>#REF!</v>
      </c>
      <c r="V1176" t="e">
        <f>S1175*(E79-E78)*10*MAX(QUOTIENT(V1175,$K$2),1)+V1175</f>
        <v>#REF!</v>
      </c>
      <c r="W1176" t="e">
        <f>V1176-MAX(V$8:V1176)</f>
        <v>#REF!</v>
      </c>
      <c r="X1176" t="e">
        <f>-1*MIN(W$8:W1176)</f>
        <v>#REF!</v>
      </c>
    </row>
    <row r="1177" spans="19:24">
      <c r="S1177" t="e">
        <f>IF(N80*N79=-1,N80,IF(Q80=1,0,S1176))</f>
        <v>#REF!</v>
      </c>
      <c r="V1177" t="e">
        <f>S1176*(E80-E79)*10*MAX(QUOTIENT(V1176,$K$2),1)+V1176</f>
        <v>#REF!</v>
      </c>
      <c r="W1177" t="e">
        <f>V1177-MAX(V$8:V1177)</f>
        <v>#REF!</v>
      </c>
      <c r="X1177" t="e">
        <f>-1*MIN(W$8:W1177)</f>
        <v>#REF!</v>
      </c>
    </row>
    <row r="1178" spans="19:24">
      <c r="S1178" t="e">
        <f>IF(N81*N80=-1,N81,IF(Q81=1,0,S1177))</f>
        <v>#REF!</v>
      </c>
      <c r="V1178" t="e">
        <f>S1177*(E81-E80)*10*MAX(QUOTIENT(V1177,$K$2),1)+V1177</f>
        <v>#REF!</v>
      </c>
      <c r="W1178" t="e">
        <f>V1178-MAX(V$8:V1178)</f>
        <v>#REF!</v>
      </c>
      <c r="X1178" t="e">
        <f>-1*MIN(W$8:W1178)</f>
        <v>#REF!</v>
      </c>
    </row>
    <row r="1179" spans="19:24">
      <c r="S1179" t="e">
        <f>IF(N82*N81=-1,N82,IF(Q82=1,0,S1178))</f>
        <v>#REF!</v>
      </c>
      <c r="V1179" t="e">
        <f>S1178*(E82-E81)*10*MAX(QUOTIENT(V1178,$K$2),1)+V1178</f>
        <v>#REF!</v>
      </c>
      <c r="W1179" t="e">
        <f>V1179-MAX(V$8:V1179)</f>
        <v>#REF!</v>
      </c>
      <c r="X1179" t="e">
        <f>-1*MIN(W$8:W1179)</f>
        <v>#REF!</v>
      </c>
    </row>
    <row r="1180" spans="19:24">
      <c r="S1180" t="e">
        <f>IF(N83*N82=-1,N83,IF(Q83=1,0,S1179))</f>
        <v>#REF!</v>
      </c>
      <c r="V1180" t="e">
        <f>S1179*(E83-E82)*10*MAX(QUOTIENT(V1179,$K$2),1)+V1179</f>
        <v>#REF!</v>
      </c>
      <c r="W1180" t="e">
        <f>V1180-MAX(V$8:V1180)</f>
        <v>#REF!</v>
      </c>
      <c r="X1180" t="e">
        <f>-1*MIN(W$8:W1180)</f>
        <v>#REF!</v>
      </c>
    </row>
    <row r="1181" spans="19:24">
      <c r="S1181" t="e">
        <f>IF(N84*N83=-1,N84,IF(Q84=1,0,S1180))</f>
        <v>#REF!</v>
      </c>
      <c r="V1181" t="e">
        <f>S1180*(E84-E83)*10*MAX(QUOTIENT(V1180,$K$2),1)+V1180</f>
        <v>#REF!</v>
      </c>
      <c r="W1181" t="e">
        <f>V1181-MAX(V$8:V1181)</f>
        <v>#REF!</v>
      </c>
      <c r="X1181" t="e">
        <f>-1*MIN(W$8:W1181)</f>
        <v>#REF!</v>
      </c>
    </row>
    <row r="1182" spans="19:24">
      <c r="S1182" t="e">
        <f>IF(N85*N84=-1,N85,IF(Q85=1,0,S1181))</f>
        <v>#REF!</v>
      </c>
      <c r="V1182" t="e">
        <f>S1181*(E85-E84)*10*MAX(QUOTIENT(V1181,$K$2),1)+V1181</f>
        <v>#REF!</v>
      </c>
      <c r="W1182" t="e">
        <f>V1182-MAX(V$8:V1182)</f>
        <v>#REF!</v>
      </c>
      <c r="X1182" t="e">
        <f>-1*MIN(W$8:W1182)</f>
        <v>#REF!</v>
      </c>
    </row>
    <row r="1183" spans="19:24">
      <c r="S1183" t="e">
        <f>IF(N86*N85=-1,N86,IF(Q86=1,0,S1182))</f>
        <v>#REF!</v>
      </c>
      <c r="V1183" t="e">
        <f>S1182*(E86-E85)*10*MAX(QUOTIENT(V1182,$K$2),1)+V1182</f>
        <v>#REF!</v>
      </c>
      <c r="W1183" t="e">
        <f>V1183-MAX(V$8:V1183)</f>
        <v>#REF!</v>
      </c>
      <c r="X1183" t="e">
        <f>-1*MIN(W$8:W1183)</f>
        <v>#REF!</v>
      </c>
    </row>
    <row r="1184" spans="19:24">
      <c r="S1184" t="e">
        <f>IF(N87*N86=-1,N87,IF(Q87=1,0,S1183))</f>
        <v>#REF!</v>
      </c>
      <c r="V1184" t="e">
        <f>S1183*(E87-E86)*10*MAX(QUOTIENT(V1183,$K$2),1)+V1183</f>
        <v>#REF!</v>
      </c>
      <c r="W1184" t="e">
        <f>V1184-MAX(V$8:V1184)</f>
        <v>#REF!</v>
      </c>
      <c r="X1184" t="e">
        <f>-1*MIN(W$8:W1184)</f>
        <v>#REF!</v>
      </c>
    </row>
    <row r="1185" spans="19:24">
      <c r="S1185" t="e">
        <f>IF(N88*N87=-1,N88,IF(Q88=1,0,S1184))</f>
        <v>#REF!</v>
      </c>
      <c r="V1185" t="e">
        <f>S1184*(E88-E87)*10*MAX(QUOTIENT(V1184,$K$2),1)+V1184</f>
        <v>#REF!</v>
      </c>
      <c r="W1185" t="e">
        <f>V1185-MAX(V$8:V1185)</f>
        <v>#REF!</v>
      </c>
      <c r="X1185" t="e">
        <f>-1*MIN(W$8:W1185)</f>
        <v>#REF!</v>
      </c>
    </row>
    <row r="1186" spans="19:24">
      <c r="S1186" t="e">
        <f>IF(N89*N88=-1,N89,IF(Q89=1,0,S1185))</f>
        <v>#REF!</v>
      </c>
      <c r="V1186" t="e">
        <f>S1185*(E89-E88)*10*MAX(QUOTIENT(V1185,$K$2),1)+V1185</f>
        <v>#REF!</v>
      </c>
      <c r="W1186" t="e">
        <f>V1186-MAX(V$8:V1186)</f>
        <v>#REF!</v>
      </c>
      <c r="X1186" t="e">
        <f>-1*MIN(W$8:W1186)</f>
        <v>#REF!</v>
      </c>
    </row>
    <row r="1187" spans="19:24">
      <c r="S1187" t="e">
        <f>IF(N90*N89=-1,N90,IF(Q90=1,0,S1186))</f>
        <v>#REF!</v>
      </c>
      <c r="V1187" t="e">
        <f>S1186*(E90-E89)*10*MAX(QUOTIENT(V1186,$K$2),1)+V1186</f>
        <v>#REF!</v>
      </c>
      <c r="W1187" t="e">
        <f>V1187-MAX(V$8:V1187)</f>
        <v>#REF!</v>
      </c>
      <c r="X1187" t="e">
        <f>-1*MIN(W$8:W1187)</f>
        <v>#REF!</v>
      </c>
    </row>
    <row r="1188" spans="19:24">
      <c r="S1188" t="e">
        <f>IF(N91*N90=-1,N91,IF(Q91=1,0,S1187))</f>
        <v>#REF!</v>
      </c>
      <c r="V1188" t="e">
        <f>S1187*(E91-E90)*10*MAX(QUOTIENT(V1187,$K$2),1)+V1187</f>
        <v>#REF!</v>
      </c>
      <c r="W1188" t="e">
        <f>V1188-MAX(V$8:V1188)</f>
        <v>#REF!</v>
      </c>
      <c r="X1188" t="e">
        <f>-1*MIN(W$8:W1188)</f>
        <v>#REF!</v>
      </c>
    </row>
    <row r="1189" spans="19:24">
      <c r="S1189" t="e">
        <f>IF(N92*N91=-1,N92,IF(Q92=1,0,S1188))</f>
        <v>#REF!</v>
      </c>
      <c r="V1189" t="e">
        <f>S1188*(E92-E91)*10*MAX(QUOTIENT(V1188,$K$2),1)+V1188</f>
        <v>#REF!</v>
      </c>
      <c r="W1189" t="e">
        <f>V1189-MAX(V$8:V1189)</f>
        <v>#REF!</v>
      </c>
      <c r="X1189" t="e">
        <f>-1*MIN(W$8:W1189)</f>
        <v>#REF!</v>
      </c>
    </row>
    <row r="1190" spans="19:24">
      <c r="S1190" t="e">
        <f>IF(N93*N92=-1,N93,IF(Q93=1,0,S1189))</f>
        <v>#REF!</v>
      </c>
      <c r="V1190" t="e">
        <f>S1189*(E93-E92)*10*MAX(QUOTIENT(V1189,$K$2),1)+V1189</f>
        <v>#REF!</v>
      </c>
      <c r="W1190" t="e">
        <f>V1190-MAX(V$8:V1190)</f>
        <v>#REF!</v>
      </c>
      <c r="X1190" t="e">
        <f>-1*MIN(W$8:W1190)</f>
        <v>#REF!</v>
      </c>
    </row>
    <row r="1191" spans="19:24">
      <c r="S1191" t="e">
        <f>IF(N94*N93=-1,N94,IF(Q94=1,0,S1190))</f>
        <v>#REF!</v>
      </c>
      <c r="V1191" t="e">
        <f>S1190*(E94-E93)*10*MAX(QUOTIENT(V1190,$K$2),1)+V1190</f>
        <v>#REF!</v>
      </c>
      <c r="W1191" t="e">
        <f>V1191-MAX(V$8:V1191)</f>
        <v>#REF!</v>
      </c>
      <c r="X1191" t="e">
        <f>-1*MIN(W$8:W1191)</f>
        <v>#REF!</v>
      </c>
    </row>
    <row r="1192" spans="19:24">
      <c r="S1192" t="e">
        <f>IF(N95*N94=-1,N95,IF(Q95=1,0,S1191))</f>
        <v>#REF!</v>
      </c>
      <c r="V1192" t="e">
        <f>S1191*(E95-E94)*10*MAX(QUOTIENT(V1191,$K$2),1)+V1191</f>
        <v>#REF!</v>
      </c>
      <c r="W1192" t="e">
        <f>V1192-MAX(V$8:V1192)</f>
        <v>#REF!</v>
      </c>
      <c r="X1192" t="e">
        <f>-1*MIN(W$8:W1192)</f>
        <v>#REF!</v>
      </c>
    </row>
    <row r="1193" spans="19:24">
      <c r="S1193" t="e">
        <f>IF(N96*N95=-1,N96,IF(Q96=1,0,S1192))</f>
        <v>#REF!</v>
      </c>
      <c r="V1193" t="e">
        <f>S1192*(E96-E95)*10*MAX(QUOTIENT(V1192,$K$2),1)+V1192</f>
        <v>#REF!</v>
      </c>
      <c r="W1193" t="e">
        <f>V1193-MAX(V$8:V1193)</f>
        <v>#REF!</v>
      </c>
      <c r="X1193" t="e">
        <f>-1*MIN(W$8:W1193)</f>
        <v>#REF!</v>
      </c>
    </row>
    <row r="1194" spans="19:24">
      <c r="S1194" t="e">
        <f>IF(N97*N96=-1,N97,IF(Q97=1,0,S1193))</f>
        <v>#REF!</v>
      </c>
      <c r="V1194" t="e">
        <f>S1193*(E97-E96)*10*MAX(QUOTIENT(V1193,$K$2),1)+V1193</f>
        <v>#REF!</v>
      </c>
      <c r="W1194" t="e">
        <f>V1194-MAX(V$8:V1194)</f>
        <v>#REF!</v>
      </c>
      <c r="X1194" t="e">
        <f>-1*MIN(W$8:W1194)</f>
        <v>#REF!</v>
      </c>
    </row>
    <row r="1195" spans="19:24">
      <c r="S1195" t="e">
        <f>IF(N98*N97=-1,N98,IF(Q98=1,0,S1194))</f>
        <v>#REF!</v>
      </c>
      <c r="V1195" t="e">
        <f>S1194*(E98-E97)*10*MAX(QUOTIENT(V1194,$K$2),1)+V1194</f>
        <v>#REF!</v>
      </c>
      <c r="W1195" t="e">
        <f>V1195-MAX(V$8:V1195)</f>
        <v>#REF!</v>
      </c>
      <c r="X1195" t="e">
        <f>-1*MIN(W$8:W1195)</f>
        <v>#REF!</v>
      </c>
    </row>
    <row r="1196" spans="19:24">
      <c r="S1196" t="e">
        <f>IF(N99*N98=-1,N99,IF(Q99=1,0,S1195))</f>
        <v>#REF!</v>
      </c>
      <c r="V1196" t="e">
        <f>S1195*(E99-E98)*10*MAX(QUOTIENT(V1195,$K$2),1)+V1195</f>
        <v>#REF!</v>
      </c>
      <c r="W1196" t="e">
        <f>V1196-MAX(V$8:V1196)</f>
        <v>#REF!</v>
      </c>
      <c r="X1196" t="e">
        <f>-1*MIN(W$8:W1196)</f>
        <v>#REF!</v>
      </c>
    </row>
    <row r="1197" spans="19:24">
      <c r="S1197" t="e">
        <f>IF(N100*N99=-1,N100,IF(Q100=1,0,S1196))</f>
        <v>#REF!</v>
      </c>
      <c r="V1197" t="e">
        <f>S1196*(E100-E99)*10*MAX(QUOTIENT(V1196,$K$2),1)+V1196</f>
        <v>#REF!</v>
      </c>
      <c r="W1197" t="e">
        <f>V1197-MAX(V$8:V1197)</f>
        <v>#REF!</v>
      </c>
      <c r="X1197" t="e">
        <f>-1*MIN(W$8:W1197)</f>
        <v>#REF!</v>
      </c>
    </row>
    <row r="1198" spans="19:24">
      <c r="S1198" t="e">
        <f>IF(N101*N100=-1,N101,IF(Q101=1,0,S1197))</f>
        <v>#REF!</v>
      </c>
      <c r="V1198" t="e">
        <f>S1197*(E101-E100)*10*MAX(QUOTIENT(V1197,$K$2),1)+V1197</f>
        <v>#REF!</v>
      </c>
      <c r="W1198" t="e">
        <f>V1198-MAX(V$8:V1198)</f>
        <v>#REF!</v>
      </c>
      <c r="X1198" t="e">
        <f>-1*MIN(W$8:W1198)</f>
        <v>#REF!</v>
      </c>
    </row>
    <row r="1199" spans="19:24">
      <c r="S1199" t="e">
        <f>IF(N102*N101=-1,N102,IF(Q102=1,0,S1198))</f>
        <v>#REF!</v>
      </c>
      <c r="V1199" t="e">
        <f>S1198*(E102-E101)*10*MAX(QUOTIENT(V1198,$K$2),1)+V1198</f>
        <v>#REF!</v>
      </c>
      <c r="W1199" t="e">
        <f>V1199-MAX(V$8:V1199)</f>
        <v>#REF!</v>
      </c>
      <c r="X1199" t="e">
        <f>-1*MIN(W$8:W1199)</f>
        <v>#REF!</v>
      </c>
    </row>
    <row r="1200" spans="19:24">
      <c r="S1200" t="e">
        <f>IF(N103*N102=-1,N103,IF(Q103=1,0,S1199))</f>
        <v>#REF!</v>
      </c>
      <c r="V1200" t="e">
        <f>S1199*(E103-E102)*10*MAX(QUOTIENT(V1199,$K$2),1)+V1199</f>
        <v>#REF!</v>
      </c>
      <c r="W1200" t="e">
        <f>V1200-MAX(V$8:V1200)</f>
        <v>#REF!</v>
      </c>
      <c r="X1200" t="e">
        <f>-1*MIN(W$8:W1200)</f>
        <v>#REF!</v>
      </c>
    </row>
    <row r="1201" spans="19:24">
      <c r="S1201" t="e">
        <f>IF(N104*N103=-1,N104,IF(Q104=1,0,S1200))</f>
        <v>#REF!</v>
      </c>
      <c r="V1201" t="e">
        <f>S1200*(E104-E103)*10*MAX(QUOTIENT(V1200,$K$2),1)+V1200</f>
        <v>#REF!</v>
      </c>
      <c r="W1201" t="e">
        <f>V1201-MAX(V$8:V1201)</f>
        <v>#REF!</v>
      </c>
      <c r="X1201" t="e">
        <f>-1*MIN(W$8:W1201)</f>
        <v>#REF!</v>
      </c>
    </row>
    <row r="1202" spans="19:24">
      <c r="S1202" t="e">
        <f>IF(N105*N104=-1,N105,IF(Q105=1,0,S1201))</f>
        <v>#REF!</v>
      </c>
      <c r="V1202" t="e">
        <f>S1201*(E105-E104)*10*MAX(QUOTIENT(V1201,$K$2),1)+V1201</f>
        <v>#REF!</v>
      </c>
      <c r="W1202" t="e">
        <f>V1202-MAX(V$8:V1202)</f>
        <v>#REF!</v>
      </c>
      <c r="X1202" t="e">
        <f>-1*MIN(W$8:W1202)</f>
        <v>#REF!</v>
      </c>
    </row>
    <row r="1203" spans="19:24">
      <c r="S1203" t="e">
        <f>IF(N106*N105=-1,N106,IF(Q106=1,0,S1202))</f>
        <v>#REF!</v>
      </c>
      <c r="V1203" t="e">
        <f>S1202*(E106-E105)*10*MAX(QUOTIENT(V1202,$K$2),1)+V1202</f>
        <v>#REF!</v>
      </c>
      <c r="W1203" t="e">
        <f>V1203-MAX(V$8:V1203)</f>
        <v>#REF!</v>
      </c>
      <c r="X1203" t="e">
        <f>-1*MIN(W$8:W1203)</f>
        <v>#REF!</v>
      </c>
    </row>
    <row r="1204" spans="19:24">
      <c r="S1204" t="e">
        <f>IF(N107*N106=-1,N107,IF(Q107=1,0,S1203))</f>
        <v>#REF!</v>
      </c>
      <c r="V1204" t="e">
        <f>S1203*(E107-E106)*10*MAX(QUOTIENT(V1203,$K$2),1)+V1203</f>
        <v>#REF!</v>
      </c>
      <c r="W1204" t="e">
        <f>V1204-MAX(V$8:V1204)</f>
        <v>#REF!</v>
      </c>
      <c r="X1204" t="e">
        <f>-1*MIN(W$8:W1204)</f>
        <v>#REF!</v>
      </c>
    </row>
    <row r="1205" spans="19:24">
      <c r="S1205" t="e">
        <f>IF(N108*N107=-1,N108,IF(Q108=1,0,S1204))</f>
        <v>#REF!</v>
      </c>
      <c r="V1205" t="e">
        <f>S1204*(E108-E107)*10*MAX(QUOTIENT(V1204,$K$2),1)+V1204</f>
        <v>#REF!</v>
      </c>
      <c r="W1205" t="e">
        <f>V1205-MAX(V$8:V1205)</f>
        <v>#REF!</v>
      </c>
      <c r="X1205" t="e">
        <f>-1*MIN(W$8:W1205)</f>
        <v>#REF!</v>
      </c>
    </row>
    <row r="1206" spans="19:24">
      <c r="S1206" t="e">
        <f>IF(N109*N108=-1,N109,IF(Q109=1,0,S1205))</f>
        <v>#REF!</v>
      </c>
      <c r="V1206" t="e">
        <f>S1205*(E109-E108)*10*MAX(QUOTIENT(V1205,$K$2),1)+V1205</f>
        <v>#REF!</v>
      </c>
      <c r="W1206" t="e">
        <f>V1206-MAX(V$8:V1206)</f>
        <v>#REF!</v>
      </c>
      <c r="X1206" t="e">
        <f>-1*MIN(W$8:W1206)</f>
        <v>#REF!</v>
      </c>
    </row>
    <row r="1207" spans="19:24">
      <c r="S1207" t="e">
        <f>IF(N110*N109=-1,N110,IF(Q110=1,0,S1206))</f>
        <v>#REF!</v>
      </c>
      <c r="V1207" t="e">
        <f>S1206*(E110-E109)*10*MAX(QUOTIENT(V1206,$K$2),1)+V1206</f>
        <v>#REF!</v>
      </c>
      <c r="W1207" t="e">
        <f>V1207-MAX(V$8:V1207)</f>
        <v>#REF!</v>
      </c>
      <c r="X1207" t="e">
        <f>-1*MIN(W$8:W1207)</f>
        <v>#REF!</v>
      </c>
    </row>
    <row r="1208" spans="19:24">
      <c r="S1208" t="e">
        <f>IF(N111*N110=-1,N111,IF(Q111=1,0,S1207))</f>
        <v>#REF!</v>
      </c>
      <c r="V1208" t="e">
        <f>S1207*(E111-E110)*10*MAX(QUOTIENT(V1207,$K$2),1)+V1207</f>
        <v>#REF!</v>
      </c>
      <c r="W1208" t="e">
        <f>V1208-MAX(V$8:V1208)</f>
        <v>#REF!</v>
      </c>
      <c r="X1208" t="e">
        <f>-1*MIN(W$8:W1208)</f>
        <v>#REF!</v>
      </c>
    </row>
    <row r="1209" spans="19:24">
      <c r="S1209" t="e">
        <f>IF(N112*N111=-1,N112,IF(Q112=1,0,S1208))</f>
        <v>#REF!</v>
      </c>
      <c r="V1209" t="e">
        <f>S1208*(E112-E111)*10*MAX(QUOTIENT(V1208,$K$2),1)+V1208</f>
        <v>#REF!</v>
      </c>
      <c r="W1209" t="e">
        <f>V1209-MAX(V$8:V1209)</f>
        <v>#REF!</v>
      </c>
      <c r="X1209" t="e">
        <f>-1*MIN(W$8:W1209)</f>
        <v>#REF!</v>
      </c>
    </row>
    <row r="1210" spans="19:24">
      <c r="S1210" t="e">
        <f>IF(N113*N112=-1,N113,IF(Q113=1,0,S1209))</f>
        <v>#REF!</v>
      </c>
      <c r="V1210" t="e">
        <f>S1209*(E113-E112)*10*MAX(QUOTIENT(V1209,$K$2),1)+V1209</f>
        <v>#REF!</v>
      </c>
      <c r="W1210" t="e">
        <f>V1210-MAX(V$8:V1210)</f>
        <v>#REF!</v>
      </c>
      <c r="X1210" t="e">
        <f>-1*MIN(W$8:W1210)</f>
        <v>#REF!</v>
      </c>
    </row>
    <row r="1211" spans="19:24">
      <c r="S1211" t="e">
        <f>IF(N114*N113=-1,N114,IF(Q114=1,0,S1210))</f>
        <v>#REF!</v>
      </c>
      <c r="V1211" t="e">
        <f>S1210*(E114-E113)*10*MAX(QUOTIENT(V1210,$K$2),1)+V1210</f>
        <v>#REF!</v>
      </c>
      <c r="W1211" t="e">
        <f>V1211-MAX(V$8:V1211)</f>
        <v>#REF!</v>
      </c>
      <c r="X1211" t="e">
        <f>-1*MIN(W$8:W1211)</f>
        <v>#REF!</v>
      </c>
    </row>
    <row r="1212" spans="19:24">
      <c r="S1212" t="e">
        <f>IF(N115*N114=-1,N115,IF(Q115=1,0,S1211))</f>
        <v>#REF!</v>
      </c>
      <c r="V1212" t="e">
        <f>S1211*(E115-E114)*10*MAX(QUOTIENT(V1211,$K$2),1)+V1211</f>
        <v>#REF!</v>
      </c>
      <c r="W1212" t="e">
        <f>V1212-MAX(V$8:V1212)</f>
        <v>#REF!</v>
      </c>
      <c r="X1212" t="e">
        <f>-1*MIN(W$8:W1212)</f>
        <v>#REF!</v>
      </c>
    </row>
    <row r="1213" spans="19:24">
      <c r="S1213" t="e">
        <f>IF(N116*N115=-1,N116,IF(Q116=1,0,S1212))</f>
        <v>#REF!</v>
      </c>
      <c r="V1213" t="e">
        <f>S1212*(E116-E115)*10*MAX(QUOTIENT(V1212,$K$2),1)+V1212</f>
        <v>#REF!</v>
      </c>
      <c r="W1213" t="e">
        <f>V1213-MAX(V$8:V1213)</f>
        <v>#REF!</v>
      </c>
      <c r="X1213" t="e">
        <f>-1*MIN(W$8:W1213)</f>
        <v>#REF!</v>
      </c>
    </row>
    <row r="1214" spans="19:24">
      <c r="S1214" t="e">
        <f>IF(N117*N116=-1,N117,IF(Q117=1,0,S1213))</f>
        <v>#REF!</v>
      </c>
      <c r="V1214" t="e">
        <f>S1213*(E117-E116)*10*MAX(QUOTIENT(V1213,$K$2),1)+V1213</f>
        <v>#REF!</v>
      </c>
      <c r="W1214" t="e">
        <f>V1214-MAX(V$8:V1214)</f>
        <v>#REF!</v>
      </c>
      <c r="X1214" t="e">
        <f>-1*MIN(W$8:W1214)</f>
        <v>#REF!</v>
      </c>
    </row>
    <row r="1215" spans="19:24">
      <c r="S1215" t="e">
        <f>IF(N118*N117=-1,N118,IF(Q118=1,0,S1214))</f>
        <v>#REF!</v>
      </c>
      <c r="V1215" t="e">
        <f>S1214*(E118-E117)*10*MAX(QUOTIENT(V1214,$K$2),1)+V1214</f>
        <v>#REF!</v>
      </c>
      <c r="W1215" t="e">
        <f>V1215-MAX(V$8:V1215)</f>
        <v>#REF!</v>
      </c>
      <c r="X1215" t="e">
        <f>-1*MIN(W$8:W1215)</f>
        <v>#REF!</v>
      </c>
    </row>
    <row r="1216" spans="19:24">
      <c r="S1216" t="e">
        <f>IF(N119*N118=-1,N119,IF(Q119=1,0,S1215))</f>
        <v>#REF!</v>
      </c>
      <c r="V1216" t="e">
        <f>S1215*(E119-E118)*10*MAX(QUOTIENT(V1215,$K$2),1)+V1215</f>
        <v>#REF!</v>
      </c>
      <c r="W1216" t="e">
        <f>V1216-MAX(V$8:V1216)</f>
        <v>#REF!</v>
      </c>
      <c r="X1216" t="e">
        <f>-1*MIN(W$8:W1216)</f>
        <v>#REF!</v>
      </c>
    </row>
    <row r="1217" spans="19:24">
      <c r="S1217" t="e">
        <f>IF(N120*N119=-1,N120,IF(Q120=1,0,S1216))</f>
        <v>#REF!</v>
      </c>
      <c r="V1217" t="e">
        <f>S1216*(E120-E119)*10*MAX(QUOTIENT(V1216,$K$2),1)+V1216</f>
        <v>#REF!</v>
      </c>
      <c r="W1217" t="e">
        <f>V1217-MAX(V$8:V1217)</f>
        <v>#REF!</v>
      </c>
      <c r="X1217" t="e">
        <f>-1*MIN(W$8:W1217)</f>
        <v>#REF!</v>
      </c>
    </row>
    <row r="1218" spans="19:24">
      <c r="S1218" t="e">
        <f>IF(N121*N120=-1,N121,IF(Q121=1,0,S1217))</f>
        <v>#REF!</v>
      </c>
      <c r="V1218" t="e">
        <f>S1217*(E121-E120)*10*MAX(QUOTIENT(V1217,$K$2),1)+V1217</f>
        <v>#REF!</v>
      </c>
      <c r="W1218" t="e">
        <f>V1218-MAX(V$8:V1218)</f>
        <v>#REF!</v>
      </c>
      <c r="X1218" t="e">
        <f>-1*MIN(W$8:W1218)</f>
        <v>#REF!</v>
      </c>
    </row>
    <row r="1219" spans="19:24">
      <c r="S1219" t="e">
        <f>IF(N122*N121=-1,N122,IF(Q122=1,0,S1218))</f>
        <v>#REF!</v>
      </c>
      <c r="V1219" t="e">
        <f>S1218*(E122-E121)*10*MAX(QUOTIENT(V1218,$K$2),1)+V1218</f>
        <v>#REF!</v>
      </c>
      <c r="W1219" t="e">
        <f>V1219-MAX(V$8:V1219)</f>
        <v>#REF!</v>
      </c>
      <c r="X1219" t="e">
        <f>-1*MIN(W$8:W1219)</f>
        <v>#REF!</v>
      </c>
    </row>
    <row r="1220" spans="19:24">
      <c r="S1220" t="e">
        <f>IF(N123*N122=-1,N123,IF(Q123=1,0,S1219))</f>
        <v>#REF!</v>
      </c>
      <c r="V1220" t="e">
        <f>S1219*(E123-E122)*10*MAX(QUOTIENT(V1219,$K$2),1)+V1219</f>
        <v>#REF!</v>
      </c>
      <c r="W1220" t="e">
        <f>V1220-MAX(V$8:V1220)</f>
        <v>#REF!</v>
      </c>
      <c r="X1220" t="e">
        <f>-1*MIN(W$8:W1220)</f>
        <v>#REF!</v>
      </c>
    </row>
    <row r="1221" spans="19:24">
      <c r="S1221" t="e">
        <f>IF(N124*N123=-1,N124,IF(Q124=1,0,S1220))</f>
        <v>#REF!</v>
      </c>
      <c r="V1221" t="e">
        <f>S1220*(E124-E123)*10*MAX(QUOTIENT(V1220,$K$2),1)+V1220</f>
        <v>#REF!</v>
      </c>
      <c r="W1221" t="e">
        <f>V1221-MAX(V$8:V1221)</f>
        <v>#REF!</v>
      </c>
      <c r="X1221" t="e">
        <f>-1*MIN(W$8:W1221)</f>
        <v>#REF!</v>
      </c>
    </row>
    <row r="1222" spans="19:24">
      <c r="S1222" t="e">
        <f>IF(N125*N124=-1,N125,IF(Q125=1,0,S1221))</f>
        <v>#REF!</v>
      </c>
      <c r="V1222" t="e">
        <f>S1221*(E125-E124)*10*MAX(QUOTIENT(V1221,$K$2),1)+V1221</f>
        <v>#REF!</v>
      </c>
      <c r="W1222" t="e">
        <f>V1222-MAX(V$8:V1222)</f>
        <v>#REF!</v>
      </c>
      <c r="X1222" t="e">
        <f>-1*MIN(W$8:W1222)</f>
        <v>#REF!</v>
      </c>
    </row>
    <row r="1223" spans="19:24">
      <c r="S1223" t="e">
        <f>IF(N126*N125=-1,N126,IF(Q126=1,0,S1222))</f>
        <v>#REF!</v>
      </c>
      <c r="V1223" t="e">
        <f>S1222*(E126-E125)*10*MAX(QUOTIENT(V1222,$K$2),1)+V1222</f>
        <v>#REF!</v>
      </c>
      <c r="W1223" t="e">
        <f>V1223-MAX(V$8:V1223)</f>
        <v>#REF!</v>
      </c>
      <c r="X1223" t="e">
        <f>-1*MIN(W$8:W1223)</f>
        <v>#REF!</v>
      </c>
    </row>
    <row r="1224" spans="19:24">
      <c r="S1224" t="e">
        <f>IF(N127*N126=-1,N127,IF(Q127=1,0,S1223))</f>
        <v>#REF!</v>
      </c>
      <c r="V1224" t="e">
        <f>S1223*(E127-E126)*10*MAX(QUOTIENT(V1223,$K$2),1)+V1223</f>
        <v>#REF!</v>
      </c>
      <c r="W1224" t="e">
        <f>V1224-MAX(V$8:V1224)</f>
        <v>#REF!</v>
      </c>
      <c r="X1224" t="e">
        <f>-1*MIN(W$8:W1224)</f>
        <v>#REF!</v>
      </c>
    </row>
    <row r="1225" spans="19:24">
      <c r="S1225" t="e">
        <f>IF(N128*N127=-1,N128,IF(Q128=1,0,S1224))</f>
        <v>#REF!</v>
      </c>
      <c r="V1225" t="e">
        <f>S1224*(E128-E127)*10*MAX(QUOTIENT(V1224,$K$2),1)+V1224</f>
        <v>#REF!</v>
      </c>
      <c r="W1225" t="e">
        <f>V1225-MAX(V$8:V1225)</f>
        <v>#REF!</v>
      </c>
      <c r="X1225" t="e">
        <f>-1*MIN(W$8:W1225)</f>
        <v>#REF!</v>
      </c>
    </row>
    <row r="1226" spans="19:24">
      <c r="S1226" t="e">
        <f>IF(N129*N128=-1,N129,IF(Q129=1,0,S1225))</f>
        <v>#REF!</v>
      </c>
      <c r="V1226" t="e">
        <f>S1225*(E129-E128)*10*MAX(QUOTIENT(V1225,$K$2),1)+V1225</f>
        <v>#REF!</v>
      </c>
      <c r="W1226" t="e">
        <f>V1226-MAX(V$8:V1226)</f>
        <v>#REF!</v>
      </c>
      <c r="X1226" t="e">
        <f>-1*MIN(W$8:W1226)</f>
        <v>#REF!</v>
      </c>
    </row>
    <row r="1227" spans="19:24">
      <c r="S1227" t="e">
        <f>IF(N130*N129=-1,N130,IF(Q130=1,0,S1226))</f>
        <v>#REF!</v>
      </c>
      <c r="V1227" t="e">
        <f>S1226*(E130-E129)*10*MAX(QUOTIENT(V1226,$K$2),1)+V1226</f>
        <v>#REF!</v>
      </c>
      <c r="W1227" t="e">
        <f>V1227-MAX(V$8:V1227)</f>
        <v>#REF!</v>
      </c>
      <c r="X1227" t="e">
        <f>-1*MIN(W$8:W1227)</f>
        <v>#REF!</v>
      </c>
    </row>
    <row r="1228" spans="19:24">
      <c r="S1228" t="e">
        <f>IF(N131*N130=-1,N131,IF(Q131=1,0,S1227))</f>
        <v>#REF!</v>
      </c>
      <c r="V1228" t="e">
        <f>S1227*(E131-E130)*10*MAX(QUOTIENT(V1227,$K$2),1)+V1227</f>
        <v>#REF!</v>
      </c>
      <c r="W1228" t="e">
        <f>V1228-MAX(V$8:V1228)</f>
        <v>#REF!</v>
      </c>
      <c r="X1228" t="e">
        <f>-1*MIN(W$8:W1228)</f>
        <v>#REF!</v>
      </c>
    </row>
    <row r="1229" spans="19:24">
      <c r="S1229" t="e">
        <f>IF(N132*N131=-1,N132,IF(Q132=1,0,S1228))</f>
        <v>#REF!</v>
      </c>
      <c r="V1229" t="e">
        <f>S1228*(E132-E131)*10*MAX(QUOTIENT(V1228,$K$2),1)+V1228</f>
        <v>#REF!</v>
      </c>
      <c r="W1229" t="e">
        <f>V1229-MAX(V$8:V1229)</f>
        <v>#REF!</v>
      </c>
      <c r="X1229" t="e">
        <f>-1*MIN(W$8:W1229)</f>
        <v>#REF!</v>
      </c>
    </row>
    <row r="1230" spans="19:24">
      <c r="S1230" t="e">
        <f>IF(N133*N132=-1,N133,IF(Q133=1,0,S1229))</f>
        <v>#REF!</v>
      </c>
      <c r="V1230" t="e">
        <f>S1229*(E133-E132)*10*MAX(QUOTIENT(V1229,$K$2),1)+V1229</f>
        <v>#REF!</v>
      </c>
      <c r="W1230" t="e">
        <f>V1230-MAX(V$8:V1230)</f>
        <v>#REF!</v>
      </c>
      <c r="X1230" t="e">
        <f>-1*MIN(W$8:W1230)</f>
        <v>#REF!</v>
      </c>
    </row>
    <row r="1231" spans="19:24">
      <c r="S1231" t="e">
        <f>IF(N134*N133=-1,N134,IF(Q134=1,0,S1230))</f>
        <v>#REF!</v>
      </c>
      <c r="V1231" t="e">
        <f>S1230*(E134-E133)*10*MAX(QUOTIENT(V1230,$K$2),1)+V1230</f>
        <v>#REF!</v>
      </c>
      <c r="W1231" t="e">
        <f>V1231-MAX(V$8:V1231)</f>
        <v>#REF!</v>
      </c>
      <c r="X1231" t="e">
        <f>-1*MIN(W$8:W1231)</f>
        <v>#REF!</v>
      </c>
    </row>
    <row r="1232" spans="19:24">
      <c r="S1232" t="e">
        <f>IF(N135*N134=-1,N135,IF(Q135=1,0,S1231))</f>
        <v>#REF!</v>
      </c>
      <c r="V1232" t="e">
        <f>S1231*(E135-E134)*10*MAX(QUOTIENT(V1231,$K$2),1)+V1231</f>
        <v>#REF!</v>
      </c>
      <c r="W1232" t="e">
        <f>V1232-MAX(V$8:V1232)</f>
        <v>#REF!</v>
      </c>
      <c r="X1232" t="e">
        <f>-1*MIN(W$8:W1232)</f>
        <v>#REF!</v>
      </c>
    </row>
    <row r="1233" spans="19:24">
      <c r="S1233" t="e">
        <f>IF(N136*N135=-1,N136,IF(Q136=1,0,S1232))</f>
        <v>#REF!</v>
      </c>
      <c r="V1233" t="e">
        <f>S1232*(E136-E135)*10*MAX(QUOTIENT(V1232,$K$2),1)+V1232</f>
        <v>#REF!</v>
      </c>
      <c r="W1233" t="e">
        <f>V1233-MAX(V$8:V1233)</f>
        <v>#REF!</v>
      </c>
      <c r="X1233" t="e">
        <f>-1*MIN(W$8:W1233)</f>
        <v>#REF!</v>
      </c>
    </row>
    <row r="1234" spans="19:24">
      <c r="S1234" t="e">
        <f>IF(N137*N136=-1,N137,IF(Q137=1,0,S1233))</f>
        <v>#REF!</v>
      </c>
      <c r="V1234" t="e">
        <f>S1233*(E137-E136)*10*MAX(QUOTIENT(V1233,$K$2),1)+V1233</f>
        <v>#REF!</v>
      </c>
      <c r="W1234" t="e">
        <f>V1234-MAX(V$8:V1234)</f>
        <v>#REF!</v>
      </c>
      <c r="X1234" t="e">
        <f>-1*MIN(W$8:W1234)</f>
        <v>#REF!</v>
      </c>
    </row>
    <row r="1235" spans="19:24">
      <c r="S1235" t="e">
        <f>IF(N138*N137=-1,N138,IF(Q138=1,0,S1234))</f>
        <v>#REF!</v>
      </c>
      <c r="V1235" t="e">
        <f>S1234*(E138-E137)*10*MAX(QUOTIENT(V1234,$K$2),1)+V1234</f>
        <v>#REF!</v>
      </c>
      <c r="W1235" t="e">
        <f>V1235-MAX(V$8:V1235)</f>
        <v>#REF!</v>
      </c>
      <c r="X1235" t="e">
        <f>-1*MIN(W$8:W1235)</f>
        <v>#REF!</v>
      </c>
    </row>
    <row r="1236" spans="19:24">
      <c r="S1236" t="e">
        <f>IF(N139*N138=-1,N139,IF(Q139=1,0,S1235))</f>
        <v>#REF!</v>
      </c>
      <c r="V1236" t="e">
        <f>S1235*(E139-E138)*10*MAX(QUOTIENT(V1235,$K$2),1)+V1235</f>
        <v>#REF!</v>
      </c>
      <c r="W1236" t="e">
        <f>V1236-MAX(V$8:V1236)</f>
        <v>#REF!</v>
      </c>
      <c r="X1236" t="e">
        <f>-1*MIN(W$8:W1236)</f>
        <v>#REF!</v>
      </c>
    </row>
    <row r="1237" spans="19:24">
      <c r="S1237" t="e">
        <f>IF(N140*N139=-1,N140,IF(Q140=1,0,S1236))</f>
        <v>#REF!</v>
      </c>
      <c r="V1237" t="e">
        <f>S1236*(E140-E139)*10*MAX(QUOTIENT(V1236,$K$2),1)+V1236</f>
        <v>#REF!</v>
      </c>
      <c r="W1237" t="e">
        <f>V1237-MAX(V$8:V1237)</f>
        <v>#REF!</v>
      </c>
      <c r="X1237" t="e">
        <f>-1*MIN(W$8:W1237)</f>
        <v>#REF!</v>
      </c>
    </row>
    <row r="1238" spans="19:24">
      <c r="S1238" t="e">
        <f>IF(N141*N140=-1,N141,IF(Q141=1,0,S1237))</f>
        <v>#REF!</v>
      </c>
      <c r="V1238" t="e">
        <f>S1237*(E141-E140)*10*MAX(QUOTIENT(V1237,$K$2),1)+V1237</f>
        <v>#REF!</v>
      </c>
      <c r="W1238" t="e">
        <f>V1238-MAX(V$8:V1238)</f>
        <v>#REF!</v>
      </c>
      <c r="X1238" t="e">
        <f>-1*MIN(W$8:W1238)</f>
        <v>#REF!</v>
      </c>
    </row>
    <row r="1239" spans="19:24">
      <c r="S1239" t="e">
        <f>IF(N142*N141=-1,N142,IF(Q142=1,0,S1238))</f>
        <v>#REF!</v>
      </c>
      <c r="V1239" t="e">
        <f>S1238*(E142-E141)*10*MAX(QUOTIENT(V1238,$K$2),1)+V1238</f>
        <v>#REF!</v>
      </c>
      <c r="W1239" t="e">
        <f>V1239-MAX(V$8:V1239)</f>
        <v>#REF!</v>
      </c>
      <c r="X1239" t="e">
        <f>-1*MIN(W$8:W1239)</f>
        <v>#REF!</v>
      </c>
    </row>
    <row r="1240" spans="19:24">
      <c r="S1240" t="e">
        <f>IF(N143*N142=-1,N143,IF(Q143=1,0,S1239))</f>
        <v>#REF!</v>
      </c>
      <c r="V1240" t="e">
        <f>S1239*(E143-E142)*10*MAX(QUOTIENT(V1239,$K$2),1)+V1239</f>
        <v>#REF!</v>
      </c>
      <c r="W1240" t="e">
        <f>V1240-MAX(V$8:V1240)</f>
        <v>#REF!</v>
      </c>
      <c r="X1240" t="e">
        <f>-1*MIN(W$8:W1240)</f>
        <v>#REF!</v>
      </c>
    </row>
    <row r="1241" spans="19:24">
      <c r="S1241" t="e">
        <f>IF(N144*N143=-1,N144,IF(Q144=1,0,S1240))</f>
        <v>#REF!</v>
      </c>
      <c r="V1241" t="e">
        <f>S1240*(E144-E143)*10*MAX(QUOTIENT(V1240,$K$2),1)+V1240</f>
        <v>#REF!</v>
      </c>
      <c r="W1241" t="e">
        <f>V1241-MAX(V$8:V1241)</f>
        <v>#REF!</v>
      </c>
      <c r="X1241" t="e">
        <f>-1*MIN(W$8:W1241)</f>
        <v>#REF!</v>
      </c>
    </row>
    <row r="1242" spans="19:24">
      <c r="S1242" t="e">
        <f>IF(N145*N144=-1,N145,IF(Q145=1,0,S1241))</f>
        <v>#REF!</v>
      </c>
      <c r="V1242" t="e">
        <f>S1241*(E145-E144)*10*MAX(QUOTIENT(V1241,$K$2),1)+V1241</f>
        <v>#REF!</v>
      </c>
      <c r="W1242" t="e">
        <f>V1242-MAX(V$8:V1242)</f>
        <v>#REF!</v>
      </c>
      <c r="X1242" t="e">
        <f>-1*MIN(W$8:W1242)</f>
        <v>#REF!</v>
      </c>
    </row>
    <row r="1243" spans="19:24">
      <c r="S1243" t="e">
        <f>IF(N146*N145=-1,N146,IF(Q146=1,0,S1242))</f>
        <v>#REF!</v>
      </c>
      <c r="V1243" t="e">
        <f>S1242*(E146-E145)*10*MAX(QUOTIENT(V1242,$K$2),1)+V1242</f>
        <v>#REF!</v>
      </c>
      <c r="W1243" t="e">
        <f>V1243-MAX(V$8:V1243)</f>
        <v>#REF!</v>
      </c>
      <c r="X1243" t="e">
        <f>-1*MIN(W$8:W1243)</f>
        <v>#REF!</v>
      </c>
    </row>
    <row r="1244" spans="19:24">
      <c r="S1244" t="e">
        <f>IF(N147*N146=-1,N147,IF(Q147=1,0,S1243))</f>
        <v>#REF!</v>
      </c>
      <c r="V1244" t="e">
        <f>S1243*(E147-E146)*10*MAX(QUOTIENT(V1243,$K$2),1)+V1243</f>
        <v>#REF!</v>
      </c>
      <c r="W1244" t="e">
        <f>V1244-MAX(V$8:V1244)</f>
        <v>#REF!</v>
      </c>
      <c r="X1244" t="e">
        <f>-1*MIN(W$8:W1244)</f>
        <v>#REF!</v>
      </c>
    </row>
    <row r="1245" spans="19:24">
      <c r="S1245" t="e">
        <f>IF(N148*N147=-1,N148,IF(Q148=1,0,S1244))</f>
        <v>#REF!</v>
      </c>
      <c r="V1245" t="e">
        <f>S1244*(E148-E147)*10*MAX(QUOTIENT(V1244,$K$2),1)+V1244</f>
        <v>#REF!</v>
      </c>
      <c r="W1245" t="e">
        <f>V1245-MAX(V$8:V1245)</f>
        <v>#REF!</v>
      </c>
      <c r="X1245" t="e">
        <f>-1*MIN(W$8:W1245)</f>
        <v>#REF!</v>
      </c>
    </row>
    <row r="1246" spans="19:24">
      <c r="S1246" t="e">
        <f>IF(N149*N148=-1,N149,IF(Q149=1,0,S1245))</f>
        <v>#REF!</v>
      </c>
      <c r="V1246" t="e">
        <f>S1245*(E149-E148)*10*MAX(QUOTIENT(V1245,$K$2),1)+V1245</f>
        <v>#REF!</v>
      </c>
      <c r="W1246" t="e">
        <f>V1246-MAX(V$8:V1246)</f>
        <v>#REF!</v>
      </c>
      <c r="X1246" t="e">
        <f>-1*MIN(W$8:W1246)</f>
        <v>#REF!</v>
      </c>
    </row>
    <row r="1247" spans="19:24">
      <c r="S1247" t="e">
        <f>IF(N150*N149=-1,N150,IF(Q150=1,0,S1246))</f>
        <v>#REF!</v>
      </c>
      <c r="V1247" t="e">
        <f>S1246*(E150-E149)*10*MAX(QUOTIENT(V1246,$K$2),1)+V1246</f>
        <v>#REF!</v>
      </c>
      <c r="W1247" t="e">
        <f>V1247-MAX(V$8:V1247)</f>
        <v>#REF!</v>
      </c>
      <c r="X1247" t="e">
        <f>-1*MIN(W$8:W1247)</f>
        <v>#REF!</v>
      </c>
    </row>
    <row r="1248" spans="19:24">
      <c r="S1248" t="e">
        <f>IF(N151*N150=-1,N151,IF(Q151=1,0,S1247))</f>
        <v>#REF!</v>
      </c>
      <c r="V1248" t="e">
        <f>S1247*(E151-E150)*10*MAX(QUOTIENT(V1247,$K$2),1)+V1247</f>
        <v>#REF!</v>
      </c>
      <c r="W1248" t="e">
        <f>V1248-MAX(V$8:V1248)</f>
        <v>#REF!</v>
      </c>
      <c r="X1248" t="e">
        <f>-1*MIN(W$8:W1248)</f>
        <v>#REF!</v>
      </c>
    </row>
    <row r="1249" spans="19:24">
      <c r="S1249" t="e">
        <f>IF(N152*N151=-1,N152,IF(Q152=1,0,S1248))</f>
        <v>#REF!</v>
      </c>
      <c r="V1249" t="e">
        <f>S1248*(E152-E151)*10*MAX(QUOTIENT(V1248,$K$2),1)+V1248</f>
        <v>#REF!</v>
      </c>
      <c r="W1249" t="e">
        <f>V1249-MAX(V$8:V1249)</f>
        <v>#REF!</v>
      </c>
      <c r="X1249" t="e">
        <f>-1*MIN(W$8:W1249)</f>
        <v>#REF!</v>
      </c>
    </row>
    <row r="1250" spans="19:24">
      <c r="S1250" t="e">
        <f>IF(N153*N152=-1,N153,IF(Q153=1,0,S1249))</f>
        <v>#REF!</v>
      </c>
      <c r="V1250" t="e">
        <f>S1249*(E153-E152)*10*MAX(QUOTIENT(V1249,$K$2),1)+V1249</f>
        <v>#REF!</v>
      </c>
      <c r="W1250" t="e">
        <f>V1250-MAX(V$8:V1250)</f>
        <v>#REF!</v>
      </c>
      <c r="X1250" t="e">
        <f>-1*MIN(W$8:W1250)</f>
        <v>#REF!</v>
      </c>
    </row>
    <row r="1251" spans="19:24">
      <c r="S1251" t="e">
        <f>IF(N154*N153=-1,N154,IF(Q154=1,0,S1250))</f>
        <v>#REF!</v>
      </c>
      <c r="V1251" t="e">
        <f>S1250*(E154-E153)*10*MAX(QUOTIENT(V1250,$K$2),1)+V1250</f>
        <v>#REF!</v>
      </c>
      <c r="W1251" t="e">
        <f>V1251-MAX(V$8:V1251)</f>
        <v>#REF!</v>
      </c>
      <c r="X1251" t="e">
        <f>-1*MIN(W$8:W1251)</f>
        <v>#REF!</v>
      </c>
    </row>
    <row r="1252" spans="19:24">
      <c r="S1252" t="e">
        <f>IF(N155*N154=-1,N155,IF(Q155=1,0,S1251))</f>
        <v>#REF!</v>
      </c>
      <c r="V1252" t="e">
        <f>S1251*(E155-E154)*10*MAX(QUOTIENT(V1251,$K$2),1)+V1251</f>
        <v>#REF!</v>
      </c>
      <c r="W1252" t="e">
        <f>V1252-MAX(V$8:V1252)</f>
        <v>#REF!</v>
      </c>
      <c r="X1252" t="e">
        <f>-1*MIN(W$8:W1252)</f>
        <v>#REF!</v>
      </c>
    </row>
    <row r="1253" spans="19:24">
      <c r="S1253" t="e">
        <f>IF(N156*N155=-1,N156,IF(Q156=1,0,S1252))</f>
        <v>#REF!</v>
      </c>
      <c r="V1253" t="e">
        <f>S1252*(E156-E155)*10*MAX(QUOTIENT(V1252,$K$2),1)+V1252</f>
        <v>#REF!</v>
      </c>
      <c r="W1253" t="e">
        <f>V1253-MAX(V$8:V1253)</f>
        <v>#REF!</v>
      </c>
      <c r="X1253" t="e">
        <f>-1*MIN(W$8:W1253)</f>
        <v>#REF!</v>
      </c>
    </row>
    <row r="1254" spans="19:24">
      <c r="S1254" t="e">
        <f>IF(N157*N156=-1,N157,IF(Q157=1,0,S1253))</f>
        <v>#REF!</v>
      </c>
      <c r="V1254" t="e">
        <f>S1253*(E157-E156)*10*MAX(QUOTIENT(V1253,$K$2),1)+V1253</f>
        <v>#REF!</v>
      </c>
      <c r="W1254" t="e">
        <f>V1254-MAX(V$8:V1254)</f>
        <v>#REF!</v>
      </c>
      <c r="X1254" t="e">
        <f>-1*MIN(W$8:W1254)</f>
        <v>#REF!</v>
      </c>
    </row>
    <row r="1255" spans="19:24">
      <c r="S1255" t="e">
        <f>IF(N158*N157=-1,N158,IF(Q158=1,0,S1254))</f>
        <v>#REF!</v>
      </c>
      <c r="V1255" t="e">
        <f>S1254*(E158-E157)*10*MAX(QUOTIENT(V1254,$K$2),1)+V1254</f>
        <v>#REF!</v>
      </c>
      <c r="W1255" t="e">
        <f>V1255-MAX(V$8:V1255)</f>
        <v>#REF!</v>
      </c>
      <c r="X1255" t="e">
        <f>-1*MIN(W$8:W1255)</f>
        <v>#REF!</v>
      </c>
    </row>
    <row r="1256" spans="19:24">
      <c r="S1256" t="e">
        <f>IF(N159*N158=-1,N159,IF(Q159=1,0,S1255))</f>
        <v>#REF!</v>
      </c>
      <c r="V1256" t="e">
        <f>S1255*(E159-E158)*10*MAX(QUOTIENT(V1255,$K$2),1)+V1255</f>
        <v>#REF!</v>
      </c>
      <c r="W1256" t="e">
        <f>V1256-MAX(V$8:V1256)</f>
        <v>#REF!</v>
      </c>
      <c r="X1256" t="e">
        <f>-1*MIN(W$8:W1256)</f>
        <v>#REF!</v>
      </c>
    </row>
    <row r="1257" spans="19:24">
      <c r="S1257" t="e">
        <f>IF(N160*N159=-1,N160,IF(Q160=1,0,S1256))</f>
        <v>#REF!</v>
      </c>
      <c r="V1257" t="e">
        <f>S1256*(E160-E159)*10*MAX(QUOTIENT(V1256,$K$2),1)+V1256</f>
        <v>#REF!</v>
      </c>
      <c r="W1257" t="e">
        <f>V1257-MAX(V$8:V1257)</f>
        <v>#REF!</v>
      </c>
      <c r="X1257" t="e">
        <f>-1*MIN(W$8:W1257)</f>
        <v>#REF!</v>
      </c>
    </row>
    <row r="1258" spans="19:24">
      <c r="S1258" t="e">
        <f>IF(N161*N160=-1,N161,IF(Q161=1,0,S1257))</f>
        <v>#REF!</v>
      </c>
      <c r="V1258" t="e">
        <f>S1257*(E161-E160)*10*MAX(QUOTIENT(V1257,$K$2),1)+V1257</f>
        <v>#REF!</v>
      </c>
      <c r="W1258" t="e">
        <f>V1258-MAX(V$8:V1258)</f>
        <v>#REF!</v>
      </c>
      <c r="X1258" t="e">
        <f>-1*MIN(W$8:W1258)</f>
        <v>#REF!</v>
      </c>
    </row>
    <row r="1259" spans="19:24">
      <c r="S1259" t="e">
        <f>IF(N162*N161=-1,N162,IF(Q162=1,0,S1258))</f>
        <v>#REF!</v>
      </c>
      <c r="V1259" t="e">
        <f>S1258*(E162-E161)*10*MAX(QUOTIENT(V1258,$K$2),1)+V1258</f>
        <v>#REF!</v>
      </c>
      <c r="W1259" t="e">
        <f>V1259-MAX(V$8:V1259)</f>
        <v>#REF!</v>
      </c>
      <c r="X1259" t="e">
        <f>-1*MIN(W$8:W1259)</f>
        <v>#REF!</v>
      </c>
    </row>
    <row r="1260" spans="19:24">
      <c r="S1260" t="e">
        <f>IF(N163*N162=-1,N163,IF(Q163=1,0,S1259))</f>
        <v>#REF!</v>
      </c>
      <c r="V1260" t="e">
        <f>S1259*(E163-E162)*10*MAX(QUOTIENT(V1259,$K$2),1)+V1259</f>
        <v>#REF!</v>
      </c>
      <c r="W1260" t="e">
        <f>V1260-MAX(V$8:V1260)</f>
        <v>#REF!</v>
      </c>
      <c r="X1260" t="e">
        <f>-1*MIN(W$8:W1260)</f>
        <v>#REF!</v>
      </c>
    </row>
    <row r="1261" spans="19:24">
      <c r="S1261" t="e">
        <f>IF(N164*N163=-1,N164,IF(Q164=1,0,S1260))</f>
        <v>#REF!</v>
      </c>
      <c r="V1261" t="e">
        <f>S1260*(E164-E163)*10*MAX(QUOTIENT(V1260,$K$2),1)+V1260</f>
        <v>#REF!</v>
      </c>
      <c r="W1261" t="e">
        <f>V1261-MAX(V$8:V1261)</f>
        <v>#REF!</v>
      </c>
      <c r="X1261" t="e">
        <f>-1*MIN(W$8:W1261)</f>
        <v>#REF!</v>
      </c>
    </row>
    <row r="1262" spans="19:24">
      <c r="S1262" t="e">
        <f>IF(N165*N164=-1,N165,IF(Q165=1,0,S1261))</f>
        <v>#REF!</v>
      </c>
      <c r="V1262" t="e">
        <f>S1261*(E165-E164)*10*MAX(QUOTIENT(V1261,$K$2),1)+V1261</f>
        <v>#REF!</v>
      </c>
      <c r="W1262" t="e">
        <f>V1262-MAX(V$8:V1262)</f>
        <v>#REF!</v>
      </c>
      <c r="X1262" t="e">
        <f>-1*MIN(W$8:W1262)</f>
        <v>#REF!</v>
      </c>
    </row>
    <row r="1263" spans="19:24">
      <c r="S1263" t="e">
        <f>IF(N166*N165=-1,N166,IF(Q166=1,0,S1262))</f>
        <v>#REF!</v>
      </c>
      <c r="V1263" t="e">
        <f>S1262*(E166-E165)*10*MAX(QUOTIENT(V1262,$K$2),1)+V1262</f>
        <v>#REF!</v>
      </c>
      <c r="W1263" t="e">
        <f>V1263-MAX(V$8:V1263)</f>
        <v>#REF!</v>
      </c>
      <c r="X1263" t="e">
        <f>-1*MIN(W$8:W1263)</f>
        <v>#REF!</v>
      </c>
    </row>
    <row r="1264" spans="19:24">
      <c r="S1264" t="e">
        <f>IF(N167*N166=-1,N167,IF(Q167=1,0,S1263))</f>
        <v>#REF!</v>
      </c>
      <c r="V1264" t="e">
        <f>S1263*(E167-E166)*10*MAX(QUOTIENT(V1263,$K$2),1)+V1263</f>
        <v>#REF!</v>
      </c>
      <c r="W1264" t="e">
        <f>V1264-MAX(V$8:V1264)</f>
        <v>#REF!</v>
      </c>
      <c r="X1264" t="e">
        <f>-1*MIN(W$8:W1264)</f>
        <v>#REF!</v>
      </c>
    </row>
    <row r="1265" spans="19:24">
      <c r="S1265" t="e">
        <f>IF(N168*N167=-1,N168,IF(Q168=1,0,S1264))</f>
        <v>#REF!</v>
      </c>
      <c r="V1265" t="e">
        <f>S1264*(E168-E167)*10*MAX(QUOTIENT(V1264,$K$2),1)+V1264</f>
        <v>#REF!</v>
      </c>
      <c r="W1265" t="e">
        <f>V1265-MAX(V$8:V1265)</f>
        <v>#REF!</v>
      </c>
      <c r="X1265" t="e">
        <f>-1*MIN(W$8:W1265)</f>
        <v>#REF!</v>
      </c>
    </row>
    <row r="1266" spans="19:24">
      <c r="S1266" t="e">
        <f>IF(N169*N168=-1,N169,IF(Q169=1,0,S1265))</f>
        <v>#REF!</v>
      </c>
      <c r="V1266" t="e">
        <f>S1265*(E169-E168)*10*MAX(QUOTIENT(V1265,$K$2),1)+V1265</f>
        <v>#REF!</v>
      </c>
      <c r="W1266" t="e">
        <f>V1266-MAX(V$8:V1266)</f>
        <v>#REF!</v>
      </c>
      <c r="X1266" t="e">
        <f>-1*MIN(W$8:W1266)</f>
        <v>#REF!</v>
      </c>
    </row>
    <row r="1267" spans="19:24">
      <c r="S1267" t="e">
        <f>IF(N170*N169=-1,N170,IF(Q170=1,0,S1266))</f>
        <v>#REF!</v>
      </c>
      <c r="V1267" t="e">
        <f>S1266*(E170-E169)*10*MAX(QUOTIENT(V1266,$K$2),1)+V1266</f>
        <v>#REF!</v>
      </c>
      <c r="W1267" t="e">
        <f>V1267-MAX(V$8:V1267)</f>
        <v>#REF!</v>
      </c>
      <c r="X1267" t="e">
        <f>-1*MIN(W$8:W1267)</f>
        <v>#REF!</v>
      </c>
    </row>
    <row r="1268" spans="19:24">
      <c r="S1268" t="e">
        <f>IF(N171*N170=-1,N171,IF(Q171=1,0,S1267))</f>
        <v>#REF!</v>
      </c>
      <c r="V1268" t="e">
        <f>S1267*(E171-E170)*10*MAX(QUOTIENT(V1267,$K$2),1)+V1267</f>
        <v>#REF!</v>
      </c>
      <c r="W1268" t="e">
        <f>V1268-MAX(V$8:V1268)</f>
        <v>#REF!</v>
      </c>
      <c r="X1268" t="e">
        <f>-1*MIN(W$8:W1268)</f>
        <v>#REF!</v>
      </c>
    </row>
    <row r="1269" spans="19:24">
      <c r="S1269" t="e">
        <f>IF(N172*N171=-1,N172,IF(Q172=1,0,S1268))</f>
        <v>#REF!</v>
      </c>
      <c r="V1269" t="e">
        <f>S1268*(E172-E171)*10*MAX(QUOTIENT(V1268,$K$2),1)+V1268</f>
        <v>#REF!</v>
      </c>
      <c r="W1269" t="e">
        <f>V1269-MAX(V$8:V1269)</f>
        <v>#REF!</v>
      </c>
      <c r="X1269" t="e">
        <f>-1*MIN(W$8:W1269)</f>
        <v>#REF!</v>
      </c>
    </row>
    <row r="1270" spans="19:24">
      <c r="S1270" t="e">
        <f>IF(N173*N172=-1,N173,IF(Q173=1,0,S1269))</f>
        <v>#REF!</v>
      </c>
      <c r="V1270" t="e">
        <f>S1269*(E173-E172)*10*MAX(QUOTIENT(V1269,$K$2),1)+V1269</f>
        <v>#REF!</v>
      </c>
      <c r="W1270" t="e">
        <f>V1270-MAX(V$8:V1270)</f>
        <v>#REF!</v>
      </c>
      <c r="X1270" t="e">
        <f>-1*MIN(W$8:W1270)</f>
        <v>#REF!</v>
      </c>
    </row>
    <row r="1271" spans="19:24">
      <c r="S1271" t="e">
        <f>IF(N174*N173=-1,N174,IF(Q174=1,0,S1270))</f>
        <v>#REF!</v>
      </c>
      <c r="V1271" t="e">
        <f>S1270*(E174-E173)*10*MAX(QUOTIENT(V1270,$K$2),1)+V1270</f>
        <v>#REF!</v>
      </c>
      <c r="W1271" t="e">
        <f>V1271-MAX(V$8:V1271)</f>
        <v>#REF!</v>
      </c>
      <c r="X1271" t="e">
        <f>-1*MIN(W$8:W1271)</f>
        <v>#REF!</v>
      </c>
    </row>
    <row r="1272" spans="19:24">
      <c r="S1272" t="e">
        <f>IF(N175*N174=-1,N175,IF(Q175=1,0,S1271))</f>
        <v>#REF!</v>
      </c>
      <c r="V1272" t="e">
        <f>S1271*(E175-E174)*10*MAX(QUOTIENT(V1271,$K$2),1)+V1271</f>
        <v>#REF!</v>
      </c>
      <c r="W1272" t="e">
        <f>V1272-MAX(V$8:V1272)</f>
        <v>#REF!</v>
      </c>
      <c r="X1272" t="e">
        <f>-1*MIN(W$8:W1272)</f>
        <v>#REF!</v>
      </c>
    </row>
    <row r="1273" spans="19:24">
      <c r="S1273" t="e">
        <f>IF(N176*N175=-1,N176,IF(Q176=1,0,S1272))</f>
        <v>#REF!</v>
      </c>
      <c r="V1273" t="e">
        <f>S1272*(E176-E175)*10*MAX(QUOTIENT(V1272,$K$2),1)+V1272</f>
        <v>#REF!</v>
      </c>
      <c r="W1273" t="e">
        <f>V1273-MAX(V$8:V1273)</f>
        <v>#REF!</v>
      </c>
      <c r="X1273" t="e">
        <f>-1*MIN(W$8:W1273)</f>
        <v>#REF!</v>
      </c>
    </row>
    <row r="1274" spans="19:24">
      <c r="S1274" t="e">
        <f>IF(N177*N176=-1,N177,IF(Q177=1,0,S1273))</f>
        <v>#REF!</v>
      </c>
      <c r="V1274" t="e">
        <f>S1273*(E177-E176)*10*MAX(QUOTIENT(V1273,$K$2),1)+V1273</f>
        <v>#REF!</v>
      </c>
      <c r="W1274" t="e">
        <f>V1274-MAX(V$8:V1274)</f>
        <v>#REF!</v>
      </c>
      <c r="X1274" t="e">
        <f>-1*MIN(W$8:W1274)</f>
        <v>#REF!</v>
      </c>
    </row>
    <row r="1275" spans="19:24">
      <c r="S1275" t="e">
        <f>IF(N178*N177=-1,N178,IF(Q178=1,0,S1274))</f>
        <v>#REF!</v>
      </c>
      <c r="V1275" t="e">
        <f>S1274*(E178-E177)*10*MAX(QUOTIENT(V1274,$K$2),1)+V1274</f>
        <v>#REF!</v>
      </c>
      <c r="W1275" t="e">
        <f>V1275-MAX(V$8:V1275)</f>
        <v>#REF!</v>
      </c>
      <c r="X1275" t="e">
        <f>-1*MIN(W$8:W1275)</f>
        <v>#REF!</v>
      </c>
    </row>
    <row r="1276" spans="19:24">
      <c r="S1276" t="e">
        <f>IF(N179*N178=-1,N179,IF(Q179=1,0,S1275))</f>
        <v>#REF!</v>
      </c>
      <c r="V1276" t="e">
        <f>S1275*(E179-E178)*10*MAX(QUOTIENT(V1275,$K$2),1)+V1275</f>
        <v>#REF!</v>
      </c>
      <c r="W1276" t="e">
        <f>V1276-MAX(V$8:V1276)</f>
        <v>#REF!</v>
      </c>
      <c r="X1276" t="e">
        <f>-1*MIN(W$8:W1276)</f>
        <v>#REF!</v>
      </c>
    </row>
    <row r="1277" spans="19:24">
      <c r="S1277" t="e">
        <f>IF(N180*N179=-1,N180,IF(Q180=1,0,S1276))</f>
        <v>#REF!</v>
      </c>
      <c r="V1277" t="e">
        <f>S1276*(E180-E179)*10*MAX(QUOTIENT(V1276,$K$2),1)+V1276</f>
        <v>#REF!</v>
      </c>
      <c r="W1277" t="e">
        <f>V1277-MAX(V$8:V1277)</f>
        <v>#REF!</v>
      </c>
      <c r="X1277" t="e">
        <f>-1*MIN(W$8:W1277)</f>
        <v>#REF!</v>
      </c>
    </row>
    <row r="1278" spans="19:24">
      <c r="S1278" t="e">
        <f>IF(N181*N180=-1,N181,IF(Q181=1,0,S1277))</f>
        <v>#REF!</v>
      </c>
      <c r="V1278" t="e">
        <f>S1277*(E181-E180)*10*MAX(QUOTIENT(V1277,$K$2),1)+V1277</f>
        <v>#REF!</v>
      </c>
      <c r="W1278" t="e">
        <f>V1278-MAX(V$8:V1278)</f>
        <v>#REF!</v>
      </c>
      <c r="X1278" t="e">
        <f>-1*MIN(W$8:W1278)</f>
        <v>#REF!</v>
      </c>
    </row>
    <row r="1279" spans="19:24">
      <c r="S1279" t="e">
        <f>IF(N182*N181=-1,N182,IF(Q182=1,0,S1278))</f>
        <v>#REF!</v>
      </c>
      <c r="V1279" t="e">
        <f>S1278*(E182-E181)*10*MAX(QUOTIENT(V1278,$K$2),1)+V1278</f>
        <v>#REF!</v>
      </c>
      <c r="W1279" t="e">
        <f>V1279-MAX(V$8:V1279)</f>
        <v>#REF!</v>
      </c>
      <c r="X1279" t="e">
        <f>-1*MIN(W$8:W1279)</f>
        <v>#REF!</v>
      </c>
    </row>
    <row r="1280" spans="19:24">
      <c r="S1280" t="e">
        <f>IF(N183*N182=-1,N183,IF(Q183=1,0,S1279))</f>
        <v>#REF!</v>
      </c>
      <c r="V1280" t="e">
        <f>S1279*(E183-E182)*10*MAX(QUOTIENT(V1279,$K$2),1)+V1279</f>
        <v>#REF!</v>
      </c>
      <c r="W1280" t="e">
        <f>V1280-MAX(V$8:V1280)</f>
        <v>#REF!</v>
      </c>
      <c r="X1280" t="e">
        <f>-1*MIN(W$8:W1280)</f>
        <v>#REF!</v>
      </c>
    </row>
    <row r="1281" spans="19:24">
      <c r="S1281" t="e">
        <f>IF(N184*N183=-1,N184,IF(Q184=1,0,S1280))</f>
        <v>#REF!</v>
      </c>
      <c r="V1281" t="e">
        <f>S1280*(E184-E183)*10*MAX(QUOTIENT(V1280,$K$2),1)+V1280</f>
        <v>#REF!</v>
      </c>
      <c r="W1281" t="e">
        <f>V1281-MAX(V$8:V1281)</f>
        <v>#REF!</v>
      </c>
      <c r="X1281" t="e">
        <f>-1*MIN(W$8:W1281)</f>
        <v>#REF!</v>
      </c>
    </row>
    <row r="1282" spans="19:24">
      <c r="S1282" t="e">
        <f>IF(N185*N184=-1,N185,IF(Q185=1,0,S1281))</f>
        <v>#REF!</v>
      </c>
      <c r="V1282" t="e">
        <f>S1281*(E185-E184)*10*MAX(QUOTIENT(V1281,$K$2),1)+V1281</f>
        <v>#REF!</v>
      </c>
      <c r="W1282" t="e">
        <f>V1282-MAX(V$8:V1282)</f>
        <v>#REF!</v>
      </c>
      <c r="X1282" t="e">
        <f>-1*MIN(W$8:W1282)</f>
        <v>#REF!</v>
      </c>
    </row>
    <row r="1283" spans="19:24">
      <c r="S1283" t="e">
        <f>IF(N186*N185=-1,N186,IF(Q186=1,0,S1282))</f>
        <v>#REF!</v>
      </c>
      <c r="V1283" t="e">
        <f>S1282*(E186-E185)*10*MAX(QUOTIENT(V1282,$K$2),1)+V1282</f>
        <v>#REF!</v>
      </c>
      <c r="W1283" t="e">
        <f>V1283-MAX(V$8:V1283)</f>
        <v>#REF!</v>
      </c>
      <c r="X1283" t="e">
        <f>-1*MIN(W$8:W1283)</f>
        <v>#REF!</v>
      </c>
    </row>
    <row r="1284" spans="19:24">
      <c r="S1284" t="e">
        <f>IF(N187*N186=-1,N187,IF(Q187=1,0,S1283))</f>
        <v>#REF!</v>
      </c>
      <c r="V1284" t="e">
        <f>S1283*(E187-E186)*10*MAX(QUOTIENT(V1283,$K$2),1)+V1283</f>
        <v>#REF!</v>
      </c>
      <c r="W1284" t="e">
        <f>V1284-MAX(V$8:V1284)</f>
        <v>#REF!</v>
      </c>
      <c r="X1284" t="e">
        <f>-1*MIN(W$8:W1284)</f>
        <v>#REF!</v>
      </c>
    </row>
    <row r="1285" spans="19:24">
      <c r="S1285" t="e">
        <f>IF(N188*N187=-1,N188,IF(Q188=1,0,S1284))</f>
        <v>#REF!</v>
      </c>
      <c r="V1285" t="e">
        <f>S1284*(E188-E187)*10*MAX(QUOTIENT(V1284,$K$2),1)+V1284</f>
        <v>#REF!</v>
      </c>
      <c r="W1285" t="e">
        <f>V1285-MAX(V$8:V1285)</f>
        <v>#REF!</v>
      </c>
      <c r="X1285" t="e">
        <f>-1*MIN(W$8:W1285)</f>
        <v>#REF!</v>
      </c>
    </row>
    <row r="1286" spans="19:24">
      <c r="S1286" t="e">
        <f>IF(N189*N188=-1,N189,IF(Q189=1,0,S1285))</f>
        <v>#REF!</v>
      </c>
      <c r="V1286" t="e">
        <f>S1285*(E189-E188)*10*MAX(QUOTIENT(V1285,$K$2),1)+V1285</f>
        <v>#REF!</v>
      </c>
      <c r="W1286" t="e">
        <f>V1286-MAX(V$8:V1286)</f>
        <v>#REF!</v>
      </c>
      <c r="X1286" t="e">
        <f>-1*MIN(W$8:W1286)</f>
        <v>#REF!</v>
      </c>
    </row>
    <row r="1287" spans="19:24">
      <c r="S1287" t="e">
        <f>IF(N190*N189=-1,N190,IF(Q190=1,0,S1286))</f>
        <v>#REF!</v>
      </c>
      <c r="V1287" t="e">
        <f>S1286*(E190-E189)*10*MAX(QUOTIENT(V1286,$K$2),1)+V1286</f>
        <v>#REF!</v>
      </c>
      <c r="W1287" t="e">
        <f>V1287-MAX(V$8:V1287)</f>
        <v>#REF!</v>
      </c>
      <c r="X1287" t="e">
        <f>-1*MIN(W$8:W1287)</f>
        <v>#REF!</v>
      </c>
    </row>
    <row r="1288" spans="19:24">
      <c r="S1288" t="e">
        <f>IF(N191*N190=-1,N191,IF(Q191=1,0,S1287))</f>
        <v>#REF!</v>
      </c>
      <c r="V1288" t="e">
        <f>S1287*(E191-E190)*10*MAX(QUOTIENT(V1287,$K$2),1)+V1287</f>
        <v>#REF!</v>
      </c>
      <c r="W1288" t="e">
        <f>V1288-MAX(V$8:V1288)</f>
        <v>#REF!</v>
      </c>
      <c r="X1288" t="e">
        <f>-1*MIN(W$8:W1288)</f>
        <v>#REF!</v>
      </c>
    </row>
    <row r="1289" spans="19:24">
      <c r="S1289" t="e">
        <f>IF(N192*N191=-1,N192,IF(Q192=1,0,S1288))</f>
        <v>#REF!</v>
      </c>
      <c r="V1289" t="e">
        <f>S1288*(E192-E191)*10*MAX(QUOTIENT(V1288,$K$2),1)+V1288</f>
        <v>#REF!</v>
      </c>
      <c r="W1289" t="e">
        <f>V1289-MAX(V$8:V1289)</f>
        <v>#REF!</v>
      </c>
      <c r="X1289" t="e">
        <f>-1*MIN(W$8:W1289)</f>
        <v>#REF!</v>
      </c>
    </row>
    <row r="1290" spans="19:24">
      <c r="S1290" t="e">
        <f>IF(N193*N192=-1,N193,IF(Q193=1,0,S1289))</f>
        <v>#REF!</v>
      </c>
      <c r="V1290" t="e">
        <f>S1289*(E193-E192)*10*MAX(QUOTIENT(V1289,$K$2),1)+V1289</f>
        <v>#REF!</v>
      </c>
      <c r="W1290" t="e">
        <f>V1290-MAX(V$8:V1290)</f>
        <v>#REF!</v>
      </c>
      <c r="X1290" t="e">
        <f>-1*MIN(W$8:W1290)</f>
        <v>#REF!</v>
      </c>
    </row>
    <row r="1291" spans="19:24">
      <c r="S1291" t="e">
        <f>IF(N194*N193=-1,N194,IF(Q194=1,0,S1290))</f>
        <v>#REF!</v>
      </c>
      <c r="V1291" t="e">
        <f>S1290*(E194-E193)*10*MAX(QUOTIENT(V1290,$K$2),1)+V1290</f>
        <v>#REF!</v>
      </c>
      <c r="W1291" t="e">
        <f>V1291-MAX(V$8:V1291)</f>
        <v>#REF!</v>
      </c>
      <c r="X1291" t="e">
        <f>-1*MIN(W$8:W1291)</f>
        <v>#REF!</v>
      </c>
    </row>
    <row r="1292" spans="19:24">
      <c r="S1292" t="e">
        <f>IF(N195*N194=-1,N195,IF(Q195=1,0,S1291))</f>
        <v>#REF!</v>
      </c>
      <c r="V1292" t="e">
        <f>S1291*(E195-E194)*10*MAX(QUOTIENT(V1291,$K$2),1)+V1291</f>
        <v>#REF!</v>
      </c>
      <c r="W1292" t="e">
        <f>V1292-MAX(V$8:V1292)</f>
        <v>#REF!</v>
      </c>
      <c r="X1292" t="e">
        <f>-1*MIN(W$8:W1292)</f>
        <v>#REF!</v>
      </c>
    </row>
    <row r="1293" spans="19:24">
      <c r="S1293" t="e">
        <f>IF(N196*N195=-1,N196,IF(Q196=1,0,S1292))</f>
        <v>#REF!</v>
      </c>
      <c r="V1293" t="e">
        <f>S1292*(E196-E195)*10*MAX(QUOTIENT(V1292,$K$2),1)+V1292</f>
        <v>#REF!</v>
      </c>
      <c r="W1293" t="e">
        <f>V1293-MAX(V$8:V1293)</f>
        <v>#REF!</v>
      </c>
      <c r="X1293" t="e">
        <f>-1*MIN(W$8:W1293)</f>
        <v>#REF!</v>
      </c>
    </row>
    <row r="1294" spans="19:24">
      <c r="S1294" t="e">
        <f>IF(N197*N196=-1,N197,IF(Q197=1,0,S1293))</f>
        <v>#REF!</v>
      </c>
      <c r="V1294" t="e">
        <f>S1293*(E197-E196)*10*MAX(QUOTIENT(V1293,$K$2),1)+V1293</f>
        <v>#REF!</v>
      </c>
      <c r="W1294" t="e">
        <f>V1294-MAX(V$8:V1294)</f>
        <v>#REF!</v>
      </c>
      <c r="X1294" t="e">
        <f>-1*MIN(W$8:W1294)</f>
        <v>#REF!</v>
      </c>
    </row>
    <row r="1295" spans="19:24">
      <c r="S1295" t="e">
        <f>IF(N198*N197=-1,N198,IF(Q198=1,0,S1294))</f>
        <v>#REF!</v>
      </c>
      <c r="V1295" t="e">
        <f>S1294*(E198-E197)*10*MAX(QUOTIENT(V1294,$K$2),1)+V1294</f>
        <v>#REF!</v>
      </c>
      <c r="W1295" t="e">
        <f>V1295-MAX(V$8:V1295)</f>
        <v>#REF!</v>
      </c>
      <c r="X1295" t="e">
        <f>-1*MIN(W$8:W1295)</f>
        <v>#REF!</v>
      </c>
    </row>
    <row r="1296" spans="19:24">
      <c r="S1296" t="e">
        <f>IF(N199*N198=-1,N199,IF(Q199=1,0,S1295))</f>
        <v>#REF!</v>
      </c>
      <c r="V1296" t="e">
        <f>S1295*(E199-E198)*10*MAX(QUOTIENT(V1295,$K$2),1)+V1295</f>
        <v>#REF!</v>
      </c>
      <c r="W1296" t="e">
        <f>V1296-MAX(V$8:V1296)</f>
        <v>#REF!</v>
      </c>
      <c r="X1296" t="e">
        <f>-1*MIN(W$8:W1296)</f>
        <v>#REF!</v>
      </c>
    </row>
    <row r="1297" spans="19:24">
      <c r="S1297" t="e">
        <f>IF(N200*N199=-1,N200,IF(Q200=1,0,S1296))</f>
        <v>#REF!</v>
      </c>
      <c r="V1297" t="e">
        <f>S1296*(E200-E199)*10*MAX(QUOTIENT(V1296,$K$2),1)+V1296</f>
        <v>#REF!</v>
      </c>
      <c r="W1297" t="e">
        <f>V1297-MAX(V$8:V1297)</f>
        <v>#REF!</v>
      </c>
      <c r="X1297" t="e">
        <f>-1*MIN(W$8:W1297)</f>
        <v>#REF!</v>
      </c>
    </row>
    <row r="1298" spans="19:24">
      <c r="S1298" t="e">
        <f>IF(N201*N200=-1,N201,IF(Q201=1,0,S1297))</f>
        <v>#REF!</v>
      </c>
      <c r="V1298" t="e">
        <f>S1297*(E201-E200)*10*MAX(QUOTIENT(V1297,$K$2),1)+V1297</f>
        <v>#REF!</v>
      </c>
      <c r="W1298" t="e">
        <f>V1298-MAX(V$8:V1298)</f>
        <v>#REF!</v>
      </c>
      <c r="X1298" t="e">
        <f>-1*MIN(W$8:W1298)</f>
        <v>#REF!</v>
      </c>
    </row>
    <row r="1299" spans="19:24">
      <c r="S1299" t="e">
        <f>IF(N202*N201=-1,N202,IF(Q202=1,0,S1298))</f>
        <v>#REF!</v>
      </c>
      <c r="V1299" t="e">
        <f>S1298*(E202-E201)*10*MAX(QUOTIENT(V1298,$K$2),1)+V1298</f>
        <v>#REF!</v>
      </c>
      <c r="W1299" t="e">
        <f>V1299-MAX(V$8:V1299)</f>
        <v>#REF!</v>
      </c>
      <c r="X1299" t="e">
        <f>-1*MIN(W$8:W1299)</f>
        <v>#REF!</v>
      </c>
    </row>
    <row r="1300" spans="19:24">
      <c r="S1300" t="e">
        <f>IF(N203*N202=-1,N203,IF(Q203=1,0,S1299))</f>
        <v>#REF!</v>
      </c>
      <c r="V1300" t="e">
        <f>S1299*(E203-E202)*10*MAX(QUOTIENT(V1299,$K$2),1)+V1299</f>
        <v>#REF!</v>
      </c>
      <c r="W1300" t="e">
        <f>V1300-MAX(V$8:V1300)</f>
        <v>#REF!</v>
      </c>
      <c r="X1300" t="e">
        <f>-1*MIN(W$8:W1300)</f>
        <v>#REF!</v>
      </c>
    </row>
    <row r="1301" spans="19:24">
      <c r="S1301" t="e">
        <f>IF(N204*N203=-1,N204,IF(Q204=1,0,S1300))</f>
        <v>#REF!</v>
      </c>
      <c r="V1301" t="e">
        <f>S1300*(E204-E203)*10*MAX(QUOTIENT(V1300,$K$2),1)+V1300</f>
        <v>#REF!</v>
      </c>
      <c r="W1301" t="e">
        <f>V1301-MAX(V$8:V1301)</f>
        <v>#REF!</v>
      </c>
      <c r="X1301" t="e">
        <f>-1*MIN(W$8:W1301)</f>
        <v>#REF!</v>
      </c>
    </row>
    <row r="1302" spans="19:24">
      <c r="S1302" t="e">
        <f>IF(N205*N204=-1,N205,IF(Q205=1,0,S1301))</f>
        <v>#REF!</v>
      </c>
      <c r="V1302" t="e">
        <f>S1301*(E205-E204)*10*MAX(QUOTIENT(V1301,$K$2),1)+V1301</f>
        <v>#REF!</v>
      </c>
      <c r="W1302" t="e">
        <f>V1302-MAX(V$8:V1302)</f>
        <v>#REF!</v>
      </c>
      <c r="X1302" t="e">
        <f>-1*MIN(W$8:W1302)</f>
        <v>#REF!</v>
      </c>
    </row>
    <row r="1303" spans="19:24">
      <c r="S1303" t="e">
        <f>IF(N206*N205=-1,N206,IF(Q206=1,0,S1302))</f>
        <v>#REF!</v>
      </c>
      <c r="V1303" t="e">
        <f>S1302*(E206-E205)*10*MAX(QUOTIENT(V1302,$K$2),1)+V1302</f>
        <v>#REF!</v>
      </c>
      <c r="W1303" t="e">
        <f>V1303-MAX(V$8:V1303)</f>
        <v>#REF!</v>
      </c>
      <c r="X1303" t="e">
        <f>-1*MIN(W$8:W1303)</f>
        <v>#REF!</v>
      </c>
    </row>
    <row r="1304" spans="19:24">
      <c r="S1304" t="e">
        <f>IF(N207*N206=-1,N207,IF(Q207=1,0,S1303))</f>
        <v>#REF!</v>
      </c>
      <c r="V1304" t="e">
        <f>S1303*(E207-E206)*10*MAX(QUOTIENT(V1303,$K$2),1)+V1303</f>
        <v>#REF!</v>
      </c>
      <c r="W1304" t="e">
        <f>V1304-MAX(V$8:V1304)</f>
        <v>#REF!</v>
      </c>
      <c r="X1304" t="e">
        <f>-1*MIN(W$8:W1304)</f>
        <v>#REF!</v>
      </c>
    </row>
    <row r="1305" spans="19:24">
      <c r="S1305" t="e">
        <f>IF(N208*N207=-1,N208,IF(Q208=1,0,S1304))</f>
        <v>#REF!</v>
      </c>
      <c r="V1305" t="e">
        <f>S1304*(E208-E207)*10*MAX(QUOTIENT(V1304,$K$2),1)+V1304</f>
        <v>#REF!</v>
      </c>
      <c r="W1305" t="e">
        <f>V1305-MAX(V$8:V1305)</f>
        <v>#REF!</v>
      </c>
      <c r="X1305" t="e">
        <f>-1*MIN(W$8:W1305)</f>
        <v>#REF!</v>
      </c>
    </row>
    <row r="1306" spans="19:24">
      <c r="S1306" t="e">
        <f>IF(N209*N208=-1,N209,IF(Q209=1,0,S1305))</f>
        <v>#REF!</v>
      </c>
      <c r="V1306" t="e">
        <f>S1305*(E209-E208)*10*MAX(QUOTIENT(V1305,$K$2),1)+V1305</f>
        <v>#REF!</v>
      </c>
      <c r="W1306" t="e">
        <f>V1306-MAX(V$8:V1306)</f>
        <v>#REF!</v>
      </c>
      <c r="X1306" t="e">
        <f>-1*MIN(W$8:W1306)</f>
        <v>#REF!</v>
      </c>
    </row>
    <row r="1307" spans="19:24">
      <c r="S1307" t="e">
        <f>IF(N210*N209=-1,N210,IF(Q210=1,0,S1306))</f>
        <v>#REF!</v>
      </c>
      <c r="V1307" t="e">
        <f>S1306*(E210-E209)*10*MAX(QUOTIENT(V1306,$K$2),1)+V1306</f>
        <v>#REF!</v>
      </c>
      <c r="W1307" t="e">
        <f>V1307-MAX(V$8:V1307)</f>
        <v>#REF!</v>
      </c>
      <c r="X1307" t="e">
        <f>-1*MIN(W$8:W1307)</f>
        <v>#REF!</v>
      </c>
    </row>
    <row r="1308" spans="19:24">
      <c r="S1308" t="e">
        <f>IF(N211*N210=-1,N211,IF(Q211=1,0,S1307))</f>
        <v>#REF!</v>
      </c>
      <c r="V1308" t="e">
        <f>S1307*(E211-E210)*10*MAX(QUOTIENT(V1307,$K$2),1)+V1307</f>
        <v>#REF!</v>
      </c>
      <c r="W1308" t="e">
        <f>V1308-MAX(V$8:V1308)</f>
        <v>#REF!</v>
      </c>
      <c r="X1308" t="e">
        <f>-1*MIN(W$8:W1308)</f>
        <v>#REF!</v>
      </c>
    </row>
    <row r="1309" spans="19:24">
      <c r="S1309" t="e">
        <f>IF(N212*N211=-1,N212,IF(Q212=1,0,S1308))</f>
        <v>#REF!</v>
      </c>
      <c r="V1309" t="e">
        <f>S1308*(E212-E211)*10*MAX(QUOTIENT(V1308,$K$2),1)+V1308</f>
        <v>#REF!</v>
      </c>
      <c r="W1309" t="e">
        <f>V1309-MAX(V$8:V1309)</f>
        <v>#REF!</v>
      </c>
      <c r="X1309" t="e">
        <f>-1*MIN(W$8:W1309)</f>
        <v>#REF!</v>
      </c>
    </row>
    <row r="1310" spans="19:24">
      <c r="S1310" t="e">
        <f>IF(N213*N212=-1,N213,IF(Q213=1,0,S1309))</f>
        <v>#REF!</v>
      </c>
      <c r="V1310" t="e">
        <f>S1309*(E213-E212)*10*MAX(QUOTIENT(V1309,$K$2),1)+V1309</f>
        <v>#REF!</v>
      </c>
      <c r="W1310" t="e">
        <f>V1310-MAX(V$8:V1310)</f>
        <v>#REF!</v>
      </c>
      <c r="X1310" t="e">
        <f>-1*MIN(W$8:W1310)</f>
        <v>#REF!</v>
      </c>
    </row>
    <row r="1311" spans="19:24">
      <c r="S1311" t="e">
        <f>IF(N214*N213=-1,N214,IF(Q214=1,0,S1310))</f>
        <v>#REF!</v>
      </c>
      <c r="V1311" t="e">
        <f>S1310*(E214-E213)*10*MAX(QUOTIENT(V1310,$K$2),1)+V1310</f>
        <v>#REF!</v>
      </c>
      <c r="W1311" t="e">
        <f>V1311-MAX(V$8:V1311)</f>
        <v>#REF!</v>
      </c>
      <c r="X1311" t="e">
        <f>-1*MIN(W$8:W1311)</f>
        <v>#REF!</v>
      </c>
    </row>
    <row r="1312" spans="19:24">
      <c r="S1312" t="e">
        <f>IF(N215*N214=-1,N215,IF(Q215=1,0,S1311))</f>
        <v>#REF!</v>
      </c>
      <c r="V1312" t="e">
        <f>S1311*(E215-E214)*10*MAX(QUOTIENT(V1311,$K$2),1)+V1311</f>
        <v>#REF!</v>
      </c>
      <c r="W1312" t="e">
        <f>V1312-MAX(V$8:V1312)</f>
        <v>#REF!</v>
      </c>
      <c r="X1312" t="e">
        <f>-1*MIN(W$8:W1312)</f>
        <v>#REF!</v>
      </c>
    </row>
    <row r="1313" spans="19:24">
      <c r="S1313" t="e">
        <f>IF(N216*N215=-1,N216,IF(Q216=1,0,S1312))</f>
        <v>#REF!</v>
      </c>
      <c r="V1313" t="e">
        <f>S1312*(E216-E215)*10*MAX(QUOTIENT(V1312,$K$2),1)+V1312</f>
        <v>#REF!</v>
      </c>
      <c r="W1313" t="e">
        <f>V1313-MAX(V$8:V1313)</f>
        <v>#REF!</v>
      </c>
      <c r="X1313" t="e">
        <f>-1*MIN(W$8:W1313)</f>
        <v>#REF!</v>
      </c>
    </row>
    <row r="1314" spans="19:24">
      <c r="S1314" t="e">
        <f>IF(N217*N216=-1,N217,IF(Q217=1,0,S1313))</f>
        <v>#REF!</v>
      </c>
      <c r="V1314" t="e">
        <f>S1313*(E217-E216)*10*MAX(QUOTIENT(V1313,$K$2),1)+V1313</f>
        <v>#REF!</v>
      </c>
      <c r="W1314" t="e">
        <f>V1314-MAX(V$8:V1314)</f>
        <v>#REF!</v>
      </c>
      <c r="X1314" t="e">
        <f>-1*MIN(W$8:W1314)</f>
        <v>#REF!</v>
      </c>
    </row>
    <row r="1315" spans="19:24">
      <c r="S1315" t="e">
        <f>IF(N218*N217=-1,N218,IF(Q218=1,0,S1314))</f>
        <v>#REF!</v>
      </c>
      <c r="V1315" t="e">
        <f>S1314*(E218-E217)*10*MAX(QUOTIENT(V1314,$K$2),1)+V1314</f>
        <v>#REF!</v>
      </c>
      <c r="W1315" t="e">
        <f>V1315-MAX(V$8:V1315)</f>
        <v>#REF!</v>
      </c>
      <c r="X1315" t="e">
        <f>-1*MIN(W$8:W1315)</f>
        <v>#REF!</v>
      </c>
    </row>
    <row r="1316" spans="19:24">
      <c r="S1316" t="e">
        <f>IF(N219*N218=-1,N219,IF(Q219=1,0,S1315))</f>
        <v>#REF!</v>
      </c>
      <c r="V1316" t="e">
        <f>S1315*(E219-E218)*10*MAX(QUOTIENT(V1315,$K$2),1)+V1315</f>
        <v>#REF!</v>
      </c>
      <c r="W1316" t="e">
        <f>V1316-MAX(V$8:V1316)</f>
        <v>#REF!</v>
      </c>
      <c r="X1316" t="e">
        <f>-1*MIN(W$8:W1316)</f>
        <v>#REF!</v>
      </c>
    </row>
    <row r="1317" spans="19:24">
      <c r="S1317" t="e">
        <f>IF(N220*N219=-1,N220,IF(Q220=1,0,S1316))</f>
        <v>#REF!</v>
      </c>
      <c r="V1317" t="e">
        <f>S1316*(E220-E219)*10*MAX(QUOTIENT(V1316,$K$2),1)+V1316</f>
        <v>#REF!</v>
      </c>
      <c r="W1317" t="e">
        <f>V1317-MAX(V$8:V1317)</f>
        <v>#REF!</v>
      </c>
      <c r="X1317" t="e">
        <f>-1*MIN(W$8:W1317)</f>
        <v>#REF!</v>
      </c>
    </row>
    <row r="1318" spans="19:24">
      <c r="S1318" t="e">
        <f>IF(N221*N220=-1,N221,IF(Q221=1,0,S1317))</f>
        <v>#REF!</v>
      </c>
      <c r="V1318" t="e">
        <f>S1317*(E221-E220)*10*MAX(QUOTIENT(V1317,$K$2),1)+V1317</f>
        <v>#REF!</v>
      </c>
      <c r="W1318" t="e">
        <f>V1318-MAX(V$8:V1318)</f>
        <v>#REF!</v>
      </c>
      <c r="X1318" t="e">
        <f>-1*MIN(W$8:W1318)</f>
        <v>#REF!</v>
      </c>
    </row>
    <row r="1319" spans="19:24">
      <c r="S1319" t="e">
        <f>IF(N222*N221=-1,N222,IF(Q222=1,0,S1318))</f>
        <v>#REF!</v>
      </c>
      <c r="V1319" t="e">
        <f>S1318*(E222-E221)*10*MAX(QUOTIENT(V1318,$K$2),1)+V1318</f>
        <v>#REF!</v>
      </c>
      <c r="W1319" t="e">
        <f>V1319-MAX(V$8:V1319)</f>
        <v>#REF!</v>
      </c>
      <c r="X1319" t="e">
        <f>-1*MIN(W$8:W1319)</f>
        <v>#REF!</v>
      </c>
    </row>
    <row r="1320" spans="19:24">
      <c r="S1320" t="e">
        <f>IF(N223*N222=-1,N223,IF(Q223=1,0,S1319))</f>
        <v>#REF!</v>
      </c>
      <c r="V1320" t="e">
        <f>S1319*(E223-E222)*10*MAX(QUOTIENT(V1319,$K$2),1)+V1319</f>
        <v>#REF!</v>
      </c>
      <c r="W1320" t="e">
        <f>V1320-MAX(V$8:V1320)</f>
        <v>#REF!</v>
      </c>
      <c r="X1320" t="e">
        <f>-1*MIN(W$8:W1320)</f>
        <v>#REF!</v>
      </c>
    </row>
    <row r="1321" spans="19:24">
      <c r="S1321" t="e">
        <f>IF(N224*N223=-1,N224,IF(Q224=1,0,S1320))</f>
        <v>#REF!</v>
      </c>
      <c r="V1321" t="e">
        <f>S1320*(E224-E223)*10*MAX(QUOTIENT(V1320,$K$2),1)+V1320</f>
        <v>#REF!</v>
      </c>
      <c r="W1321" t="e">
        <f>V1321-MAX(V$8:V1321)</f>
        <v>#REF!</v>
      </c>
      <c r="X1321" t="e">
        <f>-1*MIN(W$8:W1321)</f>
        <v>#REF!</v>
      </c>
    </row>
    <row r="1322" spans="19:24">
      <c r="S1322" t="e">
        <f>IF(N225*N224=-1,N225,IF(Q225=1,0,S1321))</f>
        <v>#REF!</v>
      </c>
      <c r="V1322" t="e">
        <f>S1321*(E225-E224)*10*MAX(QUOTIENT(V1321,$K$2),1)+V1321</f>
        <v>#REF!</v>
      </c>
      <c r="W1322" t="e">
        <f>V1322-MAX(V$8:V1322)</f>
        <v>#REF!</v>
      </c>
      <c r="X1322" t="e">
        <f>-1*MIN(W$8:W1322)</f>
        <v>#REF!</v>
      </c>
    </row>
    <row r="1323" spans="19:24">
      <c r="S1323" t="e">
        <f>IF(N226*N225=-1,N226,IF(Q226=1,0,S1322))</f>
        <v>#REF!</v>
      </c>
      <c r="V1323" t="e">
        <f>S1322*(E226-E225)*10*MAX(QUOTIENT(V1322,$K$2),1)+V1322</f>
        <v>#REF!</v>
      </c>
      <c r="W1323" t="e">
        <f>V1323-MAX(V$8:V1323)</f>
        <v>#REF!</v>
      </c>
      <c r="X1323" t="e">
        <f>-1*MIN(W$8:W1323)</f>
        <v>#REF!</v>
      </c>
    </row>
    <row r="1324" spans="19:24">
      <c r="S1324" t="e">
        <f>IF(N227*N226=-1,N227,IF(Q227=1,0,S1323))</f>
        <v>#REF!</v>
      </c>
      <c r="V1324" t="e">
        <f>S1323*(E227-E226)*10*MAX(QUOTIENT(V1323,$K$2),1)+V1323</f>
        <v>#REF!</v>
      </c>
      <c r="W1324" t="e">
        <f>V1324-MAX(V$8:V1324)</f>
        <v>#REF!</v>
      </c>
      <c r="X1324" t="e">
        <f>-1*MIN(W$8:W1324)</f>
        <v>#REF!</v>
      </c>
    </row>
    <row r="1325" spans="19:24">
      <c r="S1325" t="e">
        <f>IF(N228*N227=-1,N228,IF(Q228=1,0,S1324))</f>
        <v>#REF!</v>
      </c>
      <c r="V1325" t="e">
        <f>S1324*(E228-E227)*10*MAX(QUOTIENT(V1324,$K$2),1)+V1324</f>
        <v>#REF!</v>
      </c>
      <c r="W1325" t="e">
        <f>V1325-MAX(V$8:V1325)</f>
        <v>#REF!</v>
      </c>
      <c r="X1325" t="e">
        <f>-1*MIN(W$8:W1325)</f>
        <v>#REF!</v>
      </c>
    </row>
    <row r="1326" spans="19:24">
      <c r="S1326" t="e">
        <f>IF(N229*N228=-1,N229,IF(Q229=1,0,S1325))</f>
        <v>#REF!</v>
      </c>
      <c r="V1326" t="e">
        <f>S1325*(E229-E228)*10*MAX(QUOTIENT(V1325,$K$2),1)+V1325</f>
        <v>#REF!</v>
      </c>
      <c r="W1326" t="e">
        <f>V1326-MAX(V$8:V1326)</f>
        <v>#REF!</v>
      </c>
      <c r="X1326" t="e">
        <f>-1*MIN(W$8:W1326)</f>
        <v>#REF!</v>
      </c>
    </row>
    <row r="1327" spans="19:24">
      <c r="S1327" t="e">
        <f>IF(N230*N229=-1,N230,IF(Q230=1,0,S1326))</f>
        <v>#REF!</v>
      </c>
      <c r="V1327" t="e">
        <f>S1326*(E230-E229)*10*MAX(QUOTIENT(V1326,$K$2),1)+V1326</f>
        <v>#REF!</v>
      </c>
      <c r="W1327" t="e">
        <f>V1327-MAX(V$8:V1327)</f>
        <v>#REF!</v>
      </c>
      <c r="X1327" t="e">
        <f>-1*MIN(W$8:W1327)</f>
        <v>#REF!</v>
      </c>
    </row>
    <row r="1328" spans="19:24">
      <c r="S1328" t="e">
        <f>IF(N231*N230=-1,N231,IF(Q231=1,0,S1327))</f>
        <v>#REF!</v>
      </c>
      <c r="V1328" t="e">
        <f>S1327*(E231-E230)*10*MAX(QUOTIENT(V1327,$K$2),1)+V1327</f>
        <v>#REF!</v>
      </c>
      <c r="W1328" t="e">
        <f>V1328-MAX(V$8:V1328)</f>
        <v>#REF!</v>
      </c>
      <c r="X1328" t="e">
        <f>-1*MIN(W$8:W1328)</f>
        <v>#REF!</v>
      </c>
    </row>
    <row r="1329" spans="19:24">
      <c r="S1329" t="e">
        <f>IF(N232*N231=-1,N232,IF(Q232=1,0,S1328))</f>
        <v>#REF!</v>
      </c>
      <c r="V1329" t="e">
        <f>S1328*(E232-E231)*10*MAX(QUOTIENT(V1328,$K$2),1)+V1328</f>
        <v>#REF!</v>
      </c>
      <c r="W1329" t="e">
        <f>V1329-MAX(V$8:V1329)</f>
        <v>#REF!</v>
      </c>
      <c r="X1329" t="e">
        <f>-1*MIN(W$8:W1329)</f>
        <v>#REF!</v>
      </c>
    </row>
    <row r="1330" spans="19:24">
      <c r="S1330" t="e">
        <f>IF(N233*N232=-1,N233,IF(Q233=1,0,S1329))</f>
        <v>#REF!</v>
      </c>
      <c r="V1330" t="e">
        <f>S1329*(E233-E232)*10*MAX(QUOTIENT(V1329,$K$2),1)+V1329</f>
        <v>#REF!</v>
      </c>
      <c r="W1330" t="e">
        <f>V1330-MAX(V$8:V1330)</f>
        <v>#REF!</v>
      </c>
      <c r="X1330" t="e">
        <f>-1*MIN(W$8:W1330)</f>
        <v>#REF!</v>
      </c>
    </row>
    <row r="1331" spans="19:24">
      <c r="S1331" t="e">
        <f>IF(N234*N233=-1,N234,IF(Q234=1,0,S1330))</f>
        <v>#REF!</v>
      </c>
      <c r="V1331" t="e">
        <f>S1330*(E234-E233)*10*MAX(QUOTIENT(V1330,$K$2),1)+V1330</f>
        <v>#REF!</v>
      </c>
      <c r="W1331" t="e">
        <f>V1331-MAX(V$8:V1331)</f>
        <v>#REF!</v>
      </c>
      <c r="X1331" t="e">
        <f>-1*MIN(W$8:W1331)</f>
        <v>#REF!</v>
      </c>
    </row>
    <row r="1332" spans="19:24">
      <c r="S1332" t="e">
        <f>IF(N235*N234=-1,N235,IF(Q235=1,0,S1331))</f>
        <v>#REF!</v>
      </c>
      <c r="V1332" t="e">
        <f>S1331*(E235-E234)*10*MAX(QUOTIENT(V1331,$K$2),1)+V1331</f>
        <v>#REF!</v>
      </c>
      <c r="W1332" t="e">
        <f>V1332-MAX(V$8:V1332)</f>
        <v>#REF!</v>
      </c>
      <c r="X1332" t="e">
        <f>-1*MIN(W$8:W1332)</f>
        <v>#REF!</v>
      </c>
    </row>
    <row r="1333" spans="19:24">
      <c r="S1333" t="e">
        <f>IF(N236*N235=-1,N236,IF(Q236=1,0,S1332))</f>
        <v>#REF!</v>
      </c>
      <c r="V1333" t="e">
        <f>S1332*(E236-E235)*10*MAX(QUOTIENT(V1332,$K$2),1)+V1332</f>
        <v>#REF!</v>
      </c>
      <c r="W1333" t="e">
        <f>V1333-MAX(V$8:V1333)</f>
        <v>#REF!</v>
      </c>
      <c r="X1333" t="e">
        <f>-1*MIN(W$8:W1333)</f>
        <v>#REF!</v>
      </c>
    </row>
    <row r="1334" spans="19:24">
      <c r="S1334" t="e">
        <f>IF(N237*N236=-1,N237,IF(Q237=1,0,S1333))</f>
        <v>#REF!</v>
      </c>
      <c r="V1334" t="e">
        <f>S1333*(E237-E236)*10*MAX(QUOTIENT(V1333,$K$2),1)+V1333</f>
        <v>#REF!</v>
      </c>
      <c r="W1334" t="e">
        <f>V1334-MAX(V$8:V1334)</f>
        <v>#REF!</v>
      </c>
      <c r="X1334" t="e">
        <f>-1*MIN(W$8:W1334)</f>
        <v>#REF!</v>
      </c>
    </row>
    <row r="1335" spans="19:24">
      <c r="S1335" t="e">
        <f>IF(N238*N237=-1,N238,IF(Q238=1,0,S1334))</f>
        <v>#REF!</v>
      </c>
      <c r="V1335" t="e">
        <f>S1334*(E238-E237)*10*MAX(QUOTIENT(V1334,$K$2),1)+V1334</f>
        <v>#REF!</v>
      </c>
      <c r="W1335" t="e">
        <f>V1335-MAX(V$8:V1335)</f>
        <v>#REF!</v>
      </c>
      <c r="X1335" t="e">
        <f>-1*MIN(W$8:W1335)</f>
        <v>#REF!</v>
      </c>
    </row>
    <row r="1336" spans="19:24">
      <c r="S1336" t="e">
        <f>IF(N239*N238=-1,N239,IF(Q239=1,0,S1335))</f>
        <v>#REF!</v>
      </c>
      <c r="V1336" t="e">
        <f>S1335*(E239-E238)*10*MAX(QUOTIENT(V1335,$K$2),1)+V1335</f>
        <v>#REF!</v>
      </c>
      <c r="W1336" t="e">
        <f>V1336-MAX(V$8:V1336)</f>
        <v>#REF!</v>
      </c>
      <c r="X1336" t="e">
        <f>-1*MIN(W$8:W1336)</f>
        <v>#REF!</v>
      </c>
    </row>
    <row r="1337" spans="19:24">
      <c r="S1337" t="e">
        <f>IF(N240*N239=-1,N240,IF(Q240=1,0,S1336))</f>
        <v>#REF!</v>
      </c>
      <c r="V1337" t="e">
        <f>S1336*(E240-E239)*10*MAX(QUOTIENT(V1336,$K$2),1)+V1336</f>
        <v>#REF!</v>
      </c>
      <c r="W1337" t="e">
        <f>V1337-MAX(V$8:V1337)</f>
        <v>#REF!</v>
      </c>
      <c r="X1337" t="e">
        <f>-1*MIN(W$8:W1337)</f>
        <v>#REF!</v>
      </c>
    </row>
    <row r="1338" spans="19:24">
      <c r="S1338" t="e">
        <f>IF(N241*N240=-1,N241,IF(Q241=1,0,S1337))</f>
        <v>#REF!</v>
      </c>
      <c r="V1338" t="e">
        <f>S1337*(E241-E240)*10*MAX(QUOTIENT(V1337,$K$2),1)+V1337</f>
        <v>#REF!</v>
      </c>
      <c r="W1338" t="e">
        <f>V1338-MAX(V$8:V1338)</f>
        <v>#REF!</v>
      </c>
      <c r="X1338" t="e">
        <f>-1*MIN(W$8:W1338)</f>
        <v>#REF!</v>
      </c>
    </row>
    <row r="1339" spans="19:24">
      <c r="S1339" t="e">
        <f>IF(N242*N241=-1,N242,IF(Q242=1,0,S1338))</f>
        <v>#REF!</v>
      </c>
      <c r="V1339" t="e">
        <f>S1338*(E242-E241)*10*MAX(QUOTIENT(V1338,$K$2),1)+V1338</f>
        <v>#REF!</v>
      </c>
      <c r="W1339" t="e">
        <f>V1339-MAX(V$8:V1339)</f>
        <v>#REF!</v>
      </c>
      <c r="X1339" t="e">
        <f>-1*MIN(W$8:W1339)</f>
        <v>#REF!</v>
      </c>
    </row>
    <row r="1340" spans="19:24">
      <c r="S1340" t="e">
        <f>IF(N243*N242=-1,N243,IF(Q243=1,0,S1339))</f>
        <v>#REF!</v>
      </c>
      <c r="V1340" t="e">
        <f>S1339*(E243-E242)*10*MAX(QUOTIENT(V1339,$K$2),1)+V1339</f>
        <v>#REF!</v>
      </c>
      <c r="W1340" t="e">
        <f>V1340-MAX(V$8:V1340)</f>
        <v>#REF!</v>
      </c>
      <c r="X1340" t="e">
        <f>-1*MIN(W$8:W1340)</f>
        <v>#REF!</v>
      </c>
    </row>
    <row r="1341" spans="19:24">
      <c r="S1341" t="e">
        <f>IF(N244*N243=-1,N244,IF(Q244=1,0,S1340))</f>
        <v>#REF!</v>
      </c>
      <c r="V1341" t="e">
        <f>S1340*(E244-E243)*10*MAX(QUOTIENT(V1340,$K$2),1)+V1340</f>
        <v>#REF!</v>
      </c>
      <c r="W1341" t="e">
        <f>V1341-MAX(V$8:V1341)</f>
        <v>#REF!</v>
      </c>
      <c r="X1341" t="e">
        <f>-1*MIN(W$8:W1341)</f>
        <v>#REF!</v>
      </c>
    </row>
    <row r="1342" spans="19:24">
      <c r="S1342" t="e">
        <f>IF(N245*N244=-1,N245,IF(Q245=1,0,S1341))</f>
        <v>#REF!</v>
      </c>
      <c r="V1342" t="e">
        <f>S1341*(E245-E244)*10*MAX(QUOTIENT(V1341,$K$2),1)+V1341</f>
        <v>#REF!</v>
      </c>
      <c r="W1342" t="e">
        <f>V1342-MAX(V$8:V1342)</f>
        <v>#REF!</v>
      </c>
      <c r="X1342" t="e">
        <f>-1*MIN(W$8:W1342)</f>
        <v>#REF!</v>
      </c>
    </row>
    <row r="1343" spans="19:24">
      <c r="S1343" t="e">
        <f>IF(N246*N245=-1,N246,IF(Q246=1,0,S1342))</f>
        <v>#REF!</v>
      </c>
      <c r="V1343" t="e">
        <f>S1342*(E246-E245)*10*MAX(QUOTIENT(V1342,$K$2),1)+V1342</f>
        <v>#REF!</v>
      </c>
      <c r="W1343" t="e">
        <f>V1343-MAX(V$8:V1343)</f>
        <v>#REF!</v>
      </c>
      <c r="X1343" t="e">
        <f>-1*MIN(W$8:W1343)</f>
        <v>#REF!</v>
      </c>
    </row>
    <row r="1344" spans="19:24">
      <c r="S1344" t="e">
        <f>IF(N247*N246=-1,N247,IF(Q247=1,0,S1343))</f>
        <v>#REF!</v>
      </c>
      <c r="V1344" t="e">
        <f>S1343*(E247-E246)*10*MAX(QUOTIENT(V1343,$K$2),1)+V1343</f>
        <v>#REF!</v>
      </c>
      <c r="W1344" t="e">
        <f>V1344-MAX(V$8:V1344)</f>
        <v>#REF!</v>
      </c>
      <c r="X1344" t="e">
        <f>-1*MIN(W$8:W1344)</f>
        <v>#REF!</v>
      </c>
    </row>
    <row r="1345" spans="19:24">
      <c r="S1345" t="e">
        <f>IF(N248*N247=-1,N248,IF(Q248=1,0,S1344))</f>
        <v>#REF!</v>
      </c>
      <c r="V1345" t="e">
        <f>S1344*(E248-E247)*10*MAX(QUOTIENT(V1344,$K$2),1)+V1344</f>
        <v>#REF!</v>
      </c>
      <c r="W1345" t="e">
        <f>V1345-MAX(V$8:V1345)</f>
        <v>#REF!</v>
      </c>
      <c r="X1345" t="e">
        <f>-1*MIN(W$8:W1345)</f>
        <v>#REF!</v>
      </c>
    </row>
    <row r="1346" spans="19:24">
      <c r="S1346" t="e">
        <f>IF(N249*N248=-1,N249,IF(Q249=1,0,S1345))</f>
        <v>#REF!</v>
      </c>
      <c r="V1346" t="e">
        <f>S1345*(E249-E248)*10*MAX(QUOTIENT(V1345,$K$2),1)+V1345</f>
        <v>#REF!</v>
      </c>
      <c r="W1346" t="e">
        <f>V1346-MAX(V$8:V1346)</f>
        <v>#REF!</v>
      </c>
      <c r="X1346" t="e">
        <f>-1*MIN(W$8:W1346)</f>
        <v>#REF!</v>
      </c>
    </row>
    <row r="1347" spans="19:24">
      <c r="S1347" t="e">
        <f>IF(N250*N249=-1,N250,IF(Q250=1,0,S1346))</f>
        <v>#REF!</v>
      </c>
      <c r="V1347" t="e">
        <f>S1346*(E250-E249)*10*MAX(QUOTIENT(V1346,$K$2),1)+V1346</f>
        <v>#REF!</v>
      </c>
      <c r="W1347" t="e">
        <f>V1347-MAX(V$8:V1347)</f>
        <v>#REF!</v>
      </c>
      <c r="X1347" t="e">
        <f>-1*MIN(W$8:W1347)</f>
        <v>#REF!</v>
      </c>
    </row>
    <row r="1348" spans="19:24">
      <c r="S1348" t="e">
        <f>IF(N251*N250=-1,N251,IF(Q251=1,0,S1347))</f>
        <v>#REF!</v>
      </c>
      <c r="V1348" t="e">
        <f>S1347*(E251-E250)*10*MAX(QUOTIENT(V1347,$K$2),1)+V1347</f>
        <v>#REF!</v>
      </c>
      <c r="W1348" t="e">
        <f>V1348-MAX(V$8:V1348)</f>
        <v>#REF!</v>
      </c>
      <c r="X1348" t="e">
        <f>-1*MIN(W$8:W1348)</f>
        <v>#REF!</v>
      </c>
    </row>
    <row r="1349" spans="19:24">
      <c r="S1349" t="e">
        <f>IF(N252*N251=-1,N252,IF(Q252=1,0,S1348))</f>
        <v>#REF!</v>
      </c>
      <c r="V1349" t="e">
        <f>S1348*(E252-E251)*10*MAX(QUOTIENT(V1348,$K$2),1)+V1348</f>
        <v>#REF!</v>
      </c>
      <c r="W1349" t="e">
        <f>V1349-MAX(V$8:V1349)</f>
        <v>#REF!</v>
      </c>
      <c r="X1349" t="e">
        <f>-1*MIN(W$8:W1349)</f>
        <v>#REF!</v>
      </c>
    </row>
    <row r="1350" spans="19:24">
      <c r="S1350" t="e">
        <f>IF(N253*N252=-1,N253,IF(Q253=1,0,S1349))</f>
        <v>#REF!</v>
      </c>
      <c r="V1350" t="e">
        <f>S1349*(E253-E252)*10*MAX(QUOTIENT(V1349,$K$2),1)+V1349</f>
        <v>#REF!</v>
      </c>
      <c r="W1350" t="e">
        <f>V1350-MAX(V$8:V1350)</f>
        <v>#REF!</v>
      </c>
      <c r="X1350" t="e">
        <f>-1*MIN(W$8:W1350)</f>
        <v>#REF!</v>
      </c>
    </row>
    <row r="1351" spans="19:24">
      <c r="S1351" t="e">
        <f>IF(N254*N253=-1,N254,IF(Q254=1,0,S1350))</f>
        <v>#REF!</v>
      </c>
      <c r="V1351" t="e">
        <f>S1350*(E254-E253)*10*MAX(QUOTIENT(V1350,$K$2),1)+V1350</f>
        <v>#REF!</v>
      </c>
      <c r="W1351" t="e">
        <f>V1351-MAX(V$8:V1351)</f>
        <v>#REF!</v>
      </c>
      <c r="X1351" t="e">
        <f>-1*MIN(W$8:W1351)</f>
        <v>#REF!</v>
      </c>
    </row>
    <row r="1352" spans="19:24">
      <c r="S1352" t="e">
        <f>IF(N255*N254=-1,N255,IF(Q255=1,0,S1351))</f>
        <v>#REF!</v>
      </c>
      <c r="V1352" t="e">
        <f>S1351*(E255-E254)*10*MAX(QUOTIENT(V1351,$K$2),1)+V1351</f>
        <v>#REF!</v>
      </c>
      <c r="W1352" t="e">
        <f>V1352-MAX(V$8:V1352)</f>
        <v>#REF!</v>
      </c>
      <c r="X1352" t="e">
        <f>-1*MIN(W$8:W1352)</f>
        <v>#REF!</v>
      </c>
    </row>
    <row r="1353" spans="19:24">
      <c r="S1353" t="e">
        <f>IF(N256*N255=-1,N256,IF(Q256=1,0,S1352))</f>
        <v>#REF!</v>
      </c>
      <c r="V1353" t="e">
        <f>S1352*(E256-E255)*10*MAX(QUOTIENT(V1352,$K$2),1)+V1352</f>
        <v>#REF!</v>
      </c>
      <c r="W1353" t="e">
        <f>V1353-MAX(V$8:V1353)</f>
        <v>#REF!</v>
      </c>
      <c r="X1353" t="e">
        <f>-1*MIN(W$8:W1353)</f>
        <v>#REF!</v>
      </c>
    </row>
    <row r="1354" spans="19:24">
      <c r="S1354" t="e">
        <f>IF(N257*N256=-1,N257,IF(Q257=1,0,S1353))</f>
        <v>#REF!</v>
      </c>
      <c r="V1354" t="e">
        <f>S1353*(E257-E256)*10*MAX(QUOTIENT(V1353,$K$2),1)+V1353</f>
        <v>#REF!</v>
      </c>
      <c r="W1354" t="e">
        <f>V1354-MAX(V$8:V1354)</f>
        <v>#REF!</v>
      </c>
      <c r="X1354" t="e">
        <f>-1*MIN(W$8:W1354)</f>
        <v>#REF!</v>
      </c>
    </row>
    <row r="1355" spans="19:24">
      <c r="S1355" t="e">
        <f>IF(N258*N257=-1,N258,IF(Q258=1,0,S1354))</f>
        <v>#REF!</v>
      </c>
      <c r="V1355" t="e">
        <f>S1354*(E258-E257)*10*MAX(QUOTIENT(V1354,$K$2),1)+V1354</f>
        <v>#REF!</v>
      </c>
      <c r="W1355" t="e">
        <f>V1355-MAX(V$8:V1355)</f>
        <v>#REF!</v>
      </c>
      <c r="X1355" t="e">
        <f>-1*MIN(W$8:W1355)</f>
        <v>#REF!</v>
      </c>
    </row>
    <row r="1356" spans="19:24">
      <c r="S1356" t="e">
        <f>IF(N259*N258=-1,N259,IF(Q259=1,0,S1355))</f>
        <v>#REF!</v>
      </c>
      <c r="V1356" t="e">
        <f>S1355*(E259-E258)*10*MAX(QUOTIENT(V1355,$K$2),1)+V1355</f>
        <v>#REF!</v>
      </c>
      <c r="W1356" t="e">
        <f>V1356-MAX(V$8:V1356)</f>
        <v>#REF!</v>
      </c>
      <c r="X1356" t="e">
        <f>-1*MIN(W$8:W1356)</f>
        <v>#REF!</v>
      </c>
    </row>
    <row r="1357" spans="19:24">
      <c r="S1357" t="e">
        <f>IF(N260*N259=-1,N260,IF(Q260=1,0,S1356))</f>
        <v>#REF!</v>
      </c>
      <c r="V1357" t="e">
        <f>S1356*(E260-E259)*10*MAX(QUOTIENT(V1356,$K$2),1)+V1356</f>
        <v>#REF!</v>
      </c>
      <c r="W1357" t="e">
        <f>V1357-MAX(V$8:V1357)</f>
        <v>#REF!</v>
      </c>
      <c r="X1357" t="e">
        <f>-1*MIN(W$8:W1357)</f>
        <v>#REF!</v>
      </c>
    </row>
    <row r="1358" spans="19:24">
      <c r="S1358" t="e">
        <f>IF(N261*N260=-1,N261,IF(Q261=1,0,S1357))</f>
        <v>#REF!</v>
      </c>
      <c r="V1358" t="e">
        <f>S1357*(E261-E260)*10*MAX(QUOTIENT(V1357,$K$2),1)+V1357</f>
        <v>#REF!</v>
      </c>
      <c r="W1358" t="e">
        <f>V1358-MAX(V$8:V1358)</f>
        <v>#REF!</v>
      </c>
      <c r="X1358" t="e">
        <f>-1*MIN(W$8:W1358)</f>
        <v>#REF!</v>
      </c>
    </row>
    <row r="1359" spans="19:24">
      <c r="S1359" t="e">
        <f>IF(N262*N261=-1,N262,IF(Q262=1,0,S1358))</f>
        <v>#REF!</v>
      </c>
      <c r="V1359" t="e">
        <f>S1358*(E262-E261)*10*MAX(QUOTIENT(V1358,$K$2),1)+V1358</f>
        <v>#REF!</v>
      </c>
      <c r="W1359" t="e">
        <f>V1359-MAX(V$8:V1359)</f>
        <v>#REF!</v>
      </c>
      <c r="X1359" t="e">
        <f>-1*MIN(W$8:W1359)</f>
        <v>#REF!</v>
      </c>
    </row>
    <row r="1360" spans="19:24">
      <c r="S1360" t="e">
        <f>IF(N263*N262=-1,N263,IF(Q263=1,0,S1359))</f>
        <v>#REF!</v>
      </c>
      <c r="V1360" t="e">
        <f>S1359*(E263-E262)*10*MAX(QUOTIENT(V1359,$K$2),1)+V1359</f>
        <v>#REF!</v>
      </c>
      <c r="W1360" t="e">
        <f>V1360-MAX(V$8:V1360)</f>
        <v>#REF!</v>
      </c>
      <c r="X1360" t="e">
        <f>-1*MIN(W$8:W1360)</f>
        <v>#REF!</v>
      </c>
    </row>
    <row r="1361" spans="19:24">
      <c r="S1361" t="e">
        <f>IF(N264*N263=-1,N264,IF(Q264=1,0,S1360))</f>
        <v>#REF!</v>
      </c>
      <c r="V1361" t="e">
        <f>S1360*(E264-E263)*10*MAX(QUOTIENT(V1360,$K$2),1)+V1360</f>
        <v>#REF!</v>
      </c>
      <c r="W1361" t="e">
        <f>V1361-MAX(V$8:V1361)</f>
        <v>#REF!</v>
      </c>
      <c r="X1361" t="e">
        <f>-1*MIN(W$8:W1361)</f>
        <v>#REF!</v>
      </c>
    </row>
    <row r="1362" spans="19:24">
      <c r="S1362" t="e">
        <f>IF(N265*N264=-1,N265,IF(Q265=1,0,S1361))</f>
        <v>#REF!</v>
      </c>
      <c r="V1362" t="e">
        <f>S1361*(E265-E264)*10*MAX(QUOTIENT(V1361,$K$2),1)+V1361</f>
        <v>#REF!</v>
      </c>
      <c r="W1362" t="e">
        <f>V1362-MAX(V$8:V1362)</f>
        <v>#REF!</v>
      </c>
      <c r="X1362" t="e">
        <f>-1*MIN(W$8:W1362)</f>
        <v>#REF!</v>
      </c>
    </row>
    <row r="1363" spans="19:24">
      <c r="S1363" t="e">
        <f>IF(N266*N265=-1,N266,IF(Q266=1,0,S1362))</f>
        <v>#REF!</v>
      </c>
      <c r="V1363" t="e">
        <f>S1362*(E266-E265)*10*MAX(QUOTIENT(V1362,$K$2),1)+V1362</f>
        <v>#REF!</v>
      </c>
      <c r="W1363" t="e">
        <f>V1363-MAX(V$8:V1363)</f>
        <v>#REF!</v>
      </c>
      <c r="X1363" t="e">
        <f>-1*MIN(W$8:W1363)</f>
        <v>#REF!</v>
      </c>
    </row>
    <row r="1364" spans="19:24">
      <c r="S1364" t="e">
        <f>IF(N267*N266=-1,N267,IF(Q267=1,0,S1363))</f>
        <v>#REF!</v>
      </c>
      <c r="V1364" t="e">
        <f>S1363*(E267-E266)*10*MAX(QUOTIENT(V1363,$K$2),1)+V1363</f>
        <v>#REF!</v>
      </c>
      <c r="W1364" t="e">
        <f>V1364-MAX(V$8:V1364)</f>
        <v>#REF!</v>
      </c>
      <c r="X1364" t="e">
        <f>-1*MIN(W$8:W1364)</f>
        <v>#REF!</v>
      </c>
    </row>
    <row r="1365" spans="19:24">
      <c r="S1365" t="e">
        <f>IF(N268*N267=-1,N268,IF(Q268=1,0,S1364))</f>
        <v>#REF!</v>
      </c>
      <c r="V1365" t="e">
        <f>S1364*(E268-E267)*10*MAX(QUOTIENT(V1364,$K$2),1)+V1364</f>
        <v>#REF!</v>
      </c>
      <c r="W1365" t="e">
        <f>V1365-MAX(V$8:V1365)</f>
        <v>#REF!</v>
      </c>
      <c r="X1365" t="e">
        <f>-1*MIN(W$8:W1365)</f>
        <v>#REF!</v>
      </c>
    </row>
    <row r="1366" spans="19:24">
      <c r="S1366" t="e">
        <f>IF(N269*N268=-1,N269,IF(Q269=1,0,S1365))</f>
        <v>#REF!</v>
      </c>
      <c r="V1366" t="e">
        <f>S1365*(E269-E268)*10*MAX(QUOTIENT(V1365,$K$2),1)+V1365</f>
        <v>#REF!</v>
      </c>
      <c r="W1366" t="e">
        <f>V1366-MAX(V$8:V1366)</f>
        <v>#REF!</v>
      </c>
      <c r="X1366" t="e">
        <f>-1*MIN(W$8:W1366)</f>
        <v>#REF!</v>
      </c>
    </row>
    <row r="1367" spans="19:24">
      <c r="S1367" t="e">
        <f>IF(N270*N269=-1,N270,IF(Q270=1,0,S1366))</f>
        <v>#REF!</v>
      </c>
      <c r="V1367" t="e">
        <f>S1366*(E270-E269)*10*MAX(QUOTIENT(V1366,$K$2),1)+V1366</f>
        <v>#REF!</v>
      </c>
      <c r="W1367" t="e">
        <f>V1367-MAX(V$8:V1367)</f>
        <v>#REF!</v>
      </c>
      <c r="X1367" t="e">
        <f>-1*MIN(W$8:W1367)</f>
        <v>#REF!</v>
      </c>
    </row>
    <row r="1368" spans="19:24">
      <c r="S1368" t="e">
        <f>IF(N271*N270=-1,N271,IF(Q271=1,0,S1367))</f>
        <v>#REF!</v>
      </c>
      <c r="V1368" t="e">
        <f>S1367*(E271-E270)*10*MAX(QUOTIENT(V1367,$K$2),1)+V1367</f>
        <v>#REF!</v>
      </c>
      <c r="W1368" t="e">
        <f>V1368-MAX(V$8:V1368)</f>
        <v>#REF!</v>
      </c>
      <c r="X1368" t="e">
        <f>-1*MIN(W$8:W1368)</f>
        <v>#REF!</v>
      </c>
    </row>
    <row r="1369" spans="19:24">
      <c r="S1369" t="e">
        <f>IF(N272*N271=-1,N272,IF(Q272=1,0,S1368))</f>
        <v>#REF!</v>
      </c>
      <c r="V1369" t="e">
        <f>S1368*(E272-E271)*10*MAX(QUOTIENT(V1368,$K$2),1)+V1368</f>
        <v>#REF!</v>
      </c>
      <c r="W1369" t="e">
        <f>V1369-MAX(V$8:V1369)</f>
        <v>#REF!</v>
      </c>
      <c r="X1369" t="e">
        <f>-1*MIN(W$8:W1369)</f>
        <v>#REF!</v>
      </c>
    </row>
    <row r="1370" spans="19:24">
      <c r="S1370" t="e">
        <f>IF(N273*N272=-1,N273,IF(Q273=1,0,S1369))</f>
        <v>#REF!</v>
      </c>
      <c r="V1370" t="e">
        <f>S1369*(E273-E272)*10*MAX(QUOTIENT(V1369,$K$2),1)+V1369</f>
        <v>#REF!</v>
      </c>
      <c r="W1370" t="e">
        <f>V1370-MAX(V$8:V1370)</f>
        <v>#REF!</v>
      </c>
      <c r="X1370" t="e">
        <f>-1*MIN(W$8:W1370)</f>
        <v>#REF!</v>
      </c>
    </row>
    <row r="1371" spans="19:24">
      <c r="S1371" t="e">
        <f>IF(N274*N273=-1,N274,IF(Q274=1,0,S1370))</f>
        <v>#REF!</v>
      </c>
      <c r="V1371" t="e">
        <f>S1370*(E274-E273)*10*MAX(QUOTIENT(V1370,$K$2),1)+V1370</f>
        <v>#REF!</v>
      </c>
      <c r="W1371" t="e">
        <f>V1371-MAX(V$8:V1371)</f>
        <v>#REF!</v>
      </c>
      <c r="X1371" t="e">
        <f>-1*MIN(W$8:W1371)</f>
        <v>#REF!</v>
      </c>
    </row>
    <row r="1372" spans="19:24">
      <c r="S1372" t="e">
        <f>IF(N275*N274=-1,N275,IF(Q275=1,0,S1371))</f>
        <v>#REF!</v>
      </c>
      <c r="V1372" t="e">
        <f>S1371*(E275-E274)*10*MAX(QUOTIENT(V1371,$K$2),1)+V1371</f>
        <v>#REF!</v>
      </c>
      <c r="W1372" t="e">
        <f>V1372-MAX(V$8:V1372)</f>
        <v>#REF!</v>
      </c>
      <c r="X1372" t="e">
        <f>-1*MIN(W$8:W1372)</f>
        <v>#REF!</v>
      </c>
    </row>
    <row r="1373" spans="19:24">
      <c r="S1373" t="e">
        <f>IF(N276*N275=-1,N276,IF(Q276=1,0,S1372))</f>
        <v>#REF!</v>
      </c>
      <c r="V1373" t="e">
        <f>S1372*(E276-E275)*10*MAX(QUOTIENT(V1372,$K$2),1)+V1372</f>
        <v>#REF!</v>
      </c>
      <c r="W1373" t="e">
        <f>V1373-MAX(V$8:V1373)</f>
        <v>#REF!</v>
      </c>
      <c r="X1373" t="e">
        <f>-1*MIN(W$8:W1373)</f>
        <v>#REF!</v>
      </c>
    </row>
    <row r="1374" spans="19:24">
      <c r="S1374" t="e">
        <f>IF(N277*N276=-1,N277,IF(Q277=1,0,S1373))</f>
        <v>#REF!</v>
      </c>
      <c r="V1374" t="e">
        <f>S1373*(E277-E276)*10*MAX(QUOTIENT(V1373,$K$2),1)+V1373</f>
        <v>#REF!</v>
      </c>
      <c r="W1374" t="e">
        <f>V1374-MAX(V$8:V1374)</f>
        <v>#REF!</v>
      </c>
      <c r="X1374" t="e">
        <f>-1*MIN(W$8:W1374)</f>
        <v>#REF!</v>
      </c>
    </row>
    <row r="1375" spans="19:24">
      <c r="S1375" t="e">
        <f>IF(N278*N277=-1,N278,IF(Q278=1,0,S1374))</f>
        <v>#REF!</v>
      </c>
      <c r="V1375" t="e">
        <f>S1374*(E278-E277)*10*MAX(QUOTIENT(V1374,$K$2),1)+V1374</f>
        <v>#REF!</v>
      </c>
      <c r="W1375" t="e">
        <f>V1375-MAX(V$8:V1375)</f>
        <v>#REF!</v>
      </c>
      <c r="X1375" t="e">
        <f>-1*MIN(W$8:W1375)</f>
        <v>#REF!</v>
      </c>
    </row>
    <row r="1376" spans="19:24">
      <c r="S1376" t="e">
        <f>IF(N279*N278=-1,N279,IF(Q279=1,0,S1375))</f>
        <v>#REF!</v>
      </c>
      <c r="V1376" t="e">
        <f>S1375*(E279-E278)*10*MAX(QUOTIENT(V1375,$K$2),1)+V1375</f>
        <v>#REF!</v>
      </c>
      <c r="W1376" t="e">
        <f>V1376-MAX(V$8:V1376)</f>
        <v>#REF!</v>
      </c>
      <c r="X1376" t="e">
        <f>-1*MIN(W$8:W1376)</f>
        <v>#REF!</v>
      </c>
    </row>
    <row r="1377" spans="19:24">
      <c r="S1377" t="e">
        <f>IF(N280*N279=-1,N280,IF(Q280=1,0,S1376))</f>
        <v>#REF!</v>
      </c>
      <c r="V1377" t="e">
        <f>S1376*(E280-E279)*10*MAX(QUOTIENT(V1376,$K$2),1)+V1376</f>
        <v>#REF!</v>
      </c>
      <c r="W1377" t="e">
        <f>V1377-MAX(V$8:V1377)</f>
        <v>#REF!</v>
      </c>
      <c r="X1377" t="e">
        <f>-1*MIN(W$8:W1377)</f>
        <v>#REF!</v>
      </c>
    </row>
    <row r="1378" spans="19:24">
      <c r="S1378" t="e">
        <f>IF(N281*N280=-1,N281,IF(Q281=1,0,S1377))</f>
        <v>#REF!</v>
      </c>
      <c r="V1378" t="e">
        <f>S1377*(E281-E280)*10*MAX(QUOTIENT(V1377,$K$2),1)+V1377</f>
        <v>#REF!</v>
      </c>
      <c r="W1378" t="e">
        <f>V1378-MAX(V$8:V1378)</f>
        <v>#REF!</v>
      </c>
      <c r="X1378" t="e">
        <f>-1*MIN(W$8:W1378)</f>
        <v>#REF!</v>
      </c>
    </row>
    <row r="1379" spans="19:24">
      <c r="S1379" t="e">
        <f>IF(N282*N281=-1,N282,IF(Q282=1,0,S1378))</f>
        <v>#REF!</v>
      </c>
      <c r="V1379" t="e">
        <f>S1378*(E282-E281)*10*MAX(QUOTIENT(V1378,$K$2),1)+V1378</f>
        <v>#REF!</v>
      </c>
      <c r="W1379" t="e">
        <f>V1379-MAX(V$8:V1379)</f>
        <v>#REF!</v>
      </c>
      <c r="X1379" t="e">
        <f>-1*MIN(W$8:W1379)</f>
        <v>#REF!</v>
      </c>
    </row>
    <row r="1380" spans="19:24">
      <c r="S1380" t="e">
        <f>IF(N283*N282=-1,N283,IF(Q283=1,0,S1379))</f>
        <v>#REF!</v>
      </c>
      <c r="V1380" t="e">
        <f>S1379*(E283-E282)*10*MAX(QUOTIENT(V1379,$K$2),1)+V1379</f>
        <v>#REF!</v>
      </c>
      <c r="W1380" t="e">
        <f>V1380-MAX(V$8:V1380)</f>
        <v>#REF!</v>
      </c>
      <c r="X1380" t="e">
        <f>-1*MIN(W$8:W1380)</f>
        <v>#REF!</v>
      </c>
    </row>
    <row r="1381" spans="19:24">
      <c r="S1381" t="e">
        <f>IF(N284*N283=-1,N284,IF(Q284=1,0,S1380))</f>
        <v>#REF!</v>
      </c>
      <c r="V1381" t="e">
        <f>S1380*(E284-E283)*10*MAX(QUOTIENT(V1380,$K$2),1)+V1380</f>
        <v>#REF!</v>
      </c>
      <c r="W1381" t="e">
        <f>V1381-MAX(V$8:V1381)</f>
        <v>#REF!</v>
      </c>
      <c r="X1381" t="e">
        <f>-1*MIN(W$8:W1381)</f>
        <v>#REF!</v>
      </c>
    </row>
    <row r="1382" spans="19:24">
      <c r="S1382" t="e">
        <f>IF(N285*N284=-1,N285,IF(Q285=1,0,S1381))</f>
        <v>#REF!</v>
      </c>
      <c r="V1382" t="e">
        <f>S1381*(E285-E284)*10*MAX(QUOTIENT(V1381,$K$2),1)+V1381</f>
        <v>#REF!</v>
      </c>
      <c r="W1382" t="e">
        <f>V1382-MAX(V$8:V1382)</f>
        <v>#REF!</v>
      </c>
      <c r="X1382" t="e">
        <f>-1*MIN(W$8:W1382)</f>
        <v>#REF!</v>
      </c>
    </row>
    <row r="1383" spans="19:24">
      <c r="S1383" t="e">
        <f>IF(N286*N285=-1,N286,IF(Q286=1,0,S1382))</f>
        <v>#REF!</v>
      </c>
      <c r="V1383" t="e">
        <f>S1382*(E286-E285)*10*MAX(QUOTIENT(V1382,$K$2),1)+V1382</f>
        <v>#REF!</v>
      </c>
      <c r="W1383" t="e">
        <f>V1383-MAX(V$8:V1383)</f>
        <v>#REF!</v>
      </c>
      <c r="X1383" t="e">
        <f>-1*MIN(W$8:W1383)</f>
        <v>#REF!</v>
      </c>
    </row>
    <row r="1384" spans="19:24">
      <c r="S1384" t="e">
        <f>IF(N287*N286=-1,N287,IF(Q287=1,0,S1383))</f>
        <v>#REF!</v>
      </c>
      <c r="V1384" t="e">
        <f>S1383*(E287-E286)*10*MAX(QUOTIENT(V1383,$K$2),1)+V1383</f>
        <v>#REF!</v>
      </c>
      <c r="W1384" t="e">
        <f>V1384-MAX(V$8:V1384)</f>
        <v>#REF!</v>
      </c>
      <c r="X1384" t="e">
        <f>-1*MIN(W$8:W1384)</f>
        <v>#REF!</v>
      </c>
    </row>
    <row r="1385" spans="19:24">
      <c r="S1385" t="e">
        <f>IF(N288*N287=-1,N288,IF(Q288=1,0,S1384))</f>
        <v>#REF!</v>
      </c>
      <c r="V1385" t="e">
        <f>S1384*(E288-E287)*10*MAX(QUOTIENT(V1384,$K$2),1)+V1384</f>
        <v>#REF!</v>
      </c>
      <c r="W1385" t="e">
        <f>V1385-MAX(V$8:V1385)</f>
        <v>#REF!</v>
      </c>
      <c r="X1385" t="e">
        <f>-1*MIN(W$8:W1385)</f>
        <v>#REF!</v>
      </c>
    </row>
    <row r="1386" spans="19:24">
      <c r="S1386" t="e">
        <f>IF(N289*N288=-1,N289,IF(Q289=1,0,S1385))</f>
        <v>#REF!</v>
      </c>
      <c r="V1386" t="e">
        <f>S1385*(E289-E288)*10*MAX(QUOTIENT(V1385,$K$2),1)+V1385</f>
        <v>#REF!</v>
      </c>
      <c r="W1386" t="e">
        <f>V1386-MAX(V$8:V1386)</f>
        <v>#REF!</v>
      </c>
      <c r="X1386" t="e">
        <f>-1*MIN(W$8:W1386)</f>
        <v>#REF!</v>
      </c>
    </row>
    <row r="1387" spans="19:24">
      <c r="S1387" t="e">
        <f>IF(N290*N289=-1,N290,IF(Q290=1,0,S1386))</f>
        <v>#REF!</v>
      </c>
      <c r="V1387" t="e">
        <f>S1386*(E290-E289)*10*MAX(QUOTIENT(V1386,$K$2),1)+V1386</f>
        <v>#REF!</v>
      </c>
      <c r="W1387" t="e">
        <f>V1387-MAX(V$8:V1387)</f>
        <v>#REF!</v>
      </c>
      <c r="X1387" t="e">
        <f>-1*MIN(W$8:W1387)</f>
        <v>#REF!</v>
      </c>
    </row>
    <row r="1388" spans="19:24">
      <c r="S1388" t="e">
        <f>IF(N291*N290=-1,N291,IF(Q291=1,0,S1387))</f>
        <v>#REF!</v>
      </c>
      <c r="V1388" t="e">
        <f>S1387*(E291-E290)*10*MAX(QUOTIENT(V1387,$K$2),1)+V1387</f>
        <v>#REF!</v>
      </c>
      <c r="W1388" t="e">
        <f>V1388-MAX(V$8:V1388)</f>
        <v>#REF!</v>
      </c>
      <c r="X1388" t="e">
        <f>-1*MIN(W$8:W1388)</f>
        <v>#REF!</v>
      </c>
    </row>
    <row r="1389" spans="19:24">
      <c r="S1389" t="e">
        <f>IF(N292*N291=-1,N292,IF(Q292=1,0,S1388))</f>
        <v>#REF!</v>
      </c>
      <c r="V1389" t="e">
        <f>S1388*(E292-E291)*10*MAX(QUOTIENT(V1388,$K$2),1)+V1388</f>
        <v>#REF!</v>
      </c>
      <c r="W1389" t="e">
        <f>V1389-MAX(V$8:V1389)</f>
        <v>#REF!</v>
      </c>
      <c r="X1389" t="e">
        <f>-1*MIN(W$8:W1389)</f>
        <v>#REF!</v>
      </c>
    </row>
    <row r="1390" spans="19:24">
      <c r="S1390" t="e">
        <f>IF(N293*N292=-1,N293,IF(Q293=1,0,S1389))</f>
        <v>#REF!</v>
      </c>
      <c r="V1390" t="e">
        <f>S1389*(E293-E292)*10*MAX(QUOTIENT(V1389,$K$2),1)+V1389</f>
        <v>#REF!</v>
      </c>
      <c r="W1390" t="e">
        <f>V1390-MAX(V$8:V1390)</f>
        <v>#REF!</v>
      </c>
      <c r="X1390" t="e">
        <f>-1*MIN(W$8:W1390)</f>
        <v>#REF!</v>
      </c>
    </row>
    <row r="1391" spans="19:24">
      <c r="S1391" t="e">
        <f>IF(N294*N293=-1,N294,IF(Q294=1,0,S1390))</f>
        <v>#REF!</v>
      </c>
      <c r="V1391" t="e">
        <f>S1390*(E294-E293)*10*MAX(QUOTIENT(V1390,$K$2),1)+V1390</f>
        <v>#REF!</v>
      </c>
      <c r="W1391" t="e">
        <f>V1391-MAX(V$8:V1391)</f>
        <v>#REF!</v>
      </c>
      <c r="X1391" t="e">
        <f>-1*MIN(W$8:W1391)</f>
        <v>#REF!</v>
      </c>
    </row>
    <row r="1392" spans="19:24">
      <c r="S1392" t="e">
        <f>IF(N295*N294=-1,N295,IF(Q295=1,0,S1391))</f>
        <v>#REF!</v>
      </c>
      <c r="V1392" t="e">
        <f>S1391*(E295-E294)*10*MAX(QUOTIENT(V1391,$K$2),1)+V1391</f>
        <v>#REF!</v>
      </c>
      <c r="W1392" t="e">
        <f>V1392-MAX(V$8:V1392)</f>
        <v>#REF!</v>
      </c>
      <c r="X1392" t="e">
        <f>-1*MIN(W$8:W1392)</f>
        <v>#REF!</v>
      </c>
    </row>
    <row r="1393" spans="19:24">
      <c r="S1393" t="e">
        <f>IF(N296*N295=-1,N296,IF(Q296=1,0,S1392))</f>
        <v>#REF!</v>
      </c>
      <c r="V1393" t="e">
        <f>S1392*(E296-E295)*10*MAX(QUOTIENT(V1392,$K$2),1)+V1392</f>
        <v>#REF!</v>
      </c>
      <c r="W1393" t="e">
        <f>V1393-MAX(V$8:V1393)</f>
        <v>#REF!</v>
      </c>
      <c r="X1393" t="e">
        <f>-1*MIN(W$8:W1393)</f>
        <v>#REF!</v>
      </c>
    </row>
    <row r="1394" spans="19:24">
      <c r="S1394" t="e">
        <f>IF(N297*N296=-1,N297,IF(Q297=1,0,S1393))</f>
        <v>#REF!</v>
      </c>
      <c r="V1394" t="e">
        <f>S1393*(E297-E296)*10*MAX(QUOTIENT(V1393,$K$2),1)+V1393</f>
        <v>#REF!</v>
      </c>
      <c r="W1394" t="e">
        <f>V1394-MAX(V$8:V1394)</f>
        <v>#REF!</v>
      </c>
      <c r="X1394" t="e">
        <f>-1*MIN(W$8:W1394)</f>
        <v>#REF!</v>
      </c>
    </row>
    <row r="1395" spans="19:24">
      <c r="S1395" t="e">
        <f>IF(N298*N297=-1,N298,IF(Q298=1,0,S1394))</f>
        <v>#REF!</v>
      </c>
      <c r="V1395" t="e">
        <f>S1394*(E298-E297)*10*MAX(QUOTIENT(V1394,$K$2),1)+V1394</f>
        <v>#REF!</v>
      </c>
      <c r="W1395" t="e">
        <f>V1395-MAX(V$8:V1395)</f>
        <v>#REF!</v>
      </c>
      <c r="X1395" t="e">
        <f>-1*MIN(W$8:W1395)</f>
        <v>#REF!</v>
      </c>
    </row>
    <row r="1396" spans="19:24">
      <c r="S1396" t="e">
        <f>IF(N299*N298=-1,N299,IF(Q299=1,0,S1395))</f>
        <v>#REF!</v>
      </c>
      <c r="V1396" t="e">
        <f>S1395*(E299-E298)*10*MAX(QUOTIENT(V1395,$K$2),1)+V1395</f>
        <v>#REF!</v>
      </c>
      <c r="W1396" t="e">
        <f>V1396-MAX(V$8:V1396)</f>
        <v>#REF!</v>
      </c>
      <c r="X1396" t="e">
        <f>-1*MIN(W$8:W1396)</f>
        <v>#REF!</v>
      </c>
    </row>
    <row r="1397" spans="19:24">
      <c r="S1397" t="e">
        <f>IF(N300*N299=-1,N300,IF(Q300=1,0,S1396))</f>
        <v>#REF!</v>
      </c>
      <c r="V1397" t="e">
        <f>S1396*(E300-E299)*10*MAX(QUOTIENT(V1396,$K$2),1)+V1396</f>
        <v>#REF!</v>
      </c>
      <c r="W1397" t="e">
        <f>V1397-MAX(V$8:V1397)</f>
        <v>#REF!</v>
      </c>
      <c r="X1397" t="e">
        <f>-1*MIN(W$8:W1397)</f>
        <v>#REF!</v>
      </c>
    </row>
    <row r="1398" spans="19:24">
      <c r="S1398" t="e">
        <f>IF(N301*N300=-1,N301,IF(Q301=1,0,S1397))</f>
        <v>#REF!</v>
      </c>
      <c r="V1398" t="e">
        <f>S1397*(E301-E300)*10*MAX(QUOTIENT(V1397,$K$2),1)+V1397</f>
        <v>#REF!</v>
      </c>
      <c r="W1398" t="e">
        <f>V1398-MAX(V$8:V1398)</f>
        <v>#REF!</v>
      </c>
      <c r="X1398" t="e">
        <f>-1*MIN(W$8:W1398)</f>
        <v>#REF!</v>
      </c>
    </row>
    <row r="1399" spans="19:24">
      <c r="S1399" t="e">
        <f>IF(N302*N301=-1,N302,IF(Q302=1,0,S1398))</f>
        <v>#REF!</v>
      </c>
      <c r="V1399" t="e">
        <f>S1398*(E302-E301)*10*MAX(QUOTIENT(V1398,$K$2),1)+V1398</f>
        <v>#REF!</v>
      </c>
      <c r="W1399" t="e">
        <f>V1399-MAX(V$8:V1399)</f>
        <v>#REF!</v>
      </c>
      <c r="X1399" t="e">
        <f>-1*MIN(W$8:W1399)</f>
        <v>#REF!</v>
      </c>
    </row>
    <row r="1400" spans="19:24">
      <c r="S1400" t="e">
        <f>IF(N303*N302=-1,N303,IF(Q303=1,0,S1399))</f>
        <v>#REF!</v>
      </c>
      <c r="V1400" t="e">
        <f>S1399*(E303-E302)*10*MAX(QUOTIENT(V1399,$K$2),1)+V1399</f>
        <v>#REF!</v>
      </c>
      <c r="W1400" t="e">
        <f>V1400-MAX(V$8:V1400)</f>
        <v>#REF!</v>
      </c>
      <c r="X1400" t="e">
        <f>-1*MIN(W$8:W1400)</f>
        <v>#REF!</v>
      </c>
    </row>
    <row r="1401" spans="19:24">
      <c r="S1401" t="e">
        <f>IF(N304*N303=-1,N304,IF(Q304=1,0,S1400))</f>
        <v>#REF!</v>
      </c>
      <c r="V1401" t="e">
        <f>S1400*(E304-E303)*10*MAX(QUOTIENT(V1400,$K$2),1)+V1400</f>
        <v>#REF!</v>
      </c>
      <c r="W1401" t="e">
        <f>V1401-MAX(V$8:V1401)</f>
        <v>#REF!</v>
      </c>
      <c r="X1401" t="e">
        <f>-1*MIN(W$8:W1401)</f>
        <v>#REF!</v>
      </c>
    </row>
    <row r="1402" spans="19:24">
      <c r="S1402" t="e">
        <f>IF(N305*N304=-1,N305,IF(Q305=1,0,S1401))</f>
        <v>#REF!</v>
      </c>
      <c r="V1402" t="e">
        <f>S1401*(E305-E304)*10*MAX(QUOTIENT(V1401,$K$2),1)+V1401</f>
        <v>#REF!</v>
      </c>
      <c r="W1402" t="e">
        <f>V1402-MAX(V$8:V1402)</f>
        <v>#REF!</v>
      </c>
      <c r="X1402" t="e">
        <f>-1*MIN(W$8:W1402)</f>
        <v>#REF!</v>
      </c>
    </row>
    <row r="1403" spans="19:24">
      <c r="S1403" t="e">
        <f>IF(N306*N305=-1,N306,IF(Q306=1,0,S1402))</f>
        <v>#REF!</v>
      </c>
      <c r="V1403" t="e">
        <f>S1402*(E306-E305)*10*MAX(QUOTIENT(V1402,$K$2),1)+V1402</f>
        <v>#REF!</v>
      </c>
      <c r="W1403" t="e">
        <f>V1403-MAX(V$8:V1403)</f>
        <v>#REF!</v>
      </c>
      <c r="X1403" t="e">
        <f>-1*MIN(W$8:W1403)</f>
        <v>#REF!</v>
      </c>
    </row>
    <row r="1404" spans="19:24">
      <c r="S1404" t="e">
        <f>IF(N307*N306=-1,N307,IF(Q307=1,0,S1403))</f>
        <v>#REF!</v>
      </c>
      <c r="V1404" t="e">
        <f>S1403*(E307-E306)*10*MAX(QUOTIENT(V1403,$K$2),1)+V1403</f>
        <v>#REF!</v>
      </c>
      <c r="W1404" t="e">
        <f>V1404-MAX(V$8:V1404)</f>
        <v>#REF!</v>
      </c>
      <c r="X1404" t="e">
        <f>-1*MIN(W$8:W1404)</f>
        <v>#REF!</v>
      </c>
    </row>
    <row r="1405" spans="19:24">
      <c r="S1405" t="e">
        <f>IF(N308*N307=-1,N308,IF(Q308=1,0,S1404))</f>
        <v>#REF!</v>
      </c>
      <c r="V1405" t="e">
        <f>S1404*(E308-E307)*10*MAX(QUOTIENT(V1404,$K$2),1)+V1404</f>
        <v>#REF!</v>
      </c>
      <c r="W1405" t="e">
        <f>V1405-MAX(V$8:V1405)</f>
        <v>#REF!</v>
      </c>
      <c r="X1405" t="e">
        <f>-1*MIN(W$8:W1405)</f>
        <v>#REF!</v>
      </c>
    </row>
    <row r="1406" spans="19:24">
      <c r="S1406" t="e">
        <f>IF(N309*N308=-1,N309,IF(Q309=1,0,S1405))</f>
        <v>#REF!</v>
      </c>
      <c r="V1406" t="e">
        <f>S1405*(E309-E308)*10*MAX(QUOTIENT(V1405,$K$2),1)+V1405</f>
        <v>#REF!</v>
      </c>
      <c r="W1406" t="e">
        <f>V1406-MAX(V$8:V1406)</f>
        <v>#REF!</v>
      </c>
      <c r="X1406" t="e">
        <f>-1*MIN(W$8:W1406)</f>
        <v>#REF!</v>
      </c>
    </row>
    <row r="1407" spans="19:24">
      <c r="S1407" t="e">
        <f>IF(N310*N309=-1,N310,IF(Q310=1,0,S1406))</f>
        <v>#REF!</v>
      </c>
      <c r="V1407" t="e">
        <f>S1406*(E310-E309)*10*MAX(QUOTIENT(V1406,$K$2),1)+V1406</f>
        <v>#REF!</v>
      </c>
      <c r="W1407" t="e">
        <f>V1407-MAX(V$8:V1407)</f>
        <v>#REF!</v>
      </c>
      <c r="X1407" t="e">
        <f>-1*MIN(W$8:W1407)</f>
        <v>#REF!</v>
      </c>
    </row>
    <row r="1408" spans="19:24">
      <c r="S1408" t="e">
        <f>IF(N311*N310=-1,N311,IF(Q311=1,0,S1407))</f>
        <v>#REF!</v>
      </c>
      <c r="V1408" t="e">
        <f>S1407*(E311-E310)*10*MAX(QUOTIENT(V1407,$K$2),1)+V1407</f>
        <v>#REF!</v>
      </c>
      <c r="W1408" t="e">
        <f>V1408-MAX(V$8:V1408)</f>
        <v>#REF!</v>
      </c>
      <c r="X1408" t="e">
        <f>-1*MIN(W$8:W1408)</f>
        <v>#REF!</v>
      </c>
    </row>
    <row r="1409" spans="19:24">
      <c r="S1409" t="e">
        <f>IF(N312*N311=-1,N312,IF(Q312=1,0,S1408))</f>
        <v>#REF!</v>
      </c>
      <c r="V1409" t="e">
        <f>S1408*(E312-E311)*10*MAX(QUOTIENT(V1408,$K$2),1)+V1408</f>
        <v>#REF!</v>
      </c>
      <c r="W1409" t="e">
        <f>V1409-MAX(V$8:V1409)</f>
        <v>#REF!</v>
      </c>
      <c r="X1409" t="e">
        <f>-1*MIN(W$8:W1409)</f>
        <v>#REF!</v>
      </c>
    </row>
    <row r="1410" spans="19:24">
      <c r="S1410" t="e">
        <f>IF(N313*N312=-1,N313,IF(Q313=1,0,S1409))</f>
        <v>#REF!</v>
      </c>
      <c r="V1410" t="e">
        <f>S1409*(E313-E312)*10*MAX(QUOTIENT(V1409,$K$2),1)+V1409</f>
        <v>#REF!</v>
      </c>
      <c r="W1410" t="e">
        <f>V1410-MAX(V$8:V1410)</f>
        <v>#REF!</v>
      </c>
      <c r="X1410" t="e">
        <f>-1*MIN(W$8:W1410)</f>
        <v>#REF!</v>
      </c>
    </row>
    <row r="1411" spans="19:24">
      <c r="S1411" t="e">
        <f>IF(N314*N313=-1,N314,IF(Q314=1,0,S1410))</f>
        <v>#REF!</v>
      </c>
      <c r="V1411" t="e">
        <f>S1410*(E314-E313)*10*MAX(QUOTIENT(V1410,$K$2),1)+V1410</f>
        <v>#REF!</v>
      </c>
      <c r="W1411" t="e">
        <f>V1411-MAX(V$8:V1411)</f>
        <v>#REF!</v>
      </c>
      <c r="X1411" t="e">
        <f>-1*MIN(W$8:W1411)</f>
        <v>#REF!</v>
      </c>
    </row>
    <row r="1412" spans="19:24">
      <c r="S1412" t="e">
        <f>IF(N315*N314=-1,N315,IF(Q315=1,0,S1411))</f>
        <v>#REF!</v>
      </c>
      <c r="V1412" t="e">
        <f>S1411*(E315-E314)*10*MAX(QUOTIENT(V1411,$K$2),1)+V1411</f>
        <v>#REF!</v>
      </c>
      <c r="W1412" t="e">
        <f>V1412-MAX(V$8:V1412)</f>
        <v>#REF!</v>
      </c>
      <c r="X1412" t="e">
        <f>-1*MIN(W$8:W1412)</f>
        <v>#REF!</v>
      </c>
    </row>
    <row r="1413" spans="19:24">
      <c r="S1413" t="e">
        <f>IF(N316*N315=-1,N316,IF(Q316=1,0,S1412))</f>
        <v>#REF!</v>
      </c>
      <c r="V1413" t="e">
        <f>S1412*(E316-E315)*10*MAX(QUOTIENT(V1412,$K$2),1)+V1412</f>
        <v>#REF!</v>
      </c>
      <c r="W1413" t="e">
        <f>V1413-MAX(V$8:V1413)</f>
        <v>#REF!</v>
      </c>
      <c r="X1413" t="e">
        <f>-1*MIN(W$8:W1413)</f>
        <v>#REF!</v>
      </c>
    </row>
    <row r="1414" spans="19:24">
      <c r="S1414" t="e">
        <f>IF(N317*N316=-1,N317,IF(Q317=1,0,S1413))</f>
        <v>#REF!</v>
      </c>
      <c r="V1414" t="e">
        <f>S1413*(E317-E316)*10*MAX(QUOTIENT(V1413,$K$2),1)+V1413</f>
        <v>#REF!</v>
      </c>
      <c r="W1414" t="e">
        <f>V1414-MAX(V$8:V1414)</f>
        <v>#REF!</v>
      </c>
      <c r="X1414" t="e">
        <f>-1*MIN(W$8:W1414)</f>
        <v>#REF!</v>
      </c>
    </row>
    <row r="1415" spans="19:24">
      <c r="S1415" t="e">
        <f>IF(N318*N317=-1,N318,IF(Q318=1,0,S1414))</f>
        <v>#REF!</v>
      </c>
      <c r="V1415" t="e">
        <f>S1414*(E318-E317)*10*MAX(QUOTIENT(V1414,$K$2),1)+V1414</f>
        <v>#REF!</v>
      </c>
      <c r="W1415" t="e">
        <f>V1415-MAX(V$8:V1415)</f>
        <v>#REF!</v>
      </c>
      <c r="X1415" t="e">
        <f>-1*MIN(W$8:W1415)</f>
        <v>#REF!</v>
      </c>
    </row>
    <row r="1416" spans="19:24">
      <c r="S1416" t="e">
        <f>IF(N319*N318=-1,N319,IF(Q319=1,0,S1415))</f>
        <v>#REF!</v>
      </c>
      <c r="V1416" t="e">
        <f>S1415*(E319-E318)*10*MAX(QUOTIENT(V1415,$K$2),1)+V1415</f>
        <v>#REF!</v>
      </c>
      <c r="W1416" t="e">
        <f>V1416-MAX(V$8:V1416)</f>
        <v>#REF!</v>
      </c>
      <c r="X1416" t="e">
        <f>-1*MIN(W$8:W1416)</f>
        <v>#REF!</v>
      </c>
    </row>
    <row r="1417" spans="19:24">
      <c r="S1417" t="e">
        <f>IF(N320*N319=-1,N320,IF(Q320=1,0,S1416))</f>
        <v>#REF!</v>
      </c>
      <c r="V1417" t="e">
        <f>S1416*(E320-E319)*10*MAX(QUOTIENT(V1416,$K$2),1)+V1416</f>
        <v>#REF!</v>
      </c>
      <c r="W1417" t="e">
        <f>V1417-MAX(V$8:V1417)</f>
        <v>#REF!</v>
      </c>
      <c r="X1417" t="e">
        <f>-1*MIN(W$8:W1417)</f>
        <v>#REF!</v>
      </c>
    </row>
    <row r="1418" spans="19:24">
      <c r="S1418" t="e">
        <f>IF(N321*N320=-1,N321,IF(Q321=1,0,S1417))</f>
        <v>#REF!</v>
      </c>
      <c r="V1418" t="e">
        <f>S1417*(E321-E320)*10*MAX(QUOTIENT(V1417,$K$2),1)+V1417</f>
        <v>#REF!</v>
      </c>
      <c r="W1418" t="e">
        <f>V1418-MAX(V$8:V1418)</f>
        <v>#REF!</v>
      </c>
      <c r="X1418" t="e">
        <f>-1*MIN(W$8:W1418)</f>
        <v>#REF!</v>
      </c>
    </row>
    <row r="1419" spans="19:24">
      <c r="S1419" t="e">
        <f>IF(N322*N321=-1,N322,IF(Q322=1,0,S1418))</f>
        <v>#REF!</v>
      </c>
      <c r="V1419" t="e">
        <f>S1418*(E322-E321)*10*MAX(QUOTIENT(V1418,$K$2),1)+V1418</f>
        <v>#REF!</v>
      </c>
      <c r="W1419" t="e">
        <f>V1419-MAX(V$8:V1419)</f>
        <v>#REF!</v>
      </c>
      <c r="X1419" t="e">
        <f>-1*MIN(W$8:W1419)</f>
        <v>#REF!</v>
      </c>
    </row>
    <row r="1420" spans="19:24">
      <c r="S1420" t="e">
        <f>IF(N323*N322=-1,N323,IF(Q323=1,0,S1419))</f>
        <v>#REF!</v>
      </c>
      <c r="V1420" t="e">
        <f>S1419*(E323-E322)*10*MAX(QUOTIENT(V1419,$K$2),1)+V1419</f>
        <v>#REF!</v>
      </c>
      <c r="W1420" t="e">
        <f>V1420-MAX(V$8:V1420)</f>
        <v>#REF!</v>
      </c>
      <c r="X1420" t="e">
        <f>-1*MIN(W$8:W1420)</f>
        <v>#REF!</v>
      </c>
    </row>
    <row r="1421" spans="19:24">
      <c r="S1421" t="e">
        <f>IF(N324*N323=-1,N324,IF(Q324=1,0,S1420))</f>
        <v>#REF!</v>
      </c>
      <c r="V1421" t="e">
        <f>S1420*(E324-E323)*10*MAX(QUOTIENT(V1420,$K$2),1)+V1420</f>
        <v>#REF!</v>
      </c>
      <c r="W1421" t="e">
        <f>V1421-MAX(V$8:V1421)</f>
        <v>#REF!</v>
      </c>
      <c r="X1421" t="e">
        <f>-1*MIN(W$8:W1421)</f>
        <v>#REF!</v>
      </c>
    </row>
    <row r="1422" spans="19:24">
      <c r="S1422" t="e">
        <f>IF(N325*N324=-1,N325,IF(Q325=1,0,S1421))</f>
        <v>#REF!</v>
      </c>
      <c r="V1422" t="e">
        <f>S1421*(E325-E324)*10*MAX(QUOTIENT(V1421,$K$2),1)+V1421</f>
        <v>#REF!</v>
      </c>
      <c r="W1422" t="e">
        <f>V1422-MAX(V$8:V1422)</f>
        <v>#REF!</v>
      </c>
      <c r="X1422" t="e">
        <f>-1*MIN(W$8:W1422)</f>
        <v>#REF!</v>
      </c>
    </row>
    <row r="1423" spans="19:24">
      <c r="S1423" t="e">
        <f>IF(N326*N325=-1,N326,IF(Q326=1,0,S1422))</f>
        <v>#REF!</v>
      </c>
      <c r="V1423" t="e">
        <f>S1422*(E326-E325)*10*MAX(QUOTIENT(V1422,$K$2),1)+V1422</f>
        <v>#REF!</v>
      </c>
      <c r="W1423" t="e">
        <f>V1423-MAX(V$8:V1423)</f>
        <v>#REF!</v>
      </c>
      <c r="X1423" t="e">
        <f>-1*MIN(W$8:W1423)</f>
        <v>#REF!</v>
      </c>
    </row>
    <row r="1424" spans="19:24">
      <c r="S1424" t="e">
        <f>IF(N327*N326=-1,N327,IF(Q327=1,0,S1423))</f>
        <v>#REF!</v>
      </c>
      <c r="V1424" t="e">
        <f>S1423*(E327-E326)*10*MAX(QUOTIENT(V1423,$K$2),1)+V1423</f>
        <v>#REF!</v>
      </c>
      <c r="W1424" t="e">
        <f>V1424-MAX(V$8:V1424)</f>
        <v>#REF!</v>
      </c>
      <c r="X1424" t="e">
        <f>-1*MIN(W$8:W1424)</f>
        <v>#REF!</v>
      </c>
    </row>
    <row r="1425" spans="19:24">
      <c r="S1425" t="e">
        <f>IF(N328*N327=-1,N328,IF(Q328=1,0,S1424))</f>
        <v>#REF!</v>
      </c>
      <c r="V1425" t="e">
        <f>S1424*(E328-E327)*10*MAX(QUOTIENT(V1424,$K$2),1)+V1424</f>
        <v>#REF!</v>
      </c>
      <c r="W1425" t="e">
        <f>V1425-MAX(V$8:V1425)</f>
        <v>#REF!</v>
      </c>
      <c r="X1425" t="e">
        <f>-1*MIN(W$8:W1425)</f>
        <v>#REF!</v>
      </c>
    </row>
    <row r="1426" spans="19:24">
      <c r="S1426" t="e">
        <f>IF(N329*N328=-1,N329,IF(Q329=1,0,S1425))</f>
        <v>#REF!</v>
      </c>
      <c r="V1426" t="e">
        <f>S1425*(E329-E328)*10*MAX(QUOTIENT(V1425,$K$2),1)+V1425</f>
        <v>#REF!</v>
      </c>
      <c r="W1426" t="e">
        <f>V1426-MAX(V$8:V1426)</f>
        <v>#REF!</v>
      </c>
      <c r="X1426" t="e">
        <f>-1*MIN(W$8:W1426)</f>
        <v>#REF!</v>
      </c>
    </row>
    <row r="1427" spans="19:24">
      <c r="S1427" t="e">
        <f>IF(N330*N329=-1,N330,IF(Q330=1,0,S1426))</f>
        <v>#REF!</v>
      </c>
      <c r="V1427" t="e">
        <f>S1426*(E330-E329)*10*MAX(QUOTIENT(V1426,$K$2),1)+V1426</f>
        <v>#REF!</v>
      </c>
      <c r="W1427" t="e">
        <f>V1427-MAX(V$8:V1427)</f>
        <v>#REF!</v>
      </c>
      <c r="X1427" t="e">
        <f>-1*MIN(W$8:W1427)</f>
        <v>#REF!</v>
      </c>
    </row>
    <row r="1428" spans="19:24">
      <c r="S1428" t="e">
        <f>IF(N331*N330=-1,N331,IF(Q331=1,0,S1427))</f>
        <v>#REF!</v>
      </c>
      <c r="V1428" t="e">
        <f>S1427*(E331-E330)*10*MAX(QUOTIENT(V1427,$K$2),1)+V1427</f>
        <v>#REF!</v>
      </c>
      <c r="W1428" t="e">
        <f>V1428-MAX(V$8:V1428)</f>
        <v>#REF!</v>
      </c>
      <c r="X1428" t="e">
        <f>-1*MIN(W$8:W1428)</f>
        <v>#REF!</v>
      </c>
    </row>
    <row r="1429" spans="19:24">
      <c r="S1429" t="e">
        <f>IF(N332*N331=-1,N332,IF(Q332=1,0,S1428))</f>
        <v>#REF!</v>
      </c>
      <c r="V1429" t="e">
        <f>S1428*(E332-E331)*10*MAX(QUOTIENT(V1428,$K$2),1)+V1428</f>
        <v>#REF!</v>
      </c>
      <c r="W1429" t="e">
        <f>V1429-MAX(V$8:V1429)</f>
        <v>#REF!</v>
      </c>
      <c r="X1429" t="e">
        <f>-1*MIN(W$8:W1429)</f>
        <v>#REF!</v>
      </c>
    </row>
    <row r="1430" spans="19:24">
      <c r="S1430" t="e">
        <f>IF(N333*N332=-1,N333,IF(Q333=1,0,S1429))</f>
        <v>#REF!</v>
      </c>
      <c r="V1430" t="e">
        <f>S1429*(E333-E332)*10*MAX(QUOTIENT(V1429,$K$2),1)+V1429</f>
        <v>#REF!</v>
      </c>
      <c r="W1430" t="e">
        <f>V1430-MAX(V$8:V1430)</f>
        <v>#REF!</v>
      </c>
      <c r="X1430" t="e">
        <f>-1*MIN(W$8:W1430)</f>
        <v>#REF!</v>
      </c>
    </row>
    <row r="1431" spans="19:24">
      <c r="S1431" t="e">
        <f>IF(N334*N333=-1,N334,IF(Q334=1,0,S1430))</f>
        <v>#REF!</v>
      </c>
      <c r="V1431" t="e">
        <f>S1430*(E334-E333)*10*MAX(QUOTIENT(V1430,$K$2),1)+V1430</f>
        <v>#REF!</v>
      </c>
      <c r="W1431" t="e">
        <f>V1431-MAX(V$8:V1431)</f>
        <v>#REF!</v>
      </c>
      <c r="X1431" t="e">
        <f>-1*MIN(W$8:W1431)</f>
        <v>#REF!</v>
      </c>
    </row>
    <row r="1432" spans="19:24">
      <c r="S1432" t="e">
        <f>IF(N335*N334=-1,N335,IF(Q335=1,0,S1431))</f>
        <v>#REF!</v>
      </c>
      <c r="V1432" t="e">
        <f>S1431*(E335-E334)*10*MAX(QUOTIENT(V1431,$K$2),1)+V1431</f>
        <v>#REF!</v>
      </c>
      <c r="W1432" t="e">
        <f>V1432-MAX(V$8:V1432)</f>
        <v>#REF!</v>
      </c>
      <c r="X1432" t="e">
        <f>-1*MIN(W$8:W1432)</f>
        <v>#REF!</v>
      </c>
    </row>
    <row r="1433" spans="19:24">
      <c r="S1433" t="e">
        <f>IF(N336*N335=-1,N336,IF(Q336=1,0,S1432))</f>
        <v>#REF!</v>
      </c>
      <c r="V1433" t="e">
        <f>S1432*(E336-E335)*10*MAX(QUOTIENT(V1432,$K$2),1)+V1432</f>
        <v>#REF!</v>
      </c>
      <c r="W1433" t="e">
        <f>V1433-MAX(V$8:V1433)</f>
        <v>#REF!</v>
      </c>
      <c r="X1433" t="e">
        <f>-1*MIN(W$8:W1433)</f>
        <v>#REF!</v>
      </c>
    </row>
    <row r="1434" spans="19:24">
      <c r="S1434" t="e">
        <f>IF(N337*N336=-1,N337,IF(Q337=1,0,S1433))</f>
        <v>#REF!</v>
      </c>
      <c r="V1434" t="e">
        <f>S1433*(E337-E336)*10*MAX(QUOTIENT(V1433,$K$2),1)+V1433</f>
        <v>#REF!</v>
      </c>
      <c r="W1434" t="e">
        <f>V1434-MAX(V$8:V1434)</f>
        <v>#REF!</v>
      </c>
      <c r="X1434" t="e">
        <f>-1*MIN(W$8:W1434)</f>
        <v>#REF!</v>
      </c>
    </row>
    <row r="1435" spans="19:24">
      <c r="S1435" t="e">
        <f>IF(N338*N337=-1,N338,IF(Q338=1,0,S1434))</f>
        <v>#REF!</v>
      </c>
      <c r="V1435" t="e">
        <f>S1434*(E338-E337)*10*MAX(QUOTIENT(V1434,$K$2),1)+V1434</f>
        <v>#REF!</v>
      </c>
      <c r="W1435" t="e">
        <f>V1435-MAX(V$8:V1435)</f>
        <v>#REF!</v>
      </c>
      <c r="X1435" t="e">
        <f>-1*MIN(W$8:W1435)</f>
        <v>#REF!</v>
      </c>
    </row>
    <row r="1436" spans="19:24">
      <c r="S1436" t="e">
        <f>IF(N339*N338=-1,N339,IF(Q339=1,0,S1435))</f>
        <v>#REF!</v>
      </c>
      <c r="V1436" t="e">
        <f>S1435*(E339-E338)*10*MAX(QUOTIENT(V1435,$K$2),1)+V1435</f>
        <v>#REF!</v>
      </c>
      <c r="W1436" t="e">
        <f>V1436-MAX(V$8:V1436)</f>
        <v>#REF!</v>
      </c>
      <c r="X1436" t="e">
        <f>-1*MIN(W$8:W1436)</f>
        <v>#REF!</v>
      </c>
    </row>
    <row r="1437" spans="19:24">
      <c r="S1437" t="e">
        <f>IF(N340*N339=-1,N340,IF(Q340=1,0,S1436))</f>
        <v>#REF!</v>
      </c>
      <c r="V1437" t="e">
        <f>S1436*(E340-E339)*10*MAX(QUOTIENT(V1436,$K$2),1)+V1436</f>
        <v>#REF!</v>
      </c>
      <c r="W1437" t="e">
        <f>V1437-MAX(V$8:V1437)</f>
        <v>#REF!</v>
      </c>
      <c r="X1437" t="e">
        <f>-1*MIN(W$8:W1437)</f>
        <v>#REF!</v>
      </c>
    </row>
    <row r="1438" spans="19:24">
      <c r="S1438" t="e">
        <f>IF(N341*N340=-1,N341,IF(Q341=1,0,S1437))</f>
        <v>#REF!</v>
      </c>
      <c r="V1438" t="e">
        <f>S1437*(E341-E340)*10*MAX(QUOTIENT(V1437,$K$2),1)+V1437</f>
        <v>#REF!</v>
      </c>
      <c r="W1438" t="e">
        <f>V1438-MAX(V$8:V1438)</f>
        <v>#REF!</v>
      </c>
      <c r="X1438" t="e">
        <f>-1*MIN(W$8:W1438)</f>
        <v>#REF!</v>
      </c>
    </row>
    <row r="1439" spans="19:24">
      <c r="S1439" t="e">
        <f>IF(N342*N341=-1,N342,IF(Q342=1,0,S1438))</f>
        <v>#REF!</v>
      </c>
      <c r="V1439" t="e">
        <f>S1438*(E342-E341)*10*MAX(QUOTIENT(V1438,$K$2),1)+V1438</f>
        <v>#REF!</v>
      </c>
      <c r="W1439" t="e">
        <f>V1439-MAX(V$8:V1439)</f>
        <v>#REF!</v>
      </c>
      <c r="X1439" t="e">
        <f>-1*MIN(W$8:W1439)</f>
        <v>#REF!</v>
      </c>
    </row>
    <row r="1440" spans="19:24">
      <c r="S1440" t="e">
        <f>IF(N343*N342=-1,N343,IF(Q343=1,0,S1439))</f>
        <v>#REF!</v>
      </c>
      <c r="V1440" t="e">
        <f>S1439*(E343-E342)*10*MAX(QUOTIENT(V1439,$K$2),1)+V1439</f>
        <v>#REF!</v>
      </c>
      <c r="W1440" t="e">
        <f>V1440-MAX(V$8:V1440)</f>
        <v>#REF!</v>
      </c>
      <c r="X1440" t="e">
        <f>-1*MIN(W$8:W1440)</f>
        <v>#REF!</v>
      </c>
    </row>
    <row r="1441" spans="19:24">
      <c r="S1441" t="e">
        <f>IF(N344*N343=-1,N344,IF(Q344=1,0,S1440))</f>
        <v>#REF!</v>
      </c>
      <c r="V1441" t="e">
        <f>S1440*(E344-E343)*10*MAX(QUOTIENT(V1440,$K$2),1)+V1440</f>
        <v>#REF!</v>
      </c>
      <c r="W1441" t="e">
        <f>V1441-MAX(V$8:V1441)</f>
        <v>#REF!</v>
      </c>
      <c r="X1441" t="e">
        <f>-1*MIN(W$8:W1441)</f>
        <v>#REF!</v>
      </c>
    </row>
    <row r="1442" spans="19:24">
      <c r="S1442" t="e">
        <f>IF(N345*N344=-1,N345,IF(Q345=1,0,S1441))</f>
        <v>#REF!</v>
      </c>
      <c r="V1442" t="e">
        <f>S1441*(E345-E344)*10*MAX(QUOTIENT(V1441,$K$2),1)+V1441</f>
        <v>#REF!</v>
      </c>
      <c r="W1442" t="e">
        <f>V1442-MAX(V$8:V1442)</f>
        <v>#REF!</v>
      </c>
      <c r="X1442" t="e">
        <f>-1*MIN(W$8:W1442)</f>
        <v>#REF!</v>
      </c>
    </row>
    <row r="1443" spans="19:24">
      <c r="S1443" t="e">
        <f>IF(N346*N345=-1,N346,IF(Q346=1,0,S1442))</f>
        <v>#REF!</v>
      </c>
      <c r="V1443" t="e">
        <f>S1442*(E346-E345)*10*MAX(QUOTIENT(V1442,$K$2),1)+V1442</f>
        <v>#REF!</v>
      </c>
      <c r="W1443" t="e">
        <f>V1443-MAX(V$8:V1443)</f>
        <v>#REF!</v>
      </c>
      <c r="X1443" t="e">
        <f>-1*MIN(W$8:W1443)</f>
        <v>#REF!</v>
      </c>
    </row>
    <row r="1444" spans="19:24">
      <c r="S1444" t="e">
        <f>IF(N347*N346=-1,N347,IF(Q347=1,0,S1443))</f>
        <v>#REF!</v>
      </c>
      <c r="V1444" t="e">
        <f>S1443*(E347-E346)*10*MAX(QUOTIENT(V1443,$K$2),1)+V1443</f>
        <v>#REF!</v>
      </c>
      <c r="W1444" t="e">
        <f>V1444-MAX(V$8:V1444)</f>
        <v>#REF!</v>
      </c>
      <c r="X1444" t="e">
        <f>-1*MIN(W$8:W1444)</f>
        <v>#REF!</v>
      </c>
    </row>
    <row r="1445" spans="19:24">
      <c r="S1445" t="e">
        <f>IF(N348*N347=-1,N348,IF(Q348=1,0,S1444))</f>
        <v>#REF!</v>
      </c>
      <c r="V1445" t="e">
        <f>S1444*(E348-E347)*10*MAX(QUOTIENT(V1444,$K$2),1)+V1444</f>
        <v>#REF!</v>
      </c>
      <c r="W1445" t="e">
        <f>V1445-MAX(V$8:V1445)</f>
        <v>#REF!</v>
      </c>
      <c r="X1445" t="e">
        <f>-1*MIN(W$8:W1445)</f>
        <v>#REF!</v>
      </c>
    </row>
    <row r="1446" spans="19:24">
      <c r="S1446" t="e">
        <f>IF(N349*N348=-1,N349,IF(Q349=1,0,S1445))</f>
        <v>#REF!</v>
      </c>
      <c r="V1446" t="e">
        <f>S1445*(E349-E348)*10*MAX(QUOTIENT(V1445,$K$2),1)+V1445</f>
        <v>#REF!</v>
      </c>
      <c r="W1446" t="e">
        <f>V1446-MAX(V$8:V1446)</f>
        <v>#REF!</v>
      </c>
      <c r="X1446" t="e">
        <f>-1*MIN(W$8:W1446)</f>
        <v>#REF!</v>
      </c>
    </row>
    <row r="1447" spans="19:24">
      <c r="S1447" t="e">
        <f>IF(N350*N349=-1,N350,IF(Q350=1,0,S1446))</f>
        <v>#REF!</v>
      </c>
      <c r="V1447" t="e">
        <f>S1446*(E350-E349)*10*MAX(QUOTIENT(V1446,$K$2),1)+V1446</f>
        <v>#REF!</v>
      </c>
      <c r="W1447" t="e">
        <f>V1447-MAX(V$8:V1447)</f>
        <v>#REF!</v>
      </c>
      <c r="X1447" t="e">
        <f>-1*MIN(W$8:W1447)</f>
        <v>#REF!</v>
      </c>
    </row>
    <row r="1448" spans="19:24">
      <c r="S1448" t="e">
        <f>IF(N351*N350=-1,N351,IF(Q351=1,0,S1447))</f>
        <v>#REF!</v>
      </c>
      <c r="V1448" t="e">
        <f>S1447*(E351-E350)*10*MAX(QUOTIENT(V1447,$K$2),1)+V1447</f>
        <v>#REF!</v>
      </c>
      <c r="W1448" t="e">
        <f>V1448-MAX(V$8:V1448)</f>
        <v>#REF!</v>
      </c>
      <c r="X1448" t="e">
        <f>-1*MIN(W$8:W1448)</f>
        <v>#REF!</v>
      </c>
    </row>
    <row r="1449" spans="19:24">
      <c r="S1449" t="e">
        <f>IF(N352*N351=-1,N352,IF(Q352=1,0,S1448))</f>
        <v>#REF!</v>
      </c>
      <c r="V1449" t="e">
        <f>S1448*(E352-E351)*10*MAX(QUOTIENT(V1448,$K$2),1)+V1448</f>
        <v>#REF!</v>
      </c>
      <c r="W1449" t="e">
        <f>V1449-MAX(V$8:V1449)</f>
        <v>#REF!</v>
      </c>
      <c r="X1449" t="e">
        <f>-1*MIN(W$8:W1449)</f>
        <v>#REF!</v>
      </c>
    </row>
    <row r="1450" spans="19:24">
      <c r="S1450" t="e">
        <f>IF(N353*N352=-1,N353,IF(Q353=1,0,S1449))</f>
        <v>#REF!</v>
      </c>
      <c r="V1450" t="e">
        <f>S1449*(E353-E352)*10*MAX(QUOTIENT(V1449,$K$2),1)+V1449</f>
        <v>#REF!</v>
      </c>
      <c r="W1450" t="e">
        <f>V1450-MAX(V$8:V1450)</f>
        <v>#REF!</v>
      </c>
      <c r="X1450" t="e">
        <f>-1*MIN(W$8:W1450)</f>
        <v>#REF!</v>
      </c>
    </row>
    <row r="1451" spans="19:24">
      <c r="S1451" t="e">
        <f>IF(N354*N353=-1,N354,IF(Q354=1,0,S1450))</f>
        <v>#REF!</v>
      </c>
      <c r="V1451" t="e">
        <f>S1450*(E354-E353)*10*MAX(QUOTIENT(V1450,$K$2),1)+V1450</f>
        <v>#REF!</v>
      </c>
      <c r="W1451" t="e">
        <f>V1451-MAX(V$8:V1451)</f>
        <v>#REF!</v>
      </c>
      <c r="X1451" t="e">
        <f>-1*MIN(W$8:W1451)</f>
        <v>#REF!</v>
      </c>
    </row>
    <row r="1452" spans="19:24">
      <c r="S1452" t="e">
        <f>IF(N355*N354=-1,N355,IF(Q355=1,0,S1451))</f>
        <v>#REF!</v>
      </c>
      <c r="V1452" t="e">
        <f>S1451*(E355-E354)*10*MAX(QUOTIENT(V1451,$K$2),1)+V1451</f>
        <v>#REF!</v>
      </c>
      <c r="W1452" t="e">
        <f>V1452-MAX(V$8:V1452)</f>
        <v>#REF!</v>
      </c>
      <c r="X1452" t="e">
        <f>-1*MIN(W$8:W1452)</f>
        <v>#REF!</v>
      </c>
    </row>
    <row r="1453" spans="19:24">
      <c r="S1453" t="e">
        <f>IF(N356*N355=-1,N356,IF(Q356=1,0,S1452))</f>
        <v>#REF!</v>
      </c>
      <c r="V1453" t="e">
        <f>S1452*(E356-E355)*10*MAX(QUOTIENT(V1452,$K$2),1)+V1452</f>
        <v>#REF!</v>
      </c>
      <c r="W1453" t="e">
        <f>V1453-MAX(V$8:V1453)</f>
        <v>#REF!</v>
      </c>
      <c r="X1453" t="e">
        <f>-1*MIN(W$8:W1453)</f>
        <v>#REF!</v>
      </c>
    </row>
    <row r="1454" spans="19:24">
      <c r="S1454" t="e">
        <f>IF(N357*N356=-1,N357,IF(Q357=1,0,S1453))</f>
        <v>#REF!</v>
      </c>
      <c r="V1454" t="e">
        <f>S1453*(E357-E356)*10*MAX(QUOTIENT(V1453,$K$2),1)+V1453</f>
        <v>#REF!</v>
      </c>
      <c r="W1454" t="e">
        <f>V1454-MAX(V$8:V1454)</f>
        <v>#REF!</v>
      </c>
      <c r="X1454" t="e">
        <f>-1*MIN(W$8:W1454)</f>
        <v>#REF!</v>
      </c>
    </row>
    <row r="1455" spans="19:24">
      <c r="S1455" t="e">
        <f>IF(N358*N357=-1,N358,IF(Q358=1,0,S1454))</f>
        <v>#REF!</v>
      </c>
      <c r="V1455" t="e">
        <f>S1454*(E358-E357)*10*MAX(QUOTIENT(V1454,$K$2),1)+V1454</f>
        <v>#REF!</v>
      </c>
      <c r="W1455" t="e">
        <f>V1455-MAX(V$8:V1455)</f>
        <v>#REF!</v>
      </c>
      <c r="X1455" t="e">
        <f>-1*MIN(W$8:W1455)</f>
        <v>#REF!</v>
      </c>
    </row>
    <row r="1456" spans="19:24">
      <c r="S1456" t="e">
        <f>IF(N359*N358=-1,N359,IF(Q359=1,0,S1455))</f>
        <v>#REF!</v>
      </c>
      <c r="V1456" t="e">
        <f>S1455*(E359-E358)*10*MAX(QUOTIENT(V1455,$K$2),1)+V1455</f>
        <v>#REF!</v>
      </c>
      <c r="W1456" t="e">
        <f>V1456-MAX(V$8:V1456)</f>
        <v>#REF!</v>
      </c>
      <c r="X1456" t="e">
        <f>-1*MIN(W$8:W1456)</f>
        <v>#REF!</v>
      </c>
    </row>
    <row r="1457" spans="19:24">
      <c r="S1457" t="e">
        <f>IF(N360*N359=-1,N360,IF(Q360=1,0,S1456))</f>
        <v>#REF!</v>
      </c>
      <c r="V1457" t="e">
        <f>S1456*(E360-E359)*10*MAX(QUOTIENT(V1456,$K$2),1)+V1456</f>
        <v>#REF!</v>
      </c>
      <c r="W1457" t="e">
        <f>V1457-MAX(V$8:V1457)</f>
        <v>#REF!</v>
      </c>
      <c r="X1457" t="e">
        <f>-1*MIN(W$8:W1457)</f>
        <v>#REF!</v>
      </c>
    </row>
    <row r="1458" spans="19:24">
      <c r="S1458" t="e">
        <f>IF(N361*N360=-1,N361,IF(Q361=1,0,S1457))</f>
        <v>#REF!</v>
      </c>
      <c r="V1458" t="e">
        <f>S1457*(E361-E360)*10*MAX(QUOTIENT(V1457,$K$2),1)+V1457</f>
        <v>#REF!</v>
      </c>
      <c r="W1458" t="e">
        <f>V1458-MAX(V$8:V1458)</f>
        <v>#REF!</v>
      </c>
      <c r="X1458" t="e">
        <f>-1*MIN(W$8:W1458)</f>
        <v>#REF!</v>
      </c>
    </row>
    <row r="1459" spans="19:24">
      <c r="S1459" t="e">
        <f>IF(N362*N361=-1,N362,IF(Q362=1,0,S1458))</f>
        <v>#REF!</v>
      </c>
      <c r="V1459" t="e">
        <f>S1458*(E362-E361)*10*MAX(QUOTIENT(V1458,$K$2),1)+V1458</f>
        <v>#REF!</v>
      </c>
      <c r="W1459" t="e">
        <f>V1459-MAX(V$8:V1459)</f>
        <v>#REF!</v>
      </c>
      <c r="X1459" t="e">
        <f>-1*MIN(W$8:W1459)</f>
        <v>#REF!</v>
      </c>
    </row>
    <row r="1460" spans="19:24">
      <c r="S1460" t="e">
        <f>IF(N363*N362=-1,N363,IF(Q363=1,0,S1459))</f>
        <v>#REF!</v>
      </c>
      <c r="V1460" t="e">
        <f>S1459*(E363-E362)*10*MAX(QUOTIENT(V1459,$K$2),1)+V1459</f>
        <v>#REF!</v>
      </c>
      <c r="W1460" t="e">
        <f>V1460-MAX(V$8:V1460)</f>
        <v>#REF!</v>
      </c>
      <c r="X1460" t="e">
        <f>-1*MIN(W$8:W1460)</f>
        <v>#REF!</v>
      </c>
    </row>
    <row r="1461" spans="19:24">
      <c r="S1461" t="e">
        <f>IF(N364*N363=-1,N364,IF(Q364=1,0,S1460))</f>
        <v>#REF!</v>
      </c>
      <c r="V1461" t="e">
        <f>S1460*(E364-E363)*10*MAX(QUOTIENT(V1460,$K$2),1)+V1460</f>
        <v>#REF!</v>
      </c>
      <c r="W1461" t="e">
        <f>V1461-MAX(V$8:V1461)</f>
        <v>#REF!</v>
      </c>
      <c r="X1461" t="e">
        <f>-1*MIN(W$8:W1461)</f>
        <v>#REF!</v>
      </c>
    </row>
    <row r="1462" spans="19:24">
      <c r="S1462" t="e">
        <f>IF(N365*N364=-1,N365,IF(Q365=1,0,S1461))</f>
        <v>#REF!</v>
      </c>
      <c r="V1462" t="e">
        <f>S1461*(E365-E364)*10*MAX(QUOTIENT(V1461,$K$2),1)+V1461</f>
        <v>#REF!</v>
      </c>
      <c r="W1462" t="e">
        <f>V1462-MAX(V$8:V1462)</f>
        <v>#REF!</v>
      </c>
      <c r="X1462" t="e">
        <f>-1*MIN(W$8:W1462)</f>
        <v>#REF!</v>
      </c>
    </row>
    <row r="1463" spans="19:24">
      <c r="S1463" t="e">
        <f>IF(N366*N365=-1,N366,IF(Q366=1,0,S1462))</f>
        <v>#REF!</v>
      </c>
      <c r="V1463" t="e">
        <f>S1462*(E366-E365)*10*MAX(QUOTIENT(V1462,$K$2),1)+V1462</f>
        <v>#REF!</v>
      </c>
      <c r="W1463" t="e">
        <f>V1463-MAX(V$8:V1463)</f>
        <v>#REF!</v>
      </c>
      <c r="X1463" t="e">
        <f>-1*MIN(W$8:W1463)</f>
        <v>#REF!</v>
      </c>
    </row>
    <row r="1464" spans="19:24">
      <c r="S1464" t="e">
        <f>IF(N367*N366=-1,N367,IF(Q367=1,0,S1463))</f>
        <v>#REF!</v>
      </c>
      <c r="V1464" t="e">
        <f>S1463*(E367-E366)*10*MAX(QUOTIENT(V1463,$K$2),1)+V1463</f>
        <v>#REF!</v>
      </c>
      <c r="W1464" t="e">
        <f>V1464-MAX(V$8:V1464)</f>
        <v>#REF!</v>
      </c>
      <c r="X1464" t="e">
        <f>-1*MIN(W$8:W1464)</f>
        <v>#REF!</v>
      </c>
    </row>
    <row r="1465" spans="19:24">
      <c r="S1465" t="e">
        <f>IF(N368*N367=-1,N368,IF(Q368=1,0,S1464))</f>
        <v>#REF!</v>
      </c>
      <c r="V1465" t="e">
        <f>S1464*(E368-E367)*10*MAX(QUOTIENT(V1464,$K$2),1)+V1464</f>
        <v>#REF!</v>
      </c>
      <c r="W1465" t="e">
        <f>V1465-MAX(V$8:V1465)</f>
        <v>#REF!</v>
      </c>
      <c r="X1465" t="e">
        <f>-1*MIN(W$8:W1465)</f>
        <v>#REF!</v>
      </c>
    </row>
    <row r="1466" spans="19:24">
      <c r="S1466" t="e">
        <f>IF(N369*N368=-1,N369,IF(Q369=1,0,S1465))</f>
        <v>#REF!</v>
      </c>
      <c r="V1466" t="e">
        <f>S1465*(E369-E368)*10*MAX(QUOTIENT(V1465,$K$2),1)+V1465</f>
        <v>#REF!</v>
      </c>
      <c r="W1466" t="e">
        <f>V1466-MAX(V$8:V1466)</f>
        <v>#REF!</v>
      </c>
      <c r="X1466" t="e">
        <f>-1*MIN(W$8:W1466)</f>
        <v>#REF!</v>
      </c>
    </row>
    <row r="1467" spans="19:24">
      <c r="S1467" t="e">
        <f>IF(N370*N369=-1,N370,IF(Q370=1,0,S1466))</f>
        <v>#REF!</v>
      </c>
      <c r="V1467" t="e">
        <f>S1466*(E370-E369)*10*MAX(QUOTIENT(V1466,$K$2),1)+V1466</f>
        <v>#REF!</v>
      </c>
      <c r="W1467" t="e">
        <f>V1467-MAX(V$8:V1467)</f>
        <v>#REF!</v>
      </c>
      <c r="X1467" t="e">
        <f>-1*MIN(W$8:W1467)</f>
        <v>#REF!</v>
      </c>
    </row>
    <row r="1468" spans="19:24">
      <c r="S1468" t="e">
        <f>IF(N371*N370=-1,N371,IF(Q371=1,0,S1467))</f>
        <v>#REF!</v>
      </c>
      <c r="V1468" t="e">
        <f>S1467*(E371-E370)*10*MAX(QUOTIENT(V1467,$K$2),1)+V1467</f>
        <v>#REF!</v>
      </c>
      <c r="W1468" t="e">
        <f>V1468-MAX(V$8:V1468)</f>
        <v>#REF!</v>
      </c>
      <c r="X1468" t="e">
        <f>-1*MIN(W$8:W1468)</f>
        <v>#REF!</v>
      </c>
    </row>
    <row r="1469" spans="19:24">
      <c r="S1469" t="e">
        <f>IF(N372*N371=-1,N372,IF(Q372=1,0,S1468))</f>
        <v>#REF!</v>
      </c>
      <c r="V1469" t="e">
        <f>S1468*(E372-E371)*10*MAX(QUOTIENT(V1468,$K$2),1)+V1468</f>
        <v>#REF!</v>
      </c>
      <c r="W1469" t="e">
        <f>V1469-MAX(V$8:V1469)</f>
        <v>#REF!</v>
      </c>
      <c r="X1469" t="e">
        <f>-1*MIN(W$8:W1469)</f>
        <v>#REF!</v>
      </c>
    </row>
    <row r="1470" spans="19:24">
      <c r="S1470" t="e">
        <f>IF(N373*N372=-1,N373,IF(Q373=1,0,S1469))</f>
        <v>#REF!</v>
      </c>
      <c r="V1470" t="e">
        <f>S1469*(E373-E372)*10*MAX(QUOTIENT(V1469,$K$2),1)+V1469</f>
        <v>#REF!</v>
      </c>
      <c r="W1470" t="e">
        <f>V1470-MAX(V$8:V1470)</f>
        <v>#REF!</v>
      </c>
      <c r="X1470" t="e">
        <f>-1*MIN(W$8:W1470)</f>
        <v>#REF!</v>
      </c>
    </row>
    <row r="1471" spans="19:24">
      <c r="S1471" t="e">
        <f>IF(N374*N373=-1,N374,IF(Q374=1,0,S1470))</f>
        <v>#REF!</v>
      </c>
      <c r="V1471" t="e">
        <f>S1470*(E374-E373)*10*MAX(QUOTIENT(V1470,$K$2),1)+V1470</f>
        <v>#REF!</v>
      </c>
      <c r="W1471" t="e">
        <f>V1471-MAX(V$8:V1471)</f>
        <v>#REF!</v>
      </c>
      <c r="X1471" t="e">
        <f>-1*MIN(W$8:W1471)</f>
        <v>#REF!</v>
      </c>
    </row>
    <row r="1472" spans="19:24">
      <c r="S1472" t="e">
        <f>IF(N375*N374=-1,N375,IF(Q375=1,0,S1471))</f>
        <v>#REF!</v>
      </c>
      <c r="V1472" t="e">
        <f>S1471*(E375-E374)*10*MAX(QUOTIENT(V1471,$K$2),1)+V1471</f>
        <v>#REF!</v>
      </c>
      <c r="W1472" t="e">
        <f>V1472-MAX(V$8:V1472)</f>
        <v>#REF!</v>
      </c>
      <c r="X1472" t="e">
        <f>-1*MIN(W$8:W1472)</f>
        <v>#REF!</v>
      </c>
    </row>
    <row r="1473" spans="19:24">
      <c r="S1473" t="e">
        <f>IF(N376*N375=-1,N376,IF(Q376=1,0,S1472))</f>
        <v>#REF!</v>
      </c>
      <c r="V1473" t="e">
        <f>S1472*(E376-E375)*10*MAX(QUOTIENT(V1472,$K$2),1)+V1472</f>
        <v>#REF!</v>
      </c>
      <c r="W1473" t="e">
        <f>V1473-MAX(V$8:V1473)</f>
        <v>#REF!</v>
      </c>
      <c r="X1473" t="e">
        <f>-1*MIN(W$8:W1473)</f>
        <v>#REF!</v>
      </c>
    </row>
    <row r="1474" spans="19:24">
      <c r="S1474" t="e">
        <f>IF(N377*N376=-1,N377,IF(Q377=1,0,S1473))</f>
        <v>#REF!</v>
      </c>
      <c r="V1474" t="e">
        <f>S1473*(E377-E376)*10*MAX(QUOTIENT(V1473,$K$2),1)+V1473</f>
        <v>#REF!</v>
      </c>
      <c r="W1474" t="e">
        <f>V1474-MAX(V$8:V1474)</f>
        <v>#REF!</v>
      </c>
      <c r="X1474" t="e">
        <f>-1*MIN(W$8:W1474)</f>
        <v>#REF!</v>
      </c>
    </row>
    <row r="1475" spans="19:24">
      <c r="S1475" t="e">
        <f>IF(N378*N377=-1,N378,IF(Q378=1,0,S1474))</f>
        <v>#REF!</v>
      </c>
      <c r="V1475" t="e">
        <f>S1474*(E378-E377)*10*MAX(QUOTIENT(V1474,$K$2),1)+V1474</f>
        <v>#REF!</v>
      </c>
      <c r="W1475" t="e">
        <f>V1475-MAX(V$8:V1475)</f>
        <v>#REF!</v>
      </c>
      <c r="X1475" t="e">
        <f>-1*MIN(W$8:W1475)</f>
        <v>#REF!</v>
      </c>
    </row>
    <row r="1476" spans="19:24">
      <c r="S1476" t="e">
        <f>IF(N379*N378=-1,N379,IF(Q379=1,0,S1475))</f>
        <v>#REF!</v>
      </c>
      <c r="V1476" t="e">
        <f>S1475*(E379-E378)*10*MAX(QUOTIENT(V1475,$K$2),1)+V1475</f>
        <v>#REF!</v>
      </c>
      <c r="W1476" t="e">
        <f>V1476-MAX(V$8:V1476)</f>
        <v>#REF!</v>
      </c>
      <c r="X1476" t="e">
        <f>-1*MIN(W$8:W1476)</f>
        <v>#REF!</v>
      </c>
    </row>
    <row r="1477" spans="19:24">
      <c r="S1477" t="e">
        <f>IF(N380*N379=-1,N380,IF(Q380=1,0,S1476))</f>
        <v>#REF!</v>
      </c>
      <c r="V1477" t="e">
        <f>S1476*(E380-E379)*10*MAX(QUOTIENT(V1476,$K$2),1)+V1476</f>
        <v>#REF!</v>
      </c>
      <c r="W1477" t="e">
        <f>V1477-MAX(V$8:V1477)</f>
        <v>#REF!</v>
      </c>
      <c r="X1477" t="e">
        <f>-1*MIN(W$8:W1477)</f>
        <v>#REF!</v>
      </c>
    </row>
    <row r="1478" spans="19:24">
      <c r="S1478" t="e">
        <f>IF(N381*N380=-1,N381,IF(Q381=1,0,S1477))</f>
        <v>#REF!</v>
      </c>
      <c r="V1478" t="e">
        <f>S1477*(E381-E380)*10*MAX(QUOTIENT(V1477,$K$2),1)+V1477</f>
        <v>#REF!</v>
      </c>
      <c r="W1478" t="e">
        <f>V1478-MAX(V$8:V1478)</f>
        <v>#REF!</v>
      </c>
      <c r="X1478" t="e">
        <f>-1*MIN(W$8:W1478)</f>
        <v>#REF!</v>
      </c>
    </row>
    <row r="1479" spans="19:24">
      <c r="S1479" t="e">
        <f>IF(N382*N381=-1,N382,IF(Q382=1,0,S1478))</f>
        <v>#REF!</v>
      </c>
      <c r="V1479" t="e">
        <f>S1478*(E382-E381)*10*MAX(QUOTIENT(V1478,$K$2),1)+V1478</f>
        <v>#REF!</v>
      </c>
      <c r="W1479" t="e">
        <f>V1479-MAX(V$8:V1479)</f>
        <v>#REF!</v>
      </c>
      <c r="X1479" t="e">
        <f>-1*MIN(W$8:W1479)</f>
        <v>#REF!</v>
      </c>
    </row>
    <row r="1480" spans="19:24">
      <c r="S1480" t="e">
        <f>IF(N383*N382=-1,N383,IF(Q383=1,0,S1479))</f>
        <v>#REF!</v>
      </c>
      <c r="V1480" t="e">
        <f>S1479*(E383-E382)*10*MAX(QUOTIENT(V1479,$K$2),1)+V1479</f>
        <v>#REF!</v>
      </c>
      <c r="W1480" t="e">
        <f>V1480-MAX(V$8:V1480)</f>
        <v>#REF!</v>
      </c>
      <c r="X1480" t="e">
        <f>-1*MIN(W$8:W1480)</f>
        <v>#REF!</v>
      </c>
    </row>
    <row r="1481" spans="19:24">
      <c r="S1481" t="e">
        <f>IF(N384*N383=-1,N384,IF(Q384=1,0,S1480))</f>
        <v>#REF!</v>
      </c>
      <c r="V1481" t="e">
        <f>S1480*(E384-E383)*10*MAX(QUOTIENT(V1480,$K$2),1)+V1480</f>
        <v>#REF!</v>
      </c>
      <c r="W1481" t="e">
        <f>V1481-MAX(V$8:V1481)</f>
        <v>#REF!</v>
      </c>
      <c r="X1481" t="e">
        <f>-1*MIN(W$8:W1481)</f>
        <v>#REF!</v>
      </c>
    </row>
    <row r="1482" spans="19:24">
      <c r="S1482" t="e">
        <f>IF(N385*N384=-1,N385,IF(Q385=1,0,S1481))</f>
        <v>#REF!</v>
      </c>
      <c r="V1482" t="e">
        <f>S1481*(E385-E384)*10*MAX(QUOTIENT(V1481,$K$2),1)+V1481</f>
        <v>#REF!</v>
      </c>
      <c r="W1482" t="e">
        <f>V1482-MAX(V$8:V1482)</f>
        <v>#REF!</v>
      </c>
      <c r="X1482" t="e">
        <f>-1*MIN(W$8:W1482)</f>
        <v>#REF!</v>
      </c>
    </row>
    <row r="1483" spans="19:24">
      <c r="S1483" t="e">
        <f>IF(N386*N385=-1,N386,IF(Q386=1,0,S1482))</f>
        <v>#REF!</v>
      </c>
      <c r="V1483" t="e">
        <f>S1482*(E386-E385)*10*MAX(QUOTIENT(V1482,$K$2),1)+V1482</f>
        <v>#REF!</v>
      </c>
      <c r="W1483" t="e">
        <f>V1483-MAX(V$8:V1483)</f>
        <v>#REF!</v>
      </c>
      <c r="X1483" t="e">
        <f>-1*MIN(W$8:W1483)</f>
        <v>#REF!</v>
      </c>
    </row>
    <row r="1484" spans="19:24">
      <c r="S1484" t="e">
        <f>IF(N387*N386=-1,N387,IF(Q387=1,0,S1483))</f>
        <v>#REF!</v>
      </c>
      <c r="V1484" t="e">
        <f>S1483*(E387-E386)*10*MAX(QUOTIENT(V1483,$K$2),1)+V1483</f>
        <v>#REF!</v>
      </c>
      <c r="W1484" t="e">
        <f>V1484-MAX(V$8:V1484)</f>
        <v>#REF!</v>
      </c>
      <c r="X1484" t="e">
        <f>-1*MIN(W$8:W1484)</f>
        <v>#REF!</v>
      </c>
    </row>
    <row r="1485" spans="19:24">
      <c r="S1485" t="e">
        <f>IF(N388*N387=-1,N388,IF(Q388=1,0,S1484))</f>
        <v>#REF!</v>
      </c>
      <c r="V1485" t="e">
        <f>S1484*(E388-E387)*10*MAX(QUOTIENT(V1484,$K$2),1)+V1484</f>
        <v>#REF!</v>
      </c>
      <c r="W1485" t="e">
        <f>V1485-MAX(V$8:V1485)</f>
        <v>#REF!</v>
      </c>
      <c r="X1485" t="e">
        <f>-1*MIN(W$8:W1485)</f>
        <v>#REF!</v>
      </c>
    </row>
    <row r="1486" spans="19:24">
      <c r="S1486" t="e">
        <f>IF(N389*N388=-1,N389,IF(Q389=1,0,S1485))</f>
        <v>#REF!</v>
      </c>
      <c r="V1486" t="e">
        <f>S1485*(E389-E388)*10*MAX(QUOTIENT(V1485,$K$2),1)+V1485</f>
        <v>#REF!</v>
      </c>
      <c r="W1486" t="e">
        <f>V1486-MAX(V$8:V1486)</f>
        <v>#REF!</v>
      </c>
      <c r="X1486" t="e">
        <f>-1*MIN(W$8:W1486)</f>
        <v>#REF!</v>
      </c>
    </row>
    <row r="1487" spans="19:24">
      <c r="S1487" t="e">
        <f>IF(N390*N389=-1,N390,IF(Q390=1,0,S1486))</f>
        <v>#REF!</v>
      </c>
      <c r="V1487" t="e">
        <f>S1486*(E390-E389)*10*MAX(QUOTIENT(V1486,$K$2),1)+V1486</f>
        <v>#REF!</v>
      </c>
      <c r="W1487" t="e">
        <f>V1487-MAX(V$8:V1487)</f>
        <v>#REF!</v>
      </c>
      <c r="X1487" t="e">
        <f>-1*MIN(W$8:W1487)</f>
        <v>#REF!</v>
      </c>
    </row>
    <row r="1488" spans="19:24">
      <c r="S1488" t="e">
        <f>IF(N391*N390=-1,N391,IF(Q391=1,0,S1487))</f>
        <v>#REF!</v>
      </c>
      <c r="V1488" t="e">
        <f>S1487*(E391-E390)*10*MAX(QUOTIENT(V1487,$K$2),1)+V1487</f>
        <v>#REF!</v>
      </c>
      <c r="W1488" t="e">
        <f>V1488-MAX(V$8:V1488)</f>
        <v>#REF!</v>
      </c>
      <c r="X1488" t="e">
        <f>-1*MIN(W$8:W1488)</f>
        <v>#REF!</v>
      </c>
    </row>
    <row r="1489" spans="19:24">
      <c r="S1489" t="e">
        <f>IF(N392*N391=-1,N392,IF(Q392=1,0,S1488))</f>
        <v>#REF!</v>
      </c>
      <c r="V1489" t="e">
        <f>S1488*(E392-E391)*10*MAX(QUOTIENT(V1488,$K$2),1)+V1488</f>
        <v>#REF!</v>
      </c>
      <c r="W1489" t="e">
        <f>V1489-MAX(V$8:V1489)</f>
        <v>#REF!</v>
      </c>
      <c r="X1489" t="e">
        <f>-1*MIN(W$8:W1489)</f>
        <v>#REF!</v>
      </c>
    </row>
    <row r="1490" spans="19:24">
      <c r="S1490" t="e">
        <f>IF(N393*N392=-1,N393,IF(Q393=1,0,S1489))</f>
        <v>#REF!</v>
      </c>
      <c r="V1490" t="e">
        <f>S1489*(E393-E392)*10*MAX(QUOTIENT(V1489,$K$2),1)+V1489</f>
        <v>#REF!</v>
      </c>
      <c r="W1490" t="e">
        <f>V1490-MAX(V$8:V1490)</f>
        <v>#REF!</v>
      </c>
      <c r="X1490" t="e">
        <f>-1*MIN(W$8:W1490)</f>
        <v>#REF!</v>
      </c>
    </row>
    <row r="1491" spans="19:24">
      <c r="S1491" t="e">
        <f>IF(N394*N393=-1,N394,IF(Q394=1,0,S1490))</f>
        <v>#REF!</v>
      </c>
      <c r="V1491" t="e">
        <f>S1490*(E394-E393)*10*MAX(QUOTIENT(V1490,$K$2),1)+V1490</f>
        <v>#REF!</v>
      </c>
      <c r="W1491" t="e">
        <f>V1491-MAX(V$8:V1491)</f>
        <v>#REF!</v>
      </c>
      <c r="X1491" t="e">
        <f>-1*MIN(W$8:W1491)</f>
        <v>#REF!</v>
      </c>
    </row>
    <row r="1492" spans="19:24">
      <c r="S1492" t="e">
        <f>IF(N395*N394=-1,N395,IF(Q395=1,0,S1491))</f>
        <v>#REF!</v>
      </c>
      <c r="V1492" t="e">
        <f>S1491*(E395-E394)*10*MAX(QUOTIENT(V1491,$K$2),1)+V1491</f>
        <v>#REF!</v>
      </c>
      <c r="W1492" t="e">
        <f>V1492-MAX(V$8:V1492)</f>
        <v>#REF!</v>
      </c>
      <c r="X1492" t="e">
        <f>-1*MIN(W$8:W1492)</f>
        <v>#REF!</v>
      </c>
    </row>
    <row r="1493" spans="19:24">
      <c r="S1493" t="e">
        <f>IF(N396*N395=-1,N396,IF(Q396=1,0,S1492))</f>
        <v>#REF!</v>
      </c>
      <c r="V1493" t="e">
        <f>S1492*(E396-E395)*10*MAX(QUOTIENT(V1492,$K$2),1)+V1492</f>
        <v>#REF!</v>
      </c>
      <c r="W1493" t="e">
        <f>V1493-MAX(V$8:V1493)</f>
        <v>#REF!</v>
      </c>
      <c r="X1493" t="e">
        <f>-1*MIN(W$8:W1493)</f>
        <v>#REF!</v>
      </c>
    </row>
    <row r="1494" spans="19:24">
      <c r="S1494" t="e">
        <f>IF(N397*N396=-1,N397,IF(Q397=1,0,S1493))</f>
        <v>#REF!</v>
      </c>
      <c r="V1494" t="e">
        <f>S1493*(E397-E396)*10*MAX(QUOTIENT(V1493,$K$2),1)+V1493</f>
        <v>#REF!</v>
      </c>
      <c r="W1494" t="e">
        <f>V1494-MAX(V$8:V1494)</f>
        <v>#REF!</v>
      </c>
      <c r="X1494" t="e">
        <f>-1*MIN(W$8:W1494)</f>
        <v>#REF!</v>
      </c>
    </row>
    <row r="1495" spans="19:24">
      <c r="S1495" t="e">
        <f>IF(N398*N397=-1,N398,IF(Q398=1,0,S1494))</f>
        <v>#REF!</v>
      </c>
      <c r="V1495" t="e">
        <f>S1494*(E398-E397)*10*MAX(QUOTIENT(V1494,$K$2),1)+V1494</f>
        <v>#REF!</v>
      </c>
      <c r="W1495" t="e">
        <f>V1495-MAX(V$8:V1495)</f>
        <v>#REF!</v>
      </c>
      <c r="X1495" t="e">
        <f>-1*MIN(W$8:W1495)</f>
        <v>#REF!</v>
      </c>
    </row>
    <row r="1496" spans="19:24">
      <c r="S1496" t="e">
        <f>IF(N399*N398=-1,N399,IF(Q399=1,0,S1495))</f>
        <v>#REF!</v>
      </c>
      <c r="V1496" t="e">
        <f>S1495*(E399-E398)*10*MAX(QUOTIENT(V1495,$K$2),1)+V1495</f>
        <v>#REF!</v>
      </c>
      <c r="W1496" t="e">
        <f>V1496-MAX(V$8:V1496)</f>
        <v>#REF!</v>
      </c>
      <c r="X1496" t="e">
        <f>-1*MIN(W$8:W1496)</f>
        <v>#REF!</v>
      </c>
    </row>
    <row r="1497" spans="19:24">
      <c r="S1497" t="e">
        <f>IF(N400*N399=-1,N400,IF(Q400=1,0,S1496))</f>
        <v>#REF!</v>
      </c>
      <c r="V1497" t="e">
        <f>S1496*(E400-E399)*10*MAX(QUOTIENT(V1496,$K$2),1)+V1496</f>
        <v>#REF!</v>
      </c>
      <c r="W1497" t="e">
        <f>V1497-MAX(V$8:V1497)</f>
        <v>#REF!</v>
      </c>
      <c r="X1497" t="e">
        <f>-1*MIN(W$8:W1497)</f>
        <v>#REF!</v>
      </c>
    </row>
    <row r="1498" spans="19:24">
      <c r="S1498" t="e">
        <f>IF(N401*N400=-1,N401,IF(Q401=1,0,S1497))</f>
        <v>#REF!</v>
      </c>
      <c r="V1498" t="e">
        <f>S1497*(E401-E400)*10*MAX(QUOTIENT(V1497,$K$2),1)+V1497</f>
        <v>#REF!</v>
      </c>
      <c r="W1498" t="e">
        <f>V1498-MAX(V$8:V1498)</f>
        <v>#REF!</v>
      </c>
      <c r="X1498" t="e">
        <f>-1*MIN(W$8:W1498)</f>
        <v>#REF!</v>
      </c>
    </row>
    <row r="1499" spans="19:24">
      <c r="S1499" t="e">
        <f>IF(N402*N401=-1,N402,IF(Q402=1,0,S1498))</f>
        <v>#REF!</v>
      </c>
      <c r="V1499" t="e">
        <f>S1498*(E402-E401)*10*MAX(QUOTIENT(V1498,$K$2),1)+V1498</f>
        <v>#REF!</v>
      </c>
      <c r="W1499" t="e">
        <f>V1499-MAX(V$8:V1499)</f>
        <v>#REF!</v>
      </c>
      <c r="X1499" t="e">
        <f>-1*MIN(W$8:W1499)</f>
        <v>#REF!</v>
      </c>
    </row>
    <row r="1500" spans="19:24">
      <c r="S1500" t="e">
        <f>IF(N403*N402=-1,N403,IF(Q403=1,0,S1499))</f>
        <v>#REF!</v>
      </c>
      <c r="V1500" t="e">
        <f>S1499*(E403-E402)*10*MAX(QUOTIENT(V1499,$K$2),1)+V1499</f>
        <v>#REF!</v>
      </c>
      <c r="W1500" t="e">
        <f>V1500-MAX(V$8:V1500)</f>
        <v>#REF!</v>
      </c>
      <c r="X1500" t="e">
        <f>-1*MIN(W$8:W1500)</f>
        <v>#REF!</v>
      </c>
    </row>
    <row r="1501" spans="19:24">
      <c r="S1501" t="e">
        <f>IF(N404*N403=-1,N404,IF(Q404=1,0,S1500))</f>
        <v>#REF!</v>
      </c>
      <c r="V1501" t="e">
        <f>S1500*(E404-E403)*10*MAX(QUOTIENT(V1500,$K$2),1)+V1500</f>
        <v>#REF!</v>
      </c>
      <c r="W1501" t="e">
        <f>V1501-MAX(V$8:V1501)</f>
        <v>#REF!</v>
      </c>
      <c r="X1501" t="e">
        <f>-1*MIN(W$8:W1501)</f>
        <v>#REF!</v>
      </c>
    </row>
    <row r="1502" spans="19:24">
      <c r="S1502" t="e">
        <f>IF(N405*N404=-1,N405,IF(Q405=1,0,S1501))</f>
        <v>#REF!</v>
      </c>
      <c r="V1502" t="e">
        <f>S1501*(E405-E404)*10*MAX(QUOTIENT(V1501,$K$2),1)+V1501</f>
        <v>#REF!</v>
      </c>
      <c r="W1502" t="e">
        <f>V1502-MAX(V$8:V1502)</f>
        <v>#REF!</v>
      </c>
      <c r="X1502" t="e">
        <f>-1*MIN(W$8:W1502)</f>
        <v>#REF!</v>
      </c>
    </row>
    <row r="1503" spans="19:24">
      <c r="S1503" t="e">
        <f>IF(N406*N405=-1,N406,IF(Q406=1,0,S1502))</f>
        <v>#REF!</v>
      </c>
      <c r="V1503" t="e">
        <f>S1502*(E406-E405)*10*MAX(QUOTIENT(V1502,$K$2),1)+V1502</f>
        <v>#REF!</v>
      </c>
      <c r="W1503" t="e">
        <f>V1503-MAX(V$8:V1503)</f>
        <v>#REF!</v>
      </c>
      <c r="X1503" t="e">
        <f>-1*MIN(W$8:W1503)</f>
        <v>#REF!</v>
      </c>
    </row>
    <row r="1504" spans="19:24">
      <c r="S1504" t="e">
        <f>IF(N407*N406=-1,N407,IF(Q407=1,0,S1503))</f>
        <v>#REF!</v>
      </c>
      <c r="V1504" t="e">
        <f>S1503*(E407-E406)*10*MAX(QUOTIENT(V1503,$K$2),1)+V1503</f>
        <v>#REF!</v>
      </c>
      <c r="W1504" t="e">
        <f>V1504-MAX(V$8:V1504)</f>
        <v>#REF!</v>
      </c>
      <c r="X1504" t="e">
        <f>-1*MIN(W$8:W1504)</f>
        <v>#REF!</v>
      </c>
    </row>
    <row r="1505" spans="19:24">
      <c r="S1505" t="e">
        <f>IF(N408*N407=-1,N408,IF(Q408=1,0,S1504))</f>
        <v>#REF!</v>
      </c>
      <c r="V1505" t="e">
        <f>S1504*(E408-E407)*10*MAX(QUOTIENT(V1504,$K$2),1)+V1504</f>
        <v>#REF!</v>
      </c>
      <c r="W1505" t="e">
        <f>V1505-MAX(V$8:V1505)</f>
        <v>#REF!</v>
      </c>
      <c r="X1505" t="e">
        <f>-1*MIN(W$8:W1505)</f>
        <v>#REF!</v>
      </c>
    </row>
    <row r="1506" spans="19:24">
      <c r="S1506" t="e">
        <f>IF(N409*N408=-1,N409,IF(Q409=1,0,S1505))</f>
        <v>#REF!</v>
      </c>
      <c r="V1506" t="e">
        <f>S1505*(E409-E408)*10*MAX(QUOTIENT(V1505,$K$2),1)+V1505</f>
        <v>#REF!</v>
      </c>
      <c r="W1506" t="e">
        <f>V1506-MAX(V$8:V1506)</f>
        <v>#REF!</v>
      </c>
      <c r="X1506" t="e">
        <f>-1*MIN(W$8:W1506)</f>
        <v>#REF!</v>
      </c>
    </row>
    <row r="1507" spans="19:24">
      <c r="S1507" t="e">
        <f>IF(N410*N409=-1,N410,IF(Q410=1,0,S1506))</f>
        <v>#REF!</v>
      </c>
      <c r="V1507" t="e">
        <f>S1506*(E410-E409)*10*MAX(QUOTIENT(V1506,$K$2),1)+V1506</f>
        <v>#REF!</v>
      </c>
      <c r="W1507" t="e">
        <f>V1507-MAX(V$8:V1507)</f>
        <v>#REF!</v>
      </c>
      <c r="X1507" t="e">
        <f>-1*MIN(W$8:W1507)</f>
        <v>#REF!</v>
      </c>
    </row>
    <row r="1508" spans="19:24">
      <c r="S1508" t="e">
        <f>IF(N411*N410=-1,N411,IF(Q411=1,0,S1507))</f>
        <v>#REF!</v>
      </c>
      <c r="V1508" t="e">
        <f>S1507*(E411-E410)*10*MAX(QUOTIENT(V1507,$K$2),1)+V1507</f>
        <v>#REF!</v>
      </c>
      <c r="W1508" t="e">
        <f>V1508-MAX(V$8:V1508)</f>
        <v>#REF!</v>
      </c>
      <c r="X1508" t="e">
        <f>-1*MIN(W$8:W1508)</f>
        <v>#REF!</v>
      </c>
    </row>
    <row r="1509" spans="19:24">
      <c r="S1509" t="e">
        <f>IF(N412*N411=-1,N412,IF(Q412=1,0,S1508))</f>
        <v>#REF!</v>
      </c>
      <c r="V1509" t="e">
        <f>S1508*(E412-E411)*10*MAX(QUOTIENT(V1508,$K$2),1)+V1508</f>
        <v>#REF!</v>
      </c>
      <c r="W1509" t="e">
        <f>V1509-MAX(V$8:V1509)</f>
        <v>#REF!</v>
      </c>
      <c r="X1509" t="e">
        <f>-1*MIN(W$8:W1509)</f>
        <v>#REF!</v>
      </c>
    </row>
    <row r="1510" spans="19:24">
      <c r="S1510" t="e">
        <f>IF(N413*N412=-1,N413,IF(Q413=1,0,S1509))</f>
        <v>#REF!</v>
      </c>
      <c r="V1510" t="e">
        <f>S1509*(E413-E412)*10*MAX(QUOTIENT(V1509,$K$2),1)+V1509</f>
        <v>#REF!</v>
      </c>
      <c r="W1510" t="e">
        <f>V1510-MAX(V$8:V1510)</f>
        <v>#REF!</v>
      </c>
      <c r="X1510" t="e">
        <f>-1*MIN(W$8:W1510)</f>
        <v>#REF!</v>
      </c>
    </row>
    <row r="1511" spans="19:24">
      <c r="S1511" t="e">
        <f>IF(N414*N413=-1,N414,IF(Q414=1,0,S1510))</f>
        <v>#REF!</v>
      </c>
      <c r="V1511" t="e">
        <f>S1510*(E414-E413)*10*MAX(QUOTIENT(V1510,$K$2),1)+V1510</f>
        <v>#REF!</v>
      </c>
      <c r="W1511" t="e">
        <f>V1511-MAX(V$8:V1511)</f>
        <v>#REF!</v>
      </c>
      <c r="X1511" t="e">
        <f>-1*MIN(W$8:W1511)</f>
        <v>#REF!</v>
      </c>
    </row>
    <row r="1512" spans="19:24">
      <c r="S1512" t="e">
        <f>IF(N415*N414=-1,N415,IF(Q415=1,0,S1511))</f>
        <v>#REF!</v>
      </c>
      <c r="V1512" t="e">
        <f>S1511*(E415-E414)*10*MAX(QUOTIENT(V1511,$K$2),1)+V1511</f>
        <v>#REF!</v>
      </c>
      <c r="W1512" t="e">
        <f>V1512-MAX(V$8:V1512)</f>
        <v>#REF!</v>
      </c>
      <c r="X1512" t="e">
        <f>-1*MIN(W$8:W1512)</f>
        <v>#REF!</v>
      </c>
    </row>
    <row r="1513" spans="19:24">
      <c r="S1513" t="e">
        <f>IF(N416*N415=-1,N416,IF(Q416=1,0,S1512))</f>
        <v>#REF!</v>
      </c>
      <c r="V1513" t="e">
        <f>S1512*(E416-E415)*10*MAX(QUOTIENT(V1512,$K$2),1)+V1512</f>
        <v>#REF!</v>
      </c>
      <c r="W1513" t="e">
        <f>V1513-MAX(V$8:V1513)</f>
        <v>#REF!</v>
      </c>
      <c r="X1513" t="e">
        <f>-1*MIN(W$8:W1513)</f>
        <v>#REF!</v>
      </c>
    </row>
    <row r="1514" spans="19:24">
      <c r="S1514" t="e">
        <f>IF(N417*N416=-1,N417,IF(Q417=1,0,S1513))</f>
        <v>#REF!</v>
      </c>
      <c r="V1514" t="e">
        <f>S1513*(E417-E416)*10*MAX(QUOTIENT(V1513,$K$2),1)+V1513</f>
        <v>#REF!</v>
      </c>
      <c r="W1514" t="e">
        <f>V1514-MAX(V$8:V1514)</f>
        <v>#REF!</v>
      </c>
      <c r="X1514" t="e">
        <f>-1*MIN(W$8:W1514)</f>
        <v>#REF!</v>
      </c>
    </row>
    <row r="1515" spans="19:24">
      <c r="S1515" t="e">
        <f>IF(N418*N417=-1,N418,IF(Q418=1,0,S1514))</f>
        <v>#REF!</v>
      </c>
      <c r="V1515" t="e">
        <f>S1514*(E418-E417)*10*MAX(QUOTIENT(V1514,$K$2),1)+V1514</f>
        <v>#REF!</v>
      </c>
      <c r="W1515" t="e">
        <f>V1515-MAX(V$8:V1515)</f>
        <v>#REF!</v>
      </c>
      <c r="X1515" t="e">
        <f>-1*MIN(W$8:W1515)</f>
        <v>#REF!</v>
      </c>
    </row>
    <row r="1516" spans="19:24">
      <c r="S1516" t="e">
        <f>IF(N419*N418=-1,N419,IF(Q419=1,0,S1515))</f>
        <v>#REF!</v>
      </c>
      <c r="V1516" t="e">
        <f>S1515*(E419-E418)*10*MAX(QUOTIENT(V1515,$K$2),1)+V1515</f>
        <v>#REF!</v>
      </c>
      <c r="W1516" t="e">
        <f>V1516-MAX(V$8:V1516)</f>
        <v>#REF!</v>
      </c>
      <c r="X1516" t="e">
        <f>-1*MIN(W$8:W1516)</f>
        <v>#REF!</v>
      </c>
    </row>
    <row r="1517" spans="19:24">
      <c r="S1517" t="e">
        <f>IF(N420*N419=-1,N420,IF(Q420=1,0,S1516))</f>
        <v>#REF!</v>
      </c>
      <c r="V1517" t="e">
        <f>S1516*(E420-E419)*10*MAX(QUOTIENT(V1516,$K$2),1)+V1516</f>
        <v>#REF!</v>
      </c>
      <c r="W1517" t="e">
        <f>V1517-MAX(V$8:V1517)</f>
        <v>#REF!</v>
      </c>
      <c r="X1517" t="e">
        <f>-1*MIN(W$8:W1517)</f>
        <v>#REF!</v>
      </c>
    </row>
    <row r="1518" spans="19:24">
      <c r="S1518" t="e">
        <f>IF(N421*N420=-1,N421,IF(Q421=1,0,S1517))</f>
        <v>#REF!</v>
      </c>
      <c r="V1518" t="e">
        <f>S1517*(E421-E420)*10*MAX(QUOTIENT(V1517,$K$2),1)+V1517</f>
        <v>#REF!</v>
      </c>
      <c r="W1518" t="e">
        <f>V1518-MAX(V$8:V1518)</f>
        <v>#REF!</v>
      </c>
      <c r="X1518" t="e">
        <f>-1*MIN(W$8:W1518)</f>
        <v>#REF!</v>
      </c>
    </row>
    <row r="1519" spans="19:24">
      <c r="S1519" t="e">
        <f>IF(N422*N421=-1,N422,IF(Q422=1,0,S1518))</f>
        <v>#REF!</v>
      </c>
      <c r="V1519" t="e">
        <f>S1518*(E422-E421)*10*MAX(QUOTIENT(V1518,$K$2),1)+V1518</f>
        <v>#REF!</v>
      </c>
      <c r="W1519" t="e">
        <f>V1519-MAX(V$8:V1519)</f>
        <v>#REF!</v>
      </c>
      <c r="X1519" t="e">
        <f>-1*MIN(W$8:W1519)</f>
        <v>#REF!</v>
      </c>
    </row>
    <row r="1520" spans="19:24">
      <c r="S1520" t="e">
        <f>IF(N423*N422=-1,N423,IF(Q423=1,0,S1519))</f>
        <v>#REF!</v>
      </c>
      <c r="V1520" t="e">
        <f>S1519*(E423-E422)*10*MAX(QUOTIENT(V1519,$K$2),1)+V1519</f>
        <v>#REF!</v>
      </c>
      <c r="W1520" t="e">
        <f>V1520-MAX(V$8:V1520)</f>
        <v>#REF!</v>
      </c>
      <c r="X1520" t="e">
        <f>-1*MIN(W$8:W1520)</f>
        <v>#REF!</v>
      </c>
    </row>
    <row r="1521" spans="19:24">
      <c r="S1521" t="e">
        <f>IF(N424*N423=-1,N424,IF(Q424=1,0,S1520))</f>
        <v>#REF!</v>
      </c>
      <c r="V1521" t="e">
        <f>S1520*(E424-E423)*10*MAX(QUOTIENT(V1520,$K$2),1)+V1520</f>
        <v>#REF!</v>
      </c>
      <c r="W1521" t="e">
        <f>V1521-MAX(V$8:V1521)</f>
        <v>#REF!</v>
      </c>
      <c r="X1521" t="e">
        <f>-1*MIN(W$8:W1521)</f>
        <v>#REF!</v>
      </c>
    </row>
    <row r="1522" spans="19:24">
      <c r="S1522" t="e">
        <f>IF(N425*N424=-1,N425,IF(Q425=1,0,S1521))</f>
        <v>#REF!</v>
      </c>
      <c r="V1522" t="e">
        <f>S1521*(E425-E424)*10*MAX(QUOTIENT(V1521,$K$2),1)+V1521</f>
        <v>#REF!</v>
      </c>
      <c r="W1522" t="e">
        <f>V1522-MAX(V$8:V1522)</f>
        <v>#REF!</v>
      </c>
      <c r="X1522" t="e">
        <f>-1*MIN(W$8:W1522)</f>
        <v>#REF!</v>
      </c>
    </row>
    <row r="1523" spans="19:24">
      <c r="S1523" t="e">
        <f>IF(N426*N425=-1,N426,IF(Q426=1,0,S1522))</f>
        <v>#REF!</v>
      </c>
      <c r="V1523" t="e">
        <f>S1522*(E426-E425)*10*MAX(QUOTIENT(V1522,$K$2),1)+V1522</f>
        <v>#REF!</v>
      </c>
      <c r="W1523" t="e">
        <f>V1523-MAX(V$8:V1523)</f>
        <v>#REF!</v>
      </c>
      <c r="X1523" t="e">
        <f>-1*MIN(W$8:W1523)</f>
        <v>#REF!</v>
      </c>
    </row>
    <row r="1524" spans="19:24">
      <c r="S1524" t="e">
        <f>IF(N427*N426=-1,N427,IF(Q427=1,0,S1523))</f>
        <v>#REF!</v>
      </c>
      <c r="V1524" t="e">
        <f>S1523*(E427-E426)*10*MAX(QUOTIENT(V1523,$K$2),1)+V1523</f>
        <v>#REF!</v>
      </c>
      <c r="W1524" t="e">
        <f>V1524-MAX(V$8:V1524)</f>
        <v>#REF!</v>
      </c>
      <c r="X1524" t="e">
        <f>-1*MIN(W$8:W1524)</f>
        <v>#REF!</v>
      </c>
    </row>
    <row r="1525" spans="19:24">
      <c r="S1525" t="e">
        <f>IF(N428*N427=-1,N428,IF(Q428=1,0,S1524))</f>
        <v>#REF!</v>
      </c>
      <c r="V1525" t="e">
        <f>S1524*(E428-E427)*10*MAX(QUOTIENT(V1524,$K$2),1)+V1524</f>
        <v>#REF!</v>
      </c>
      <c r="W1525" t="e">
        <f>V1525-MAX(V$8:V1525)</f>
        <v>#REF!</v>
      </c>
      <c r="X1525" t="e">
        <f>-1*MIN(W$8:W1525)</f>
        <v>#REF!</v>
      </c>
    </row>
    <row r="1526" spans="19:24">
      <c r="S1526" t="e">
        <f>IF(N429*N428=-1,N429,IF(Q429=1,0,S1525))</f>
        <v>#REF!</v>
      </c>
      <c r="V1526" t="e">
        <f>S1525*(E429-E428)*10*MAX(QUOTIENT(V1525,$K$2),1)+V1525</f>
        <v>#REF!</v>
      </c>
      <c r="W1526" t="e">
        <f>V1526-MAX(V$8:V1526)</f>
        <v>#REF!</v>
      </c>
      <c r="X1526" t="e">
        <f>-1*MIN(W$8:W1526)</f>
        <v>#REF!</v>
      </c>
    </row>
    <row r="1527" spans="19:24">
      <c r="S1527" t="e">
        <f>IF(N430*N429=-1,N430,IF(Q430=1,0,S1526))</f>
        <v>#REF!</v>
      </c>
      <c r="V1527" t="e">
        <f>S1526*(E430-E429)*10*MAX(QUOTIENT(V1526,$K$2),1)+V1526</f>
        <v>#REF!</v>
      </c>
      <c r="W1527" t="e">
        <f>V1527-MAX(V$8:V1527)</f>
        <v>#REF!</v>
      </c>
      <c r="X1527" t="e">
        <f>-1*MIN(W$8:W1527)</f>
        <v>#REF!</v>
      </c>
    </row>
    <row r="1528" spans="19:24">
      <c r="S1528" t="e">
        <f>IF(N431*N430=-1,N431,IF(Q431=1,0,S1527))</f>
        <v>#REF!</v>
      </c>
      <c r="V1528" t="e">
        <f>S1527*(E431-E430)*10*MAX(QUOTIENT(V1527,$K$2),1)+V1527</f>
        <v>#REF!</v>
      </c>
      <c r="W1528" t="e">
        <f>V1528-MAX(V$8:V1528)</f>
        <v>#REF!</v>
      </c>
      <c r="X1528" t="e">
        <f>-1*MIN(W$8:W1528)</f>
        <v>#REF!</v>
      </c>
    </row>
    <row r="1529" spans="19:24">
      <c r="S1529" t="e">
        <f>IF(N432*N431=-1,N432,IF(Q432=1,0,S1528))</f>
        <v>#REF!</v>
      </c>
      <c r="V1529" t="e">
        <f>S1528*(E432-E431)*10*MAX(QUOTIENT(V1528,$K$2),1)+V1528</f>
        <v>#REF!</v>
      </c>
      <c r="W1529" t="e">
        <f>V1529-MAX(V$8:V1529)</f>
        <v>#REF!</v>
      </c>
      <c r="X1529" t="e">
        <f>-1*MIN(W$8:W1529)</f>
        <v>#REF!</v>
      </c>
    </row>
    <row r="1530" spans="19:24">
      <c r="S1530" t="e">
        <f>IF(N433*N432=-1,N433,IF(Q433=1,0,S1529))</f>
        <v>#REF!</v>
      </c>
      <c r="V1530" t="e">
        <f>S1529*(E433-E432)*10*MAX(QUOTIENT(V1529,$K$2),1)+V1529</f>
        <v>#REF!</v>
      </c>
      <c r="W1530" t="e">
        <f>V1530-MAX(V$8:V1530)</f>
        <v>#REF!</v>
      </c>
      <c r="X1530" t="e">
        <f>-1*MIN(W$8:W1530)</f>
        <v>#REF!</v>
      </c>
    </row>
    <row r="1531" spans="19:24">
      <c r="S1531" t="e">
        <f>IF(N434*N433=-1,N434,IF(Q434=1,0,S1530))</f>
        <v>#REF!</v>
      </c>
      <c r="V1531" t="e">
        <f>S1530*(E434-E433)*10*MAX(QUOTIENT(V1530,$K$2),1)+V1530</f>
        <v>#REF!</v>
      </c>
      <c r="W1531" t="e">
        <f>V1531-MAX(V$8:V1531)</f>
        <v>#REF!</v>
      </c>
      <c r="X1531" t="e">
        <f>-1*MIN(W$8:W1531)</f>
        <v>#REF!</v>
      </c>
    </row>
    <row r="1532" spans="19:24">
      <c r="S1532" t="e">
        <f>IF(N435*N434=-1,N435,IF(Q435=1,0,S1531))</f>
        <v>#REF!</v>
      </c>
      <c r="V1532" t="e">
        <f>S1531*(E435-E434)*10*MAX(QUOTIENT(V1531,$K$2),1)+V1531</f>
        <v>#REF!</v>
      </c>
      <c r="W1532" t="e">
        <f>V1532-MAX(V$8:V1532)</f>
        <v>#REF!</v>
      </c>
      <c r="X1532" t="e">
        <f>-1*MIN(W$8:W1532)</f>
        <v>#REF!</v>
      </c>
    </row>
    <row r="1533" spans="19:24">
      <c r="S1533" t="e">
        <f>IF(N436*N435=-1,N436,IF(Q436=1,0,S1532))</f>
        <v>#REF!</v>
      </c>
      <c r="V1533" t="e">
        <f>S1532*(E436-E435)*10*MAX(QUOTIENT(V1532,$K$2),1)+V1532</f>
        <v>#REF!</v>
      </c>
      <c r="W1533" t="e">
        <f>V1533-MAX(V$8:V1533)</f>
        <v>#REF!</v>
      </c>
      <c r="X1533" t="e">
        <f>-1*MIN(W$8:W1533)</f>
        <v>#REF!</v>
      </c>
    </row>
    <row r="1534" spans="19:24">
      <c r="S1534" t="e">
        <f>IF(N437*N436=-1,N437,IF(Q437=1,0,S1533))</f>
        <v>#REF!</v>
      </c>
      <c r="V1534" t="e">
        <f>S1533*(E437-E436)*10*MAX(QUOTIENT(V1533,$K$2),1)+V1533</f>
        <v>#REF!</v>
      </c>
      <c r="W1534" t="e">
        <f>V1534-MAX(V$8:V1534)</f>
        <v>#REF!</v>
      </c>
      <c r="X1534" t="e">
        <f>-1*MIN(W$8:W1534)</f>
        <v>#REF!</v>
      </c>
    </row>
    <row r="1535" spans="19:24">
      <c r="S1535" t="e">
        <f>IF(N438*N437=-1,N438,IF(Q438=1,0,S1534))</f>
        <v>#REF!</v>
      </c>
      <c r="V1535" t="e">
        <f>S1534*(E438-E437)*10*MAX(QUOTIENT(V1534,$K$2),1)+V1534</f>
        <v>#REF!</v>
      </c>
      <c r="W1535" t="e">
        <f>V1535-MAX(V$8:V1535)</f>
        <v>#REF!</v>
      </c>
      <c r="X1535" t="e">
        <f>-1*MIN(W$8:W1535)</f>
        <v>#REF!</v>
      </c>
    </row>
    <row r="1536" spans="19:24">
      <c r="S1536" t="e">
        <f>IF(N439*N438=-1,N439,IF(Q439=1,0,S1535))</f>
        <v>#REF!</v>
      </c>
      <c r="V1536" t="e">
        <f>S1535*(E439-E438)*10*MAX(QUOTIENT(V1535,$K$2),1)+V1535</f>
        <v>#REF!</v>
      </c>
      <c r="W1536" t="e">
        <f>V1536-MAX(V$8:V1536)</f>
        <v>#REF!</v>
      </c>
      <c r="X1536" t="e">
        <f>-1*MIN(W$8:W1536)</f>
        <v>#REF!</v>
      </c>
    </row>
    <row r="1537" spans="19:24">
      <c r="S1537" t="e">
        <f>IF(N440*N439=-1,N440,IF(Q440=1,0,S1536))</f>
        <v>#REF!</v>
      </c>
      <c r="V1537" t="e">
        <f>S1536*(E440-E439)*10*MAX(QUOTIENT(V1536,$K$2),1)+V1536</f>
        <v>#REF!</v>
      </c>
      <c r="W1537" t="e">
        <f>V1537-MAX(V$8:V1537)</f>
        <v>#REF!</v>
      </c>
      <c r="X1537" t="e">
        <f>-1*MIN(W$8:W1537)</f>
        <v>#REF!</v>
      </c>
    </row>
    <row r="1538" spans="19:24">
      <c r="S1538" t="e">
        <f>IF(N441*N440=-1,N441,IF(Q441=1,0,S1537))</f>
        <v>#REF!</v>
      </c>
      <c r="V1538" t="e">
        <f>S1537*(E441-E440)*10*MAX(QUOTIENT(V1537,$K$2),1)+V1537</f>
        <v>#REF!</v>
      </c>
      <c r="W1538" t="e">
        <f>V1538-MAX(V$8:V1538)</f>
        <v>#REF!</v>
      </c>
      <c r="X1538" t="e">
        <f>-1*MIN(W$8:W1538)</f>
        <v>#REF!</v>
      </c>
    </row>
    <row r="1539" spans="19:24">
      <c r="S1539" t="e">
        <f>IF(N442*N441=-1,N442,IF(Q442=1,0,S1538))</f>
        <v>#REF!</v>
      </c>
      <c r="V1539" t="e">
        <f>S1538*(E442-E441)*10*MAX(QUOTIENT(V1538,$K$2),1)+V1538</f>
        <v>#REF!</v>
      </c>
      <c r="W1539" t="e">
        <f>V1539-MAX(V$8:V1539)</f>
        <v>#REF!</v>
      </c>
      <c r="X1539" t="e">
        <f>-1*MIN(W$8:W1539)</f>
        <v>#REF!</v>
      </c>
    </row>
    <row r="1540" spans="19:24">
      <c r="S1540" t="e">
        <f>IF(N443*N442=-1,N443,IF(Q443=1,0,S1539))</f>
        <v>#REF!</v>
      </c>
      <c r="V1540" t="e">
        <f>S1539*(E443-E442)*10*MAX(QUOTIENT(V1539,$K$2),1)+V1539</f>
        <v>#REF!</v>
      </c>
      <c r="W1540" t="e">
        <f>V1540-MAX(V$8:V1540)</f>
        <v>#REF!</v>
      </c>
      <c r="X1540" t="e">
        <f>-1*MIN(W$8:W1540)</f>
        <v>#REF!</v>
      </c>
    </row>
    <row r="1541" spans="19:24">
      <c r="S1541" t="e">
        <f>IF(N444*N443=-1,N444,IF(Q444=1,0,S1540))</f>
        <v>#REF!</v>
      </c>
      <c r="V1541" t="e">
        <f>S1540*(E444-E443)*10*MAX(QUOTIENT(V1540,$K$2),1)+V1540</f>
        <v>#REF!</v>
      </c>
      <c r="W1541" t="e">
        <f>V1541-MAX(V$8:V1541)</f>
        <v>#REF!</v>
      </c>
      <c r="X1541" t="e">
        <f>-1*MIN(W$8:W1541)</f>
        <v>#REF!</v>
      </c>
    </row>
    <row r="1542" spans="19:24">
      <c r="S1542" t="e">
        <f>IF(N445*N444=-1,N445,IF(Q445=1,0,S1541))</f>
        <v>#REF!</v>
      </c>
      <c r="V1542" t="e">
        <f>S1541*(E445-E444)*10*MAX(QUOTIENT(V1541,$K$2),1)+V1541</f>
        <v>#REF!</v>
      </c>
      <c r="W1542" t="e">
        <f>V1542-MAX(V$8:V1542)</f>
        <v>#REF!</v>
      </c>
      <c r="X1542" t="e">
        <f>-1*MIN(W$8:W1542)</f>
        <v>#REF!</v>
      </c>
    </row>
    <row r="1543" spans="19:24">
      <c r="S1543" t="e">
        <f>IF(N446*N445=-1,N446,IF(Q446=1,0,S1542))</f>
        <v>#REF!</v>
      </c>
      <c r="V1543" t="e">
        <f>S1542*(E446-E445)*10*MAX(QUOTIENT(V1542,$K$2),1)+V1542</f>
        <v>#REF!</v>
      </c>
      <c r="W1543" t="e">
        <f>V1543-MAX(V$8:V1543)</f>
        <v>#REF!</v>
      </c>
      <c r="X1543" t="e">
        <f>-1*MIN(W$8:W1543)</f>
        <v>#REF!</v>
      </c>
    </row>
    <row r="1544" spans="19:24">
      <c r="S1544" t="e">
        <f>IF(N447*N446=-1,N447,IF(Q447=1,0,S1543))</f>
        <v>#REF!</v>
      </c>
      <c r="V1544" t="e">
        <f>S1543*(E447-E446)*10*MAX(QUOTIENT(V1543,$K$2),1)+V1543</f>
        <v>#REF!</v>
      </c>
      <c r="W1544" t="e">
        <f>V1544-MAX(V$8:V1544)</f>
        <v>#REF!</v>
      </c>
      <c r="X1544" t="e">
        <f>-1*MIN(W$8:W1544)</f>
        <v>#REF!</v>
      </c>
    </row>
    <row r="1545" spans="19:24">
      <c r="S1545" t="e">
        <f>IF(N448*N447=-1,N448,IF(Q448=1,0,S1544))</f>
        <v>#REF!</v>
      </c>
      <c r="V1545" t="e">
        <f>S1544*(E448-E447)*10*MAX(QUOTIENT(V1544,$K$2),1)+V1544</f>
        <v>#REF!</v>
      </c>
      <c r="W1545" t="e">
        <f>V1545-MAX(V$8:V1545)</f>
        <v>#REF!</v>
      </c>
      <c r="X1545" t="e">
        <f>-1*MIN(W$8:W1545)</f>
        <v>#REF!</v>
      </c>
    </row>
    <row r="1546" spans="19:24">
      <c r="S1546" t="e">
        <f>IF(N449*N448=-1,N449,IF(Q449=1,0,S1545))</f>
        <v>#REF!</v>
      </c>
      <c r="V1546" t="e">
        <f>S1545*(E449-E448)*10*MAX(QUOTIENT(V1545,$K$2),1)+V1545</f>
        <v>#REF!</v>
      </c>
      <c r="W1546" t="e">
        <f>V1546-MAX(V$8:V1546)</f>
        <v>#REF!</v>
      </c>
      <c r="X1546" t="e">
        <f>-1*MIN(W$8:W1546)</f>
        <v>#REF!</v>
      </c>
    </row>
    <row r="1547" spans="19:24">
      <c r="S1547" t="e">
        <f>IF(N450*N449=-1,N450,IF(Q450=1,0,S1546))</f>
        <v>#REF!</v>
      </c>
      <c r="V1547" t="e">
        <f>S1546*(E450-E449)*10*MAX(QUOTIENT(V1546,$K$2),1)+V1546</f>
        <v>#REF!</v>
      </c>
      <c r="W1547" t="e">
        <f>V1547-MAX(V$8:V1547)</f>
        <v>#REF!</v>
      </c>
      <c r="X1547" t="e">
        <f>-1*MIN(W$8:W1547)</f>
        <v>#REF!</v>
      </c>
    </row>
    <row r="1548" spans="19:24">
      <c r="S1548" t="e">
        <f>IF(N451*N450=-1,N451,IF(Q451=1,0,S1547))</f>
        <v>#REF!</v>
      </c>
      <c r="V1548" t="e">
        <f>S1547*(E451-E450)*10*MAX(QUOTIENT(V1547,$K$2),1)+V1547</f>
        <v>#REF!</v>
      </c>
      <c r="W1548" t="e">
        <f>V1548-MAX(V$8:V1548)</f>
        <v>#REF!</v>
      </c>
      <c r="X1548" t="e">
        <f>-1*MIN(W$8:W1548)</f>
        <v>#REF!</v>
      </c>
    </row>
    <row r="1549" spans="19:24">
      <c r="S1549" t="e">
        <f>IF(N452*N451=-1,N452,IF(Q452=1,0,S1548))</f>
        <v>#REF!</v>
      </c>
      <c r="V1549" t="e">
        <f>S1548*(E452-E451)*10*MAX(QUOTIENT(V1548,$K$2),1)+V1548</f>
        <v>#REF!</v>
      </c>
      <c r="W1549" t="e">
        <f>V1549-MAX(V$8:V1549)</f>
        <v>#REF!</v>
      </c>
      <c r="X1549" t="e">
        <f>-1*MIN(W$8:W1549)</f>
        <v>#REF!</v>
      </c>
    </row>
    <row r="1550" spans="19:24">
      <c r="S1550" t="e">
        <f>IF(N453*N452=-1,N453,IF(Q453=1,0,S1549))</f>
        <v>#REF!</v>
      </c>
      <c r="V1550" t="e">
        <f>S1549*(E453-E452)*10*MAX(QUOTIENT(V1549,$K$2),1)+V1549</f>
        <v>#REF!</v>
      </c>
      <c r="W1550" t="e">
        <f>V1550-MAX(V$8:V1550)</f>
        <v>#REF!</v>
      </c>
      <c r="X1550" t="e">
        <f>-1*MIN(W$8:W1550)</f>
        <v>#REF!</v>
      </c>
    </row>
    <row r="1551" spans="19:24">
      <c r="S1551" t="e">
        <f>IF(N454*N453=-1,N454,IF(Q454=1,0,S1550))</f>
        <v>#REF!</v>
      </c>
      <c r="V1551" t="e">
        <f>S1550*(E454-E453)*10*MAX(QUOTIENT(V1550,$K$2),1)+V1550</f>
        <v>#REF!</v>
      </c>
      <c r="W1551" t="e">
        <f>V1551-MAX(V$8:V1551)</f>
        <v>#REF!</v>
      </c>
      <c r="X1551" t="e">
        <f>-1*MIN(W$8:W1551)</f>
        <v>#REF!</v>
      </c>
    </row>
    <row r="1552" spans="19:24">
      <c r="S1552" t="e">
        <f>IF(N455*N454=-1,N455,IF(Q455=1,0,S1551))</f>
        <v>#REF!</v>
      </c>
      <c r="V1552" t="e">
        <f>S1551*(E455-E454)*10*MAX(QUOTIENT(V1551,$K$2),1)+V1551</f>
        <v>#REF!</v>
      </c>
      <c r="W1552" t="e">
        <f>V1552-MAX(V$8:V1552)</f>
        <v>#REF!</v>
      </c>
      <c r="X1552" t="e">
        <f>-1*MIN(W$8:W1552)</f>
        <v>#REF!</v>
      </c>
    </row>
    <row r="1553" spans="19:24">
      <c r="S1553" t="e">
        <f>IF(N456*N455=-1,N456,IF(Q456=1,0,S1552))</f>
        <v>#REF!</v>
      </c>
      <c r="V1553" t="e">
        <f>S1552*(E456-E455)*10*MAX(QUOTIENT(V1552,$K$2),1)+V1552</f>
        <v>#REF!</v>
      </c>
      <c r="W1553" t="e">
        <f>V1553-MAX(V$8:V1553)</f>
        <v>#REF!</v>
      </c>
      <c r="X1553" t="e">
        <f>-1*MIN(W$8:W1553)</f>
        <v>#REF!</v>
      </c>
    </row>
    <row r="1554" spans="19:24">
      <c r="S1554" t="e">
        <f>IF(N457*N456=-1,N457,IF(Q457=1,0,S1553))</f>
        <v>#REF!</v>
      </c>
      <c r="V1554" t="e">
        <f>S1553*(E457-E456)*10*MAX(QUOTIENT(V1553,$K$2),1)+V1553</f>
        <v>#REF!</v>
      </c>
      <c r="W1554" t="e">
        <f>V1554-MAX(V$8:V1554)</f>
        <v>#REF!</v>
      </c>
      <c r="X1554" t="e">
        <f>-1*MIN(W$8:W1554)</f>
        <v>#REF!</v>
      </c>
    </row>
    <row r="1555" spans="19:24">
      <c r="S1555" t="e">
        <f>IF(N458*N457=-1,N458,IF(Q458=1,0,S1554))</f>
        <v>#REF!</v>
      </c>
      <c r="V1555" t="e">
        <f>S1554*(E458-E457)*10*MAX(QUOTIENT(V1554,$K$2),1)+V1554</f>
        <v>#REF!</v>
      </c>
      <c r="W1555" t="e">
        <f>V1555-MAX(V$8:V1555)</f>
        <v>#REF!</v>
      </c>
      <c r="X1555" t="e">
        <f>-1*MIN(W$8:W1555)</f>
        <v>#REF!</v>
      </c>
    </row>
    <row r="1556" spans="19:24">
      <c r="S1556" t="e">
        <f>IF(N459*N458=-1,N459,IF(Q459=1,0,S1555))</f>
        <v>#REF!</v>
      </c>
      <c r="V1556" t="e">
        <f>S1555*(E459-E458)*10*MAX(QUOTIENT(V1555,$K$2),1)+V1555</f>
        <v>#REF!</v>
      </c>
      <c r="W1556" t="e">
        <f>V1556-MAX(V$8:V1556)</f>
        <v>#REF!</v>
      </c>
      <c r="X1556" t="e">
        <f>-1*MIN(W$8:W1556)</f>
        <v>#REF!</v>
      </c>
    </row>
    <row r="1557" spans="19:24">
      <c r="S1557" t="e">
        <f>IF(N460*N459=-1,N460,IF(Q460=1,0,S1556))</f>
        <v>#REF!</v>
      </c>
      <c r="V1557" t="e">
        <f>S1556*(E460-E459)*10*MAX(QUOTIENT(V1556,$K$2),1)+V1556</f>
        <v>#REF!</v>
      </c>
      <c r="W1557" t="e">
        <f>V1557-MAX(V$8:V1557)</f>
        <v>#REF!</v>
      </c>
      <c r="X1557" t="e">
        <f>-1*MIN(W$8:W1557)</f>
        <v>#REF!</v>
      </c>
    </row>
    <row r="1558" spans="19:24">
      <c r="S1558" t="e">
        <f>IF(N461*N460=-1,N461,IF(Q461=1,0,S1557))</f>
        <v>#REF!</v>
      </c>
      <c r="V1558" t="e">
        <f>S1557*(E461-E460)*10*MAX(QUOTIENT(V1557,$K$2),1)+V1557</f>
        <v>#REF!</v>
      </c>
      <c r="W1558" t="e">
        <f>V1558-MAX(V$8:V1558)</f>
        <v>#REF!</v>
      </c>
      <c r="X1558" t="e">
        <f>-1*MIN(W$8:W1558)</f>
        <v>#REF!</v>
      </c>
    </row>
    <row r="1559" spans="19:24">
      <c r="S1559" t="e">
        <f>IF(N462*N461=-1,N462,IF(Q462=1,0,S1558))</f>
        <v>#REF!</v>
      </c>
      <c r="V1559" t="e">
        <f>S1558*(E462-E461)*10*MAX(QUOTIENT(V1558,$K$2),1)+V1558</f>
        <v>#REF!</v>
      </c>
      <c r="W1559" t="e">
        <f>V1559-MAX(V$8:V1559)</f>
        <v>#REF!</v>
      </c>
      <c r="X1559" t="e">
        <f>-1*MIN(W$8:W1559)</f>
        <v>#REF!</v>
      </c>
    </row>
    <row r="1560" spans="19:24">
      <c r="S1560" t="e">
        <f>IF(N463*N462=-1,N463,IF(Q463=1,0,S1559))</f>
        <v>#REF!</v>
      </c>
      <c r="V1560" t="e">
        <f>S1559*(E463-E462)*10*MAX(QUOTIENT(V1559,$K$2),1)+V1559</f>
        <v>#REF!</v>
      </c>
      <c r="W1560" t="e">
        <f>V1560-MAX(V$8:V1560)</f>
        <v>#REF!</v>
      </c>
      <c r="X1560" t="e">
        <f>-1*MIN(W$8:W1560)</f>
        <v>#REF!</v>
      </c>
    </row>
    <row r="1561" spans="19:24">
      <c r="S1561" t="e">
        <f>IF(N464*N463=-1,N464,IF(Q464=1,0,S1560))</f>
        <v>#REF!</v>
      </c>
      <c r="V1561" t="e">
        <f>S1560*(E464-E463)*10*MAX(QUOTIENT(V1560,$K$2),1)+V1560</f>
        <v>#REF!</v>
      </c>
      <c r="W1561" t="e">
        <f>V1561-MAX(V$8:V1561)</f>
        <v>#REF!</v>
      </c>
      <c r="X1561" t="e">
        <f>-1*MIN(W$8:W1561)</f>
        <v>#REF!</v>
      </c>
    </row>
    <row r="1562" spans="19:24">
      <c r="S1562" t="e">
        <f>IF(N465*N464=-1,N465,IF(Q465=1,0,S1561))</f>
        <v>#REF!</v>
      </c>
      <c r="V1562" t="e">
        <f>S1561*(E465-E464)*10*MAX(QUOTIENT(V1561,$K$2),1)+V1561</f>
        <v>#REF!</v>
      </c>
      <c r="W1562" t="e">
        <f>V1562-MAX(V$8:V1562)</f>
        <v>#REF!</v>
      </c>
      <c r="X1562" t="e">
        <f>-1*MIN(W$8:W1562)</f>
        <v>#REF!</v>
      </c>
    </row>
    <row r="1563" spans="19:24">
      <c r="S1563" t="e">
        <f>IF(N466*N465=-1,N466,IF(Q466=1,0,S1562))</f>
        <v>#REF!</v>
      </c>
      <c r="V1563" t="e">
        <f>S1562*(E466-E465)*10*MAX(QUOTIENT(V1562,$K$2),1)+V1562</f>
        <v>#REF!</v>
      </c>
      <c r="W1563" t="e">
        <f>V1563-MAX(V$8:V1563)</f>
        <v>#REF!</v>
      </c>
      <c r="X1563" t="e">
        <f>-1*MIN(W$8:W1563)</f>
        <v>#REF!</v>
      </c>
    </row>
    <row r="1564" spans="19:24">
      <c r="S1564" t="e">
        <f>IF(N467*N466=-1,N467,IF(Q467=1,0,S1563))</f>
        <v>#REF!</v>
      </c>
      <c r="V1564" t="e">
        <f>S1563*(E467-E466)*10*MAX(QUOTIENT(V1563,$K$2),1)+V1563</f>
        <v>#REF!</v>
      </c>
      <c r="W1564" t="e">
        <f>V1564-MAX(V$8:V1564)</f>
        <v>#REF!</v>
      </c>
      <c r="X1564" t="e">
        <f>-1*MIN(W$8:W1564)</f>
        <v>#REF!</v>
      </c>
    </row>
    <row r="1565" spans="19:24">
      <c r="S1565" t="e">
        <f>IF(N468*N467=-1,N468,IF(Q468=1,0,S1564))</f>
        <v>#REF!</v>
      </c>
      <c r="V1565" t="e">
        <f>S1564*(E468-E467)*10*MAX(QUOTIENT(V1564,$K$2),1)+V1564</f>
        <v>#REF!</v>
      </c>
      <c r="W1565" t="e">
        <f>V1565-MAX(V$8:V1565)</f>
        <v>#REF!</v>
      </c>
      <c r="X1565" t="e">
        <f>-1*MIN(W$8:W1565)</f>
        <v>#REF!</v>
      </c>
    </row>
    <row r="1566" spans="19:24">
      <c r="S1566" t="e">
        <f>IF(N469*N468=-1,N469,IF(Q469=1,0,S1565))</f>
        <v>#REF!</v>
      </c>
      <c r="V1566" t="e">
        <f>S1565*(E469-E468)*10*MAX(QUOTIENT(V1565,$K$2),1)+V1565</f>
        <v>#REF!</v>
      </c>
      <c r="W1566" t="e">
        <f>V1566-MAX(V$8:V1566)</f>
        <v>#REF!</v>
      </c>
      <c r="X1566" t="e">
        <f>-1*MIN(W$8:W1566)</f>
        <v>#REF!</v>
      </c>
    </row>
    <row r="1567" spans="19:24">
      <c r="S1567" t="e">
        <f>IF(N470*N469=-1,N470,IF(Q470=1,0,S1566))</f>
        <v>#REF!</v>
      </c>
      <c r="V1567" t="e">
        <f>S1566*(E470-E469)*10*MAX(QUOTIENT(V1566,$K$2),1)+V1566</f>
        <v>#REF!</v>
      </c>
      <c r="W1567" t="e">
        <f>V1567-MAX(V$8:V1567)</f>
        <v>#REF!</v>
      </c>
      <c r="X1567" t="e">
        <f>-1*MIN(W$8:W1567)</f>
        <v>#REF!</v>
      </c>
    </row>
    <row r="1568" spans="19:24">
      <c r="S1568" t="e">
        <f>IF(N471*N470=-1,N471,IF(Q471=1,0,S1567))</f>
        <v>#REF!</v>
      </c>
      <c r="V1568" t="e">
        <f>S1567*(E471-E470)*10*MAX(QUOTIENT(V1567,$K$2),1)+V1567</f>
        <v>#REF!</v>
      </c>
      <c r="W1568" t="e">
        <f>V1568-MAX(V$8:V1568)</f>
        <v>#REF!</v>
      </c>
      <c r="X1568" t="e">
        <f>-1*MIN(W$8:W1568)</f>
        <v>#REF!</v>
      </c>
    </row>
    <row r="1569" spans="19:24">
      <c r="S1569" t="e">
        <f>IF(N472*N471=-1,N472,IF(Q472=1,0,S1568))</f>
        <v>#REF!</v>
      </c>
      <c r="V1569" t="e">
        <f>S1568*(E472-E471)*10*MAX(QUOTIENT(V1568,$K$2),1)+V1568</f>
        <v>#REF!</v>
      </c>
      <c r="W1569" t="e">
        <f>V1569-MAX(V$8:V1569)</f>
        <v>#REF!</v>
      </c>
      <c r="X1569" t="e">
        <f>-1*MIN(W$8:W1569)</f>
        <v>#REF!</v>
      </c>
    </row>
    <row r="1570" spans="19:24">
      <c r="S1570" t="e">
        <f>IF(N473*N472=-1,N473,IF(Q473=1,0,S1569))</f>
        <v>#REF!</v>
      </c>
      <c r="V1570" t="e">
        <f>S1569*(E473-E472)*10*MAX(QUOTIENT(V1569,$K$2),1)+V1569</f>
        <v>#REF!</v>
      </c>
      <c r="W1570" t="e">
        <f>V1570-MAX(V$8:V1570)</f>
        <v>#REF!</v>
      </c>
      <c r="X1570" t="e">
        <f>-1*MIN(W$8:W1570)</f>
        <v>#REF!</v>
      </c>
    </row>
    <row r="1571" spans="19:24">
      <c r="S1571" t="e">
        <f>IF(N474*N473=-1,N474,IF(Q474=1,0,S1570))</f>
        <v>#REF!</v>
      </c>
      <c r="V1571" t="e">
        <f>S1570*(E474-E473)*10*MAX(QUOTIENT(V1570,$K$2),1)+V1570</f>
        <v>#REF!</v>
      </c>
      <c r="W1571" t="e">
        <f>V1571-MAX(V$8:V1571)</f>
        <v>#REF!</v>
      </c>
      <c r="X1571" t="e">
        <f>-1*MIN(W$8:W1571)</f>
        <v>#REF!</v>
      </c>
    </row>
    <row r="1572" spans="19:24">
      <c r="S1572" t="e">
        <f>IF(N475*N474=-1,N475,IF(Q475=1,0,S1571))</f>
        <v>#REF!</v>
      </c>
      <c r="V1572" t="e">
        <f>S1571*(E475-E474)*10*MAX(QUOTIENT(V1571,$K$2),1)+V1571</f>
        <v>#REF!</v>
      </c>
      <c r="W1572" t="e">
        <f>V1572-MAX(V$8:V1572)</f>
        <v>#REF!</v>
      </c>
      <c r="X1572" t="e">
        <f>-1*MIN(W$8:W1572)</f>
        <v>#REF!</v>
      </c>
    </row>
    <row r="1573" spans="19:24">
      <c r="S1573" t="e">
        <f>IF(N476*N475=-1,N476,IF(Q476=1,0,S1572))</f>
        <v>#REF!</v>
      </c>
      <c r="V1573" t="e">
        <f>S1572*(E476-E475)*10*MAX(QUOTIENT(V1572,$K$2),1)+V1572</f>
        <v>#REF!</v>
      </c>
      <c r="W1573" t="e">
        <f>V1573-MAX(V$8:V1573)</f>
        <v>#REF!</v>
      </c>
      <c r="X1573" t="e">
        <f>-1*MIN(W$8:W1573)</f>
        <v>#REF!</v>
      </c>
    </row>
    <row r="1574" spans="19:24">
      <c r="S1574" t="e">
        <f>IF(N477*N476=-1,N477,IF(Q477=1,0,S1573))</f>
        <v>#REF!</v>
      </c>
      <c r="V1574" t="e">
        <f>S1573*(E477-E476)*10*MAX(QUOTIENT(V1573,$K$2),1)+V1573</f>
        <v>#REF!</v>
      </c>
      <c r="W1574" t="e">
        <f>V1574-MAX(V$8:V1574)</f>
        <v>#REF!</v>
      </c>
      <c r="X1574" t="e">
        <f>-1*MIN(W$8:W1574)</f>
        <v>#REF!</v>
      </c>
    </row>
    <row r="1575" spans="19:24">
      <c r="S1575" t="e">
        <f>IF(N478*N477=-1,N478,IF(Q478=1,0,S1574))</f>
        <v>#REF!</v>
      </c>
      <c r="V1575" t="e">
        <f>S1574*(E478-E477)*10*MAX(QUOTIENT(V1574,$K$2),1)+V1574</f>
        <v>#REF!</v>
      </c>
      <c r="W1575" t="e">
        <f>V1575-MAX(V$8:V1575)</f>
        <v>#REF!</v>
      </c>
      <c r="X1575" t="e">
        <f>-1*MIN(W$8:W1575)</f>
        <v>#REF!</v>
      </c>
    </row>
    <row r="1576" spans="19:24">
      <c r="S1576" t="e">
        <f>IF(N479*N478=-1,N479,IF(Q479=1,0,S1575))</f>
        <v>#REF!</v>
      </c>
      <c r="V1576" t="e">
        <f>S1575*(E479-E478)*10*MAX(QUOTIENT(V1575,$K$2),1)+V1575</f>
        <v>#REF!</v>
      </c>
      <c r="W1576" t="e">
        <f>V1576-MAX(V$8:V1576)</f>
        <v>#REF!</v>
      </c>
      <c r="X1576" t="e">
        <f>-1*MIN(W$8:W1576)</f>
        <v>#REF!</v>
      </c>
    </row>
    <row r="1577" spans="19:24">
      <c r="S1577" t="e">
        <f>IF(N480*N479=-1,N480,IF(Q480=1,0,S1576))</f>
        <v>#REF!</v>
      </c>
      <c r="V1577" t="e">
        <f>S1576*(E480-E479)*10*MAX(QUOTIENT(V1576,$K$2),1)+V1576</f>
        <v>#REF!</v>
      </c>
      <c r="W1577" t="e">
        <f>V1577-MAX(V$8:V1577)</f>
        <v>#REF!</v>
      </c>
      <c r="X1577" t="e">
        <f>-1*MIN(W$8:W1577)</f>
        <v>#REF!</v>
      </c>
    </row>
    <row r="1578" spans="19:24">
      <c r="S1578" t="e">
        <f>IF(N481*N480=-1,N481,IF(Q481=1,0,S1577))</f>
        <v>#REF!</v>
      </c>
      <c r="V1578" t="e">
        <f>S1577*(E481-E480)*10*MAX(QUOTIENT(V1577,$K$2),1)+V1577</f>
        <v>#REF!</v>
      </c>
      <c r="W1578" t="e">
        <f>V1578-MAX(V$8:V1578)</f>
        <v>#REF!</v>
      </c>
      <c r="X1578" t="e">
        <f>-1*MIN(W$8:W1578)</f>
        <v>#REF!</v>
      </c>
    </row>
    <row r="1579" spans="19:24">
      <c r="S1579" t="e">
        <f>IF(N482*N481=-1,N482,IF(Q482=1,0,S1578))</f>
        <v>#REF!</v>
      </c>
      <c r="V1579" t="e">
        <f>S1578*(E482-E481)*10*MAX(QUOTIENT(V1578,$K$2),1)+V1578</f>
        <v>#REF!</v>
      </c>
      <c r="W1579" t="e">
        <f>V1579-MAX(V$8:V1579)</f>
        <v>#REF!</v>
      </c>
      <c r="X1579" t="e">
        <f>-1*MIN(W$8:W1579)</f>
        <v>#REF!</v>
      </c>
    </row>
    <row r="1580" spans="19:24">
      <c r="S1580" t="e">
        <f>IF(N483*N482=-1,N483,IF(Q483=1,0,S1579))</f>
        <v>#REF!</v>
      </c>
      <c r="V1580" t="e">
        <f>S1579*(E483-E482)*10*MAX(QUOTIENT(V1579,$K$2),1)+V1579</f>
        <v>#REF!</v>
      </c>
      <c r="W1580" t="e">
        <f>V1580-MAX(V$8:V1580)</f>
        <v>#REF!</v>
      </c>
      <c r="X1580" t="e">
        <f>-1*MIN(W$8:W1580)</f>
        <v>#REF!</v>
      </c>
    </row>
    <row r="1581" spans="19:24">
      <c r="S1581" t="e">
        <f>IF(N484*N483=-1,N484,IF(Q484=1,0,S1580))</f>
        <v>#REF!</v>
      </c>
      <c r="V1581" t="e">
        <f>S1580*(E484-E483)*10*MAX(QUOTIENT(V1580,$K$2),1)+V1580</f>
        <v>#REF!</v>
      </c>
      <c r="W1581" t="e">
        <f>V1581-MAX(V$8:V1581)</f>
        <v>#REF!</v>
      </c>
      <c r="X1581" t="e">
        <f>-1*MIN(W$8:W1581)</f>
        <v>#REF!</v>
      </c>
    </row>
    <row r="1582" spans="19:24">
      <c r="S1582" t="e">
        <f>IF(N485*N484=-1,N485,IF(Q485=1,0,S1581))</f>
        <v>#REF!</v>
      </c>
      <c r="V1582" t="e">
        <f>S1581*(E485-E484)*10*MAX(QUOTIENT(V1581,$K$2),1)+V1581</f>
        <v>#REF!</v>
      </c>
      <c r="W1582" t="e">
        <f>V1582-MAX(V$8:V1582)</f>
        <v>#REF!</v>
      </c>
      <c r="X1582" t="e">
        <f>-1*MIN(W$8:W1582)</f>
        <v>#REF!</v>
      </c>
    </row>
    <row r="1583" spans="19:24">
      <c r="S1583" t="e">
        <f>IF(N486*N485=-1,N486,IF(Q486=1,0,S1582))</f>
        <v>#REF!</v>
      </c>
      <c r="V1583" t="e">
        <f>S1582*(E486-E485)*10*MAX(QUOTIENT(V1582,$K$2),1)+V1582</f>
        <v>#REF!</v>
      </c>
      <c r="W1583" t="e">
        <f>V1583-MAX(V$8:V1583)</f>
        <v>#REF!</v>
      </c>
      <c r="X1583" t="e">
        <f>-1*MIN(W$8:W1583)</f>
        <v>#REF!</v>
      </c>
    </row>
    <row r="1584" spans="19:24">
      <c r="S1584" t="e">
        <f>IF(N487*N486=-1,N487,IF(Q487=1,0,S1583))</f>
        <v>#REF!</v>
      </c>
      <c r="V1584" t="e">
        <f>S1583*(E487-E486)*10*MAX(QUOTIENT(V1583,$K$2),1)+V1583</f>
        <v>#REF!</v>
      </c>
      <c r="W1584" t="e">
        <f>V1584-MAX(V$8:V1584)</f>
        <v>#REF!</v>
      </c>
      <c r="X1584" t="e">
        <f>-1*MIN(W$8:W1584)</f>
        <v>#REF!</v>
      </c>
    </row>
    <row r="1585" spans="19:24">
      <c r="S1585" t="e">
        <f>IF(N488*N487=-1,N488,IF(Q488=1,0,S1584))</f>
        <v>#REF!</v>
      </c>
      <c r="V1585" t="e">
        <f>S1584*(E488-E487)*10*MAX(QUOTIENT(V1584,$K$2),1)+V1584</f>
        <v>#REF!</v>
      </c>
      <c r="W1585" t="e">
        <f>V1585-MAX(V$8:V1585)</f>
        <v>#REF!</v>
      </c>
      <c r="X1585" t="e">
        <f>-1*MIN(W$8:W1585)</f>
        <v>#REF!</v>
      </c>
    </row>
    <row r="1586" spans="19:24">
      <c r="S1586" t="e">
        <f>IF(N489*N488=-1,N489,IF(Q489=1,0,S1585))</f>
        <v>#REF!</v>
      </c>
      <c r="V1586" t="e">
        <f>S1585*(E489-E488)*10*MAX(QUOTIENT(V1585,$K$2),1)+V1585</f>
        <v>#REF!</v>
      </c>
      <c r="W1586" t="e">
        <f>V1586-MAX(V$8:V1586)</f>
        <v>#REF!</v>
      </c>
      <c r="X1586" t="e">
        <f>-1*MIN(W$8:W1586)</f>
        <v>#REF!</v>
      </c>
    </row>
    <row r="1587" spans="19:24">
      <c r="S1587" t="e">
        <f>IF(N490*N489=-1,N490,IF(Q490=1,0,S1586))</f>
        <v>#REF!</v>
      </c>
      <c r="V1587" t="e">
        <f>S1586*(E490-E489)*10*MAX(QUOTIENT(V1586,$K$2),1)+V1586</f>
        <v>#REF!</v>
      </c>
      <c r="W1587" t="e">
        <f>V1587-MAX(V$8:V1587)</f>
        <v>#REF!</v>
      </c>
      <c r="X1587" t="e">
        <f>-1*MIN(W$8:W1587)</f>
        <v>#REF!</v>
      </c>
    </row>
    <row r="1588" spans="19:24">
      <c r="S1588" t="e">
        <f>IF(N491*N490=-1,N491,IF(Q491=1,0,S1587))</f>
        <v>#REF!</v>
      </c>
      <c r="V1588" t="e">
        <f>S1587*(E491-E490)*10*MAX(QUOTIENT(V1587,$K$2),1)+V1587</f>
        <v>#REF!</v>
      </c>
      <c r="W1588" t="e">
        <f>V1588-MAX(V$8:V1588)</f>
        <v>#REF!</v>
      </c>
      <c r="X1588" t="e">
        <f>-1*MIN(W$8:W1588)</f>
        <v>#REF!</v>
      </c>
    </row>
    <row r="1589" spans="19:24">
      <c r="S1589" t="e">
        <f>IF(N492*N491=-1,N492,IF(Q492=1,0,S1588))</f>
        <v>#REF!</v>
      </c>
      <c r="V1589" t="e">
        <f>S1588*(E492-E491)*10*MAX(QUOTIENT(V1588,$K$2),1)+V1588</f>
        <v>#REF!</v>
      </c>
      <c r="W1589" t="e">
        <f>V1589-MAX(V$8:V1589)</f>
        <v>#REF!</v>
      </c>
      <c r="X1589" t="e">
        <f>-1*MIN(W$8:W1589)</f>
        <v>#REF!</v>
      </c>
    </row>
    <row r="1590" spans="19:24">
      <c r="S1590" t="e">
        <f>IF(N493*N492=-1,N493,IF(Q493=1,0,S1589))</f>
        <v>#REF!</v>
      </c>
      <c r="V1590" t="e">
        <f>S1589*(E493-E492)*10*MAX(QUOTIENT(V1589,$K$2),1)+V1589</f>
        <v>#REF!</v>
      </c>
      <c r="W1590" t="e">
        <f>V1590-MAX(V$8:V1590)</f>
        <v>#REF!</v>
      </c>
      <c r="X1590" t="e">
        <f>-1*MIN(W$8:W1590)</f>
        <v>#REF!</v>
      </c>
    </row>
    <row r="1591" spans="19:24">
      <c r="S1591" t="e">
        <f>IF(N494*N493=-1,N494,IF(Q494=1,0,S1590))</f>
        <v>#REF!</v>
      </c>
      <c r="V1591" t="e">
        <f>S1590*(E494-E493)*10*MAX(QUOTIENT(V1590,$K$2),1)+V1590</f>
        <v>#REF!</v>
      </c>
      <c r="W1591" t="e">
        <f>V1591-MAX(V$8:V1591)</f>
        <v>#REF!</v>
      </c>
      <c r="X1591" t="e">
        <f>-1*MIN(W$8:W1591)</f>
        <v>#REF!</v>
      </c>
    </row>
    <row r="1592" spans="19:24">
      <c r="S1592" t="e">
        <f>IF(N495*N494=-1,N495,IF(Q495=1,0,S1591))</f>
        <v>#REF!</v>
      </c>
      <c r="V1592" t="e">
        <f>S1591*(E495-E494)*10*MAX(QUOTIENT(V1591,$K$2),1)+V1591</f>
        <v>#REF!</v>
      </c>
      <c r="W1592" t="e">
        <f>V1592-MAX(V$8:V1592)</f>
        <v>#REF!</v>
      </c>
      <c r="X1592" t="e">
        <f>-1*MIN(W$8:W1592)</f>
        <v>#REF!</v>
      </c>
    </row>
    <row r="1593" spans="19:24">
      <c r="S1593" t="e">
        <f>IF(N496*N495=-1,N496,IF(Q496=1,0,S1592))</f>
        <v>#REF!</v>
      </c>
      <c r="V1593" t="e">
        <f>S1592*(E496-E495)*10*MAX(QUOTIENT(V1592,$K$2),1)+V1592</f>
        <v>#REF!</v>
      </c>
      <c r="W1593" t="e">
        <f>V1593-MAX(V$8:V1593)</f>
        <v>#REF!</v>
      </c>
      <c r="X1593" t="e">
        <f>-1*MIN(W$8:W1593)</f>
        <v>#REF!</v>
      </c>
    </row>
    <row r="1594" spans="19:24">
      <c r="S1594" t="e">
        <f>IF(N497*N496=-1,N497,IF(Q497=1,0,S1593))</f>
        <v>#REF!</v>
      </c>
      <c r="V1594" t="e">
        <f>S1593*(E497-E496)*10*MAX(QUOTIENT(V1593,$K$2),1)+V1593</f>
        <v>#REF!</v>
      </c>
      <c r="W1594" t="e">
        <f>V1594-MAX(V$8:V1594)</f>
        <v>#REF!</v>
      </c>
      <c r="X1594" t="e">
        <f>-1*MIN(W$8:W1594)</f>
        <v>#REF!</v>
      </c>
    </row>
    <row r="1595" spans="19:24">
      <c r="S1595" t="e">
        <f>IF(N498*N497=-1,N498,IF(Q498=1,0,S1594))</f>
        <v>#REF!</v>
      </c>
      <c r="V1595" t="e">
        <f>S1594*(E498-E497)*10*MAX(QUOTIENT(V1594,$K$2),1)+V1594</f>
        <v>#REF!</v>
      </c>
      <c r="W1595" t="e">
        <f>V1595-MAX(V$8:V1595)</f>
        <v>#REF!</v>
      </c>
      <c r="X1595" t="e">
        <f>-1*MIN(W$8:W1595)</f>
        <v>#REF!</v>
      </c>
    </row>
    <row r="1596" spans="19:24">
      <c r="S1596" t="e">
        <f>IF(N499*N498=-1,N499,IF(Q499=1,0,S1595))</f>
        <v>#REF!</v>
      </c>
      <c r="V1596" t="e">
        <f>S1595*(E499-E498)*10*MAX(QUOTIENT(V1595,$K$2),1)+V1595</f>
        <v>#REF!</v>
      </c>
      <c r="W1596" t="e">
        <f>V1596-MAX(V$8:V1596)</f>
        <v>#REF!</v>
      </c>
      <c r="X1596" t="e">
        <f>-1*MIN(W$8:W1596)</f>
        <v>#REF!</v>
      </c>
    </row>
    <row r="1597" spans="19:24">
      <c r="S1597" t="e">
        <f>IF(N500*N499=-1,N500,IF(Q500=1,0,S1596))</f>
        <v>#REF!</v>
      </c>
      <c r="V1597" t="e">
        <f>S1596*(E500-E499)*10*MAX(QUOTIENT(V1596,$K$2),1)+V1596</f>
        <v>#REF!</v>
      </c>
      <c r="W1597" t="e">
        <f>V1597-MAX(V$8:V1597)</f>
        <v>#REF!</v>
      </c>
      <c r="X1597" t="e">
        <f>-1*MIN(W$8:W1597)</f>
        <v>#REF!</v>
      </c>
    </row>
    <row r="1598" spans="19:24">
      <c r="S1598" t="e">
        <f>IF(N501*N500=-1,N501,IF(Q501=1,0,S1597))</f>
        <v>#REF!</v>
      </c>
      <c r="V1598" t="e">
        <f>S1597*(E501-E500)*10*MAX(QUOTIENT(V1597,$K$2),1)+V1597</f>
        <v>#REF!</v>
      </c>
      <c r="W1598" t="e">
        <f>V1598-MAX(V$8:V1598)</f>
        <v>#REF!</v>
      </c>
      <c r="X1598" t="e">
        <f>-1*MIN(W$8:W1598)</f>
        <v>#REF!</v>
      </c>
    </row>
    <row r="1599" spans="19:24">
      <c r="S1599" t="e">
        <f>IF(N502*N501=-1,N502,IF(Q502=1,0,S1598))</f>
        <v>#REF!</v>
      </c>
      <c r="V1599" t="e">
        <f>S1598*(E502-E501)*10*MAX(QUOTIENT(V1598,$K$2),1)+V1598</f>
        <v>#REF!</v>
      </c>
      <c r="W1599" t="e">
        <f>V1599-MAX(V$8:V1599)</f>
        <v>#REF!</v>
      </c>
      <c r="X1599" t="e">
        <f>-1*MIN(W$8:W1599)</f>
        <v>#REF!</v>
      </c>
    </row>
    <row r="1600" spans="19:24">
      <c r="S1600" t="e">
        <f>IF(N503*N502=-1,N503,IF(Q503=1,0,S1599))</f>
        <v>#REF!</v>
      </c>
      <c r="V1600" t="e">
        <f>S1599*(E503-E502)*10*MAX(QUOTIENT(V1599,$K$2),1)+V1599</f>
        <v>#REF!</v>
      </c>
      <c r="W1600" t="e">
        <f>V1600-MAX(V$8:V1600)</f>
        <v>#REF!</v>
      </c>
      <c r="X1600" t="e">
        <f>-1*MIN(W$8:W1600)</f>
        <v>#REF!</v>
      </c>
    </row>
    <row r="1601" spans="19:24">
      <c r="S1601" t="e">
        <f>IF(N504*N503=-1,N504,IF(Q504=1,0,S1600))</f>
        <v>#REF!</v>
      </c>
      <c r="V1601" t="e">
        <f>S1600*(E504-E503)*10*MAX(QUOTIENT(V1600,$K$2),1)+V1600</f>
        <v>#REF!</v>
      </c>
      <c r="W1601" t="e">
        <f>V1601-MAX(V$8:V1601)</f>
        <v>#REF!</v>
      </c>
      <c r="X1601" t="e">
        <f>-1*MIN(W$8:W1601)</f>
        <v>#REF!</v>
      </c>
    </row>
    <row r="1602" spans="19:24">
      <c r="S1602" t="e">
        <f>IF(N505*N504=-1,N505,IF(Q505=1,0,S1601))</f>
        <v>#REF!</v>
      </c>
      <c r="V1602" t="e">
        <f>S1601*(E505-E504)*10*MAX(QUOTIENT(V1601,$K$2),1)+V1601</f>
        <v>#REF!</v>
      </c>
      <c r="W1602" t="e">
        <f>V1602-MAX(V$8:V1602)</f>
        <v>#REF!</v>
      </c>
      <c r="X1602" t="e">
        <f>-1*MIN(W$8:W1602)</f>
        <v>#REF!</v>
      </c>
    </row>
    <row r="1603" spans="19:24">
      <c r="S1603" t="e">
        <f>IF(N506*N505=-1,N506,IF(Q506=1,0,S1602))</f>
        <v>#REF!</v>
      </c>
      <c r="V1603" t="e">
        <f>S1602*(E506-E505)*10*MAX(QUOTIENT(V1602,$K$2),1)+V1602</f>
        <v>#REF!</v>
      </c>
      <c r="W1603" t="e">
        <f>V1603-MAX(V$8:V1603)</f>
        <v>#REF!</v>
      </c>
      <c r="X1603" t="e">
        <f>-1*MIN(W$8:W1603)</f>
        <v>#REF!</v>
      </c>
    </row>
    <row r="1604" spans="19:24">
      <c r="S1604" t="e">
        <f>IF(N507*N506=-1,N507,IF(Q507=1,0,S1603))</f>
        <v>#REF!</v>
      </c>
      <c r="V1604" t="e">
        <f>S1603*(E507-E506)*10*MAX(QUOTIENT(V1603,$K$2),1)+V1603</f>
        <v>#REF!</v>
      </c>
      <c r="W1604" t="e">
        <f>V1604-MAX(V$8:V1604)</f>
        <v>#REF!</v>
      </c>
      <c r="X1604" t="e">
        <f>-1*MIN(W$8:W1604)</f>
        <v>#REF!</v>
      </c>
    </row>
    <row r="1605" spans="19:24">
      <c r="S1605" t="e">
        <f>IF(N508*N507=-1,N508,IF(Q508=1,0,S1604))</f>
        <v>#REF!</v>
      </c>
      <c r="V1605" t="e">
        <f>S1604*(E508-E507)*10*MAX(QUOTIENT(V1604,$K$2),1)+V1604</f>
        <v>#REF!</v>
      </c>
      <c r="W1605" t="e">
        <f>V1605-MAX(V$8:V1605)</f>
        <v>#REF!</v>
      </c>
      <c r="X1605" t="e">
        <f>-1*MIN(W$8:W1605)</f>
        <v>#REF!</v>
      </c>
    </row>
    <row r="1606" spans="19:24">
      <c r="S1606" t="e">
        <f>IF(N509*N508=-1,N509,IF(Q509=1,0,S1605))</f>
        <v>#REF!</v>
      </c>
      <c r="V1606" t="e">
        <f>S1605*(E509-E508)*10*MAX(QUOTIENT(V1605,$K$2),1)+V1605</f>
        <v>#REF!</v>
      </c>
      <c r="W1606" t="e">
        <f>V1606-MAX(V$8:V1606)</f>
        <v>#REF!</v>
      </c>
      <c r="X1606" t="e">
        <f>-1*MIN(W$8:W1606)</f>
        <v>#REF!</v>
      </c>
    </row>
    <row r="1607" spans="19:24">
      <c r="S1607" t="e">
        <f>IF(N510*N509=-1,N510,IF(Q510=1,0,S1606))</f>
        <v>#REF!</v>
      </c>
      <c r="V1607" t="e">
        <f>S1606*(E510-E509)*10*MAX(QUOTIENT(V1606,$K$2),1)+V1606</f>
        <v>#REF!</v>
      </c>
      <c r="W1607" t="e">
        <f>V1607-MAX(V$8:V1607)</f>
        <v>#REF!</v>
      </c>
      <c r="X1607" t="e">
        <f>-1*MIN(W$8:W1607)</f>
        <v>#REF!</v>
      </c>
    </row>
    <row r="1608" spans="19:24">
      <c r="S1608" t="e">
        <f>IF(N511*N510=-1,N511,IF(Q511=1,0,S1607))</f>
        <v>#REF!</v>
      </c>
      <c r="V1608" t="e">
        <f>S1607*(E511-E510)*10*MAX(QUOTIENT(V1607,$K$2),1)+V1607</f>
        <v>#REF!</v>
      </c>
      <c r="W1608" t="e">
        <f>V1608-MAX(V$8:V1608)</f>
        <v>#REF!</v>
      </c>
      <c r="X1608" t="e">
        <f>-1*MIN(W$8:W1608)</f>
        <v>#REF!</v>
      </c>
    </row>
    <row r="1609" spans="19:24">
      <c r="S1609" t="e">
        <f>IF(N512*N511=-1,N512,IF(Q512=1,0,S1608))</f>
        <v>#REF!</v>
      </c>
      <c r="V1609" t="e">
        <f>S1608*(E512-E511)*10*MAX(QUOTIENT(V1608,$K$2),1)+V1608</f>
        <v>#REF!</v>
      </c>
      <c r="W1609" t="e">
        <f>V1609-MAX(V$8:V1609)</f>
        <v>#REF!</v>
      </c>
      <c r="X1609" t="e">
        <f>-1*MIN(W$8:W1609)</f>
        <v>#REF!</v>
      </c>
    </row>
    <row r="1610" spans="19:24">
      <c r="S1610" t="e">
        <f>IF(N513*N512=-1,N513,IF(Q513=1,0,S1609))</f>
        <v>#REF!</v>
      </c>
      <c r="V1610" t="e">
        <f>S1609*(E513-E512)*10*MAX(QUOTIENT(V1609,$K$2),1)+V1609</f>
        <v>#REF!</v>
      </c>
      <c r="W1610" t="e">
        <f>V1610-MAX(V$8:V1610)</f>
        <v>#REF!</v>
      </c>
      <c r="X1610" t="e">
        <f>-1*MIN(W$8:W1610)</f>
        <v>#REF!</v>
      </c>
    </row>
    <row r="1611" spans="19:24">
      <c r="S1611" t="e">
        <f>IF(N514*N513=-1,N514,IF(Q514=1,0,S1610))</f>
        <v>#REF!</v>
      </c>
      <c r="V1611" t="e">
        <f>S1610*(E514-E513)*10*MAX(QUOTIENT(V1610,$K$2),1)+V1610</f>
        <v>#REF!</v>
      </c>
      <c r="W1611" t="e">
        <f>V1611-MAX(V$8:V1611)</f>
        <v>#REF!</v>
      </c>
      <c r="X1611" t="e">
        <f>-1*MIN(W$8:W1611)</f>
        <v>#REF!</v>
      </c>
    </row>
    <row r="1612" spans="19:24">
      <c r="S1612" t="e">
        <f>IF(N515*N514=-1,N515,IF(Q515=1,0,S1611))</f>
        <v>#REF!</v>
      </c>
      <c r="V1612" t="e">
        <f>S1611*(E515-E514)*10*MAX(QUOTIENT(V1611,$K$2),1)+V1611</f>
        <v>#REF!</v>
      </c>
      <c r="W1612" t="e">
        <f>V1612-MAX(V$8:V1612)</f>
        <v>#REF!</v>
      </c>
      <c r="X1612" t="e">
        <f>-1*MIN(W$8:W1612)</f>
        <v>#REF!</v>
      </c>
    </row>
    <row r="1613" spans="19:24">
      <c r="S1613" t="e">
        <f>IF(N516*N515=-1,N516,IF(Q516=1,0,S1612))</f>
        <v>#REF!</v>
      </c>
      <c r="V1613" t="e">
        <f>S1612*(E516-E515)*10*MAX(QUOTIENT(V1612,$K$2),1)+V1612</f>
        <v>#REF!</v>
      </c>
      <c r="W1613" t="e">
        <f>V1613-MAX(V$8:V1613)</f>
        <v>#REF!</v>
      </c>
      <c r="X1613" t="e">
        <f>-1*MIN(W$8:W1613)</f>
        <v>#REF!</v>
      </c>
    </row>
    <row r="1614" spans="19:24">
      <c r="S1614" t="e">
        <f>IF(N517*N516=-1,N517,IF(Q517=1,0,S1613))</f>
        <v>#REF!</v>
      </c>
      <c r="V1614" t="e">
        <f>S1613*(E517-E516)*10*MAX(QUOTIENT(V1613,$K$2),1)+V1613</f>
        <v>#REF!</v>
      </c>
      <c r="W1614" t="e">
        <f>V1614-MAX(V$8:V1614)</f>
        <v>#REF!</v>
      </c>
      <c r="X1614" t="e">
        <f>-1*MIN(W$8:W1614)</f>
        <v>#REF!</v>
      </c>
    </row>
    <row r="1615" spans="19:24">
      <c r="S1615" t="e">
        <f>IF(N518*N517=-1,N518,IF(Q518=1,0,S1614))</f>
        <v>#REF!</v>
      </c>
      <c r="V1615" t="e">
        <f>S1614*(E518-E517)*10*MAX(QUOTIENT(V1614,$K$2),1)+V1614</f>
        <v>#REF!</v>
      </c>
      <c r="W1615" t="e">
        <f>V1615-MAX(V$8:V1615)</f>
        <v>#REF!</v>
      </c>
      <c r="X1615" t="e">
        <f>-1*MIN(W$8:W1615)</f>
        <v>#REF!</v>
      </c>
    </row>
    <row r="1616" spans="19:24">
      <c r="S1616" t="e">
        <f>IF(N519*N518=-1,N519,IF(Q519=1,0,S1615))</f>
        <v>#REF!</v>
      </c>
      <c r="V1616" t="e">
        <f>S1615*(E519-E518)*10*MAX(QUOTIENT(V1615,$K$2),1)+V1615</f>
        <v>#REF!</v>
      </c>
      <c r="W1616" t="e">
        <f>V1616-MAX(V$8:V1616)</f>
        <v>#REF!</v>
      </c>
      <c r="X1616" t="e">
        <f>-1*MIN(W$8:W1616)</f>
        <v>#REF!</v>
      </c>
    </row>
    <row r="1617" spans="19:24">
      <c r="S1617" t="e">
        <f>IF(N520*N519=-1,N520,IF(Q520=1,0,S1616))</f>
        <v>#REF!</v>
      </c>
      <c r="V1617" t="e">
        <f>S1616*(E520-E519)*10*MAX(QUOTIENT(V1616,$K$2),1)+V1616</f>
        <v>#REF!</v>
      </c>
      <c r="W1617" t="e">
        <f>V1617-MAX(V$8:V1617)</f>
        <v>#REF!</v>
      </c>
      <c r="X1617" t="e">
        <f>-1*MIN(W$8:W1617)</f>
        <v>#REF!</v>
      </c>
    </row>
    <row r="1618" spans="19:24">
      <c r="S1618" t="e">
        <f>IF(N521*N520=-1,N521,IF(Q521=1,0,S1617))</f>
        <v>#REF!</v>
      </c>
      <c r="V1618" t="e">
        <f>S1617*(E521-E520)*10*MAX(QUOTIENT(V1617,$K$2),1)+V1617</f>
        <v>#REF!</v>
      </c>
      <c r="W1618" t="e">
        <f>V1618-MAX(V$8:V1618)</f>
        <v>#REF!</v>
      </c>
      <c r="X1618" t="e">
        <f>-1*MIN(W$8:W1618)</f>
        <v>#REF!</v>
      </c>
    </row>
    <row r="1619" spans="19:24">
      <c r="S1619" t="e">
        <f>IF(N522*N521=-1,N522,IF(Q522=1,0,S1618))</f>
        <v>#REF!</v>
      </c>
      <c r="V1619" t="e">
        <f>S1618*(E522-E521)*10*MAX(QUOTIENT(V1618,$K$2),1)+V1618</f>
        <v>#REF!</v>
      </c>
      <c r="W1619" t="e">
        <f>V1619-MAX(V$8:V1619)</f>
        <v>#REF!</v>
      </c>
      <c r="X1619" t="e">
        <f>-1*MIN(W$8:W1619)</f>
        <v>#REF!</v>
      </c>
    </row>
    <row r="1620" spans="19:24">
      <c r="S1620" t="e">
        <f>IF(N523*N522=-1,N523,IF(Q523=1,0,S1619))</f>
        <v>#REF!</v>
      </c>
      <c r="V1620" t="e">
        <f>S1619*(E523-E522)*10*MAX(QUOTIENT(V1619,$K$2),1)+V1619</f>
        <v>#REF!</v>
      </c>
      <c r="W1620" t="e">
        <f>V1620-MAX(V$8:V1620)</f>
        <v>#REF!</v>
      </c>
      <c r="X1620" t="e">
        <f>-1*MIN(W$8:W1620)</f>
        <v>#REF!</v>
      </c>
    </row>
    <row r="1621" spans="19:24">
      <c r="S1621" t="e">
        <f>IF(N524*N523=-1,N524,IF(Q524=1,0,S1620))</f>
        <v>#REF!</v>
      </c>
      <c r="V1621" t="e">
        <f>S1620*(E524-E523)*10*MAX(QUOTIENT(V1620,$K$2),1)+V1620</f>
        <v>#REF!</v>
      </c>
      <c r="W1621" t="e">
        <f>V1621-MAX(V$8:V1621)</f>
        <v>#REF!</v>
      </c>
      <c r="X1621" t="e">
        <f>-1*MIN(W$8:W1621)</f>
        <v>#REF!</v>
      </c>
    </row>
    <row r="1622" spans="19:24">
      <c r="S1622" t="e">
        <f>IF(N525*N524=-1,N525,IF(Q525=1,0,S1621))</f>
        <v>#REF!</v>
      </c>
      <c r="V1622" t="e">
        <f>S1621*(E525-E524)*10*MAX(QUOTIENT(V1621,$K$2),1)+V1621</f>
        <v>#REF!</v>
      </c>
      <c r="W1622" t="e">
        <f>V1622-MAX(V$8:V1622)</f>
        <v>#REF!</v>
      </c>
      <c r="X1622" t="e">
        <f>-1*MIN(W$8:W1622)</f>
        <v>#REF!</v>
      </c>
    </row>
    <row r="1623" spans="19:24">
      <c r="S1623" t="e">
        <f>IF(N526*N525=-1,N526,IF(Q526=1,0,S1622))</f>
        <v>#REF!</v>
      </c>
      <c r="V1623" t="e">
        <f>S1622*(E526-E525)*10*MAX(QUOTIENT(V1622,$K$2),1)+V1622</f>
        <v>#REF!</v>
      </c>
      <c r="W1623" t="e">
        <f>V1623-MAX(V$8:V1623)</f>
        <v>#REF!</v>
      </c>
      <c r="X1623" t="e">
        <f>-1*MIN(W$8:W1623)</f>
        <v>#REF!</v>
      </c>
    </row>
    <row r="1624" spans="19:24">
      <c r="S1624" t="e">
        <f>IF(N527*N526=-1,N527,IF(Q527=1,0,S1623))</f>
        <v>#REF!</v>
      </c>
      <c r="V1624" t="e">
        <f>S1623*(E527-E526)*10*MAX(QUOTIENT(V1623,$K$2),1)+V1623</f>
        <v>#REF!</v>
      </c>
      <c r="W1624" t="e">
        <f>V1624-MAX(V$8:V1624)</f>
        <v>#REF!</v>
      </c>
      <c r="X1624" t="e">
        <f>-1*MIN(W$8:W1624)</f>
        <v>#REF!</v>
      </c>
    </row>
    <row r="1625" spans="19:24">
      <c r="S1625" t="e">
        <f>IF(N528*N527=-1,N528,IF(Q528=1,0,S1624))</f>
        <v>#REF!</v>
      </c>
      <c r="V1625" t="e">
        <f>S1624*(E528-E527)*10*MAX(QUOTIENT(V1624,$K$2),1)+V1624</f>
        <v>#REF!</v>
      </c>
      <c r="W1625" t="e">
        <f>V1625-MAX(V$8:V1625)</f>
        <v>#REF!</v>
      </c>
      <c r="X1625" t="e">
        <f>-1*MIN(W$8:W1625)</f>
        <v>#REF!</v>
      </c>
    </row>
    <row r="1626" spans="19:24">
      <c r="S1626" t="e">
        <f>IF(N529*N528=-1,N529,IF(Q529=1,0,S1625))</f>
        <v>#REF!</v>
      </c>
      <c r="V1626" t="e">
        <f>S1625*(E529-E528)*10*MAX(QUOTIENT(V1625,$K$2),1)+V1625</f>
        <v>#REF!</v>
      </c>
      <c r="W1626" t="e">
        <f>V1626-MAX(V$8:V1626)</f>
        <v>#REF!</v>
      </c>
      <c r="X1626" t="e">
        <f>-1*MIN(W$8:W1626)</f>
        <v>#REF!</v>
      </c>
    </row>
    <row r="1627" spans="19:24">
      <c r="S1627" t="e">
        <f>IF(N530*N529=-1,N530,IF(Q530=1,0,S1626))</f>
        <v>#REF!</v>
      </c>
      <c r="V1627" t="e">
        <f>S1626*(E530-E529)*10*MAX(QUOTIENT(V1626,$K$2),1)+V1626</f>
        <v>#REF!</v>
      </c>
      <c r="W1627" t="e">
        <f>V1627-MAX(V$8:V1627)</f>
        <v>#REF!</v>
      </c>
      <c r="X1627" t="e">
        <f>-1*MIN(W$8:W1627)</f>
        <v>#REF!</v>
      </c>
    </row>
    <row r="1628" spans="19:24">
      <c r="S1628" t="e">
        <f>IF(N531*N530=-1,N531,IF(Q531=1,0,S1627))</f>
        <v>#REF!</v>
      </c>
      <c r="V1628" t="e">
        <f>S1627*(E531-E530)*10*MAX(QUOTIENT(V1627,$K$2),1)+V1627</f>
        <v>#REF!</v>
      </c>
      <c r="W1628" t="e">
        <f>V1628-MAX(V$8:V1628)</f>
        <v>#REF!</v>
      </c>
      <c r="X1628" t="e">
        <f>-1*MIN(W$8:W1628)</f>
        <v>#REF!</v>
      </c>
    </row>
    <row r="1629" spans="19:24">
      <c r="S1629" t="e">
        <f>IF(N532*N531=-1,N532,IF(Q532=1,0,S1628))</f>
        <v>#REF!</v>
      </c>
      <c r="V1629" t="e">
        <f>S1628*(E532-E531)*10*MAX(QUOTIENT(V1628,$K$2),1)+V1628</f>
        <v>#REF!</v>
      </c>
      <c r="W1629" t="e">
        <f>V1629-MAX(V$8:V1629)</f>
        <v>#REF!</v>
      </c>
      <c r="X1629" t="e">
        <f>-1*MIN(W$8:W1629)</f>
        <v>#REF!</v>
      </c>
    </row>
    <row r="1630" spans="19:24">
      <c r="S1630" t="e">
        <f>IF(N533*N532=-1,N533,IF(Q533=1,0,S1629))</f>
        <v>#REF!</v>
      </c>
      <c r="V1630" t="e">
        <f>S1629*(E533-E532)*10*MAX(QUOTIENT(V1629,$K$2),1)+V1629</f>
        <v>#REF!</v>
      </c>
      <c r="W1630" t="e">
        <f>V1630-MAX(V$8:V1630)</f>
        <v>#REF!</v>
      </c>
      <c r="X1630" t="e">
        <f>-1*MIN(W$8:W1630)</f>
        <v>#REF!</v>
      </c>
    </row>
    <row r="1631" spans="19:24">
      <c r="S1631" t="e">
        <f>IF(N534*N533=-1,N534,IF(Q534=1,0,S1630))</f>
        <v>#REF!</v>
      </c>
      <c r="V1631" t="e">
        <f>S1630*(E534-E533)*10*MAX(QUOTIENT(V1630,$K$2),1)+V1630</f>
        <v>#REF!</v>
      </c>
      <c r="W1631" t="e">
        <f>V1631-MAX(V$8:V1631)</f>
        <v>#REF!</v>
      </c>
      <c r="X1631" t="e">
        <f>-1*MIN(W$8:W1631)</f>
        <v>#REF!</v>
      </c>
    </row>
    <row r="1632" spans="19:24">
      <c r="S1632" t="e">
        <f>IF(N535*N534=-1,N535,IF(Q535=1,0,S1631))</f>
        <v>#REF!</v>
      </c>
      <c r="V1632" t="e">
        <f>S1631*(E535-E534)*10*MAX(QUOTIENT(V1631,$K$2),1)+V1631</f>
        <v>#REF!</v>
      </c>
      <c r="W1632" t="e">
        <f>V1632-MAX(V$8:V1632)</f>
        <v>#REF!</v>
      </c>
      <c r="X1632" t="e">
        <f>-1*MIN(W$8:W1632)</f>
        <v>#REF!</v>
      </c>
    </row>
    <row r="1633" spans="19:24">
      <c r="S1633" t="e">
        <f>IF(N536*N535=-1,N536,IF(Q536=1,0,S1632))</f>
        <v>#REF!</v>
      </c>
      <c r="V1633" t="e">
        <f>S1632*(E536-E535)*10*MAX(QUOTIENT(V1632,$K$2),1)+V1632</f>
        <v>#REF!</v>
      </c>
      <c r="W1633" t="e">
        <f>V1633-MAX(V$8:V1633)</f>
        <v>#REF!</v>
      </c>
      <c r="X1633" t="e">
        <f>-1*MIN(W$8:W1633)</f>
        <v>#REF!</v>
      </c>
    </row>
    <row r="1634" spans="19:24">
      <c r="S1634" t="e">
        <f>IF(N537*N536=-1,N537,IF(Q537=1,0,S1633))</f>
        <v>#REF!</v>
      </c>
      <c r="V1634" t="e">
        <f>S1633*(E537-E536)*10*MAX(QUOTIENT(V1633,$K$2),1)+V1633</f>
        <v>#REF!</v>
      </c>
      <c r="W1634" t="e">
        <f>V1634-MAX(V$8:V1634)</f>
        <v>#REF!</v>
      </c>
      <c r="X1634" t="e">
        <f>-1*MIN(W$8:W1634)</f>
        <v>#REF!</v>
      </c>
    </row>
    <row r="1635" spans="19:24">
      <c r="S1635" t="e">
        <f>IF(N538*N537=-1,N538,IF(Q538=1,0,S1634))</f>
        <v>#REF!</v>
      </c>
      <c r="V1635" t="e">
        <f>S1634*(E538-E537)*10*MAX(QUOTIENT(V1634,$K$2),1)+V1634</f>
        <v>#REF!</v>
      </c>
      <c r="W1635" t="e">
        <f>V1635-MAX(V$8:V1635)</f>
        <v>#REF!</v>
      </c>
      <c r="X1635" t="e">
        <f>-1*MIN(W$8:W1635)</f>
        <v>#REF!</v>
      </c>
    </row>
    <row r="1636" spans="19:24">
      <c r="S1636" t="e">
        <f>IF(N539*N538=-1,N539,IF(Q539=1,0,S1635))</f>
        <v>#REF!</v>
      </c>
      <c r="V1636" t="e">
        <f>S1635*(E539-E538)*10*MAX(QUOTIENT(V1635,$K$2),1)+V1635</f>
        <v>#REF!</v>
      </c>
      <c r="W1636" t="e">
        <f>V1636-MAX(V$8:V1636)</f>
        <v>#REF!</v>
      </c>
      <c r="X1636" t="e">
        <f>-1*MIN(W$8:W1636)</f>
        <v>#REF!</v>
      </c>
    </row>
    <row r="1637" spans="19:24">
      <c r="S1637" t="e">
        <f>IF(N540*N539=-1,N540,IF(Q540=1,0,S1636))</f>
        <v>#REF!</v>
      </c>
      <c r="V1637" t="e">
        <f>S1636*(E540-E539)*10*MAX(QUOTIENT(V1636,$K$2),1)+V1636</f>
        <v>#REF!</v>
      </c>
      <c r="W1637" t="e">
        <f>V1637-MAX(V$8:V1637)</f>
        <v>#REF!</v>
      </c>
      <c r="X1637" t="e">
        <f>-1*MIN(W$8:W1637)</f>
        <v>#REF!</v>
      </c>
    </row>
    <row r="1638" spans="19:24">
      <c r="S1638" t="e">
        <f>IF(N541*N540=-1,N541,IF(Q541=1,0,S1637))</f>
        <v>#REF!</v>
      </c>
      <c r="V1638" t="e">
        <f>S1637*(E541-E540)*10*MAX(QUOTIENT(V1637,$K$2),1)+V1637</f>
        <v>#REF!</v>
      </c>
      <c r="W1638" t="e">
        <f>V1638-MAX(V$8:V1638)</f>
        <v>#REF!</v>
      </c>
      <c r="X1638" t="e">
        <f>-1*MIN(W$8:W1638)</f>
        <v>#REF!</v>
      </c>
    </row>
    <row r="1639" spans="19:24">
      <c r="S1639" t="e">
        <f>IF(N542*N541=-1,N542,IF(Q542=1,0,S1638))</f>
        <v>#REF!</v>
      </c>
      <c r="V1639" t="e">
        <f>S1638*(E542-E541)*10*MAX(QUOTIENT(V1638,$K$2),1)+V1638</f>
        <v>#REF!</v>
      </c>
      <c r="W1639" t="e">
        <f>V1639-MAX(V$8:V1639)</f>
        <v>#REF!</v>
      </c>
      <c r="X1639" t="e">
        <f>-1*MIN(W$8:W1639)</f>
        <v>#REF!</v>
      </c>
    </row>
    <row r="1640" spans="19:24">
      <c r="S1640" t="e">
        <f>IF(N543*N542=-1,N543,IF(Q543=1,0,S1639))</f>
        <v>#REF!</v>
      </c>
      <c r="V1640" t="e">
        <f>S1639*(E543-E542)*10*MAX(QUOTIENT(V1639,$K$2),1)+V1639</f>
        <v>#REF!</v>
      </c>
      <c r="W1640" t="e">
        <f>V1640-MAX(V$8:V1640)</f>
        <v>#REF!</v>
      </c>
      <c r="X1640" t="e">
        <f>-1*MIN(W$8:W1640)</f>
        <v>#REF!</v>
      </c>
    </row>
    <row r="1641" spans="19:24">
      <c r="S1641" t="e">
        <f>IF(N544*N543=-1,N544,IF(Q544=1,0,S1640))</f>
        <v>#REF!</v>
      </c>
      <c r="V1641" t="e">
        <f>S1640*(E544-E543)*10*MAX(QUOTIENT(V1640,$K$2),1)+V1640</f>
        <v>#REF!</v>
      </c>
      <c r="W1641" t="e">
        <f>V1641-MAX(V$8:V1641)</f>
        <v>#REF!</v>
      </c>
      <c r="X1641" t="e">
        <f>-1*MIN(W$8:W1641)</f>
        <v>#REF!</v>
      </c>
    </row>
    <row r="1642" spans="19:24">
      <c r="S1642" t="e">
        <f>IF(N545*N544=-1,N545,IF(Q545=1,0,S1641))</f>
        <v>#REF!</v>
      </c>
      <c r="V1642" t="e">
        <f>S1641*(E545-E544)*10*MAX(QUOTIENT(V1641,$K$2),1)+V1641</f>
        <v>#REF!</v>
      </c>
      <c r="W1642" t="e">
        <f>V1642-MAX(V$8:V1642)</f>
        <v>#REF!</v>
      </c>
      <c r="X1642" t="e">
        <f>-1*MIN(W$8:W1642)</f>
        <v>#REF!</v>
      </c>
    </row>
    <row r="1643" spans="19:24">
      <c r="S1643" t="e">
        <f>IF(N546*N545=-1,N546,IF(Q546=1,0,S1642))</f>
        <v>#REF!</v>
      </c>
      <c r="V1643" t="e">
        <f>S1642*(E546-E545)*10*MAX(QUOTIENT(V1642,$K$2),1)+V1642</f>
        <v>#REF!</v>
      </c>
      <c r="W1643" t="e">
        <f>V1643-MAX(V$8:V1643)</f>
        <v>#REF!</v>
      </c>
      <c r="X1643" t="e">
        <f>-1*MIN(W$8:W1643)</f>
        <v>#REF!</v>
      </c>
    </row>
    <row r="1644" spans="19:24">
      <c r="S1644" t="e">
        <f>IF(N547*N546=-1,N547,IF(Q547=1,0,S1643))</f>
        <v>#REF!</v>
      </c>
      <c r="V1644" t="e">
        <f>S1643*(E547-E546)*10*MAX(QUOTIENT(V1643,$K$2),1)+V1643</f>
        <v>#REF!</v>
      </c>
      <c r="W1644" t="e">
        <f>V1644-MAX(V$8:V1644)</f>
        <v>#REF!</v>
      </c>
      <c r="X1644" t="e">
        <f>-1*MIN(W$8:W1644)</f>
        <v>#REF!</v>
      </c>
    </row>
    <row r="1645" spans="19:24">
      <c r="S1645" t="e">
        <f>IF(N548*N547=-1,N548,IF(Q548=1,0,S1644))</f>
        <v>#REF!</v>
      </c>
      <c r="V1645" t="e">
        <f>S1644*(E548-E547)*10*MAX(QUOTIENT(V1644,$K$2),1)+V1644</f>
        <v>#REF!</v>
      </c>
      <c r="W1645" t="e">
        <f>V1645-MAX(V$8:V1645)</f>
        <v>#REF!</v>
      </c>
      <c r="X1645" t="e">
        <f>-1*MIN(W$8:W1645)</f>
        <v>#REF!</v>
      </c>
    </row>
    <row r="1646" spans="19:24">
      <c r="S1646" t="e">
        <f>IF(N549*N548=-1,N549,IF(Q549=1,0,S1645))</f>
        <v>#REF!</v>
      </c>
      <c r="V1646" t="e">
        <f>S1645*(E549-E548)*10*MAX(QUOTIENT(V1645,$K$2),1)+V1645</f>
        <v>#REF!</v>
      </c>
      <c r="W1646" t="e">
        <f>V1646-MAX(V$8:V1646)</f>
        <v>#REF!</v>
      </c>
      <c r="X1646" t="e">
        <f>-1*MIN(W$8:W1646)</f>
        <v>#REF!</v>
      </c>
    </row>
    <row r="1647" spans="19:24">
      <c r="S1647" t="e">
        <f>IF(N550*N549=-1,N550,IF(Q550=1,0,S1646))</f>
        <v>#REF!</v>
      </c>
      <c r="V1647" t="e">
        <f>S1646*(E550-E549)*10*MAX(QUOTIENT(V1646,$K$2),1)+V1646</f>
        <v>#REF!</v>
      </c>
      <c r="W1647" t="e">
        <f>V1647-MAX(V$8:V1647)</f>
        <v>#REF!</v>
      </c>
      <c r="X1647" t="e">
        <f>-1*MIN(W$8:W1647)</f>
        <v>#REF!</v>
      </c>
    </row>
    <row r="1648" spans="19:24">
      <c r="S1648" t="e">
        <f>IF(N551*N550=-1,N551,IF(Q551=1,0,S1647))</f>
        <v>#REF!</v>
      </c>
      <c r="V1648" t="e">
        <f>S1647*(E551-E550)*10*MAX(QUOTIENT(V1647,$K$2),1)+V1647</f>
        <v>#REF!</v>
      </c>
      <c r="W1648" t="e">
        <f>V1648-MAX(V$8:V1648)</f>
        <v>#REF!</v>
      </c>
      <c r="X1648" t="e">
        <f>-1*MIN(W$8:W1648)</f>
        <v>#REF!</v>
      </c>
    </row>
    <row r="1649" spans="19:24">
      <c r="S1649" t="e">
        <f>IF(N552*N551=-1,N552,IF(Q552=1,0,S1648))</f>
        <v>#REF!</v>
      </c>
      <c r="V1649" t="e">
        <f>S1648*(E552-E551)*10*MAX(QUOTIENT(V1648,$K$2),1)+V1648</f>
        <v>#REF!</v>
      </c>
      <c r="W1649" t="e">
        <f>V1649-MAX(V$8:V1649)</f>
        <v>#REF!</v>
      </c>
      <c r="X1649" t="e">
        <f>-1*MIN(W$8:W1649)</f>
        <v>#REF!</v>
      </c>
    </row>
    <row r="1650" spans="19:24">
      <c r="S1650" t="e">
        <f>IF(N553*N552=-1,N553,IF(Q553=1,0,S1649))</f>
        <v>#REF!</v>
      </c>
      <c r="V1650" t="e">
        <f>S1649*(E553-E552)*10*MAX(QUOTIENT(V1649,$K$2),1)+V1649</f>
        <v>#REF!</v>
      </c>
      <c r="W1650" t="e">
        <f>V1650-MAX(V$8:V1650)</f>
        <v>#REF!</v>
      </c>
      <c r="X1650" t="e">
        <f>-1*MIN(W$8:W1650)</f>
        <v>#REF!</v>
      </c>
    </row>
    <row r="1651" spans="19:24">
      <c r="S1651" t="e">
        <f>IF(N554*N553=-1,N554,IF(Q554=1,0,S1650))</f>
        <v>#REF!</v>
      </c>
      <c r="V1651" t="e">
        <f>S1650*(E554-E553)*10*MAX(QUOTIENT(V1650,$K$2),1)+V1650</f>
        <v>#REF!</v>
      </c>
      <c r="W1651" t="e">
        <f>V1651-MAX(V$8:V1651)</f>
        <v>#REF!</v>
      </c>
      <c r="X1651" t="e">
        <f>-1*MIN(W$8:W1651)</f>
        <v>#REF!</v>
      </c>
    </row>
    <row r="1652" spans="19:24">
      <c r="S1652" t="e">
        <f>IF(N555*N554=-1,N555,IF(Q555=1,0,S1651))</f>
        <v>#REF!</v>
      </c>
      <c r="V1652" t="e">
        <f>S1651*(E555-E554)*10*MAX(QUOTIENT(V1651,$K$2),1)+V1651</f>
        <v>#REF!</v>
      </c>
      <c r="W1652" t="e">
        <f>V1652-MAX(V$8:V1652)</f>
        <v>#REF!</v>
      </c>
      <c r="X1652" t="e">
        <f>-1*MIN(W$8:W1652)</f>
        <v>#REF!</v>
      </c>
    </row>
    <row r="1653" spans="19:24">
      <c r="S1653" t="e">
        <f>IF(N556*N555=-1,N556,IF(Q556=1,0,S1652))</f>
        <v>#REF!</v>
      </c>
      <c r="V1653" t="e">
        <f>S1652*(E556-E555)*10*MAX(QUOTIENT(V1652,$K$2),1)+V1652</f>
        <v>#REF!</v>
      </c>
      <c r="W1653" t="e">
        <f>V1653-MAX(V$8:V1653)</f>
        <v>#REF!</v>
      </c>
      <c r="X1653" t="e">
        <f>-1*MIN(W$8:W1653)</f>
        <v>#REF!</v>
      </c>
    </row>
    <row r="1654" spans="19:24">
      <c r="S1654" t="e">
        <f>IF(N557*N556=-1,N557,IF(Q557=1,0,S1653))</f>
        <v>#REF!</v>
      </c>
      <c r="V1654" t="e">
        <f>S1653*(E557-E556)*10*MAX(QUOTIENT(V1653,$K$2),1)+V1653</f>
        <v>#REF!</v>
      </c>
      <c r="W1654" t="e">
        <f>V1654-MAX(V$8:V1654)</f>
        <v>#REF!</v>
      </c>
      <c r="X1654" t="e">
        <f>-1*MIN(W$8:W1654)</f>
        <v>#REF!</v>
      </c>
    </row>
    <row r="1655" spans="19:24">
      <c r="S1655" t="e">
        <f>IF(N558*N557=-1,N558,IF(Q558=1,0,S1654))</f>
        <v>#REF!</v>
      </c>
      <c r="V1655" t="e">
        <f>S1654*(E558-E557)*10*MAX(QUOTIENT(V1654,$K$2),1)+V1654</f>
        <v>#REF!</v>
      </c>
      <c r="W1655" t="e">
        <f>V1655-MAX(V$8:V1655)</f>
        <v>#REF!</v>
      </c>
      <c r="X1655" t="e">
        <f>-1*MIN(W$8:W1655)</f>
        <v>#REF!</v>
      </c>
    </row>
    <row r="1656" spans="19:24">
      <c r="S1656" t="e">
        <f>IF(N559*N558=-1,N559,IF(Q559=1,0,S1655))</f>
        <v>#REF!</v>
      </c>
      <c r="V1656" t="e">
        <f>S1655*(E559-E558)*10*MAX(QUOTIENT(V1655,$K$2),1)+V1655</f>
        <v>#REF!</v>
      </c>
      <c r="W1656" t="e">
        <f>V1656-MAX(V$8:V1656)</f>
        <v>#REF!</v>
      </c>
      <c r="X1656" t="e">
        <f>-1*MIN(W$8:W1656)</f>
        <v>#REF!</v>
      </c>
    </row>
    <row r="1657" spans="19:24">
      <c r="S1657" t="e">
        <f>IF(N560*N559=-1,N560,IF(Q560=1,0,S1656))</f>
        <v>#REF!</v>
      </c>
      <c r="V1657" t="e">
        <f>S1656*(E560-E559)*10*MAX(QUOTIENT(V1656,$K$2),1)+V1656</f>
        <v>#REF!</v>
      </c>
      <c r="W1657" t="e">
        <f>V1657-MAX(V$8:V1657)</f>
        <v>#REF!</v>
      </c>
      <c r="X1657" t="e">
        <f>-1*MIN(W$8:W1657)</f>
        <v>#REF!</v>
      </c>
    </row>
    <row r="1658" spans="19:24">
      <c r="S1658" t="e">
        <f>IF(N561*N560=-1,N561,IF(Q561=1,0,S1657))</f>
        <v>#REF!</v>
      </c>
      <c r="V1658" t="e">
        <f>S1657*(E561-E560)*10*MAX(QUOTIENT(V1657,$K$2),1)+V1657</f>
        <v>#REF!</v>
      </c>
      <c r="W1658" t="e">
        <f>V1658-MAX(V$8:V1658)</f>
        <v>#REF!</v>
      </c>
      <c r="X1658" t="e">
        <f>-1*MIN(W$8:W1658)</f>
        <v>#REF!</v>
      </c>
    </row>
    <row r="1659" spans="19:24">
      <c r="S1659" t="e">
        <f>IF(N562*N561=-1,N562,IF(Q562=1,0,S1658))</f>
        <v>#REF!</v>
      </c>
      <c r="V1659" t="e">
        <f>S1658*(E562-E561)*10*MAX(QUOTIENT(V1658,$K$2),1)+V1658</f>
        <v>#REF!</v>
      </c>
      <c r="W1659" t="e">
        <f>V1659-MAX(V$8:V1659)</f>
        <v>#REF!</v>
      </c>
      <c r="X1659" t="e">
        <f>-1*MIN(W$8:W1659)</f>
        <v>#REF!</v>
      </c>
    </row>
    <row r="1660" spans="19:24">
      <c r="S1660" t="e">
        <f>IF(N563*N562=-1,N563,IF(Q563=1,0,S1659))</f>
        <v>#REF!</v>
      </c>
      <c r="V1660" t="e">
        <f>S1659*(E563-E562)*10*MAX(QUOTIENT(V1659,$K$2),1)+V1659</f>
        <v>#REF!</v>
      </c>
      <c r="W1660" t="e">
        <f>V1660-MAX(V$8:V1660)</f>
        <v>#REF!</v>
      </c>
      <c r="X1660" t="e">
        <f>-1*MIN(W$8:W1660)</f>
        <v>#REF!</v>
      </c>
    </row>
    <row r="1661" spans="19:24">
      <c r="S1661" t="e">
        <f>IF(N564*N563=-1,N564,IF(Q564=1,0,S1660))</f>
        <v>#REF!</v>
      </c>
      <c r="V1661" t="e">
        <f>S1660*(E564-E563)*10*MAX(QUOTIENT(V1660,$K$2),1)+V1660</f>
        <v>#REF!</v>
      </c>
      <c r="W1661" t="e">
        <f>V1661-MAX(V$8:V1661)</f>
        <v>#REF!</v>
      </c>
      <c r="X1661" t="e">
        <f>-1*MIN(W$8:W1661)</f>
        <v>#REF!</v>
      </c>
    </row>
    <row r="1662" spans="19:24">
      <c r="S1662" t="e">
        <f>IF(N565*N564=-1,N565,IF(Q565=1,0,S1661))</f>
        <v>#REF!</v>
      </c>
      <c r="V1662" t="e">
        <f>S1661*(E565-E564)*10*MAX(QUOTIENT(V1661,$K$2),1)+V1661</f>
        <v>#REF!</v>
      </c>
      <c r="W1662" t="e">
        <f>V1662-MAX(V$8:V1662)</f>
        <v>#REF!</v>
      </c>
      <c r="X1662" t="e">
        <f>-1*MIN(W$8:W1662)</f>
        <v>#REF!</v>
      </c>
    </row>
    <row r="1663" spans="19:24">
      <c r="S1663" t="e">
        <f>IF(N566*N565=-1,N566,IF(Q566=1,0,S1662))</f>
        <v>#REF!</v>
      </c>
      <c r="V1663" t="e">
        <f>S1662*(E566-E565)*10*MAX(QUOTIENT(V1662,$K$2),1)+V1662</f>
        <v>#REF!</v>
      </c>
      <c r="W1663" t="e">
        <f>V1663-MAX(V$8:V1663)</f>
        <v>#REF!</v>
      </c>
      <c r="X1663" t="e">
        <f>-1*MIN(W$8:W1663)</f>
        <v>#REF!</v>
      </c>
    </row>
    <row r="1664" spans="19:24">
      <c r="S1664" t="e">
        <f>IF(N567*N566=-1,N567,IF(Q567=1,0,S1663))</f>
        <v>#REF!</v>
      </c>
      <c r="V1664" t="e">
        <f>S1663*(E567-E566)*10*MAX(QUOTIENT(V1663,$K$2),1)+V1663</f>
        <v>#REF!</v>
      </c>
      <c r="W1664" t="e">
        <f>V1664-MAX(V$8:V1664)</f>
        <v>#REF!</v>
      </c>
      <c r="X1664" t="e">
        <f>-1*MIN(W$8:W1664)</f>
        <v>#REF!</v>
      </c>
    </row>
    <row r="1665" spans="19:24">
      <c r="S1665" t="e">
        <f>IF(N568*N567=-1,N568,IF(Q568=1,0,S1664))</f>
        <v>#REF!</v>
      </c>
      <c r="V1665" t="e">
        <f>S1664*(E568-E567)*10*MAX(QUOTIENT(V1664,$K$2),1)+V1664</f>
        <v>#REF!</v>
      </c>
      <c r="W1665" t="e">
        <f>V1665-MAX(V$8:V1665)</f>
        <v>#REF!</v>
      </c>
      <c r="X1665" t="e">
        <f>-1*MIN(W$8:W1665)</f>
        <v>#REF!</v>
      </c>
    </row>
    <row r="1666" spans="19:24">
      <c r="S1666" t="e">
        <f>IF(N569*N568=-1,N569,IF(Q569=1,0,S1665))</f>
        <v>#REF!</v>
      </c>
      <c r="V1666" t="e">
        <f>S1665*(E569-E568)*10*MAX(QUOTIENT(V1665,$K$2),1)+V1665</f>
        <v>#REF!</v>
      </c>
      <c r="W1666" t="e">
        <f>V1666-MAX(V$8:V1666)</f>
        <v>#REF!</v>
      </c>
      <c r="X1666" t="e">
        <f>-1*MIN(W$8:W1666)</f>
        <v>#REF!</v>
      </c>
    </row>
    <row r="1667" spans="19:24">
      <c r="S1667" t="e">
        <f>IF(N570*N569=-1,N570,IF(Q570=1,0,S1666))</f>
        <v>#REF!</v>
      </c>
      <c r="V1667" t="e">
        <f>S1666*(E570-E569)*10*MAX(QUOTIENT(V1666,$K$2),1)+V1666</f>
        <v>#REF!</v>
      </c>
      <c r="W1667" t="e">
        <f>V1667-MAX(V$8:V1667)</f>
        <v>#REF!</v>
      </c>
      <c r="X1667" t="e">
        <f>-1*MIN(W$8:W1667)</f>
        <v>#REF!</v>
      </c>
    </row>
    <row r="1668" spans="19:24">
      <c r="S1668" t="e">
        <f>IF(N571*N570=-1,N571,IF(Q571=1,0,S1667))</f>
        <v>#REF!</v>
      </c>
      <c r="V1668" t="e">
        <f>S1667*(E571-E570)*10*MAX(QUOTIENT(V1667,$K$2),1)+V1667</f>
        <v>#REF!</v>
      </c>
      <c r="W1668" t="e">
        <f>V1668-MAX(V$8:V1668)</f>
        <v>#REF!</v>
      </c>
      <c r="X1668" t="e">
        <f>-1*MIN(W$8:W1668)</f>
        <v>#REF!</v>
      </c>
    </row>
    <row r="1669" spans="19:24">
      <c r="S1669" t="e">
        <f>IF(N572*N571=-1,N572,IF(Q572=1,0,S1668))</f>
        <v>#REF!</v>
      </c>
      <c r="V1669" t="e">
        <f>S1668*(E572-E571)*10*MAX(QUOTIENT(V1668,$K$2),1)+V1668</f>
        <v>#REF!</v>
      </c>
      <c r="W1669" t="e">
        <f>V1669-MAX(V$8:V1669)</f>
        <v>#REF!</v>
      </c>
      <c r="X1669" t="e">
        <f>-1*MIN(W$8:W1669)</f>
        <v>#REF!</v>
      </c>
    </row>
    <row r="1670" spans="19:24">
      <c r="S1670" t="e">
        <f>IF(N573*N572=-1,N573,IF(Q573=1,0,S1669))</f>
        <v>#REF!</v>
      </c>
      <c r="V1670" t="e">
        <f>S1669*(E573-E572)*10*MAX(QUOTIENT(V1669,$K$2),1)+V1669</f>
        <v>#REF!</v>
      </c>
      <c r="W1670" t="e">
        <f>V1670-MAX(V$8:V1670)</f>
        <v>#REF!</v>
      </c>
      <c r="X1670" t="e">
        <f>-1*MIN(W$8:W1670)</f>
        <v>#REF!</v>
      </c>
    </row>
    <row r="1671" spans="19:24">
      <c r="S1671" t="e">
        <f>IF(N574*N573=-1,N574,IF(Q574=1,0,S1670))</f>
        <v>#REF!</v>
      </c>
      <c r="V1671" t="e">
        <f>S1670*(E574-E573)*10*MAX(QUOTIENT(V1670,$K$2),1)+V1670</f>
        <v>#REF!</v>
      </c>
      <c r="W1671" t="e">
        <f>V1671-MAX(V$8:V1671)</f>
        <v>#REF!</v>
      </c>
      <c r="X1671" t="e">
        <f>-1*MIN(W$8:W1671)</f>
        <v>#REF!</v>
      </c>
    </row>
    <row r="1672" spans="19:24">
      <c r="S1672" t="e">
        <f>IF(N575*N574=-1,N575,IF(Q575=1,0,S1671))</f>
        <v>#REF!</v>
      </c>
      <c r="V1672" t="e">
        <f>S1671*(E575-E574)*10*MAX(QUOTIENT(V1671,$K$2),1)+V1671</f>
        <v>#REF!</v>
      </c>
      <c r="W1672" t="e">
        <f>V1672-MAX(V$8:V1672)</f>
        <v>#REF!</v>
      </c>
      <c r="X1672" t="e">
        <f>-1*MIN(W$8:W1672)</f>
        <v>#REF!</v>
      </c>
    </row>
    <row r="1673" spans="19:24">
      <c r="S1673" t="e">
        <f>IF(N576*N575=-1,N576,IF(Q576=1,0,S1672))</f>
        <v>#REF!</v>
      </c>
      <c r="V1673" t="e">
        <f>S1672*(E576-E575)*10*MAX(QUOTIENT(V1672,$K$2),1)+V1672</f>
        <v>#REF!</v>
      </c>
      <c r="W1673" t="e">
        <f>V1673-MAX(V$8:V1673)</f>
        <v>#REF!</v>
      </c>
      <c r="X1673" t="e">
        <f>-1*MIN(W$8:W1673)</f>
        <v>#REF!</v>
      </c>
    </row>
    <row r="1674" spans="19:24">
      <c r="S1674" t="e">
        <f>IF(N577*N576=-1,N577,IF(Q577=1,0,S1673))</f>
        <v>#REF!</v>
      </c>
      <c r="V1674" t="e">
        <f>S1673*(E577-E576)*10*MAX(QUOTIENT(V1673,$K$2),1)+V1673</f>
        <v>#REF!</v>
      </c>
      <c r="W1674" t="e">
        <f>V1674-MAX(V$8:V1674)</f>
        <v>#REF!</v>
      </c>
      <c r="X1674" t="e">
        <f>-1*MIN(W$8:W1674)</f>
        <v>#REF!</v>
      </c>
    </row>
    <row r="1675" spans="19:24">
      <c r="S1675" t="e">
        <f>IF(N578*N577=-1,N578,IF(Q578=1,0,S1674))</f>
        <v>#REF!</v>
      </c>
      <c r="V1675" t="e">
        <f>S1674*(E578-E577)*10*MAX(QUOTIENT(V1674,$K$2),1)+V1674</f>
        <v>#REF!</v>
      </c>
      <c r="W1675" t="e">
        <f>V1675-MAX(V$8:V1675)</f>
        <v>#REF!</v>
      </c>
      <c r="X1675" t="e">
        <f>-1*MIN(W$8:W1675)</f>
        <v>#REF!</v>
      </c>
    </row>
    <row r="1676" spans="19:24">
      <c r="S1676" t="e">
        <f>IF(N579*N578=-1,N579,IF(Q579=1,0,S1675))</f>
        <v>#REF!</v>
      </c>
      <c r="V1676" t="e">
        <f>S1675*(E579-E578)*10*MAX(QUOTIENT(V1675,$K$2),1)+V1675</f>
        <v>#REF!</v>
      </c>
      <c r="W1676" t="e">
        <f>V1676-MAX(V$8:V1676)</f>
        <v>#REF!</v>
      </c>
      <c r="X1676" t="e">
        <f>-1*MIN(W$8:W1676)</f>
        <v>#REF!</v>
      </c>
    </row>
    <row r="1677" spans="19:24">
      <c r="S1677" t="e">
        <f>IF(N580*N579=-1,N580,IF(Q580=1,0,S1676))</f>
        <v>#REF!</v>
      </c>
      <c r="V1677" t="e">
        <f>S1676*(E580-E579)*10*MAX(QUOTIENT(V1676,$K$2),1)+V1676</f>
        <v>#REF!</v>
      </c>
      <c r="W1677" t="e">
        <f>V1677-MAX(V$8:V1677)</f>
        <v>#REF!</v>
      </c>
      <c r="X1677" t="e">
        <f>-1*MIN(W$8:W1677)</f>
        <v>#REF!</v>
      </c>
    </row>
    <row r="1678" spans="19:24">
      <c r="S1678" t="e">
        <f>IF(N581*N580=-1,N581,IF(Q581=1,0,S1677))</f>
        <v>#REF!</v>
      </c>
      <c r="V1678" t="e">
        <f>S1677*(E581-E580)*10*MAX(QUOTIENT(V1677,$K$2),1)+V1677</f>
        <v>#REF!</v>
      </c>
      <c r="W1678" t="e">
        <f>V1678-MAX(V$8:V1678)</f>
        <v>#REF!</v>
      </c>
      <c r="X1678" t="e">
        <f>-1*MIN(W$8:W1678)</f>
        <v>#REF!</v>
      </c>
    </row>
    <row r="1679" spans="19:24">
      <c r="S1679" t="e">
        <f>IF(N582*N581=-1,N582,IF(Q582=1,0,S1678))</f>
        <v>#REF!</v>
      </c>
      <c r="V1679" t="e">
        <f>S1678*(E582-E581)*10*MAX(QUOTIENT(V1678,$K$2),1)+V1678</f>
        <v>#REF!</v>
      </c>
      <c r="W1679" t="e">
        <f>V1679-MAX(V$8:V1679)</f>
        <v>#REF!</v>
      </c>
      <c r="X1679" t="e">
        <f>-1*MIN(W$8:W1679)</f>
        <v>#REF!</v>
      </c>
    </row>
    <row r="1680" spans="19:24">
      <c r="S1680" t="e">
        <f>IF(N583*N582=-1,N583,IF(Q583=1,0,S1679))</f>
        <v>#REF!</v>
      </c>
      <c r="V1680" t="e">
        <f>S1679*(E583-E582)*10*MAX(QUOTIENT(V1679,$K$2),1)+V1679</f>
        <v>#REF!</v>
      </c>
      <c r="W1680" t="e">
        <f>V1680-MAX(V$8:V1680)</f>
        <v>#REF!</v>
      </c>
      <c r="X1680" t="e">
        <f>-1*MIN(W$8:W1680)</f>
        <v>#REF!</v>
      </c>
    </row>
    <row r="1681" spans="19:24">
      <c r="S1681" t="e">
        <f>IF(N584*N583=-1,N584,IF(Q584=1,0,S1680))</f>
        <v>#REF!</v>
      </c>
      <c r="V1681" t="e">
        <f>S1680*(E584-E583)*10*MAX(QUOTIENT(V1680,$K$2),1)+V1680</f>
        <v>#REF!</v>
      </c>
      <c r="W1681" t="e">
        <f>V1681-MAX(V$8:V1681)</f>
        <v>#REF!</v>
      </c>
      <c r="X1681" t="e">
        <f>-1*MIN(W$8:W1681)</f>
        <v>#REF!</v>
      </c>
    </row>
    <row r="1682" spans="19:24">
      <c r="S1682" t="e">
        <f>IF(N585*N584=-1,N585,IF(Q585=1,0,S1681))</f>
        <v>#REF!</v>
      </c>
      <c r="V1682" t="e">
        <f>S1681*(E585-E584)*10*MAX(QUOTIENT(V1681,$K$2),1)+V1681</f>
        <v>#REF!</v>
      </c>
      <c r="W1682" t="e">
        <f>V1682-MAX(V$8:V1682)</f>
        <v>#REF!</v>
      </c>
      <c r="X1682" t="e">
        <f>-1*MIN(W$8:W1682)</f>
        <v>#REF!</v>
      </c>
    </row>
    <row r="1683" spans="19:24">
      <c r="S1683" t="e">
        <f>IF(N586*N585=-1,N586,IF(Q586=1,0,S1682))</f>
        <v>#REF!</v>
      </c>
      <c r="V1683" t="e">
        <f>S1682*(E586-E585)*10*MAX(QUOTIENT(V1682,$K$2),1)+V1682</f>
        <v>#REF!</v>
      </c>
      <c r="W1683" t="e">
        <f>V1683-MAX(V$8:V1683)</f>
        <v>#REF!</v>
      </c>
      <c r="X1683" t="e">
        <f>-1*MIN(W$8:W1683)</f>
        <v>#REF!</v>
      </c>
    </row>
    <row r="1684" spans="19:24">
      <c r="S1684" t="e">
        <f>IF(N587*N586=-1,N587,IF(Q587=1,0,S1683))</f>
        <v>#REF!</v>
      </c>
      <c r="V1684" t="e">
        <f>S1683*(E587-E586)*10*MAX(QUOTIENT(V1683,$K$2),1)+V1683</f>
        <v>#REF!</v>
      </c>
      <c r="W1684" t="e">
        <f>V1684-MAX(V$8:V1684)</f>
        <v>#REF!</v>
      </c>
      <c r="X1684" t="e">
        <f>-1*MIN(W$8:W1684)</f>
        <v>#REF!</v>
      </c>
    </row>
    <row r="1685" spans="19:24">
      <c r="S1685" t="e">
        <f>IF(N588*N587=-1,N588,IF(Q588=1,0,S1684))</f>
        <v>#REF!</v>
      </c>
      <c r="V1685" t="e">
        <f>S1684*(E588-E587)*10*MAX(QUOTIENT(V1684,$K$2),1)+V1684</f>
        <v>#REF!</v>
      </c>
      <c r="W1685" t="e">
        <f>V1685-MAX(V$8:V1685)</f>
        <v>#REF!</v>
      </c>
      <c r="X1685" t="e">
        <f>-1*MIN(W$8:W1685)</f>
        <v>#REF!</v>
      </c>
    </row>
    <row r="1686" spans="19:24">
      <c r="S1686" t="e">
        <f>IF(N589*N588=-1,N589,IF(Q589=1,0,S1685))</f>
        <v>#REF!</v>
      </c>
      <c r="V1686" t="e">
        <f>S1685*(E589-E588)*10*MAX(QUOTIENT(V1685,$K$2),1)+V1685</f>
        <v>#REF!</v>
      </c>
      <c r="W1686" t="e">
        <f>V1686-MAX(V$8:V1686)</f>
        <v>#REF!</v>
      </c>
      <c r="X1686" t="e">
        <f>-1*MIN(W$8:W1686)</f>
        <v>#REF!</v>
      </c>
    </row>
    <row r="1687" spans="19:24">
      <c r="S1687" t="e">
        <f>IF(N590*N589=-1,N590,IF(Q590=1,0,S1686))</f>
        <v>#REF!</v>
      </c>
      <c r="V1687" t="e">
        <f>S1686*(E590-E589)*10*MAX(QUOTIENT(V1686,$K$2),1)+V1686</f>
        <v>#REF!</v>
      </c>
      <c r="W1687" t="e">
        <f>V1687-MAX(V$8:V1687)</f>
        <v>#REF!</v>
      </c>
      <c r="X1687" t="e">
        <f>-1*MIN(W$8:W1687)</f>
        <v>#REF!</v>
      </c>
    </row>
    <row r="1688" spans="19:24">
      <c r="S1688" t="e">
        <f>IF(N591*N590=-1,N591,IF(Q591=1,0,S1687))</f>
        <v>#REF!</v>
      </c>
      <c r="V1688" t="e">
        <f>S1687*(E591-E590)*10*MAX(QUOTIENT(V1687,$K$2),1)+V1687</f>
        <v>#REF!</v>
      </c>
      <c r="W1688" t="e">
        <f>V1688-MAX(V$8:V1688)</f>
        <v>#REF!</v>
      </c>
      <c r="X1688" t="e">
        <f>-1*MIN(W$8:W1688)</f>
        <v>#REF!</v>
      </c>
    </row>
    <row r="1689" spans="19:24">
      <c r="S1689" t="e">
        <f>IF(N592*N591=-1,N592,IF(Q592=1,0,S1688))</f>
        <v>#REF!</v>
      </c>
      <c r="V1689" t="e">
        <f>S1688*(E592-E591)*10*MAX(QUOTIENT(V1688,$K$2),1)+V1688</f>
        <v>#REF!</v>
      </c>
      <c r="W1689" t="e">
        <f>V1689-MAX(V$8:V1689)</f>
        <v>#REF!</v>
      </c>
      <c r="X1689" t="e">
        <f>-1*MIN(W$8:W1689)</f>
        <v>#REF!</v>
      </c>
    </row>
    <row r="1690" spans="19:24">
      <c r="S1690" t="e">
        <f>IF(N593*N592=-1,N593,IF(Q593=1,0,S1689))</f>
        <v>#REF!</v>
      </c>
      <c r="V1690" t="e">
        <f>S1689*(E593-E592)*10*MAX(QUOTIENT(V1689,$K$2),1)+V1689</f>
        <v>#REF!</v>
      </c>
      <c r="W1690" t="e">
        <f>V1690-MAX(V$8:V1690)</f>
        <v>#REF!</v>
      </c>
      <c r="X1690" t="e">
        <f>-1*MIN(W$8:W1690)</f>
        <v>#REF!</v>
      </c>
    </row>
    <row r="1691" spans="19:24">
      <c r="S1691" t="e">
        <f>IF(N594*N593=-1,N594,IF(Q594=1,0,S1690))</f>
        <v>#REF!</v>
      </c>
      <c r="V1691" t="e">
        <f>S1690*(E594-E593)*10*MAX(QUOTIENT(V1690,$K$2),1)+V1690</f>
        <v>#REF!</v>
      </c>
      <c r="W1691" t="e">
        <f>V1691-MAX(V$8:V1691)</f>
        <v>#REF!</v>
      </c>
      <c r="X1691" t="e">
        <f>-1*MIN(W$8:W1691)</f>
        <v>#REF!</v>
      </c>
    </row>
    <row r="1692" spans="19:24">
      <c r="S1692" t="e">
        <f>IF(N595*N594=-1,N595,IF(Q595=1,0,S1691))</f>
        <v>#REF!</v>
      </c>
      <c r="V1692" t="e">
        <f>S1691*(E595-E594)*10*MAX(QUOTIENT(V1691,$K$2),1)+V1691</f>
        <v>#REF!</v>
      </c>
      <c r="W1692" t="e">
        <f>V1692-MAX(V$8:V1692)</f>
        <v>#REF!</v>
      </c>
      <c r="X1692" t="e">
        <f>-1*MIN(W$8:W1692)</f>
        <v>#REF!</v>
      </c>
    </row>
    <row r="1693" spans="19:24">
      <c r="S1693" t="e">
        <f>IF(N596*N595=-1,N596,IF(Q596=1,0,S1692))</f>
        <v>#REF!</v>
      </c>
      <c r="V1693" t="e">
        <f>S1692*(E596-E595)*10*MAX(QUOTIENT(V1692,$K$2),1)+V1692</f>
        <v>#REF!</v>
      </c>
      <c r="W1693" t="e">
        <f>V1693-MAX(V$8:V1693)</f>
        <v>#REF!</v>
      </c>
      <c r="X1693" t="e">
        <f>-1*MIN(W$8:W1693)</f>
        <v>#REF!</v>
      </c>
    </row>
    <row r="1694" spans="19:24">
      <c r="S1694" t="e">
        <f>IF(N597*N596=-1,N597,IF(Q597=1,0,S1693))</f>
        <v>#REF!</v>
      </c>
      <c r="V1694" t="e">
        <f>S1693*(E597-E596)*10*MAX(QUOTIENT(V1693,$K$2),1)+V1693</f>
        <v>#REF!</v>
      </c>
      <c r="W1694" t="e">
        <f>V1694-MAX(V$8:V1694)</f>
        <v>#REF!</v>
      </c>
      <c r="X1694" t="e">
        <f>-1*MIN(W$8:W1694)</f>
        <v>#REF!</v>
      </c>
    </row>
    <row r="1695" spans="19:24">
      <c r="S1695" t="e">
        <f>IF(N598*N597=-1,N598,IF(Q598=1,0,S1694))</f>
        <v>#REF!</v>
      </c>
      <c r="V1695" t="e">
        <f>S1694*(E598-E597)*10*MAX(QUOTIENT(V1694,$K$2),1)+V1694</f>
        <v>#REF!</v>
      </c>
      <c r="W1695" t="e">
        <f>V1695-MAX(V$8:V1695)</f>
        <v>#REF!</v>
      </c>
      <c r="X1695" t="e">
        <f>-1*MIN(W$8:W1695)</f>
        <v>#REF!</v>
      </c>
    </row>
    <row r="1696" spans="19:24">
      <c r="S1696" t="e">
        <f>IF(N599*N598=-1,N599,IF(Q599=1,0,S1695))</f>
        <v>#REF!</v>
      </c>
      <c r="V1696" t="e">
        <f>S1695*(E599-E598)*10*MAX(QUOTIENT(V1695,$K$2),1)+V1695</f>
        <v>#REF!</v>
      </c>
      <c r="W1696" t="e">
        <f>V1696-MAX(V$8:V1696)</f>
        <v>#REF!</v>
      </c>
      <c r="X1696" t="e">
        <f>-1*MIN(W$8:W1696)</f>
        <v>#REF!</v>
      </c>
    </row>
    <row r="1697" spans="19:24">
      <c r="S1697" t="e">
        <f>IF(N600*N599=-1,N600,IF(Q600=1,0,S1696))</f>
        <v>#REF!</v>
      </c>
      <c r="V1697" t="e">
        <f>S1696*(E600-E599)*10*MAX(QUOTIENT(V1696,$K$2),1)+V1696</f>
        <v>#REF!</v>
      </c>
      <c r="W1697" t="e">
        <f>V1697-MAX(V$8:V1697)</f>
        <v>#REF!</v>
      </c>
      <c r="X1697" t="e">
        <f>-1*MIN(W$8:W1697)</f>
        <v>#REF!</v>
      </c>
    </row>
    <row r="1698" spans="19:24">
      <c r="S1698" t="e">
        <f>IF(N601*N600=-1,N601,IF(Q601=1,0,S1697))</f>
        <v>#REF!</v>
      </c>
      <c r="V1698" t="e">
        <f>S1697*(E601-E600)*10*MAX(QUOTIENT(V1697,$K$2),1)+V1697</f>
        <v>#REF!</v>
      </c>
      <c r="W1698" t="e">
        <f>V1698-MAX(V$8:V1698)</f>
        <v>#REF!</v>
      </c>
      <c r="X1698" t="e">
        <f>-1*MIN(W$8:W1698)</f>
        <v>#REF!</v>
      </c>
    </row>
    <row r="1699" spans="19:24">
      <c r="S1699" t="e">
        <f>IF(N602*N601=-1,N602,IF(Q602=1,0,S1698))</f>
        <v>#REF!</v>
      </c>
      <c r="V1699" t="e">
        <f>S1698*(E602-E601)*10*MAX(QUOTIENT(V1698,$K$2),1)+V1698</f>
        <v>#REF!</v>
      </c>
      <c r="W1699" t="e">
        <f>V1699-MAX(V$8:V1699)</f>
        <v>#REF!</v>
      </c>
      <c r="X1699" t="e">
        <f>-1*MIN(W$8:W1699)</f>
        <v>#REF!</v>
      </c>
    </row>
    <row r="1700" spans="19:24">
      <c r="S1700" t="e">
        <f>IF(N603*N602=-1,N603,IF(Q603=1,0,S1699))</f>
        <v>#REF!</v>
      </c>
      <c r="V1700" t="e">
        <f>S1699*(E603-E602)*10*MAX(QUOTIENT(V1699,$K$2),1)+V1699</f>
        <v>#REF!</v>
      </c>
      <c r="W1700" t="e">
        <f>V1700-MAX(V$8:V1700)</f>
        <v>#REF!</v>
      </c>
      <c r="X1700" t="e">
        <f>-1*MIN(W$8:W1700)</f>
        <v>#REF!</v>
      </c>
    </row>
    <row r="1701" spans="19:24">
      <c r="S1701" t="e">
        <f>IF(N604*N603=-1,N604,IF(Q604=1,0,S1700))</f>
        <v>#REF!</v>
      </c>
      <c r="V1701" t="e">
        <f>S1700*(E604-E603)*10*MAX(QUOTIENT(V1700,$K$2),1)+V1700</f>
        <v>#REF!</v>
      </c>
      <c r="W1701" t="e">
        <f>V1701-MAX(V$8:V1701)</f>
        <v>#REF!</v>
      </c>
      <c r="X1701" t="e">
        <f>-1*MIN(W$8:W1701)</f>
        <v>#REF!</v>
      </c>
    </row>
    <row r="1702" spans="19:24">
      <c r="S1702" t="e">
        <f>IF(N605*N604=-1,N605,IF(Q605=1,0,S1701))</f>
        <v>#REF!</v>
      </c>
      <c r="V1702" t="e">
        <f>S1701*(E605-E604)*10*MAX(QUOTIENT(V1701,$K$2),1)+V1701</f>
        <v>#REF!</v>
      </c>
      <c r="W1702" t="e">
        <f>V1702-MAX(V$8:V1702)</f>
        <v>#REF!</v>
      </c>
      <c r="X1702" t="e">
        <f>-1*MIN(W$8:W1702)</f>
        <v>#REF!</v>
      </c>
    </row>
    <row r="1703" spans="19:24">
      <c r="S1703" t="e">
        <f>IF(N606*N605=-1,N606,IF(Q606=1,0,S1702))</f>
        <v>#REF!</v>
      </c>
      <c r="V1703" t="e">
        <f>S1702*(E606-E605)*10*MAX(QUOTIENT(V1702,$K$2),1)+V1702</f>
        <v>#REF!</v>
      </c>
      <c r="W1703" t="e">
        <f>V1703-MAX(V$8:V1703)</f>
        <v>#REF!</v>
      </c>
      <c r="X1703" t="e">
        <f>-1*MIN(W$8:W1703)</f>
        <v>#REF!</v>
      </c>
    </row>
    <row r="1704" spans="19:24">
      <c r="S1704" t="e">
        <f>IF(N607*N606=-1,N607,IF(Q607=1,0,S1703))</f>
        <v>#REF!</v>
      </c>
      <c r="V1704" t="e">
        <f>S1703*(E607-E606)*10*MAX(QUOTIENT(V1703,$K$2),1)+V1703</f>
        <v>#REF!</v>
      </c>
      <c r="W1704" t="e">
        <f>V1704-MAX(V$8:V1704)</f>
        <v>#REF!</v>
      </c>
      <c r="X1704" t="e">
        <f>-1*MIN(W$8:W1704)</f>
        <v>#REF!</v>
      </c>
    </row>
    <row r="1705" spans="19:24">
      <c r="S1705" t="e">
        <f>IF(N608*N607=-1,N608,IF(Q608=1,0,S1704))</f>
        <v>#REF!</v>
      </c>
      <c r="V1705" t="e">
        <f>S1704*(E608-E607)*10*MAX(QUOTIENT(V1704,$K$2),1)+V1704</f>
        <v>#REF!</v>
      </c>
      <c r="W1705" t="e">
        <f>V1705-MAX(V$8:V1705)</f>
        <v>#REF!</v>
      </c>
      <c r="X1705" t="e">
        <f>-1*MIN(W$8:W1705)</f>
        <v>#REF!</v>
      </c>
    </row>
    <row r="1706" spans="19:24">
      <c r="S1706" t="e">
        <f>IF(N609*N608=-1,N609,IF(Q609=1,0,S1705))</f>
        <v>#REF!</v>
      </c>
      <c r="V1706" t="e">
        <f>S1705*(E609-E608)*10*MAX(QUOTIENT(V1705,$K$2),1)+V1705</f>
        <v>#REF!</v>
      </c>
      <c r="W1706" t="e">
        <f>V1706-MAX(V$8:V1706)</f>
        <v>#REF!</v>
      </c>
      <c r="X1706" t="e">
        <f>-1*MIN(W$8:W1706)</f>
        <v>#REF!</v>
      </c>
    </row>
    <row r="1707" spans="19:24">
      <c r="S1707" t="e">
        <f>IF(N610*N609=-1,N610,IF(Q610=1,0,S1706))</f>
        <v>#REF!</v>
      </c>
      <c r="V1707" t="e">
        <f>S1706*(E610-E609)*10*MAX(QUOTIENT(V1706,$K$2),1)+V1706</f>
        <v>#REF!</v>
      </c>
      <c r="W1707" t="e">
        <f>V1707-MAX(V$8:V1707)</f>
        <v>#REF!</v>
      </c>
      <c r="X1707" t="e">
        <f>-1*MIN(W$8:W1707)</f>
        <v>#REF!</v>
      </c>
    </row>
    <row r="1708" spans="19:24">
      <c r="S1708" t="e">
        <f>IF(N611*N610=-1,N611,IF(Q611=1,0,S1707))</f>
        <v>#REF!</v>
      </c>
      <c r="V1708" t="e">
        <f>S1707*(E611-E610)*10*MAX(QUOTIENT(V1707,$K$2),1)+V1707</f>
        <v>#REF!</v>
      </c>
      <c r="W1708" t="e">
        <f>V1708-MAX(V$8:V1708)</f>
        <v>#REF!</v>
      </c>
      <c r="X1708" t="e">
        <f>-1*MIN(W$8:W1708)</f>
        <v>#REF!</v>
      </c>
    </row>
    <row r="1709" spans="19:24">
      <c r="S1709" t="e">
        <f>IF(N612*N611=-1,N612,IF(Q612=1,0,S1708))</f>
        <v>#REF!</v>
      </c>
      <c r="V1709" t="e">
        <f>S1708*(E612-E611)*10*MAX(QUOTIENT(V1708,$K$2),1)+V1708</f>
        <v>#REF!</v>
      </c>
      <c r="W1709" t="e">
        <f>V1709-MAX(V$8:V1709)</f>
        <v>#REF!</v>
      </c>
      <c r="X1709" t="e">
        <f>-1*MIN(W$8:W1709)</f>
        <v>#REF!</v>
      </c>
    </row>
    <row r="1710" spans="19:24">
      <c r="S1710" t="e">
        <f>IF(N613*N612=-1,N613,IF(Q613=1,0,S1709))</f>
        <v>#REF!</v>
      </c>
      <c r="V1710" t="e">
        <f>S1709*(E613-E612)*10*MAX(QUOTIENT(V1709,$K$2),1)+V1709</f>
        <v>#REF!</v>
      </c>
      <c r="W1710" t="e">
        <f>V1710-MAX(V$8:V1710)</f>
        <v>#REF!</v>
      </c>
      <c r="X1710" t="e">
        <f>-1*MIN(W$8:W1710)</f>
        <v>#REF!</v>
      </c>
    </row>
    <row r="1711" spans="19:24">
      <c r="S1711" t="e">
        <f>IF(N614*N613=-1,N614,IF(Q614=1,0,S1710))</f>
        <v>#REF!</v>
      </c>
      <c r="V1711" t="e">
        <f>S1710*(E614-E613)*10*MAX(QUOTIENT(V1710,$K$2),1)+V1710</f>
        <v>#REF!</v>
      </c>
      <c r="W1711" t="e">
        <f>V1711-MAX(V$8:V1711)</f>
        <v>#REF!</v>
      </c>
      <c r="X1711" t="e">
        <f>-1*MIN(W$8:W1711)</f>
        <v>#REF!</v>
      </c>
    </row>
    <row r="1712" spans="19:24">
      <c r="S1712" t="e">
        <f>IF(N615*N614=-1,N615,IF(Q615=1,0,S1711))</f>
        <v>#REF!</v>
      </c>
      <c r="V1712" t="e">
        <f>S1711*(E615-E614)*10*MAX(QUOTIENT(V1711,$K$2),1)+V1711</f>
        <v>#REF!</v>
      </c>
      <c r="W1712" t="e">
        <f>V1712-MAX(V$8:V1712)</f>
        <v>#REF!</v>
      </c>
      <c r="X1712" t="e">
        <f>-1*MIN(W$8:W1712)</f>
        <v>#REF!</v>
      </c>
    </row>
    <row r="1713" spans="19:24">
      <c r="S1713" t="e">
        <f>IF(N616*N615=-1,N616,IF(Q616=1,0,S1712))</f>
        <v>#REF!</v>
      </c>
      <c r="V1713" t="e">
        <f>S1712*(E616-E615)*10*MAX(QUOTIENT(V1712,$K$2),1)+V1712</f>
        <v>#REF!</v>
      </c>
      <c r="W1713" t="e">
        <f>V1713-MAX(V$8:V1713)</f>
        <v>#REF!</v>
      </c>
      <c r="X1713" t="e">
        <f>-1*MIN(W$8:W1713)</f>
        <v>#REF!</v>
      </c>
    </row>
    <row r="1714" spans="19:24">
      <c r="S1714" t="e">
        <f>IF(N617*N616=-1,N617,IF(Q617=1,0,S1713))</f>
        <v>#REF!</v>
      </c>
      <c r="V1714" t="e">
        <f>S1713*(E617-E616)*10*MAX(QUOTIENT(V1713,$K$2),1)+V1713</f>
        <v>#REF!</v>
      </c>
      <c r="W1714" t="e">
        <f>V1714-MAX(V$8:V1714)</f>
        <v>#REF!</v>
      </c>
      <c r="X1714" t="e">
        <f>-1*MIN(W$8:W1714)</f>
        <v>#REF!</v>
      </c>
    </row>
    <row r="1715" spans="19:24">
      <c r="S1715" t="e">
        <f>IF(N618*N617=-1,N618,IF(Q618=1,0,S1714))</f>
        <v>#REF!</v>
      </c>
      <c r="V1715" t="e">
        <f>S1714*(E618-E617)*10*MAX(QUOTIENT(V1714,$K$2),1)+V1714</f>
        <v>#REF!</v>
      </c>
      <c r="W1715" t="e">
        <f>V1715-MAX(V$8:V1715)</f>
        <v>#REF!</v>
      </c>
      <c r="X1715" t="e">
        <f>-1*MIN(W$8:W1715)</f>
        <v>#REF!</v>
      </c>
    </row>
    <row r="1716" spans="19:24">
      <c r="S1716" t="e">
        <f>IF(N619*N618=-1,N619,IF(Q619=1,0,S1715))</f>
        <v>#REF!</v>
      </c>
      <c r="V1716" t="e">
        <f>S1715*(E619-E618)*10*MAX(QUOTIENT(V1715,$K$2),1)+V1715</f>
        <v>#REF!</v>
      </c>
      <c r="W1716" t="e">
        <f>V1716-MAX(V$8:V1716)</f>
        <v>#REF!</v>
      </c>
      <c r="X1716" t="e">
        <f>-1*MIN(W$8:W1716)</f>
        <v>#REF!</v>
      </c>
    </row>
    <row r="1717" spans="19:24">
      <c r="S1717" t="e">
        <f>IF(N620*N619=-1,N620,IF(Q620=1,0,S1716))</f>
        <v>#REF!</v>
      </c>
      <c r="V1717" t="e">
        <f>S1716*(E620-E619)*10*MAX(QUOTIENT(V1716,$K$2),1)+V1716</f>
        <v>#REF!</v>
      </c>
      <c r="W1717" t="e">
        <f>V1717-MAX(V$8:V1717)</f>
        <v>#REF!</v>
      </c>
      <c r="X1717" t="e">
        <f>-1*MIN(W$8:W1717)</f>
        <v>#REF!</v>
      </c>
    </row>
    <row r="1718" spans="19:24">
      <c r="S1718" t="e">
        <f>IF(N621*N620=-1,N621,IF(Q621=1,0,S1717))</f>
        <v>#REF!</v>
      </c>
      <c r="V1718" t="e">
        <f>S1717*(E621-E620)*10*MAX(QUOTIENT(V1717,$K$2),1)+V1717</f>
        <v>#REF!</v>
      </c>
      <c r="W1718" t="e">
        <f>V1718-MAX(V$8:V1718)</f>
        <v>#REF!</v>
      </c>
      <c r="X1718" t="e">
        <f>-1*MIN(W$8:W1718)</f>
        <v>#REF!</v>
      </c>
    </row>
    <row r="1719" spans="19:24">
      <c r="S1719" t="e">
        <f>IF(N622*N621=-1,N622,IF(Q622=1,0,S1718))</f>
        <v>#REF!</v>
      </c>
      <c r="V1719" t="e">
        <f>S1718*(E622-E621)*10*MAX(QUOTIENT(V1718,$K$2),1)+V1718</f>
        <v>#REF!</v>
      </c>
      <c r="W1719" t="e">
        <f>V1719-MAX(V$8:V1719)</f>
        <v>#REF!</v>
      </c>
      <c r="X1719" t="e">
        <f>-1*MIN(W$8:W1719)</f>
        <v>#REF!</v>
      </c>
    </row>
    <row r="1720" spans="19:24">
      <c r="S1720" t="e">
        <f>IF(N623*N622=-1,N623,IF(Q623=1,0,S1719))</f>
        <v>#REF!</v>
      </c>
      <c r="V1720" t="e">
        <f>S1719*(E623-E622)*10*MAX(QUOTIENT(V1719,$K$2),1)+V1719</f>
        <v>#REF!</v>
      </c>
      <c r="W1720" t="e">
        <f>V1720-MAX(V$8:V1720)</f>
        <v>#REF!</v>
      </c>
      <c r="X1720" t="e">
        <f>-1*MIN(W$8:W1720)</f>
        <v>#REF!</v>
      </c>
    </row>
    <row r="1721" spans="19:24">
      <c r="S1721" t="e">
        <f>IF(N624*N623=-1,N624,IF(Q624=1,0,S1720))</f>
        <v>#REF!</v>
      </c>
      <c r="V1721" t="e">
        <f>S1720*(E624-E623)*10*MAX(QUOTIENT(V1720,$K$2),1)+V1720</f>
        <v>#REF!</v>
      </c>
      <c r="W1721" t="e">
        <f>V1721-MAX(V$8:V1721)</f>
        <v>#REF!</v>
      </c>
      <c r="X1721" t="e">
        <f>-1*MIN(W$8:W1721)</f>
        <v>#REF!</v>
      </c>
    </row>
    <row r="1722" spans="19:24">
      <c r="S1722" t="e">
        <f>IF(N625*N624=-1,N625,IF(Q625=1,0,S1721))</f>
        <v>#REF!</v>
      </c>
      <c r="V1722" t="e">
        <f>S1721*(E625-E624)*10*MAX(QUOTIENT(V1721,$K$2),1)+V1721</f>
        <v>#REF!</v>
      </c>
      <c r="W1722" t="e">
        <f>V1722-MAX(V$8:V1722)</f>
        <v>#REF!</v>
      </c>
      <c r="X1722" t="e">
        <f>-1*MIN(W$8:W1722)</f>
        <v>#REF!</v>
      </c>
    </row>
    <row r="1723" spans="19:24">
      <c r="S1723" t="e">
        <f>IF(N626*N625=-1,N626,IF(Q626=1,0,S1722))</f>
        <v>#REF!</v>
      </c>
      <c r="V1723" t="e">
        <f>S1722*(E626-E625)*10*MAX(QUOTIENT(V1722,$K$2),1)+V1722</f>
        <v>#REF!</v>
      </c>
      <c r="W1723" t="e">
        <f>V1723-MAX(V$8:V1723)</f>
        <v>#REF!</v>
      </c>
      <c r="X1723" t="e">
        <f>-1*MIN(W$8:W1723)</f>
        <v>#REF!</v>
      </c>
    </row>
    <row r="1724" spans="19:24">
      <c r="S1724" t="e">
        <f>IF(N627*N626=-1,N627,IF(Q627=1,0,S1723))</f>
        <v>#REF!</v>
      </c>
      <c r="V1724" t="e">
        <f>S1723*(E627-E626)*10*MAX(QUOTIENT(V1723,$K$2),1)+V1723</f>
        <v>#REF!</v>
      </c>
      <c r="W1724" t="e">
        <f>V1724-MAX(V$8:V1724)</f>
        <v>#REF!</v>
      </c>
      <c r="X1724" t="e">
        <f>-1*MIN(W$8:W1724)</f>
        <v>#REF!</v>
      </c>
    </row>
    <row r="1725" spans="19:24">
      <c r="S1725" t="e">
        <f>IF(N628*N627=-1,N628,IF(Q628=1,0,S1724))</f>
        <v>#REF!</v>
      </c>
      <c r="V1725" t="e">
        <f>S1724*(E628-E627)*10*MAX(QUOTIENT(V1724,$K$2),1)+V1724</f>
        <v>#REF!</v>
      </c>
      <c r="W1725" t="e">
        <f>V1725-MAX(V$8:V1725)</f>
        <v>#REF!</v>
      </c>
      <c r="X1725" t="e">
        <f>-1*MIN(W$8:W1725)</f>
        <v>#REF!</v>
      </c>
    </row>
    <row r="1726" spans="19:24">
      <c r="S1726" t="e">
        <f>IF(N629*N628=-1,N629,IF(Q629=1,0,S1725))</f>
        <v>#REF!</v>
      </c>
      <c r="V1726" t="e">
        <f>S1725*(E629-E628)*10*MAX(QUOTIENT(V1725,$K$2),1)+V1725</f>
        <v>#REF!</v>
      </c>
      <c r="W1726" t="e">
        <f>V1726-MAX(V$8:V1726)</f>
        <v>#REF!</v>
      </c>
      <c r="X1726" t="e">
        <f>-1*MIN(W$8:W1726)</f>
        <v>#REF!</v>
      </c>
    </row>
    <row r="1727" spans="19:24">
      <c r="S1727" t="e">
        <f>IF(N630*N629=-1,N630,IF(Q630=1,0,S1726))</f>
        <v>#REF!</v>
      </c>
      <c r="V1727" t="e">
        <f>S1726*(E630-E629)*10*MAX(QUOTIENT(V1726,$K$2),1)+V1726</f>
        <v>#REF!</v>
      </c>
      <c r="W1727" t="e">
        <f>V1727-MAX(V$8:V1727)</f>
        <v>#REF!</v>
      </c>
      <c r="X1727" t="e">
        <f>-1*MIN(W$8:W1727)</f>
        <v>#REF!</v>
      </c>
    </row>
    <row r="1728" spans="19:24">
      <c r="S1728" t="e">
        <f>IF(N631*N630=-1,N631,IF(Q631=1,0,S1727))</f>
        <v>#REF!</v>
      </c>
      <c r="V1728" t="e">
        <f>S1727*(E631-E630)*10*MAX(QUOTIENT(V1727,$K$2),1)+V1727</f>
        <v>#REF!</v>
      </c>
      <c r="W1728" t="e">
        <f>V1728-MAX(V$8:V1728)</f>
        <v>#REF!</v>
      </c>
      <c r="X1728" t="e">
        <f>-1*MIN(W$8:W1728)</f>
        <v>#REF!</v>
      </c>
    </row>
    <row r="1729" spans="19:24">
      <c r="S1729" t="e">
        <f>IF(N632*N631=-1,N632,IF(Q632=1,0,S1728))</f>
        <v>#REF!</v>
      </c>
      <c r="V1729" t="e">
        <f>S1728*(E632-E631)*10*MAX(QUOTIENT(V1728,$K$2),1)+V1728</f>
        <v>#REF!</v>
      </c>
      <c r="W1729" t="e">
        <f>V1729-MAX(V$8:V1729)</f>
        <v>#REF!</v>
      </c>
      <c r="X1729" t="e">
        <f>-1*MIN(W$8:W1729)</f>
        <v>#REF!</v>
      </c>
    </row>
    <row r="1730" spans="19:24">
      <c r="S1730" t="e">
        <f>IF(N633*N632=-1,N633,IF(Q633=1,0,S1729))</f>
        <v>#REF!</v>
      </c>
      <c r="V1730" t="e">
        <f>S1729*(E633-E632)*10*MAX(QUOTIENT(V1729,$K$2),1)+V1729</f>
        <v>#REF!</v>
      </c>
      <c r="W1730" t="e">
        <f>V1730-MAX(V$8:V1730)</f>
        <v>#REF!</v>
      </c>
      <c r="X1730" t="e">
        <f>-1*MIN(W$8:W1730)</f>
        <v>#REF!</v>
      </c>
    </row>
    <row r="1731" spans="19:24">
      <c r="S1731" t="e">
        <f>IF(N634*N633=-1,N634,IF(Q634=1,0,S1730))</f>
        <v>#REF!</v>
      </c>
      <c r="V1731" t="e">
        <f>S1730*(E634-E633)*10*MAX(QUOTIENT(V1730,$K$2),1)+V1730</f>
        <v>#REF!</v>
      </c>
      <c r="W1731" t="e">
        <f>V1731-MAX(V$8:V1731)</f>
        <v>#REF!</v>
      </c>
      <c r="X1731" t="e">
        <f>-1*MIN(W$8:W1731)</f>
        <v>#REF!</v>
      </c>
    </row>
    <row r="1732" spans="19:24">
      <c r="S1732" t="e">
        <f>IF(N635*N634=-1,N635,IF(Q635=1,0,S1731))</f>
        <v>#REF!</v>
      </c>
      <c r="V1732" t="e">
        <f>S1731*(E635-E634)*10*MAX(QUOTIENT(V1731,$K$2),1)+V1731</f>
        <v>#REF!</v>
      </c>
      <c r="W1732" t="e">
        <f>V1732-MAX(V$8:V1732)</f>
        <v>#REF!</v>
      </c>
      <c r="X1732" t="e">
        <f>-1*MIN(W$8:W1732)</f>
        <v>#REF!</v>
      </c>
    </row>
    <row r="1733" spans="19:24">
      <c r="S1733" t="e">
        <f>IF(N636*N635=-1,N636,IF(Q636=1,0,S1732))</f>
        <v>#REF!</v>
      </c>
      <c r="V1733" t="e">
        <f>S1732*(E636-E635)*10*MAX(QUOTIENT(V1732,$K$2),1)+V1732</f>
        <v>#REF!</v>
      </c>
      <c r="W1733" t="e">
        <f>V1733-MAX(V$8:V1733)</f>
        <v>#REF!</v>
      </c>
      <c r="X1733" t="e">
        <f>-1*MIN(W$8:W1733)</f>
        <v>#REF!</v>
      </c>
    </row>
    <row r="1734" spans="19:24">
      <c r="S1734" t="e">
        <f>IF(N637*N636=-1,N637,IF(Q637=1,0,S1733))</f>
        <v>#REF!</v>
      </c>
      <c r="V1734" t="e">
        <f>S1733*(E637-E636)*10*MAX(QUOTIENT(V1733,$K$2),1)+V1733</f>
        <v>#REF!</v>
      </c>
      <c r="W1734" t="e">
        <f>V1734-MAX(V$8:V1734)</f>
        <v>#REF!</v>
      </c>
      <c r="X1734" t="e">
        <f>-1*MIN(W$8:W1734)</f>
        <v>#REF!</v>
      </c>
    </row>
    <row r="1735" spans="19:24">
      <c r="S1735" t="e">
        <f>IF(N638*N637=-1,N638,IF(Q638=1,0,S1734))</f>
        <v>#REF!</v>
      </c>
      <c r="V1735" t="e">
        <f>S1734*(E638-E637)*10*MAX(QUOTIENT(V1734,$K$2),1)+V1734</f>
        <v>#REF!</v>
      </c>
      <c r="W1735" t="e">
        <f>V1735-MAX(V$8:V1735)</f>
        <v>#REF!</v>
      </c>
      <c r="X1735" t="e">
        <f>-1*MIN(W$8:W1735)</f>
        <v>#REF!</v>
      </c>
    </row>
    <row r="1736" spans="19:24">
      <c r="S1736" t="e">
        <f>IF(N639*N638=-1,N639,IF(Q639=1,0,S1735))</f>
        <v>#REF!</v>
      </c>
      <c r="V1736" t="e">
        <f>S1735*(E639-E638)*10*MAX(QUOTIENT(V1735,$K$2),1)+V1735</f>
        <v>#REF!</v>
      </c>
      <c r="W1736" t="e">
        <f>V1736-MAX(V$8:V1736)</f>
        <v>#REF!</v>
      </c>
      <c r="X1736" t="e">
        <f>-1*MIN(W$8:W1736)</f>
        <v>#REF!</v>
      </c>
    </row>
    <row r="1737" spans="19:24">
      <c r="S1737" t="e">
        <f>IF(N640*N639=-1,N640,IF(Q640=1,0,S1736))</f>
        <v>#REF!</v>
      </c>
      <c r="V1737" t="e">
        <f>S1736*(E640-E639)*10*MAX(QUOTIENT(V1736,$K$2),1)+V1736</f>
        <v>#REF!</v>
      </c>
      <c r="W1737" t="e">
        <f>V1737-MAX(V$8:V1737)</f>
        <v>#REF!</v>
      </c>
      <c r="X1737" t="e">
        <f>-1*MIN(W$8:W1737)</f>
        <v>#REF!</v>
      </c>
    </row>
    <row r="1738" spans="19:24">
      <c r="S1738" t="e">
        <f>IF(N641*N640=-1,N641,IF(Q641=1,0,S1737))</f>
        <v>#REF!</v>
      </c>
      <c r="V1738" t="e">
        <f>S1737*(E641-E640)*10*MAX(QUOTIENT(V1737,$K$2),1)+V1737</f>
        <v>#REF!</v>
      </c>
      <c r="W1738" t="e">
        <f>V1738-MAX(V$8:V1738)</f>
        <v>#REF!</v>
      </c>
      <c r="X1738" t="e">
        <f>-1*MIN(W$8:W1738)</f>
        <v>#REF!</v>
      </c>
    </row>
    <row r="1739" spans="19:24">
      <c r="S1739" t="e">
        <f>IF(N642*N641=-1,N642,IF(Q642=1,0,S1738))</f>
        <v>#REF!</v>
      </c>
      <c r="V1739" t="e">
        <f>S1738*(E642-E641)*10*MAX(QUOTIENT(V1738,$K$2),1)+V1738</f>
        <v>#REF!</v>
      </c>
      <c r="W1739" t="e">
        <f>V1739-MAX(V$8:V1739)</f>
        <v>#REF!</v>
      </c>
      <c r="X1739" t="e">
        <f>-1*MIN(W$8:W1739)</f>
        <v>#REF!</v>
      </c>
    </row>
    <row r="1740" spans="19:24">
      <c r="S1740" t="e">
        <f>IF(N643*N642=-1,N643,IF(Q643=1,0,S1739))</f>
        <v>#REF!</v>
      </c>
      <c r="V1740" t="e">
        <f>S1739*(E643-E642)*10*MAX(QUOTIENT(V1739,$K$2),1)+V1739</f>
        <v>#REF!</v>
      </c>
      <c r="W1740" t="e">
        <f>V1740-MAX(V$8:V1740)</f>
        <v>#REF!</v>
      </c>
      <c r="X1740" t="e">
        <f>-1*MIN(W$8:W1740)</f>
        <v>#REF!</v>
      </c>
    </row>
    <row r="1741" spans="19:24">
      <c r="S1741" t="e">
        <f>IF(N644*N643=-1,N644,IF(Q644=1,0,S1740))</f>
        <v>#REF!</v>
      </c>
      <c r="V1741" t="e">
        <f>S1740*(E644-E643)*10*MAX(QUOTIENT(V1740,$K$2),1)+V1740</f>
        <v>#REF!</v>
      </c>
      <c r="W1741" t="e">
        <f>V1741-MAX(V$8:V1741)</f>
        <v>#REF!</v>
      </c>
      <c r="X1741" t="e">
        <f>-1*MIN(W$8:W1741)</f>
        <v>#REF!</v>
      </c>
    </row>
    <row r="1742" spans="19:24">
      <c r="S1742" t="e">
        <f>IF(N645*N644=-1,N645,IF(Q645=1,0,S1741))</f>
        <v>#REF!</v>
      </c>
      <c r="V1742" t="e">
        <f>S1741*(E645-E644)*10*MAX(QUOTIENT(V1741,$K$2),1)+V1741</f>
        <v>#REF!</v>
      </c>
      <c r="W1742" t="e">
        <f>V1742-MAX(V$8:V1742)</f>
        <v>#REF!</v>
      </c>
      <c r="X1742" t="e">
        <f>-1*MIN(W$8:W1742)</f>
        <v>#REF!</v>
      </c>
    </row>
    <row r="1743" spans="19:24">
      <c r="S1743" t="e">
        <f>IF(N646*N645=-1,N646,IF(Q646=1,0,S1742))</f>
        <v>#REF!</v>
      </c>
      <c r="V1743" t="e">
        <f>S1742*(E646-E645)*10*MAX(QUOTIENT(V1742,$K$2),1)+V1742</f>
        <v>#REF!</v>
      </c>
      <c r="W1743" t="e">
        <f>V1743-MAX(V$8:V1743)</f>
        <v>#REF!</v>
      </c>
      <c r="X1743" t="e">
        <f>-1*MIN(W$8:W1743)</f>
        <v>#REF!</v>
      </c>
    </row>
    <row r="1744" spans="19:24">
      <c r="S1744" t="e">
        <f>IF(N647*N646=-1,N647,IF(Q647=1,0,S1743))</f>
        <v>#REF!</v>
      </c>
      <c r="V1744" t="e">
        <f>S1743*(E647-E646)*10*MAX(QUOTIENT(V1743,$K$2),1)+V1743</f>
        <v>#REF!</v>
      </c>
      <c r="W1744" t="e">
        <f>V1744-MAX(V$8:V1744)</f>
        <v>#REF!</v>
      </c>
      <c r="X1744" t="e">
        <f>-1*MIN(W$8:W1744)</f>
        <v>#REF!</v>
      </c>
    </row>
    <row r="1745" spans="19:24">
      <c r="S1745" t="e">
        <f>IF(N648*N647=-1,N648,IF(Q648=1,0,S1744))</f>
        <v>#REF!</v>
      </c>
      <c r="V1745" t="e">
        <f>S1744*(E648-E647)*10*MAX(QUOTIENT(V1744,$K$2),1)+V1744</f>
        <v>#REF!</v>
      </c>
      <c r="W1745" t="e">
        <f>V1745-MAX(V$8:V1745)</f>
        <v>#REF!</v>
      </c>
      <c r="X1745" t="e">
        <f>-1*MIN(W$8:W1745)</f>
        <v>#REF!</v>
      </c>
    </row>
    <row r="1746" spans="19:24">
      <c r="S1746" t="e">
        <f>IF(N649*N648=-1,N649,IF(Q649=1,0,S1745))</f>
        <v>#REF!</v>
      </c>
      <c r="V1746" t="e">
        <f>S1745*(E649-E648)*10*MAX(QUOTIENT(V1745,$K$2),1)+V1745</f>
        <v>#REF!</v>
      </c>
      <c r="W1746" t="e">
        <f>V1746-MAX(V$8:V1746)</f>
        <v>#REF!</v>
      </c>
      <c r="X1746" t="e">
        <f>-1*MIN(W$8:W1746)</f>
        <v>#REF!</v>
      </c>
    </row>
    <row r="1747" spans="19:24">
      <c r="S1747" t="e">
        <f>IF(N650*N649=-1,N650,IF(Q650=1,0,S1746))</f>
        <v>#REF!</v>
      </c>
      <c r="V1747" t="e">
        <f>S1746*(E650-E649)*10*MAX(QUOTIENT(V1746,$K$2),1)+V1746</f>
        <v>#REF!</v>
      </c>
      <c r="W1747" t="e">
        <f>V1747-MAX(V$8:V1747)</f>
        <v>#REF!</v>
      </c>
      <c r="X1747" t="e">
        <f>-1*MIN(W$8:W1747)</f>
        <v>#REF!</v>
      </c>
    </row>
    <row r="1748" spans="19:24">
      <c r="S1748" t="e">
        <f>IF(N651*N650=-1,N651,IF(Q651=1,0,S1747))</f>
        <v>#REF!</v>
      </c>
      <c r="V1748" t="e">
        <f>S1747*(E651-E650)*10*MAX(QUOTIENT(V1747,$K$2),1)+V1747</f>
        <v>#REF!</v>
      </c>
      <c r="W1748" t="e">
        <f>V1748-MAX(V$8:V1748)</f>
        <v>#REF!</v>
      </c>
      <c r="X1748" t="e">
        <f>-1*MIN(W$8:W1748)</f>
        <v>#REF!</v>
      </c>
    </row>
    <row r="1749" spans="19:24">
      <c r="S1749" t="e">
        <f>IF(N652*N651=-1,N652,IF(Q652=1,0,S1748))</f>
        <v>#REF!</v>
      </c>
      <c r="V1749" t="e">
        <f>S1748*(E652-E651)*10*MAX(QUOTIENT(V1748,$K$2),1)+V1748</f>
        <v>#REF!</v>
      </c>
      <c r="W1749" t="e">
        <f>V1749-MAX(V$8:V1749)</f>
        <v>#REF!</v>
      </c>
      <c r="X1749" t="e">
        <f>-1*MIN(W$8:W1749)</f>
        <v>#REF!</v>
      </c>
    </row>
    <row r="1750" spans="19:24">
      <c r="S1750" t="e">
        <f>IF(N653*N652=-1,N653,IF(Q653=1,0,S1749))</f>
        <v>#REF!</v>
      </c>
      <c r="V1750" t="e">
        <f>S1749*(E653-E652)*10*MAX(QUOTIENT(V1749,$K$2),1)+V1749</f>
        <v>#REF!</v>
      </c>
      <c r="W1750" t="e">
        <f>V1750-MAX(V$8:V1750)</f>
        <v>#REF!</v>
      </c>
      <c r="X1750" t="e">
        <f>-1*MIN(W$8:W1750)</f>
        <v>#REF!</v>
      </c>
    </row>
    <row r="1751" spans="19:24">
      <c r="S1751" t="e">
        <f>IF(N654*N653=-1,N654,IF(Q654=1,0,S1750))</f>
        <v>#REF!</v>
      </c>
      <c r="V1751" t="e">
        <f>S1750*(E654-E653)*10*MAX(QUOTIENT(V1750,$K$2),1)+V1750</f>
        <v>#REF!</v>
      </c>
      <c r="W1751" t="e">
        <f>V1751-MAX(V$8:V1751)</f>
        <v>#REF!</v>
      </c>
      <c r="X1751" t="e">
        <f>-1*MIN(W$8:W1751)</f>
        <v>#REF!</v>
      </c>
    </row>
    <row r="1752" spans="19:24">
      <c r="S1752" t="e">
        <f>IF(N655*N654=-1,N655,IF(Q655=1,0,S1751))</f>
        <v>#REF!</v>
      </c>
      <c r="V1752" t="e">
        <f>S1751*(E655-E654)*10*MAX(QUOTIENT(V1751,$K$2),1)+V1751</f>
        <v>#REF!</v>
      </c>
      <c r="W1752" t="e">
        <f>V1752-MAX(V$8:V1752)</f>
        <v>#REF!</v>
      </c>
      <c r="X1752" t="e">
        <f>-1*MIN(W$8:W1752)</f>
        <v>#REF!</v>
      </c>
    </row>
    <row r="1753" spans="19:24">
      <c r="S1753" t="e">
        <f>IF(N656*N655=-1,N656,IF(Q656=1,0,S1752))</f>
        <v>#REF!</v>
      </c>
      <c r="V1753" t="e">
        <f>S1752*(E656-E655)*10*MAX(QUOTIENT(V1752,$K$2),1)+V1752</f>
        <v>#REF!</v>
      </c>
      <c r="W1753" t="e">
        <f>V1753-MAX(V$8:V1753)</f>
        <v>#REF!</v>
      </c>
      <c r="X1753" t="e">
        <f>-1*MIN(W$8:W1753)</f>
        <v>#REF!</v>
      </c>
    </row>
    <row r="1754" spans="19:24">
      <c r="S1754" t="e">
        <f>IF(N657*N656=-1,N657,IF(Q657=1,0,S1753))</f>
        <v>#REF!</v>
      </c>
      <c r="V1754" t="e">
        <f>S1753*(E657-E656)*10*MAX(QUOTIENT(V1753,$K$2),1)+V1753</f>
        <v>#REF!</v>
      </c>
      <c r="W1754" t="e">
        <f>V1754-MAX(V$8:V1754)</f>
        <v>#REF!</v>
      </c>
      <c r="X1754" t="e">
        <f>-1*MIN(W$8:W1754)</f>
        <v>#REF!</v>
      </c>
    </row>
    <row r="1755" spans="19:24">
      <c r="S1755" t="e">
        <f>IF(N658*N657=-1,N658,IF(Q658=1,0,S1754))</f>
        <v>#REF!</v>
      </c>
      <c r="V1755" t="e">
        <f>S1754*(E658-E657)*10*MAX(QUOTIENT(V1754,$K$2),1)+V1754</f>
        <v>#REF!</v>
      </c>
      <c r="W1755" t="e">
        <f>V1755-MAX(V$8:V1755)</f>
        <v>#REF!</v>
      </c>
      <c r="X1755" t="e">
        <f>-1*MIN(W$8:W1755)</f>
        <v>#REF!</v>
      </c>
    </row>
    <row r="1756" spans="19:24">
      <c r="S1756" t="e">
        <f>IF(N659*N658=-1,N659,IF(Q659=1,0,S1755))</f>
        <v>#REF!</v>
      </c>
      <c r="V1756" t="e">
        <f>S1755*(E659-E658)*10*MAX(QUOTIENT(V1755,$K$2),1)+V1755</f>
        <v>#REF!</v>
      </c>
      <c r="W1756" t="e">
        <f>V1756-MAX(V$8:V1756)</f>
        <v>#REF!</v>
      </c>
      <c r="X1756" t="e">
        <f>-1*MIN(W$8:W1756)</f>
        <v>#REF!</v>
      </c>
    </row>
    <row r="1757" spans="19:24">
      <c r="S1757" t="e">
        <f>IF(N660*N659=-1,N660,IF(Q660=1,0,S1756))</f>
        <v>#REF!</v>
      </c>
      <c r="V1757" t="e">
        <f>S1756*(E660-E659)*10*MAX(QUOTIENT(V1756,$K$2),1)+V1756</f>
        <v>#REF!</v>
      </c>
      <c r="W1757" t="e">
        <f>V1757-MAX(V$8:V1757)</f>
        <v>#REF!</v>
      </c>
      <c r="X1757" t="e">
        <f>-1*MIN(W$8:W1757)</f>
        <v>#REF!</v>
      </c>
    </row>
    <row r="1758" spans="19:24">
      <c r="S1758" t="e">
        <f>IF(N661*N660=-1,N661,IF(Q661=1,0,S1757))</f>
        <v>#REF!</v>
      </c>
      <c r="V1758" t="e">
        <f>S1757*(E661-E660)*10*MAX(QUOTIENT(V1757,$K$2),1)+V1757</f>
        <v>#REF!</v>
      </c>
      <c r="W1758" t="e">
        <f>V1758-MAX(V$8:V1758)</f>
        <v>#REF!</v>
      </c>
      <c r="X1758" t="e">
        <f>-1*MIN(W$8:W1758)</f>
        <v>#REF!</v>
      </c>
    </row>
    <row r="1759" spans="19:24">
      <c r="S1759" t="e">
        <f>IF(N662*N661=-1,N662,IF(Q662=1,0,S1758))</f>
        <v>#REF!</v>
      </c>
      <c r="V1759" t="e">
        <f>S1758*(E662-E661)*10*MAX(QUOTIENT(V1758,$K$2),1)+V1758</f>
        <v>#REF!</v>
      </c>
      <c r="W1759" t="e">
        <f>V1759-MAX(V$8:V1759)</f>
        <v>#REF!</v>
      </c>
      <c r="X1759" t="e">
        <f>-1*MIN(W$8:W1759)</f>
        <v>#REF!</v>
      </c>
    </row>
    <row r="1760" spans="19:24">
      <c r="S1760" t="e">
        <f>IF(N663*N662=-1,N663,IF(Q663=1,0,S1759))</f>
        <v>#REF!</v>
      </c>
      <c r="V1760" t="e">
        <f>S1759*(E663-E662)*10*MAX(QUOTIENT(V1759,$K$2),1)+V1759</f>
        <v>#REF!</v>
      </c>
      <c r="W1760" t="e">
        <f>V1760-MAX(V$8:V1760)</f>
        <v>#REF!</v>
      </c>
      <c r="X1760" t="e">
        <f>-1*MIN(W$8:W1760)</f>
        <v>#REF!</v>
      </c>
    </row>
    <row r="1761" spans="19:24">
      <c r="S1761" t="e">
        <f>IF(N664*N663=-1,N664,IF(Q664=1,0,S1760))</f>
        <v>#REF!</v>
      </c>
      <c r="V1761" t="e">
        <f>S1760*(E664-E663)*10*MAX(QUOTIENT(V1760,$K$2),1)+V1760</f>
        <v>#REF!</v>
      </c>
      <c r="W1761" t="e">
        <f>V1761-MAX(V$8:V1761)</f>
        <v>#REF!</v>
      </c>
      <c r="X1761" t="e">
        <f>-1*MIN(W$8:W1761)</f>
        <v>#REF!</v>
      </c>
    </row>
    <row r="1762" spans="19:24">
      <c r="S1762" t="e">
        <f>IF(N665*N664=-1,N665,IF(Q665=1,0,S1761))</f>
        <v>#REF!</v>
      </c>
      <c r="V1762" t="e">
        <f>S1761*(E665-E664)*10*MAX(QUOTIENT(V1761,$K$2),1)+V1761</f>
        <v>#REF!</v>
      </c>
      <c r="W1762" t="e">
        <f>V1762-MAX(V$8:V1762)</f>
        <v>#REF!</v>
      </c>
      <c r="X1762" t="e">
        <f>-1*MIN(W$8:W1762)</f>
        <v>#REF!</v>
      </c>
    </row>
    <row r="1763" spans="19:24">
      <c r="S1763" t="e">
        <f>IF(N666*N665=-1,N666,IF(Q666=1,0,S1762))</f>
        <v>#REF!</v>
      </c>
      <c r="V1763" t="e">
        <f>S1762*(E666-E665)*10*MAX(QUOTIENT(V1762,$K$2),1)+V1762</f>
        <v>#REF!</v>
      </c>
      <c r="W1763" t="e">
        <f>V1763-MAX(V$8:V1763)</f>
        <v>#REF!</v>
      </c>
      <c r="X1763" t="e">
        <f>-1*MIN(W$8:W1763)</f>
        <v>#REF!</v>
      </c>
    </row>
    <row r="1764" spans="19:24">
      <c r="S1764" t="e">
        <f>IF(N667*N666=-1,N667,IF(Q667=1,0,S1763))</f>
        <v>#REF!</v>
      </c>
      <c r="V1764" t="e">
        <f>S1763*(E667-E666)*10*MAX(QUOTIENT(V1763,$K$2),1)+V1763</f>
        <v>#REF!</v>
      </c>
      <c r="W1764" t="e">
        <f>V1764-MAX(V$8:V1764)</f>
        <v>#REF!</v>
      </c>
      <c r="X1764" t="e">
        <f>-1*MIN(W$8:W1764)</f>
        <v>#REF!</v>
      </c>
    </row>
    <row r="1765" spans="19:24">
      <c r="S1765" t="e">
        <f>IF(N668*N667=-1,N668,IF(Q668=1,0,S1764))</f>
        <v>#REF!</v>
      </c>
      <c r="V1765" t="e">
        <f>S1764*(E668-E667)*10*MAX(QUOTIENT(V1764,$K$2),1)+V1764</f>
        <v>#REF!</v>
      </c>
      <c r="W1765" t="e">
        <f>V1765-MAX(V$8:V1765)</f>
        <v>#REF!</v>
      </c>
      <c r="X1765" t="e">
        <f>-1*MIN(W$8:W1765)</f>
        <v>#REF!</v>
      </c>
    </row>
    <row r="1766" spans="19:24">
      <c r="S1766" t="e">
        <f>IF(N669*N668=-1,N669,IF(Q669=1,0,S1765))</f>
        <v>#REF!</v>
      </c>
      <c r="V1766" t="e">
        <f>S1765*(E669-E668)*10*MAX(QUOTIENT(V1765,$K$2),1)+V1765</f>
        <v>#REF!</v>
      </c>
      <c r="W1766" t="e">
        <f>V1766-MAX(V$8:V1766)</f>
        <v>#REF!</v>
      </c>
      <c r="X1766" t="e">
        <f>-1*MIN(W$8:W1766)</f>
        <v>#REF!</v>
      </c>
    </row>
    <row r="1767" spans="19:24">
      <c r="S1767" t="e">
        <f>IF(N670*N669=-1,N670,IF(Q670=1,0,S1766))</f>
        <v>#REF!</v>
      </c>
      <c r="V1767" t="e">
        <f>S1766*(E670-E669)*10*MAX(QUOTIENT(V1766,$K$2),1)+V1766</f>
        <v>#REF!</v>
      </c>
      <c r="W1767" t="e">
        <f>V1767-MAX(V$8:V1767)</f>
        <v>#REF!</v>
      </c>
      <c r="X1767" t="e">
        <f>-1*MIN(W$8:W1767)</f>
        <v>#REF!</v>
      </c>
    </row>
    <row r="1768" spans="19:24">
      <c r="S1768" t="e">
        <f>IF(N671*N670=-1,N671,IF(Q671=1,0,S1767))</f>
        <v>#REF!</v>
      </c>
      <c r="V1768" t="e">
        <f>S1767*(E671-E670)*10*MAX(QUOTIENT(V1767,$K$2),1)+V1767</f>
        <v>#REF!</v>
      </c>
      <c r="W1768" t="e">
        <f>V1768-MAX(V$8:V1768)</f>
        <v>#REF!</v>
      </c>
      <c r="X1768" t="e">
        <f>-1*MIN(W$8:W1768)</f>
        <v>#REF!</v>
      </c>
    </row>
    <row r="1769" spans="19:24">
      <c r="S1769" t="e">
        <f>IF(N672*N671=-1,N672,IF(Q672=1,0,S1768))</f>
        <v>#REF!</v>
      </c>
      <c r="V1769" t="e">
        <f>S1768*(E672-E671)*10*MAX(QUOTIENT(V1768,$K$2),1)+V1768</f>
        <v>#REF!</v>
      </c>
      <c r="W1769" t="e">
        <f>V1769-MAX(V$8:V1769)</f>
        <v>#REF!</v>
      </c>
      <c r="X1769" t="e">
        <f>-1*MIN(W$8:W1769)</f>
        <v>#REF!</v>
      </c>
    </row>
    <row r="1770" spans="19:24">
      <c r="S1770" t="e">
        <f>IF(N673*N672=-1,N673,IF(Q673=1,0,S1769))</f>
        <v>#REF!</v>
      </c>
      <c r="V1770" t="e">
        <f>S1769*(E673-E672)*10*MAX(QUOTIENT(V1769,$K$2),1)+V1769</f>
        <v>#REF!</v>
      </c>
      <c r="W1770" t="e">
        <f>V1770-MAX(V$8:V1770)</f>
        <v>#REF!</v>
      </c>
      <c r="X1770" t="e">
        <f>-1*MIN(W$8:W1770)</f>
        <v>#REF!</v>
      </c>
    </row>
    <row r="1771" spans="19:24">
      <c r="S1771" t="e">
        <f>IF(N674*N673=-1,N674,IF(Q674=1,0,S1770))</f>
        <v>#REF!</v>
      </c>
      <c r="V1771" t="e">
        <f>S1770*(E674-E673)*10*MAX(QUOTIENT(V1770,$K$2),1)+V1770</f>
        <v>#REF!</v>
      </c>
      <c r="W1771" t="e">
        <f>V1771-MAX(V$8:V1771)</f>
        <v>#REF!</v>
      </c>
      <c r="X1771" t="e">
        <f>-1*MIN(W$8:W1771)</f>
        <v>#REF!</v>
      </c>
    </row>
    <row r="1772" spans="19:24">
      <c r="S1772" t="e">
        <f>IF(N675*N674=-1,N675,IF(Q675=1,0,S1771))</f>
        <v>#REF!</v>
      </c>
      <c r="V1772" t="e">
        <f>S1771*(E675-E674)*10*MAX(QUOTIENT(V1771,$K$2),1)+V1771</f>
        <v>#REF!</v>
      </c>
      <c r="W1772" t="e">
        <f>V1772-MAX(V$8:V1772)</f>
        <v>#REF!</v>
      </c>
      <c r="X1772" t="e">
        <f>-1*MIN(W$8:W1772)</f>
        <v>#REF!</v>
      </c>
    </row>
    <row r="1773" spans="19:24">
      <c r="S1773" t="e">
        <f>IF(N676*N675=-1,N676,IF(Q676=1,0,S1772))</f>
        <v>#REF!</v>
      </c>
      <c r="V1773" t="e">
        <f>S1772*(E676-E675)*10*MAX(QUOTIENT(V1772,$K$2),1)+V1772</f>
        <v>#REF!</v>
      </c>
      <c r="W1773" t="e">
        <f>V1773-MAX(V$8:V1773)</f>
        <v>#REF!</v>
      </c>
      <c r="X1773" t="e">
        <f>-1*MIN(W$8:W1773)</f>
        <v>#REF!</v>
      </c>
    </row>
    <row r="1774" spans="19:24">
      <c r="S1774" t="e">
        <f>IF(N677*N676=-1,N677,IF(Q677=1,0,S1773))</f>
        <v>#REF!</v>
      </c>
      <c r="V1774" t="e">
        <f>S1773*(E677-E676)*10*MAX(QUOTIENT(V1773,$K$2),1)+V1773</f>
        <v>#REF!</v>
      </c>
      <c r="W1774" t="e">
        <f>V1774-MAX(V$8:V1774)</f>
        <v>#REF!</v>
      </c>
      <c r="X1774" t="e">
        <f>-1*MIN(W$8:W1774)</f>
        <v>#REF!</v>
      </c>
    </row>
    <row r="1775" spans="19:24">
      <c r="S1775" t="e">
        <f>IF(N678*N677=-1,N678,IF(Q678=1,0,S1774))</f>
        <v>#REF!</v>
      </c>
      <c r="V1775" t="e">
        <f>S1774*(E678-E677)*10*MAX(QUOTIENT(V1774,$K$2),1)+V1774</f>
        <v>#REF!</v>
      </c>
      <c r="W1775" t="e">
        <f>V1775-MAX(V$8:V1775)</f>
        <v>#REF!</v>
      </c>
      <c r="X1775" t="e">
        <f>-1*MIN(W$8:W1775)</f>
        <v>#REF!</v>
      </c>
    </row>
    <row r="1776" spans="19:24">
      <c r="S1776" t="e">
        <f>IF(N679*N678=-1,N679,IF(Q679=1,0,S1775))</f>
        <v>#REF!</v>
      </c>
      <c r="V1776" t="e">
        <f>S1775*(E679-E678)*10*MAX(QUOTIENT(V1775,$K$2),1)+V1775</f>
        <v>#REF!</v>
      </c>
      <c r="W1776" t="e">
        <f>V1776-MAX(V$8:V1776)</f>
        <v>#REF!</v>
      </c>
      <c r="X1776" t="e">
        <f>-1*MIN(W$8:W1776)</f>
        <v>#REF!</v>
      </c>
    </row>
    <row r="1777" spans="19:24">
      <c r="S1777" t="e">
        <f>IF(N680*N679=-1,N680,IF(Q680=1,0,S1776))</f>
        <v>#REF!</v>
      </c>
      <c r="V1777" t="e">
        <f>S1776*(E680-E679)*10*MAX(QUOTIENT(V1776,$K$2),1)+V1776</f>
        <v>#REF!</v>
      </c>
      <c r="W1777" t="e">
        <f>V1777-MAX(V$8:V1777)</f>
        <v>#REF!</v>
      </c>
      <c r="X1777" t="e">
        <f>-1*MIN(W$8:W1777)</f>
        <v>#REF!</v>
      </c>
    </row>
    <row r="1778" spans="19:24">
      <c r="S1778" t="e">
        <f>IF(N681*N680=-1,N681,IF(Q681=1,0,S1777))</f>
        <v>#REF!</v>
      </c>
      <c r="V1778" t="e">
        <f>S1777*(E681-E680)*10*MAX(QUOTIENT(V1777,$K$2),1)+V1777</f>
        <v>#REF!</v>
      </c>
      <c r="W1778" t="e">
        <f>V1778-MAX(V$8:V1778)</f>
        <v>#REF!</v>
      </c>
      <c r="X1778" t="e">
        <f>-1*MIN(W$8:W1778)</f>
        <v>#REF!</v>
      </c>
    </row>
    <row r="1779" spans="19:24">
      <c r="S1779" t="e">
        <f>IF(N682*N681=-1,N682,IF(Q682=1,0,S1778))</f>
        <v>#REF!</v>
      </c>
      <c r="V1779" t="e">
        <f>S1778*(E682-E681)*10*MAX(QUOTIENT(V1778,$K$2),1)+V1778</f>
        <v>#REF!</v>
      </c>
      <c r="W1779" t="e">
        <f>V1779-MAX(V$8:V1779)</f>
        <v>#REF!</v>
      </c>
      <c r="X1779" t="e">
        <f>-1*MIN(W$8:W1779)</f>
        <v>#REF!</v>
      </c>
    </row>
    <row r="1780" spans="19:24">
      <c r="S1780" t="e">
        <f>IF(N683*N682=-1,N683,IF(Q683=1,0,S1779))</f>
        <v>#REF!</v>
      </c>
      <c r="V1780" t="e">
        <f>S1779*(E683-E682)*10*MAX(QUOTIENT(V1779,$K$2),1)+V1779</f>
        <v>#REF!</v>
      </c>
      <c r="W1780" t="e">
        <f>V1780-MAX(V$8:V1780)</f>
        <v>#REF!</v>
      </c>
      <c r="X1780" t="e">
        <f>-1*MIN(W$8:W1780)</f>
        <v>#REF!</v>
      </c>
    </row>
    <row r="1781" spans="19:24">
      <c r="S1781" t="e">
        <f>IF(N684*N683=-1,N684,IF(Q684=1,0,S1780))</f>
        <v>#REF!</v>
      </c>
      <c r="V1781" t="e">
        <f>S1780*(E684-E683)*10*MAX(QUOTIENT(V1780,$K$2),1)+V1780</f>
        <v>#REF!</v>
      </c>
      <c r="W1781" t="e">
        <f>V1781-MAX(V$8:V1781)</f>
        <v>#REF!</v>
      </c>
      <c r="X1781" t="e">
        <f>-1*MIN(W$8:W1781)</f>
        <v>#REF!</v>
      </c>
    </row>
    <row r="1782" spans="19:24">
      <c r="S1782" t="e">
        <f>IF(N685*N684=-1,N685,IF(Q685=1,0,S1781))</f>
        <v>#REF!</v>
      </c>
      <c r="V1782" t="e">
        <f>S1781*(E685-E684)*10*MAX(QUOTIENT(V1781,$K$2),1)+V1781</f>
        <v>#REF!</v>
      </c>
      <c r="W1782" t="e">
        <f>V1782-MAX(V$8:V1782)</f>
        <v>#REF!</v>
      </c>
      <c r="X1782" t="e">
        <f>-1*MIN(W$8:W1782)</f>
        <v>#REF!</v>
      </c>
    </row>
    <row r="1783" spans="19:24">
      <c r="S1783" t="e">
        <f>IF(N686*N685=-1,N686,IF(Q686=1,0,S1782))</f>
        <v>#REF!</v>
      </c>
      <c r="V1783" t="e">
        <f>S1782*(E686-E685)*10*MAX(QUOTIENT(V1782,$K$2),1)+V1782</f>
        <v>#REF!</v>
      </c>
      <c r="W1783" t="e">
        <f>V1783-MAX(V$8:V1783)</f>
        <v>#REF!</v>
      </c>
      <c r="X1783" t="e">
        <f>-1*MIN(W$8:W1783)</f>
        <v>#REF!</v>
      </c>
    </row>
    <row r="1784" spans="19:24">
      <c r="S1784" t="e">
        <f>IF(N687*N686=-1,N687,IF(Q687=1,0,S1783))</f>
        <v>#REF!</v>
      </c>
      <c r="V1784" t="e">
        <f>S1783*(E687-E686)*10*MAX(QUOTIENT(V1783,$K$2),1)+V1783</f>
        <v>#REF!</v>
      </c>
      <c r="W1784" t="e">
        <f>V1784-MAX(V$8:V1784)</f>
        <v>#REF!</v>
      </c>
      <c r="X1784" t="e">
        <f>-1*MIN(W$8:W1784)</f>
        <v>#REF!</v>
      </c>
    </row>
    <row r="1785" spans="19:24">
      <c r="S1785" t="e">
        <f>IF(N688*N687=-1,N688,IF(Q688=1,0,S1784))</f>
        <v>#REF!</v>
      </c>
      <c r="V1785" t="e">
        <f>S1784*(E688-E687)*10*MAX(QUOTIENT(V1784,$K$2),1)+V1784</f>
        <v>#REF!</v>
      </c>
      <c r="W1785" t="e">
        <f>V1785-MAX(V$8:V1785)</f>
        <v>#REF!</v>
      </c>
      <c r="X1785" t="e">
        <f>-1*MIN(W$8:W1785)</f>
        <v>#REF!</v>
      </c>
    </row>
    <row r="1786" spans="19:24">
      <c r="S1786" t="e">
        <f>IF(N689*N688=-1,N689,IF(Q689=1,0,S1785))</f>
        <v>#REF!</v>
      </c>
      <c r="V1786" t="e">
        <f>S1785*(E689-E688)*10*MAX(QUOTIENT(V1785,$K$2),1)+V1785</f>
        <v>#REF!</v>
      </c>
      <c r="W1786" t="e">
        <f>V1786-MAX(V$8:V1786)</f>
        <v>#REF!</v>
      </c>
      <c r="X1786" t="e">
        <f>-1*MIN(W$8:W1786)</f>
        <v>#REF!</v>
      </c>
    </row>
    <row r="1787" spans="19:24">
      <c r="S1787" t="e">
        <f>IF(N690*N689=-1,N690,IF(Q690=1,0,S1786))</f>
        <v>#REF!</v>
      </c>
      <c r="V1787" t="e">
        <f>S1786*(E690-E689)*10*MAX(QUOTIENT(V1786,$K$2),1)+V1786</f>
        <v>#REF!</v>
      </c>
      <c r="W1787" t="e">
        <f>V1787-MAX(V$8:V1787)</f>
        <v>#REF!</v>
      </c>
      <c r="X1787" t="e">
        <f>-1*MIN(W$8:W1787)</f>
        <v>#REF!</v>
      </c>
    </row>
    <row r="1788" spans="19:24">
      <c r="S1788" t="e">
        <f>IF(N691*N690=-1,N691,IF(Q691=1,0,S1787))</f>
        <v>#REF!</v>
      </c>
      <c r="V1788" t="e">
        <f>S1787*(E691-E690)*10*MAX(QUOTIENT(V1787,$K$2),1)+V1787</f>
        <v>#REF!</v>
      </c>
      <c r="W1788" t="e">
        <f>V1788-MAX(V$8:V1788)</f>
        <v>#REF!</v>
      </c>
      <c r="X1788" t="e">
        <f>-1*MIN(W$8:W1788)</f>
        <v>#REF!</v>
      </c>
    </row>
    <row r="1789" spans="19:24">
      <c r="S1789" t="e">
        <f>IF(N692*N691=-1,N692,IF(Q692=1,0,S1788))</f>
        <v>#REF!</v>
      </c>
      <c r="V1789" t="e">
        <f>S1788*(E692-E691)*10*MAX(QUOTIENT(V1788,$K$2),1)+V1788</f>
        <v>#REF!</v>
      </c>
      <c r="W1789" t="e">
        <f>V1789-MAX(V$8:V1789)</f>
        <v>#REF!</v>
      </c>
      <c r="X1789" t="e">
        <f>-1*MIN(W$8:W1789)</f>
        <v>#REF!</v>
      </c>
    </row>
    <row r="1790" spans="19:24">
      <c r="S1790" t="e">
        <f>IF(N693*N692=-1,N693,IF(Q693=1,0,S1789))</f>
        <v>#REF!</v>
      </c>
      <c r="V1790" t="e">
        <f>S1789*(E693-E692)*10*MAX(QUOTIENT(V1789,$K$2),1)+V1789</f>
        <v>#REF!</v>
      </c>
      <c r="W1790" t="e">
        <f>V1790-MAX(V$8:V1790)</f>
        <v>#REF!</v>
      </c>
      <c r="X1790" t="e">
        <f>-1*MIN(W$8:W1790)</f>
        <v>#REF!</v>
      </c>
    </row>
    <row r="1791" spans="19:24">
      <c r="S1791" t="e">
        <f>IF(N694*N693=-1,N694,IF(Q694=1,0,S1790))</f>
        <v>#REF!</v>
      </c>
      <c r="V1791" t="e">
        <f>S1790*(E694-E693)*10*MAX(QUOTIENT(V1790,$K$2),1)+V1790</f>
        <v>#REF!</v>
      </c>
      <c r="W1791" t="e">
        <f>V1791-MAX(V$8:V1791)</f>
        <v>#REF!</v>
      </c>
      <c r="X1791" t="e">
        <f>-1*MIN(W$8:W1791)</f>
        <v>#REF!</v>
      </c>
    </row>
    <row r="1792" spans="19:24">
      <c r="S1792" t="e">
        <f>IF(N695*N694=-1,N695,IF(Q695=1,0,S1791))</f>
        <v>#REF!</v>
      </c>
      <c r="V1792" t="e">
        <f>S1791*(E695-E694)*10*MAX(QUOTIENT(V1791,$K$2),1)+V1791</f>
        <v>#REF!</v>
      </c>
      <c r="W1792" t="e">
        <f>V1792-MAX(V$8:V1792)</f>
        <v>#REF!</v>
      </c>
      <c r="X1792" t="e">
        <f>-1*MIN(W$8:W1792)</f>
        <v>#REF!</v>
      </c>
    </row>
    <row r="1793" spans="19:24">
      <c r="S1793" t="e">
        <f>IF(N696*N695=-1,N696,IF(Q696=1,0,S1792))</f>
        <v>#REF!</v>
      </c>
      <c r="V1793" t="e">
        <f>S1792*(E696-E695)*10*MAX(QUOTIENT(V1792,$K$2),1)+V1792</f>
        <v>#REF!</v>
      </c>
      <c r="W1793" t="e">
        <f>V1793-MAX(V$8:V1793)</f>
        <v>#REF!</v>
      </c>
      <c r="X1793" t="e">
        <f>-1*MIN(W$8:W1793)</f>
        <v>#REF!</v>
      </c>
    </row>
    <row r="1794" spans="19:24">
      <c r="S1794" t="e">
        <f>IF(N697*N696=-1,N697,IF(Q697=1,0,S1793))</f>
        <v>#REF!</v>
      </c>
      <c r="V1794" t="e">
        <f>S1793*(E697-E696)*10*MAX(QUOTIENT(V1793,$K$2),1)+V1793</f>
        <v>#REF!</v>
      </c>
      <c r="W1794" t="e">
        <f>V1794-MAX(V$8:V1794)</f>
        <v>#REF!</v>
      </c>
      <c r="X1794" t="e">
        <f>-1*MIN(W$8:W1794)</f>
        <v>#REF!</v>
      </c>
    </row>
    <row r="1795" spans="19:24">
      <c r="S1795" t="e">
        <f>IF(N698*N697=-1,N698,IF(Q698=1,0,S1794))</f>
        <v>#REF!</v>
      </c>
      <c r="V1795" t="e">
        <f>S1794*(E698-E697)*10*MAX(QUOTIENT(V1794,$K$2),1)+V1794</f>
        <v>#REF!</v>
      </c>
      <c r="W1795" t="e">
        <f>V1795-MAX(V$8:V1795)</f>
        <v>#REF!</v>
      </c>
      <c r="X1795" t="e">
        <f>-1*MIN(W$8:W1795)</f>
        <v>#REF!</v>
      </c>
    </row>
    <row r="1796" spans="19:24">
      <c r="S1796" t="e">
        <f>IF(N699*N698=-1,N699,IF(Q699=1,0,S1795))</f>
        <v>#REF!</v>
      </c>
      <c r="V1796" t="e">
        <f>S1795*(E699-E698)*10*MAX(QUOTIENT(V1795,$K$2),1)+V1795</f>
        <v>#REF!</v>
      </c>
      <c r="W1796" t="e">
        <f>V1796-MAX(V$8:V1796)</f>
        <v>#REF!</v>
      </c>
      <c r="X1796" t="e">
        <f>-1*MIN(W$8:W1796)</f>
        <v>#REF!</v>
      </c>
    </row>
    <row r="1797" spans="19:24">
      <c r="S1797" t="e">
        <f>IF(N700*N699=-1,N700,IF(Q700=1,0,S1796))</f>
        <v>#REF!</v>
      </c>
      <c r="V1797" t="e">
        <f>S1796*(E700-E699)*10*MAX(QUOTIENT(V1796,$K$2),1)+V1796</f>
        <v>#REF!</v>
      </c>
      <c r="W1797" t="e">
        <f>V1797-MAX(V$8:V1797)</f>
        <v>#REF!</v>
      </c>
      <c r="X1797" t="e">
        <f>-1*MIN(W$8:W1797)</f>
        <v>#REF!</v>
      </c>
    </row>
    <row r="1798" spans="19:24">
      <c r="S1798" t="e">
        <f>IF(N701*N700=-1,N701,IF(Q701=1,0,S1797))</f>
        <v>#REF!</v>
      </c>
      <c r="V1798" t="e">
        <f>S1797*(E701-E700)*10*MAX(QUOTIENT(V1797,$K$2),1)+V1797</f>
        <v>#REF!</v>
      </c>
      <c r="W1798" t="e">
        <f>V1798-MAX(V$8:V1798)</f>
        <v>#REF!</v>
      </c>
      <c r="X1798" t="e">
        <f>-1*MIN(W$8:W1798)</f>
        <v>#REF!</v>
      </c>
    </row>
    <row r="1799" spans="19:24">
      <c r="S1799" t="e">
        <f>IF(N702*N701=-1,N702,IF(Q702=1,0,S1798))</f>
        <v>#REF!</v>
      </c>
      <c r="V1799" t="e">
        <f>S1798*(E702-E701)*10*MAX(QUOTIENT(V1798,$K$2),1)+V1798</f>
        <v>#REF!</v>
      </c>
      <c r="W1799" t="e">
        <f>V1799-MAX(V$8:V1799)</f>
        <v>#REF!</v>
      </c>
      <c r="X1799" t="e">
        <f>-1*MIN(W$8:W1799)</f>
        <v>#REF!</v>
      </c>
    </row>
    <row r="1800" spans="19:24">
      <c r="S1800" t="e">
        <f>IF(N703*N702=-1,N703,IF(Q703=1,0,S1799))</f>
        <v>#REF!</v>
      </c>
      <c r="V1800" t="e">
        <f>S1799*(E703-E702)*10*MAX(QUOTIENT(V1799,$K$2),1)+V1799</f>
        <v>#REF!</v>
      </c>
      <c r="W1800" t="e">
        <f>V1800-MAX(V$8:V1800)</f>
        <v>#REF!</v>
      </c>
      <c r="X1800" t="e">
        <f>-1*MIN(W$8:W1800)</f>
        <v>#REF!</v>
      </c>
    </row>
    <row r="1801" spans="19:24">
      <c r="S1801" t="e">
        <f>IF(N704*N703=-1,N704,IF(Q704=1,0,S1800))</f>
        <v>#REF!</v>
      </c>
      <c r="V1801" t="e">
        <f>S1800*(E704-E703)*10*MAX(QUOTIENT(V1800,$K$2),1)+V1800</f>
        <v>#REF!</v>
      </c>
      <c r="W1801" t="e">
        <f>V1801-MAX(V$8:V1801)</f>
        <v>#REF!</v>
      </c>
      <c r="X1801" t="e">
        <f>-1*MIN(W$8:W1801)</f>
        <v>#REF!</v>
      </c>
    </row>
    <row r="1802" spans="19:24">
      <c r="S1802" t="e">
        <f>IF(N705*N704=-1,N705,IF(Q705=1,0,S1801))</f>
        <v>#REF!</v>
      </c>
      <c r="V1802" t="e">
        <f>S1801*(E705-E704)*10*MAX(QUOTIENT(V1801,$K$2),1)+V1801</f>
        <v>#REF!</v>
      </c>
      <c r="W1802" t="e">
        <f>V1802-MAX(V$8:V1802)</f>
        <v>#REF!</v>
      </c>
      <c r="X1802" t="e">
        <f>-1*MIN(W$8:W1802)</f>
        <v>#REF!</v>
      </c>
    </row>
    <row r="1803" spans="19:24">
      <c r="S1803" t="e">
        <f>IF(N706*N705=-1,N706,IF(Q706=1,0,S1802))</f>
        <v>#REF!</v>
      </c>
      <c r="V1803" t="e">
        <f>S1802*(E706-E705)*10*MAX(QUOTIENT(V1802,$K$2),1)+V1802</f>
        <v>#REF!</v>
      </c>
      <c r="W1803" t="e">
        <f>V1803-MAX(V$8:V1803)</f>
        <v>#REF!</v>
      </c>
      <c r="X1803" t="e">
        <f>-1*MIN(W$8:W1803)</f>
        <v>#REF!</v>
      </c>
    </row>
    <row r="1804" spans="19:24">
      <c r="S1804" t="e">
        <f>IF(N707*N706=-1,N707,IF(Q707=1,0,S1803))</f>
        <v>#REF!</v>
      </c>
      <c r="V1804" t="e">
        <f>S1803*(E707-E706)*10*MAX(QUOTIENT(V1803,$K$2),1)+V1803</f>
        <v>#REF!</v>
      </c>
      <c r="W1804" t="e">
        <f>V1804-MAX(V$8:V1804)</f>
        <v>#REF!</v>
      </c>
      <c r="X1804" t="e">
        <f>-1*MIN(W$8:W1804)</f>
        <v>#REF!</v>
      </c>
    </row>
    <row r="1805" spans="19:24">
      <c r="S1805" t="e">
        <f>IF(N708*N707=-1,N708,IF(Q708=1,0,S1804))</f>
        <v>#REF!</v>
      </c>
      <c r="V1805" t="e">
        <f>S1804*(E708-E707)*10*MAX(QUOTIENT(V1804,$K$2),1)+V1804</f>
        <v>#REF!</v>
      </c>
      <c r="W1805" t="e">
        <f>V1805-MAX(V$8:V1805)</f>
        <v>#REF!</v>
      </c>
      <c r="X1805" t="e">
        <f>-1*MIN(W$8:W1805)</f>
        <v>#REF!</v>
      </c>
    </row>
    <row r="1806" spans="19:24">
      <c r="S1806" t="e">
        <f>IF(N709*N708=-1,N709,IF(Q709=1,0,S1805))</f>
        <v>#REF!</v>
      </c>
      <c r="V1806" t="e">
        <f>S1805*(E709-E708)*10*MAX(QUOTIENT(V1805,$K$2),1)+V1805</f>
        <v>#REF!</v>
      </c>
      <c r="W1806" t="e">
        <f>V1806-MAX(V$8:V1806)</f>
        <v>#REF!</v>
      </c>
      <c r="X1806" t="e">
        <f>-1*MIN(W$8:W1806)</f>
        <v>#REF!</v>
      </c>
    </row>
    <row r="1807" spans="19:24">
      <c r="S1807" t="e">
        <f>IF(N710*N709=-1,N710,IF(Q710=1,0,S1806))</f>
        <v>#REF!</v>
      </c>
      <c r="V1807" t="e">
        <f>S1806*(E710-E709)*10*MAX(QUOTIENT(V1806,$K$2),1)+V1806</f>
        <v>#REF!</v>
      </c>
      <c r="W1807" t="e">
        <f>V1807-MAX(V$8:V1807)</f>
        <v>#REF!</v>
      </c>
      <c r="X1807" t="e">
        <f>-1*MIN(W$8:W1807)</f>
        <v>#REF!</v>
      </c>
    </row>
    <row r="1808" spans="19:24">
      <c r="S1808" t="e">
        <f>IF(N711*N710=-1,N711,IF(Q711=1,0,S1807))</f>
        <v>#REF!</v>
      </c>
      <c r="V1808" t="e">
        <f>S1807*(E711-E710)*10*MAX(QUOTIENT(V1807,$K$2),1)+V1807</f>
        <v>#REF!</v>
      </c>
      <c r="W1808" t="e">
        <f>V1808-MAX(V$8:V1808)</f>
        <v>#REF!</v>
      </c>
      <c r="X1808" t="e">
        <f>-1*MIN(W$8:W1808)</f>
        <v>#REF!</v>
      </c>
    </row>
    <row r="1809" spans="19:24">
      <c r="S1809" t="e">
        <f>IF(N712*N711=-1,N712,IF(Q712=1,0,S1808))</f>
        <v>#REF!</v>
      </c>
      <c r="V1809" t="e">
        <f>S1808*(E712-E711)*10*MAX(QUOTIENT(V1808,$K$2),1)+V1808</f>
        <v>#REF!</v>
      </c>
      <c r="W1809" t="e">
        <f>V1809-MAX(V$8:V1809)</f>
        <v>#REF!</v>
      </c>
      <c r="X1809" t="e">
        <f>-1*MIN(W$8:W1809)</f>
        <v>#REF!</v>
      </c>
    </row>
    <row r="1810" spans="19:24">
      <c r="S1810" t="e">
        <f>IF(N713*N712=-1,N713,IF(Q713=1,0,S1809))</f>
        <v>#REF!</v>
      </c>
      <c r="V1810" t="e">
        <f>S1809*(E713-E712)*10*MAX(QUOTIENT(V1809,$K$2),1)+V1809</f>
        <v>#REF!</v>
      </c>
      <c r="W1810" t="e">
        <f>V1810-MAX(V$8:V1810)</f>
        <v>#REF!</v>
      </c>
      <c r="X1810" t="e">
        <f>-1*MIN(W$8:W1810)</f>
        <v>#REF!</v>
      </c>
    </row>
    <row r="1811" spans="19:24">
      <c r="S1811" t="e">
        <f>IF(N714*N713=-1,N714,IF(Q714=1,0,S1810))</f>
        <v>#REF!</v>
      </c>
      <c r="V1811" t="e">
        <f>S1810*(E714-E713)*10*MAX(QUOTIENT(V1810,$K$2),1)+V1810</f>
        <v>#REF!</v>
      </c>
      <c r="W1811" t="e">
        <f>V1811-MAX(V$8:V1811)</f>
        <v>#REF!</v>
      </c>
      <c r="X1811" t="e">
        <f>-1*MIN(W$8:W1811)</f>
        <v>#REF!</v>
      </c>
    </row>
    <row r="1812" spans="19:24">
      <c r="S1812" t="e">
        <f>IF(N715*N714=-1,N715,IF(Q715=1,0,S1811))</f>
        <v>#REF!</v>
      </c>
      <c r="V1812" t="e">
        <f>S1811*(E715-E714)*10*MAX(QUOTIENT(V1811,$K$2),1)+V1811</f>
        <v>#REF!</v>
      </c>
      <c r="W1812" t="e">
        <f>V1812-MAX(V$8:V1812)</f>
        <v>#REF!</v>
      </c>
      <c r="X1812" t="e">
        <f>-1*MIN(W$8:W1812)</f>
        <v>#REF!</v>
      </c>
    </row>
    <row r="1813" spans="19:24">
      <c r="S1813" t="e">
        <f>IF(N716*N715=-1,N716,IF(Q716=1,0,S1812))</f>
        <v>#REF!</v>
      </c>
      <c r="V1813" t="e">
        <f>S1812*(E716-E715)*10*MAX(QUOTIENT(V1812,$K$2),1)+V1812</f>
        <v>#REF!</v>
      </c>
      <c r="W1813" t="e">
        <f>V1813-MAX(V$8:V1813)</f>
        <v>#REF!</v>
      </c>
      <c r="X1813" t="e">
        <f>-1*MIN(W$8:W1813)</f>
        <v>#REF!</v>
      </c>
    </row>
    <row r="1814" spans="19:24">
      <c r="S1814" t="e">
        <f>IF(N717*N716=-1,N717,IF(Q717=1,0,S1813))</f>
        <v>#REF!</v>
      </c>
      <c r="V1814" t="e">
        <f>S1813*(E717-E716)*10*MAX(QUOTIENT(V1813,$K$2),1)+V1813</f>
        <v>#REF!</v>
      </c>
      <c r="W1814" t="e">
        <f>V1814-MAX(V$8:V1814)</f>
        <v>#REF!</v>
      </c>
      <c r="X1814" t="e">
        <f>-1*MIN(W$8:W1814)</f>
        <v>#REF!</v>
      </c>
    </row>
    <row r="1815" spans="19:24">
      <c r="S1815" t="e">
        <f>IF(N718*N717=-1,N718,IF(Q718=1,0,S1814))</f>
        <v>#REF!</v>
      </c>
      <c r="V1815" t="e">
        <f>S1814*(E718-E717)*10*MAX(QUOTIENT(V1814,$K$2),1)+V1814</f>
        <v>#REF!</v>
      </c>
      <c r="W1815" t="e">
        <f>V1815-MAX(V$8:V1815)</f>
        <v>#REF!</v>
      </c>
      <c r="X1815" t="e">
        <f>-1*MIN(W$8:W1815)</f>
        <v>#REF!</v>
      </c>
    </row>
    <row r="1816" spans="19:24">
      <c r="S1816" t="e">
        <f>IF(N719*N718=-1,N719,IF(Q719=1,0,S1815))</f>
        <v>#REF!</v>
      </c>
      <c r="V1816" t="e">
        <f>S1815*(E719-E718)*10*MAX(QUOTIENT(V1815,$K$2),1)+V1815</f>
        <v>#REF!</v>
      </c>
      <c r="W1816" t="e">
        <f>V1816-MAX(V$8:V1816)</f>
        <v>#REF!</v>
      </c>
      <c r="X1816" t="e">
        <f>-1*MIN(W$8:W1816)</f>
        <v>#REF!</v>
      </c>
    </row>
    <row r="1817" spans="19:24">
      <c r="S1817" t="e">
        <f>IF(N720*N719=-1,N720,IF(Q720=1,0,S1816))</f>
        <v>#REF!</v>
      </c>
      <c r="V1817" t="e">
        <f>S1816*(E720-E719)*10*MAX(QUOTIENT(V1816,$K$2),1)+V1816</f>
        <v>#REF!</v>
      </c>
      <c r="W1817" t="e">
        <f>V1817-MAX(V$8:V1817)</f>
        <v>#REF!</v>
      </c>
      <c r="X1817" t="e">
        <f>-1*MIN(W$8:W1817)</f>
        <v>#REF!</v>
      </c>
    </row>
    <row r="1818" spans="19:24">
      <c r="S1818" t="e">
        <f>IF(N721*N720=-1,N721,IF(Q721=1,0,S1817))</f>
        <v>#REF!</v>
      </c>
      <c r="V1818" t="e">
        <f>S1817*(E721-E720)*10*MAX(QUOTIENT(V1817,$K$2),1)+V1817</f>
        <v>#REF!</v>
      </c>
      <c r="W1818" t="e">
        <f>V1818-MAX(V$8:V1818)</f>
        <v>#REF!</v>
      </c>
      <c r="X1818" t="e">
        <f>-1*MIN(W$8:W1818)</f>
        <v>#REF!</v>
      </c>
    </row>
    <row r="1819" spans="19:24">
      <c r="S1819" t="e">
        <f>IF(N722*N721=-1,N722,IF(Q722=1,0,S1818))</f>
        <v>#REF!</v>
      </c>
      <c r="V1819" t="e">
        <f>S1818*(E722-E721)*10*MAX(QUOTIENT(V1818,$K$2),1)+V1818</f>
        <v>#REF!</v>
      </c>
      <c r="W1819" t="e">
        <f>V1819-MAX(V$8:V1819)</f>
        <v>#REF!</v>
      </c>
      <c r="X1819" t="e">
        <f>-1*MIN(W$8:W1819)</f>
        <v>#REF!</v>
      </c>
    </row>
    <row r="1820" spans="19:24">
      <c r="S1820" t="e">
        <f>IF(N723*N722=-1,N723,IF(Q723=1,0,S1819))</f>
        <v>#REF!</v>
      </c>
      <c r="V1820" t="e">
        <f>S1819*(E723-E722)*10*MAX(QUOTIENT(V1819,$K$2),1)+V1819</f>
        <v>#REF!</v>
      </c>
      <c r="W1820" t="e">
        <f>V1820-MAX(V$8:V1820)</f>
        <v>#REF!</v>
      </c>
      <c r="X1820" t="e">
        <f>-1*MIN(W$8:W1820)</f>
        <v>#REF!</v>
      </c>
    </row>
    <row r="1821" spans="19:24">
      <c r="S1821" t="e">
        <f>IF(N724*N723=-1,N724,IF(Q724=1,0,S1820))</f>
        <v>#REF!</v>
      </c>
      <c r="V1821" t="e">
        <f>S1820*(E724-E723)*10*MAX(QUOTIENT(V1820,$K$2),1)+V1820</f>
        <v>#REF!</v>
      </c>
      <c r="W1821" t="e">
        <f>V1821-MAX(V$8:V1821)</f>
        <v>#REF!</v>
      </c>
      <c r="X1821" t="e">
        <f>-1*MIN(W$8:W1821)</f>
        <v>#REF!</v>
      </c>
    </row>
    <row r="1822" spans="19:24">
      <c r="S1822" t="e">
        <f>IF(N725*N724=-1,N725,IF(Q725=1,0,S1821))</f>
        <v>#REF!</v>
      </c>
      <c r="V1822" t="e">
        <f>S1821*(E725-E724)*10*MAX(QUOTIENT(V1821,$K$2),1)+V1821</f>
        <v>#REF!</v>
      </c>
      <c r="W1822" t="e">
        <f>V1822-MAX(V$8:V1822)</f>
        <v>#REF!</v>
      </c>
      <c r="X1822" t="e">
        <f>-1*MIN(W$8:W1822)</f>
        <v>#REF!</v>
      </c>
    </row>
    <row r="1823" spans="19:24">
      <c r="S1823" t="e">
        <f>IF(N726*N725=-1,N726,IF(Q726=1,0,S1822))</f>
        <v>#REF!</v>
      </c>
      <c r="V1823" t="e">
        <f>S1822*(E726-E725)*10*MAX(QUOTIENT(V1822,$K$2),1)+V1822</f>
        <v>#REF!</v>
      </c>
      <c r="W1823" t="e">
        <f>V1823-MAX(V$8:V1823)</f>
        <v>#REF!</v>
      </c>
      <c r="X1823" t="e">
        <f>-1*MIN(W$8:W1823)</f>
        <v>#REF!</v>
      </c>
    </row>
    <row r="1824" spans="19:24">
      <c r="S1824" t="e">
        <f>IF(N727*N726=-1,N727,IF(Q727=1,0,S1823))</f>
        <v>#REF!</v>
      </c>
      <c r="V1824" t="e">
        <f>S1823*(E727-E726)*10*MAX(QUOTIENT(V1823,$K$2),1)+V1823</f>
        <v>#REF!</v>
      </c>
      <c r="W1824" t="e">
        <f>V1824-MAX(V$8:V1824)</f>
        <v>#REF!</v>
      </c>
      <c r="X1824" t="e">
        <f>-1*MIN(W$8:W1824)</f>
        <v>#REF!</v>
      </c>
    </row>
    <row r="1825" spans="19:24">
      <c r="S1825" t="e">
        <f>IF(N728*N727=-1,N728,IF(Q728=1,0,S1824))</f>
        <v>#REF!</v>
      </c>
      <c r="V1825" t="e">
        <f>S1824*(E728-E727)*10*MAX(QUOTIENT(V1824,$K$2),1)+V1824</f>
        <v>#REF!</v>
      </c>
      <c r="W1825" t="e">
        <f>V1825-MAX(V$8:V1825)</f>
        <v>#REF!</v>
      </c>
      <c r="X1825" t="e">
        <f>-1*MIN(W$8:W1825)</f>
        <v>#REF!</v>
      </c>
    </row>
    <row r="1826" spans="19:24">
      <c r="S1826" t="e">
        <f>IF(N729*N728=-1,N729,IF(Q729=1,0,S1825))</f>
        <v>#REF!</v>
      </c>
      <c r="V1826" t="e">
        <f>S1825*(E729-E728)*10*MAX(QUOTIENT(V1825,$K$2),1)+V1825</f>
        <v>#REF!</v>
      </c>
      <c r="W1826" t="e">
        <f>V1826-MAX(V$8:V1826)</f>
        <v>#REF!</v>
      </c>
      <c r="X1826" t="e">
        <f>-1*MIN(W$8:W1826)</f>
        <v>#REF!</v>
      </c>
    </row>
    <row r="1827" spans="19:24">
      <c r="S1827" t="e">
        <f>IF(N730*N729=-1,N730,IF(Q730=1,0,S1826))</f>
        <v>#REF!</v>
      </c>
      <c r="V1827" t="e">
        <f>S1826*(E730-E729)*10*MAX(QUOTIENT(V1826,$K$2),1)+V1826</f>
        <v>#REF!</v>
      </c>
      <c r="W1827" t="e">
        <f>V1827-MAX(V$8:V1827)</f>
        <v>#REF!</v>
      </c>
      <c r="X1827" t="e">
        <f>-1*MIN(W$8:W1827)</f>
        <v>#REF!</v>
      </c>
    </row>
    <row r="1828" spans="19:24">
      <c r="S1828" t="e">
        <f>IF(N731*N730=-1,N731,IF(Q731=1,0,S1827))</f>
        <v>#REF!</v>
      </c>
      <c r="V1828" t="e">
        <f>S1827*(E731-E730)*10*MAX(QUOTIENT(V1827,$K$2),1)+V1827</f>
        <v>#REF!</v>
      </c>
      <c r="W1828" t="e">
        <f>V1828-MAX(V$8:V1828)</f>
        <v>#REF!</v>
      </c>
      <c r="X1828" t="e">
        <f>-1*MIN(W$8:W1828)</f>
        <v>#REF!</v>
      </c>
    </row>
    <row r="1829" spans="19:24">
      <c r="S1829" t="e">
        <f>IF(N732*N731=-1,N732,IF(Q732=1,0,S1828))</f>
        <v>#REF!</v>
      </c>
      <c r="V1829" t="e">
        <f>S1828*(E732-E731)*10*MAX(QUOTIENT(V1828,$K$2),1)+V1828</f>
        <v>#REF!</v>
      </c>
      <c r="W1829" t="e">
        <f>V1829-MAX(V$8:V1829)</f>
        <v>#REF!</v>
      </c>
      <c r="X1829" t="e">
        <f>-1*MIN(W$8:W1829)</f>
        <v>#REF!</v>
      </c>
    </row>
    <row r="1830" spans="19:24">
      <c r="S1830" t="e">
        <f>IF(N733*N732=-1,N733,IF(Q733=1,0,S1829))</f>
        <v>#REF!</v>
      </c>
      <c r="V1830" t="e">
        <f>S1829*(E733-E732)*10*MAX(QUOTIENT(V1829,$K$2),1)+V1829</f>
        <v>#REF!</v>
      </c>
      <c r="W1830" t="e">
        <f>V1830-MAX(V$8:V1830)</f>
        <v>#REF!</v>
      </c>
      <c r="X1830" t="e">
        <f>-1*MIN(W$8:W1830)</f>
        <v>#REF!</v>
      </c>
    </row>
    <row r="1831" spans="19:24">
      <c r="S1831" t="e">
        <f>IF(N734*N733=-1,N734,IF(Q734=1,0,S1830))</f>
        <v>#REF!</v>
      </c>
      <c r="V1831" t="e">
        <f>S1830*(E734-E733)*10*MAX(QUOTIENT(V1830,$K$2),1)+V1830</f>
        <v>#REF!</v>
      </c>
      <c r="W1831" t="e">
        <f>V1831-MAX(V$8:V1831)</f>
        <v>#REF!</v>
      </c>
      <c r="X1831" t="e">
        <f>-1*MIN(W$8:W1831)</f>
        <v>#REF!</v>
      </c>
    </row>
    <row r="1832" spans="19:24">
      <c r="S1832" t="e">
        <f>IF(N735*N734=-1,N735,IF(Q735=1,0,S1831))</f>
        <v>#REF!</v>
      </c>
      <c r="V1832" t="e">
        <f>S1831*(E735-E734)*10*MAX(QUOTIENT(V1831,$K$2),1)+V1831</f>
        <v>#REF!</v>
      </c>
      <c r="W1832" t="e">
        <f>V1832-MAX(V$8:V1832)</f>
        <v>#REF!</v>
      </c>
      <c r="X1832" t="e">
        <f>-1*MIN(W$8:W1832)</f>
        <v>#REF!</v>
      </c>
    </row>
    <row r="1833" spans="19:24">
      <c r="S1833" t="e">
        <f>IF(N736*N735=-1,N736,IF(Q736=1,0,S1832))</f>
        <v>#REF!</v>
      </c>
      <c r="V1833" t="e">
        <f>S1832*(E736-E735)*10*MAX(QUOTIENT(V1832,$K$2),1)+V1832</f>
        <v>#REF!</v>
      </c>
      <c r="W1833" t="e">
        <f>V1833-MAX(V$8:V1833)</f>
        <v>#REF!</v>
      </c>
      <c r="X1833" t="e">
        <f>-1*MIN(W$8:W1833)</f>
        <v>#REF!</v>
      </c>
    </row>
    <row r="1834" spans="19:24">
      <c r="S1834" t="e">
        <f>IF(N737*N736=-1,N737,IF(Q737=1,0,S1833))</f>
        <v>#REF!</v>
      </c>
      <c r="V1834" t="e">
        <f>S1833*(E737-E736)*10*MAX(QUOTIENT(V1833,$K$2),1)+V1833</f>
        <v>#REF!</v>
      </c>
      <c r="W1834" t="e">
        <f>V1834-MAX(V$8:V1834)</f>
        <v>#REF!</v>
      </c>
      <c r="X1834" t="e">
        <f>-1*MIN(W$8:W1834)</f>
        <v>#REF!</v>
      </c>
    </row>
    <row r="1835" spans="19:24">
      <c r="S1835" t="e">
        <f>IF(N738*N737=-1,N738,IF(Q738=1,0,S1834))</f>
        <v>#REF!</v>
      </c>
      <c r="V1835" t="e">
        <f>S1834*(E738-E737)*10*MAX(QUOTIENT(V1834,$K$2),1)+V1834</f>
        <v>#REF!</v>
      </c>
      <c r="W1835" t="e">
        <f>V1835-MAX(V$8:V1835)</f>
        <v>#REF!</v>
      </c>
      <c r="X1835" t="e">
        <f>-1*MIN(W$8:W1835)</f>
        <v>#REF!</v>
      </c>
    </row>
    <row r="1836" spans="19:24">
      <c r="S1836" t="e">
        <f>IF(N739*N738=-1,N739,IF(Q739=1,0,S1835))</f>
        <v>#REF!</v>
      </c>
      <c r="V1836" t="e">
        <f>S1835*(E739-E738)*10*MAX(QUOTIENT(V1835,$K$2),1)+V1835</f>
        <v>#REF!</v>
      </c>
      <c r="W1836" t="e">
        <f>V1836-MAX(V$8:V1836)</f>
        <v>#REF!</v>
      </c>
      <c r="X1836" t="e">
        <f>-1*MIN(W$8:W1836)</f>
        <v>#REF!</v>
      </c>
    </row>
    <row r="1837" spans="19:24">
      <c r="S1837" t="e">
        <f>IF(N740*N739=-1,N740,IF(Q740=1,0,S1836))</f>
        <v>#REF!</v>
      </c>
      <c r="V1837" t="e">
        <f>S1836*(E740-E739)*10*MAX(QUOTIENT(V1836,$K$2),1)+V1836</f>
        <v>#REF!</v>
      </c>
      <c r="W1837" t="e">
        <f>V1837-MAX(V$8:V1837)</f>
        <v>#REF!</v>
      </c>
      <c r="X1837" t="e">
        <f>-1*MIN(W$8:W1837)</f>
        <v>#REF!</v>
      </c>
    </row>
    <row r="1838" spans="19:24">
      <c r="S1838" t="e">
        <f>IF(N741*N740=-1,N741,IF(Q741=1,0,S1837))</f>
        <v>#REF!</v>
      </c>
      <c r="V1838" t="e">
        <f>S1837*(E741-E740)*10*MAX(QUOTIENT(V1837,$K$2),1)+V1837</f>
        <v>#REF!</v>
      </c>
      <c r="W1838" t="e">
        <f>V1838-MAX(V$8:V1838)</f>
        <v>#REF!</v>
      </c>
      <c r="X1838" t="e">
        <f>-1*MIN(W$8:W1838)</f>
        <v>#REF!</v>
      </c>
    </row>
    <row r="1839" spans="19:24">
      <c r="S1839" t="e">
        <f>IF(N742*N741=-1,N742,IF(Q742=1,0,S1838))</f>
        <v>#REF!</v>
      </c>
      <c r="V1839" t="e">
        <f>S1838*(E742-E741)*10*MAX(QUOTIENT(V1838,$K$2),1)+V1838</f>
        <v>#REF!</v>
      </c>
      <c r="W1839" t="e">
        <f>V1839-MAX(V$8:V1839)</f>
        <v>#REF!</v>
      </c>
      <c r="X1839" t="e">
        <f>-1*MIN(W$8:W1839)</f>
        <v>#REF!</v>
      </c>
    </row>
    <row r="1840" spans="19:24">
      <c r="S1840" t="e">
        <f>IF(N743*N742=-1,N743,IF(Q743=1,0,S1839))</f>
        <v>#REF!</v>
      </c>
      <c r="V1840" t="e">
        <f>S1839*(E743-E742)*10*MAX(QUOTIENT(V1839,$K$2),1)+V1839</f>
        <v>#REF!</v>
      </c>
      <c r="W1840" t="e">
        <f>V1840-MAX(V$8:V1840)</f>
        <v>#REF!</v>
      </c>
      <c r="X1840" t="e">
        <f>-1*MIN(W$8:W1840)</f>
        <v>#REF!</v>
      </c>
    </row>
    <row r="1841" spans="19:24">
      <c r="S1841" t="e">
        <f>IF(N744*N743=-1,N744,IF(Q744=1,0,S1840))</f>
        <v>#REF!</v>
      </c>
      <c r="V1841" t="e">
        <f>S1840*(E744-E743)*10*MAX(QUOTIENT(V1840,$K$2),1)+V1840</f>
        <v>#REF!</v>
      </c>
      <c r="W1841" t="e">
        <f>V1841-MAX(V$8:V1841)</f>
        <v>#REF!</v>
      </c>
      <c r="X1841" t="e">
        <f>-1*MIN(W$8:W1841)</f>
        <v>#REF!</v>
      </c>
    </row>
    <row r="1842" spans="19:24">
      <c r="S1842" t="e">
        <f>IF(N745*N744=-1,N745,IF(Q745=1,0,S1841))</f>
        <v>#REF!</v>
      </c>
      <c r="V1842" t="e">
        <f>S1841*(E745-E744)*10*MAX(QUOTIENT(V1841,$K$2),1)+V1841</f>
        <v>#REF!</v>
      </c>
      <c r="W1842" t="e">
        <f>V1842-MAX(V$8:V1842)</f>
        <v>#REF!</v>
      </c>
      <c r="X1842" t="e">
        <f>-1*MIN(W$8:W1842)</f>
        <v>#REF!</v>
      </c>
    </row>
    <row r="1843" spans="19:24">
      <c r="S1843" t="e">
        <f>IF(N746*N745=-1,N746,IF(Q746=1,0,S1842))</f>
        <v>#REF!</v>
      </c>
      <c r="V1843" t="e">
        <f>S1842*(E746-E745)*10*MAX(QUOTIENT(V1842,$K$2),1)+V1842</f>
        <v>#REF!</v>
      </c>
      <c r="W1843" t="e">
        <f>V1843-MAX(V$8:V1843)</f>
        <v>#REF!</v>
      </c>
      <c r="X1843" t="e">
        <f>-1*MIN(W$8:W1843)</f>
        <v>#REF!</v>
      </c>
    </row>
    <row r="1844" spans="19:24">
      <c r="S1844" t="e">
        <f>IF(N747*N746=-1,N747,IF(Q747=1,0,S1843))</f>
        <v>#REF!</v>
      </c>
      <c r="V1844" t="e">
        <f>S1843*(E747-E746)*10*MAX(QUOTIENT(V1843,$K$2),1)+V1843</f>
        <v>#REF!</v>
      </c>
      <c r="W1844" t="e">
        <f>V1844-MAX(V$8:V1844)</f>
        <v>#REF!</v>
      </c>
      <c r="X1844" t="e">
        <f>-1*MIN(W$8:W1844)</f>
        <v>#REF!</v>
      </c>
    </row>
    <row r="1845" spans="19:24">
      <c r="S1845" t="e">
        <f>IF(N748*N747=-1,N748,IF(Q748=1,0,S1844))</f>
        <v>#REF!</v>
      </c>
      <c r="V1845" t="e">
        <f>S1844*(E748-E747)*10*MAX(QUOTIENT(V1844,$K$2),1)+V1844</f>
        <v>#REF!</v>
      </c>
      <c r="W1845" t="e">
        <f>V1845-MAX(V$8:V1845)</f>
        <v>#REF!</v>
      </c>
      <c r="X1845" t="e">
        <f>-1*MIN(W$8:W1845)</f>
        <v>#REF!</v>
      </c>
    </row>
    <row r="1846" spans="19:24">
      <c r="S1846" t="e">
        <f>IF(N749*N748=-1,N749,IF(Q749=1,0,S1845))</f>
        <v>#REF!</v>
      </c>
      <c r="V1846" t="e">
        <f>S1845*(E749-E748)*10*MAX(QUOTIENT(V1845,$K$2),1)+V1845</f>
        <v>#REF!</v>
      </c>
      <c r="W1846" t="e">
        <f>V1846-MAX(V$8:V1846)</f>
        <v>#REF!</v>
      </c>
      <c r="X1846" t="e">
        <f>-1*MIN(W$8:W1846)</f>
        <v>#REF!</v>
      </c>
    </row>
    <row r="1847" spans="19:24">
      <c r="S1847" t="e">
        <f>IF(N750*N749=-1,N750,IF(Q750=1,0,S1846))</f>
        <v>#REF!</v>
      </c>
      <c r="V1847" t="e">
        <f>S1846*(E750-E749)*10*MAX(QUOTIENT(V1846,$K$2),1)+V1846</f>
        <v>#REF!</v>
      </c>
      <c r="W1847" t="e">
        <f>V1847-MAX(V$8:V1847)</f>
        <v>#REF!</v>
      </c>
      <c r="X1847" t="e">
        <f>-1*MIN(W$8:W1847)</f>
        <v>#REF!</v>
      </c>
    </row>
    <row r="1848" spans="19:24">
      <c r="S1848" t="e">
        <f>IF(N751*N750=-1,N751,IF(Q751=1,0,S1847))</f>
        <v>#REF!</v>
      </c>
      <c r="V1848" t="e">
        <f>S1847*(E751-E750)*10*MAX(QUOTIENT(V1847,$K$2),1)+V1847</f>
        <v>#REF!</v>
      </c>
      <c r="W1848" t="e">
        <f>V1848-MAX(V$8:V1848)</f>
        <v>#REF!</v>
      </c>
      <c r="X1848" t="e">
        <f>-1*MIN(W$8:W1848)</f>
        <v>#REF!</v>
      </c>
    </row>
    <row r="1849" spans="19:24">
      <c r="S1849" t="e">
        <f>IF(N752*N751=-1,N752,IF(Q752=1,0,S1848))</f>
        <v>#REF!</v>
      </c>
      <c r="V1849" t="e">
        <f>S1848*(E752-E751)*10*MAX(QUOTIENT(V1848,$K$2),1)+V1848</f>
        <v>#REF!</v>
      </c>
      <c r="W1849" t="e">
        <f>V1849-MAX(V$8:V1849)</f>
        <v>#REF!</v>
      </c>
      <c r="X1849" t="e">
        <f>-1*MIN(W$8:W1849)</f>
        <v>#REF!</v>
      </c>
    </row>
    <row r="1850" spans="19:24">
      <c r="S1850" t="e">
        <f>IF(N753*N752=-1,N753,IF(Q753=1,0,S1849))</f>
        <v>#REF!</v>
      </c>
      <c r="V1850" t="e">
        <f>S1849*(E753-E752)*10*MAX(QUOTIENT(V1849,$K$2),1)+V1849</f>
        <v>#REF!</v>
      </c>
      <c r="W1850" t="e">
        <f>V1850-MAX(V$8:V1850)</f>
        <v>#REF!</v>
      </c>
      <c r="X1850" t="e">
        <f>-1*MIN(W$8:W1850)</f>
        <v>#REF!</v>
      </c>
    </row>
    <row r="1851" spans="19:24">
      <c r="S1851" t="e">
        <f>IF(N754*N753=-1,N754,IF(Q754=1,0,S1850))</f>
        <v>#REF!</v>
      </c>
      <c r="V1851" t="e">
        <f>S1850*(E754-E753)*10*MAX(QUOTIENT(V1850,$K$2),1)+V1850</f>
        <v>#REF!</v>
      </c>
      <c r="W1851" t="e">
        <f>V1851-MAX(V$8:V1851)</f>
        <v>#REF!</v>
      </c>
      <c r="X1851" t="e">
        <f>-1*MIN(W$8:W1851)</f>
        <v>#REF!</v>
      </c>
    </row>
    <row r="1852" spans="19:24">
      <c r="S1852" t="e">
        <f>IF(N755*N754=-1,N755,IF(Q755=1,0,S1851))</f>
        <v>#REF!</v>
      </c>
      <c r="V1852" t="e">
        <f>S1851*(E755-E754)*10*MAX(QUOTIENT(V1851,$K$2),1)+V1851</f>
        <v>#REF!</v>
      </c>
      <c r="W1852" t="e">
        <f>V1852-MAX(V$8:V1852)</f>
        <v>#REF!</v>
      </c>
      <c r="X1852" t="e">
        <f>-1*MIN(W$8:W1852)</f>
        <v>#REF!</v>
      </c>
    </row>
    <row r="1853" spans="19:24">
      <c r="S1853" t="e">
        <f>IF(N756*N755=-1,N756,IF(Q756=1,0,S1852))</f>
        <v>#REF!</v>
      </c>
      <c r="V1853" t="e">
        <f>S1852*(E756-E755)*10*MAX(QUOTIENT(V1852,$K$2),1)+V1852</f>
        <v>#REF!</v>
      </c>
      <c r="W1853" t="e">
        <f>V1853-MAX(V$8:V1853)</f>
        <v>#REF!</v>
      </c>
      <c r="X1853" t="e">
        <f>-1*MIN(W$8:W1853)</f>
        <v>#REF!</v>
      </c>
    </row>
    <row r="1854" spans="19:24">
      <c r="S1854" t="e">
        <f>IF(N757*N756=-1,N757,IF(Q757=1,0,S1853))</f>
        <v>#REF!</v>
      </c>
      <c r="V1854" t="e">
        <f>S1853*(E757-E756)*10*MAX(QUOTIENT(V1853,$K$2),1)+V1853</f>
        <v>#REF!</v>
      </c>
      <c r="W1854" t="e">
        <f>V1854-MAX(V$8:V1854)</f>
        <v>#REF!</v>
      </c>
      <c r="X1854" t="e">
        <f>-1*MIN(W$8:W1854)</f>
        <v>#REF!</v>
      </c>
    </row>
    <row r="1855" spans="19:24">
      <c r="S1855" t="e">
        <f>IF(N758*N757=-1,N758,IF(Q758=1,0,S1854))</f>
        <v>#REF!</v>
      </c>
      <c r="V1855" t="e">
        <f>S1854*(E758-E757)*10*MAX(QUOTIENT(V1854,$K$2),1)+V1854</f>
        <v>#REF!</v>
      </c>
      <c r="W1855" t="e">
        <f>V1855-MAX(V$8:V1855)</f>
        <v>#REF!</v>
      </c>
      <c r="X1855" t="e">
        <f>-1*MIN(W$8:W1855)</f>
        <v>#REF!</v>
      </c>
    </row>
    <row r="1856" spans="19:24">
      <c r="S1856" t="e">
        <f>IF(N759*N758=-1,N759,IF(Q759=1,0,S1855))</f>
        <v>#REF!</v>
      </c>
      <c r="V1856" t="e">
        <f>S1855*(E759-E758)*10*MAX(QUOTIENT(V1855,$K$2),1)+V1855</f>
        <v>#REF!</v>
      </c>
      <c r="W1856" t="e">
        <f>V1856-MAX(V$8:V1856)</f>
        <v>#REF!</v>
      </c>
      <c r="X1856" t="e">
        <f>-1*MIN(W$8:W1856)</f>
        <v>#REF!</v>
      </c>
    </row>
    <row r="1857" spans="19:24">
      <c r="S1857" t="e">
        <f>IF(N760*N759=-1,N760,IF(Q760=1,0,S1856))</f>
        <v>#REF!</v>
      </c>
      <c r="V1857" t="e">
        <f>S1856*(E760-E759)*10*MAX(QUOTIENT(V1856,$K$2),1)+V1856</f>
        <v>#REF!</v>
      </c>
      <c r="W1857" t="e">
        <f>V1857-MAX(V$8:V1857)</f>
        <v>#REF!</v>
      </c>
      <c r="X1857" t="e">
        <f>-1*MIN(W$8:W1857)</f>
        <v>#REF!</v>
      </c>
    </row>
    <row r="1858" spans="19:24">
      <c r="S1858" t="e">
        <f>IF(N761*N760=-1,N761,IF(Q761=1,0,S1857))</f>
        <v>#REF!</v>
      </c>
      <c r="V1858" t="e">
        <f>S1857*(E761-E760)*10*MAX(QUOTIENT(V1857,$K$2),1)+V1857</f>
        <v>#REF!</v>
      </c>
      <c r="W1858" t="e">
        <f>V1858-MAX(V$8:V1858)</f>
        <v>#REF!</v>
      </c>
      <c r="X1858" t="e">
        <f>-1*MIN(W$8:W1858)</f>
        <v>#REF!</v>
      </c>
    </row>
    <row r="1859" spans="19:24">
      <c r="S1859" t="e">
        <f>IF(N762*N761=-1,N762,IF(Q762=1,0,S1858))</f>
        <v>#REF!</v>
      </c>
      <c r="V1859" t="e">
        <f>S1858*(E762-E761)*10*MAX(QUOTIENT(V1858,$K$2),1)+V1858</f>
        <v>#REF!</v>
      </c>
      <c r="W1859" t="e">
        <f>V1859-MAX(V$8:V1859)</f>
        <v>#REF!</v>
      </c>
      <c r="X1859" t="e">
        <f>-1*MIN(W$8:W1859)</f>
        <v>#REF!</v>
      </c>
    </row>
    <row r="1860" spans="19:24">
      <c r="S1860" t="e">
        <f>IF(N763*N762=-1,N763,IF(Q763=1,0,S1859))</f>
        <v>#REF!</v>
      </c>
      <c r="V1860" t="e">
        <f>S1859*(E763-E762)*10*MAX(QUOTIENT(V1859,$K$2),1)+V1859</f>
        <v>#REF!</v>
      </c>
      <c r="W1860" t="e">
        <f>V1860-MAX(V$8:V1860)</f>
        <v>#REF!</v>
      </c>
      <c r="X1860" t="e">
        <f>-1*MIN(W$8:W1860)</f>
        <v>#REF!</v>
      </c>
    </row>
    <row r="1861" spans="19:24">
      <c r="S1861" t="e">
        <f>IF(N764*N763=-1,N764,IF(Q764=1,0,S1860))</f>
        <v>#REF!</v>
      </c>
      <c r="V1861" t="e">
        <f>S1860*(E764-E763)*10*MAX(QUOTIENT(V1860,$K$2),1)+V1860</f>
        <v>#REF!</v>
      </c>
      <c r="W1861" t="e">
        <f>V1861-MAX(V$8:V1861)</f>
        <v>#REF!</v>
      </c>
      <c r="X1861" t="e">
        <f>-1*MIN(W$8:W1861)</f>
        <v>#REF!</v>
      </c>
    </row>
    <row r="1862" spans="19:24">
      <c r="S1862" t="e">
        <f>IF(N765*N764=-1,N765,IF(Q765=1,0,S1861))</f>
        <v>#REF!</v>
      </c>
      <c r="V1862" t="e">
        <f>S1861*(E765-E764)*10*MAX(QUOTIENT(V1861,$K$2),1)+V1861</f>
        <v>#REF!</v>
      </c>
      <c r="W1862" t="e">
        <f>V1862-MAX(V$8:V1862)</f>
        <v>#REF!</v>
      </c>
      <c r="X1862" t="e">
        <f>-1*MIN(W$8:W1862)</f>
        <v>#REF!</v>
      </c>
    </row>
    <row r="1863" spans="19:24">
      <c r="S1863" t="e">
        <f>IF(N766*N765=-1,N766,IF(Q766=1,0,S1862))</f>
        <v>#REF!</v>
      </c>
      <c r="V1863" t="e">
        <f>S1862*(E766-E765)*10*MAX(QUOTIENT(V1862,$K$2),1)+V1862</f>
        <v>#REF!</v>
      </c>
      <c r="W1863" t="e">
        <f>V1863-MAX(V$8:V1863)</f>
        <v>#REF!</v>
      </c>
      <c r="X1863" t="e">
        <f>-1*MIN(W$8:W1863)</f>
        <v>#REF!</v>
      </c>
    </row>
    <row r="1864" spans="19:24">
      <c r="S1864" t="e">
        <f>IF(N767*N766=-1,N767,IF(Q767=1,0,S1863))</f>
        <v>#REF!</v>
      </c>
      <c r="V1864" t="e">
        <f>S1863*(E767-E766)*10*MAX(QUOTIENT(V1863,$K$2),1)+V1863</f>
        <v>#REF!</v>
      </c>
      <c r="W1864" t="e">
        <f>V1864-MAX(V$8:V1864)</f>
        <v>#REF!</v>
      </c>
      <c r="X1864" t="e">
        <f>-1*MIN(W$8:W1864)</f>
        <v>#REF!</v>
      </c>
    </row>
    <row r="1865" spans="19:24">
      <c r="S1865" t="e">
        <f>IF(N768*N767=-1,N768,IF(Q768=1,0,S1864))</f>
        <v>#REF!</v>
      </c>
      <c r="V1865" t="e">
        <f>S1864*(E768-E767)*10*MAX(QUOTIENT(V1864,$K$2),1)+V1864</f>
        <v>#REF!</v>
      </c>
      <c r="W1865" t="e">
        <f>V1865-MAX(V$8:V1865)</f>
        <v>#REF!</v>
      </c>
      <c r="X1865" t="e">
        <f>-1*MIN(W$8:W1865)</f>
        <v>#REF!</v>
      </c>
    </row>
    <row r="1866" spans="19:24">
      <c r="S1866" t="e">
        <f>IF(N769*N768=-1,N769,IF(Q769=1,0,S1865))</f>
        <v>#REF!</v>
      </c>
      <c r="V1866" t="e">
        <f>S1865*(E769-E768)*10*MAX(QUOTIENT(V1865,$K$2),1)+V1865</f>
        <v>#REF!</v>
      </c>
      <c r="W1866" t="e">
        <f>V1866-MAX(V$8:V1866)</f>
        <v>#REF!</v>
      </c>
      <c r="X1866" t="e">
        <f>-1*MIN(W$8:W1866)</f>
        <v>#REF!</v>
      </c>
    </row>
    <row r="1867" spans="19:24">
      <c r="S1867" t="e">
        <f>IF(N770*N769=-1,N770,IF(Q770=1,0,S1866))</f>
        <v>#REF!</v>
      </c>
      <c r="V1867" t="e">
        <f>S1866*(E770-E769)*10*MAX(QUOTIENT(V1866,$K$2),1)+V1866</f>
        <v>#REF!</v>
      </c>
      <c r="W1867" t="e">
        <f>V1867-MAX(V$8:V1867)</f>
        <v>#REF!</v>
      </c>
      <c r="X1867" t="e">
        <f>-1*MIN(W$8:W1867)</f>
        <v>#REF!</v>
      </c>
    </row>
    <row r="1868" spans="19:24">
      <c r="S1868" t="e">
        <f>IF(N771*N770=-1,N771,IF(Q771=1,0,S1867))</f>
        <v>#REF!</v>
      </c>
      <c r="V1868" t="e">
        <f>S1867*(E771-E770)*10*MAX(QUOTIENT(V1867,$K$2),1)+V1867</f>
        <v>#REF!</v>
      </c>
      <c r="W1868" t="e">
        <f>V1868-MAX(V$8:V1868)</f>
        <v>#REF!</v>
      </c>
      <c r="X1868" t="e">
        <f>-1*MIN(W$8:W1868)</f>
        <v>#REF!</v>
      </c>
    </row>
    <row r="1869" spans="19:24">
      <c r="S1869" t="e">
        <f>IF(N772*N771=-1,N772,IF(Q772=1,0,S1868))</f>
        <v>#REF!</v>
      </c>
      <c r="V1869" t="e">
        <f>S1868*(E772-E771)*10*MAX(QUOTIENT(V1868,$K$2),1)+V1868</f>
        <v>#REF!</v>
      </c>
      <c r="W1869" t="e">
        <f>V1869-MAX(V$8:V1869)</f>
        <v>#REF!</v>
      </c>
      <c r="X1869" t="e">
        <f>-1*MIN(W$8:W1869)</f>
        <v>#REF!</v>
      </c>
    </row>
    <row r="1870" spans="19:24">
      <c r="S1870" t="e">
        <f>IF(N773*N772=-1,N773,IF(Q773=1,0,S1869))</f>
        <v>#REF!</v>
      </c>
      <c r="V1870" t="e">
        <f>S1869*(E773-E772)*10*MAX(QUOTIENT(V1869,$K$2),1)+V1869</f>
        <v>#REF!</v>
      </c>
      <c r="W1870" t="e">
        <f>V1870-MAX(V$8:V1870)</f>
        <v>#REF!</v>
      </c>
      <c r="X1870" t="e">
        <f>-1*MIN(W$8:W1870)</f>
        <v>#REF!</v>
      </c>
    </row>
    <row r="1871" spans="19:24">
      <c r="S1871" t="e">
        <f>IF(N774*N773=-1,N774,IF(Q774=1,0,S1870))</f>
        <v>#REF!</v>
      </c>
      <c r="V1871" t="e">
        <f>S1870*(E774-E773)*10*MAX(QUOTIENT(V1870,$K$2),1)+V1870</f>
        <v>#REF!</v>
      </c>
      <c r="W1871" t="e">
        <f>V1871-MAX(V$8:V1871)</f>
        <v>#REF!</v>
      </c>
      <c r="X1871" t="e">
        <f>-1*MIN(W$8:W1871)</f>
        <v>#REF!</v>
      </c>
    </row>
    <row r="1872" spans="19:24">
      <c r="S1872" t="e">
        <f>IF(N775*N774=-1,N775,IF(Q775=1,0,S1871))</f>
        <v>#REF!</v>
      </c>
      <c r="V1872" t="e">
        <f>S1871*(E775-E774)*10*MAX(QUOTIENT(V1871,$K$2),1)+V1871</f>
        <v>#REF!</v>
      </c>
      <c r="W1872" t="e">
        <f>V1872-MAX(V$8:V1872)</f>
        <v>#REF!</v>
      </c>
      <c r="X1872" t="e">
        <f>-1*MIN(W$8:W1872)</f>
        <v>#REF!</v>
      </c>
    </row>
    <row r="1873" spans="19:24">
      <c r="S1873" t="e">
        <f>IF(N776*N775=-1,N776,IF(Q776=1,0,S1872))</f>
        <v>#REF!</v>
      </c>
      <c r="V1873" t="e">
        <f>S1872*(E776-E775)*10*MAX(QUOTIENT(V1872,$K$2),1)+V1872</f>
        <v>#REF!</v>
      </c>
      <c r="W1873" t="e">
        <f>V1873-MAX(V$8:V1873)</f>
        <v>#REF!</v>
      </c>
      <c r="X1873" t="e">
        <f>-1*MIN(W$8:W1873)</f>
        <v>#REF!</v>
      </c>
    </row>
    <row r="1874" spans="19:24">
      <c r="S1874" t="e">
        <f>IF(N777*N776=-1,N777,IF(Q777=1,0,S1873))</f>
        <v>#REF!</v>
      </c>
      <c r="V1874" t="e">
        <f>S1873*(E777-E776)*10*MAX(QUOTIENT(V1873,$K$2),1)+V1873</f>
        <v>#REF!</v>
      </c>
      <c r="W1874" t="e">
        <f>V1874-MAX(V$8:V1874)</f>
        <v>#REF!</v>
      </c>
      <c r="X1874" t="e">
        <f>-1*MIN(W$8:W1874)</f>
        <v>#REF!</v>
      </c>
    </row>
    <row r="1875" spans="19:24">
      <c r="S1875" t="e">
        <f>IF(N778*N777=-1,N778,IF(Q778=1,0,S1874))</f>
        <v>#REF!</v>
      </c>
      <c r="V1875" t="e">
        <f>S1874*(E778-E777)*10*MAX(QUOTIENT(V1874,$K$2),1)+V1874</f>
        <v>#REF!</v>
      </c>
      <c r="W1875" t="e">
        <f>V1875-MAX(V$8:V1875)</f>
        <v>#REF!</v>
      </c>
      <c r="X1875" t="e">
        <f>-1*MIN(W$8:W1875)</f>
        <v>#REF!</v>
      </c>
    </row>
    <row r="1876" spans="19:24">
      <c r="S1876" t="e">
        <f>IF(N779*N778=-1,N779,IF(Q779=1,0,S1875))</f>
        <v>#REF!</v>
      </c>
      <c r="V1876" t="e">
        <f>S1875*(E779-E778)*10*MAX(QUOTIENT(V1875,$K$2),1)+V1875</f>
        <v>#REF!</v>
      </c>
      <c r="W1876" t="e">
        <f>V1876-MAX(V$8:V1876)</f>
        <v>#REF!</v>
      </c>
      <c r="X1876" t="e">
        <f>-1*MIN(W$8:W1876)</f>
        <v>#REF!</v>
      </c>
    </row>
    <row r="1877" spans="19:24">
      <c r="S1877" t="e">
        <f>IF(N780*N779=-1,N780,IF(Q780=1,0,S1876))</f>
        <v>#REF!</v>
      </c>
      <c r="V1877" t="e">
        <f>S1876*(E780-E779)*10*MAX(QUOTIENT(V1876,$K$2),1)+V1876</f>
        <v>#REF!</v>
      </c>
      <c r="W1877" t="e">
        <f>V1877-MAX(V$8:V1877)</f>
        <v>#REF!</v>
      </c>
      <c r="X1877" t="e">
        <f>-1*MIN(W$8:W1877)</f>
        <v>#REF!</v>
      </c>
    </row>
    <row r="1878" spans="19:24">
      <c r="S1878" t="e">
        <f>IF(N781*N780=-1,N781,IF(Q781=1,0,S1877))</f>
        <v>#REF!</v>
      </c>
      <c r="V1878" t="e">
        <f>S1877*(E781-E780)*10*MAX(QUOTIENT(V1877,$K$2),1)+V1877</f>
        <v>#REF!</v>
      </c>
      <c r="W1878" t="e">
        <f>V1878-MAX(V$8:V1878)</f>
        <v>#REF!</v>
      </c>
      <c r="X1878" t="e">
        <f>-1*MIN(W$8:W1878)</f>
        <v>#REF!</v>
      </c>
    </row>
    <row r="1879" spans="19:24">
      <c r="S1879" t="e">
        <f>IF(N782*N781=-1,N782,IF(Q782=1,0,S1878))</f>
        <v>#REF!</v>
      </c>
      <c r="V1879" t="e">
        <f>S1878*(E782-E781)*10*MAX(QUOTIENT(V1878,$K$2),1)+V1878</f>
        <v>#REF!</v>
      </c>
      <c r="W1879" t="e">
        <f>V1879-MAX(V$8:V1879)</f>
        <v>#REF!</v>
      </c>
      <c r="X1879" t="e">
        <f>-1*MIN(W$8:W1879)</f>
        <v>#REF!</v>
      </c>
    </row>
    <row r="1880" spans="19:24">
      <c r="S1880" t="e">
        <f>IF(N783*N782=-1,N783,IF(Q783=1,0,S1879))</f>
        <v>#REF!</v>
      </c>
      <c r="V1880" t="e">
        <f>S1879*(E783-E782)*10*MAX(QUOTIENT(V1879,$K$2),1)+V1879</f>
        <v>#REF!</v>
      </c>
      <c r="W1880" t="e">
        <f>V1880-MAX(V$8:V1880)</f>
        <v>#REF!</v>
      </c>
      <c r="X1880" t="e">
        <f>-1*MIN(W$8:W1880)</f>
        <v>#REF!</v>
      </c>
    </row>
    <row r="1881" spans="19:24">
      <c r="S1881" t="e">
        <f>IF(N784*N783=-1,N784,IF(Q784=1,0,S1880))</f>
        <v>#REF!</v>
      </c>
      <c r="V1881" t="e">
        <f>S1880*(E784-E783)*10*MAX(QUOTIENT(V1880,$K$2),1)+V1880</f>
        <v>#REF!</v>
      </c>
      <c r="W1881" t="e">
        <f>V1881-MAX(V$8:V1881)</f>
        <v>#REF!</v>
      </c>
      <c r="X1881" t="e">
        <f>-1*MIN(W$8:W1881)</f>
        <v>#REF!</v>
      </c>
    </row>
    <row r="1882" spans="19:24">
      <c r="S1882" t="e">
        <f>IF(N785*N784=-1,N785,IF(Q785=1,0,S1881))</f>
        <v>#REF!</v>
      </c>
      <c r="V1882" t="e">
        <f>S1881*(E785-E784)*10*MAX(QUOTIENT(V1881,$K$2),1)+V1881</f>
        <v>#REF!</v>
      </c>
      <c r="W1882" t="e">
        <f>V1882-MAX(V$8:V1882)</f>
        <v>#REF!</v>
      </c>
      <c r="X1882" t="e">
        <f>-1*MIN(W$8:W1882)</f>
        <v>#REF!</v>
      </c>
    </row>
    <row r="1883" spans="19:24">
      <c r="S1883" t="e">
        <f>IF(N786*N785=-1,N786,IF(Q786=1,0,S1882))</f>
        <v>#REF!</v>
      </c>
      <c r="V1883" t="e">
        <f>S1882*(E786-E785)*10*MAX(QUOTIENT(V1882,$K$2),1)+V1882</f>
        <v>#REF!</v>
      </c>
      <c r="W1883" t="e">
        <f>V1883-MAX(V$8:V1883)</f>
        <v>#REF!</v>
      </c>
      <c r="X1883" t="e">
        <f>-1*MIN(W$8:W1883)</f>
        <v>#REF!</v>
      </c>
    </row>
    <row r="1884" spans="19:24">
      <c r="S1884" t="e">
        <f>IF(N787*N786=-1,N787,IF(Q787=1,0,S1883))</f>
        <v>#REF!</v>
      </c>
      <c r="V1884" t="e">
        <f>S1883*(E787-E786)*10*MAX(QUOTIENT(V1883,$K$2),1)+V1883</f>
        <v>#REF!</v>
      </c>
      <c r="W1884" t="e">
        <f>V1884-MAX(V$8:V1884)</f>
        <v>#REF!</v>
      </c>
      <c r="X1884" t="e">
        <f>-1*MIN(W$8:W1884)</f>
        <v>#REF!</v>
      </c>
    </row>
    <row r="1885" spans="19:24">
      <c r="S1885" t="e">
        <f>IF(N788*N787=-1,N788,IF(Q788=1,0,S1884))</f>
        <v>#REF!</v>
      </c>
      <c r="V1885" t="e">
        <f>S1884*(E788-E787)*10*MAX(QUOTIENT(V1884,$K$2),1)+V1884</f>
        <v>#REF!</v>
      </c>
      <c r="W1885" t="e">
        <f>V1885-MAX(V$8:V1885)</f>
        <v>#REF!</v>
      </c>
      <c r="X1885" t="e">
        <f>-1*MIN(W$8:W1885)</f>
        <v>#REF!</v>
      </c>
    </row>
    <row r="1886" spans="19:24">
      <c r="S1886" t="e">
        <f>IF(N789*N788=-1,N789,IF(Q789=1,0,S1885))</f>
        <v>#REF!</v>
      </c>
      <c r="V1886" t="e">
        <f>S1885*(E789-E788)*10*MAX(QUOTIENT(V1885,$K$2),1)+V1885</f>
        <v>#REF!</v>
      </c>
      <c r="W1886" t="e">
        <f>V1886-MAX(V$8:V1886)</f>
        <v>#REF!</v>
      </c>
      <c r="X1886" t="e">
        <f>-1*MIN(W$8:W1886)</f>
        <v>#REF!</v>
      </c>
    </row>
    <row r="1887" spans="19:24">
      <c r="S1887" t="e">
        <f>IF(N790*N789=-1,N790,IF(Q790=1,0,S1886))</f>
        <v>#REF!</v>
      </c>
      <c r="V1887" t="e">
        <f>S1886*(E790-E789)*10*MAX(QUOTIENT(V1886,$K$2),1)+V1886</f>
        <v>#REF!</v>
      </c>
      <c r="W1887" t="e">
        <f>V1887-MAX(V$8:V1887)</f>
        <v>#REF!</v>
      </c>
      <c r="X1887" t="e">
        <f>-1*MIN(W$8:W1887)</f>
        <v>#REF!</v>
      </c>
    </row>
    <row r="1888" spans="19:24">
      <c r="S1888" t="e">
        <f>IF(N791*N790=-1,N791,IF(Q791=1,0,S1887))</f>
        <v>#REF!</v>
      </c>
      <c r="V1888" t="e">
        <f>S1887*(E791-E790)*10*MAX(QUOTIENT(V1887,$K$2),1)+V1887</f>
        <v>#REF!</v>
      </c>
      <c r="W1888" t="e">
        <f>V1888-MAX(V$8:V1888)</f>
        <v>#REF!</v>
      </c>
      <c r="X1888" t="e">
        <f>-1*MIN(W$8:W1888)</f>
        <v>#REF!</v>
      </c>
    </row>
    <row r="1889" spans="19:24">
      <c r="S1889" t="e">
        <f>IF(N792*N791=-1,N792,IF(Q792=1,0,S1888))</f>
        <v>#REF!</v>
      </c>
      <c r="V1889" t="e">
        <f>S1888*(E792-E791)*10*MAX(QUOTIENT(V1888,$K$2),1)+V1888</f>
        <v>#REF!</v>
      </c>
      <c r="W1889" t="e">
        <f>V1889-MAX(V$8:V1889)</f>
        <v>#REF!</v>
      </c>
      <c r="X1889" t="e">
        <f>-1*MIN(W$8:W1889)</f>
        <v>#REF!</v>
      </c>
    </row>
    <row r="1890" spans="19:24">
      <c r="S1890" t="e">
        <f>IF(N793*N792=-1,N793,IF(Q793=1,0,S1889))</f>
        <v>#REF!</v>
      </c>
      <c r="V1890" t="e">
        <f>S1889*(E793-E792)*10*MAX(QUOTIENT(V1889,$K$2),1)+V1889</f>
        <v>#REF!</v>
      </c>
      <c r="W1890" t="e">
        <f>V1890-MAX(V$8:V1890)</f>
        <v>#REF!</v>
      </c>
      <c r="X1890" t="e">
        <f>-1*MIN(W$8:W1890)</f>
        <v>#REF!</v>
      </c>
    </row>
    <row r="1891" spans="19:24">
      <c r="S1891" t="e">
        <f>IF(N794*N793=-1,N794,IF(Q794=1,0,S1890))</f>
        <v>#REF!</v>
      </c>
      <c r="V1891" t="e">
        <f>S1890*(E794-E793)*10*MAX(QUOTIENT(V1890,$K$2),1)+V1890</f>
        <v>#REF!</v>
      </c>
      <c r="W1891" t="e">
        <f>V1891-MAX(V$8:V1891)</f>
        <v>#REF!</v>
      </c>
      <c r="X1891" t="e">
        <f>-1*MIN(W$8:W1891)</f>
        <v>#REF!</v>
      </c>
    </row>
    <row r="1892" spans="19:24">
      <c r="S1892" t="e">
        <f>IF(N795*N794=-1,N795,IF(Q795=1,0,S1891))</f>
        <v>#REF!</v>
      </c>
      <c r="V1892" t="e">
        <f>S1891*(E795-E794)*10*MAX(QUOTIENT(V1891,$K$2),1)+V1891</f>
        <v>#REF!</v>
      </c>
      <c r="W1892" t="e">
        <f>V1892-MAX(V$8:V1892)</f>
        <v>#REF!</v>
      </c>
      <c r="X1892" t="e">
        <f>-1*MIN(W$8:W1892)</f>
        <v>#REF!</v>
      </c>
    </row>
    <row r="1893" spans="19:24">
      <c r="S1893" t="e">
        <f>IF(N796*N795=-1,N796,IF(Q796=1,0,S1892))</f>
        <v>#REF!</v>
      </c>
      <c r="V1893" t="e">
        <f>S1892*(E796-E795)*10*MAX(QUOTIENT(V1892,$K$2),1)+V1892</f>
        <v>#REF!</v>
      </c>
      <c r="W1893" t="e">
        <f>V1893-MAX(V$8:V1893)</f>
        <v>#REF!</v>
      </c>
      <c r="X1893" t="e">
        <f>-1*MIN(W$8:W1893)</f>
        <v>#REF!</v>
      </c>
    </row>
    <row r="1894" spans="19:24">
      <c r="S1894" t="e">
        <f>IF(N797*N796=-1,N797,IF(Q797=1,0,S1893))</f>
        <v>#REF!</v>
      </c>
      <c r="V1894" t="e">
        <f>S1893*(E797-E796)*10*MAX(QUOTIENT(V1893,$K$2),1)+V1893</f>
        <v>#REF!</v>
      </c>
      <c r="W1894" t="e">
        <f>V1894-MAX(V$8:V1894)</f>
        <v>#REF!</v>
      </c>
      <c r="X1894" t="e">
        <f>-1*MIN(W$8:W1894)</f>
        <v>#REF!</v>
      </c>
    </row>
    <row r="1895" spans="19:24">
      <c r="S1895" t="e">
        <f>IF(N798*N797=-1,N798,IF(Q798=1,0,S1894))</f>
        <v>#REF!</v>
      </c>
      <c r="V1895" t="e">
        <f>S1894*(E798-E797)*10*MAX(QUOTIENT(V1894,$K$2),1)+V1894</f>
        <v>#REF!</v>
      </c>
      <c r="W1895" t="e">
        <f>V1895-MAX(V$8:V1895)</f>
        <v>#REF!</v>
      </c>
      <c r="X1895" t="e">
        <f>-1*MIN(W$8:W1895)</f>
        <v>#REF!</v>
      </c>
    </row>
    <row r="1896" spans="19:24">
      <c r="S1896" t="e">
        <f>IF(N799*N798=-1,N799,IF(Q799=1,0,S1895))</f>
        <v>#REF!</v>
      </c>
      <c r="V1896" t="e">
        <f>S1895*(E799-E798)*10*MAX(QUOTIENT(V1895,$K$2),1)+V1895</f>
        <v>#REF!</v>
      </c>
      <c r="W1896" t="e">
        <f>V1896-MAX(V$8:V1896)</f>
        <v>#REF!</v>
      </c>
      <c r="X1896" t="e">
        <f>-1*MIN(W$8:W1896)</f>
        <v>#REF!</v>
      </c>
    </row>
    <row r="1897" spans="19:24">
      <c r="S1897" t="e">
        <f>IF(N800*N799=-1,N800,IF(Q800=1,0,S1896))</f>
        <v>#REF!</v>
      </c>
      <c r="V1897" t="e">
        <f>S1896*(E800-E799)*10*MAX(QUOTIENT(V1896,$K$2),1)+V1896</f>
        <v>#REF!</v>
      </c>
      <c r="W1897" t="e">
        <f>V1897-MAX(V$8:V1897)</f>
        <v>#REF!</v>
      </c>
      <c r="X1897" t="e">
        <f>-1*MIN(W$8:W1897)</f>
        <v>#REF!</v>
      </c>
    </row>
    <row r="1898" spans="19:24">
      <c r="S1898" t="e">
        <f>IF(N801*N800=-1,N801,IF(Q801=1,0,S1897))</f>
        <v>#REF!</v>
      </c>
      <c r="V1898" t="e">
        <f>S1897*(E801-E800)*10*MAX(QUOTIENT(V1897,$K$2),1)+V1897</f>
        <v>#REF!</v>
      </c>
      <c r="W1898" t="e">
        <f>V1898-MAX(V$8:V1898)</f>
        <v>#REF!</v>
      </c>
      <c r="X1898" t="e">
        <f>-1*MIN(W$8:W1898)</f>
        <v>#REF!</v>
      </c>
    </row>
    <row r="1899" spans="19:24">
      <c r="S1899" t="e">
        <f>IF(N802*N801=-1,N802,IF(Q802=1,0,S1898))</f>
        <v>#REF!</v>
      </c>
      <c r="V1899" t="e">
        <f>S1898*(E802-E801)*10*MAX(QUOTIENT(V1898,$K$2),1)+V1898</f>
        <v>#REF!</v>
      </c>
      <c r="W1899" t="e">
        <f>V1899-MAX(V$8:V1899)</f>
        <v>#REF!</v>
      </c>
      <c r="X1899" t="e">
        <f>-1*MIN(W$8:W1899)</f>
        <v>#REF!</v>
      </c>
    </row>
    <row r="1900" spans="19:24">
      <c r="S1900" t="e">
        <f>IF(N803*N802=-1,N803,IF(Q803=1,0,S1899))</f>
        <v>#REF!</v>
      </c>
      <c r="V1900" t="e">
        <f>S1899*(E803-E802)*10*MAX(QUOTIENT(V1899,$K$2),1)+V1899</f>
        <v>#REF!</v>
      </c>
      <c r="W1900" t="e">
        <f>V1900-MAX(V$8:V1900)</f>
        <v>#REF!</v>
      </c>
      <c r="X1900" t="e">
        <f>-1*MIN(W$8:W1900)</f>
        <v>#REF!</v>
      </c>
    </row>
    <row r="1901" spans="19:24">
      <c r="S1901" t="e">
        <f>IF(N804*N803=-1,N804,IF(Q804=1,0,S1900))</f>
        <v>#REF!</v>
      </c>
      <c r="V1901" t="e">
        <f>S1900*(E804-E803)*10*MAX(QUOTIENT(V1900,$K$2),1)+V1900</f>
        <v>#REF!</v>
      </c>
      <c r="W1901" t="e">
        <f>V1901-MAX(V$8:V1901)</f>
        <v>#REF!</v>
      </c>
      <c r="X1901" t="e">
        <f>-1*MIN(W$8:W1901)</f>
        <v>#REF!</v>
      </c>
    </row>
    <row r="1902" spans="19:24">
      <c r="S1902" t="e">
        <f>IF(N805*N804=-1,N805,IF(Q805=1,0,S1901))</f>
        <v>#REF!</v>
      </c>
      <c r="V1902" t="e">
        <f>S1901*(E805-E804)*10*MAX(QUOTIENT(V1901,$K$2),1)+V1901</f>
        <v>#REF!</v>
      </c>
      <c r="W1902" t="e">
        <f>V1902-MAX(V$8:V1902)</f>
        <v>#REF!</v>
      </c>
      <c r="X1902" t="e">
        <f>-1*MIN(W$8:W1902)</f>
        <v>#REF!</v>
      </c>
    </row>
    <row r="1903" spans="19:24">
      <c r="S1903" t="e">
        <f>IF(N806*N805=-1,N806,IF(Q806=1,0,S1902))</f>
        <v>#REF!</v>
      </c>
      <c r="V1903" t="e">
        <f>S1902*(E806-E805)*10*MAX(QUOTIENT(V1902,$K$2),1)+V1902</f>
        <v>#REF!</v>
      </c>
      <c r="W1903" t="e">
        <f>V1903-MAX(V$8:V1903)</f>
        <v>#REF!</v>
      </c>
      <c r="X1903" t="e">
        <f>-1*MIN(W$8:W1903)</f>
        <v>#REF!</v>
      </c>
    </row>
    <row r="1904" spans="19:24">
      <c r="S1904" t="e">
        <f>IF(N807*N806=-1,N807,IF(Q807=1,0,S1903))</f>
        <v>#REF!</v>
      </c>
      <c r="V1904" t="e">
        <f>S1903*(E807-E806)*10*MAX(QUOTIENT(V1903,$K$2),1)+V1903</f>
        <v>#REF!</v>
      </c>
      <c r="W1904" t="e">
        <f>V1904-MAX(V$8:V1904)</f>
        <v>#REF!</v>
      </c>
      <c r="X1904" t="e">
        <f>-1*MIN(W$8:W1904)</f>
        <v>#REF!</v>
      </c>
    </row>
    <row r="1905" spans="19:24">
      <c r="S1905" t="e">
        <f>IF(N808*N807=-1,N808,IF(Q808=1,0,S1904))</f>
        <v>#REF!</v>
      </c>
      <c r="V1905" t="e">
        <f>S1904*(E808-E807)*10*MAX(QUOTIENT(V1904,$K$2),1)+V1904</f>
        <v>#REF!</v>
      </c>
      <c r="W1905" t="e">
        <f>V1905-MAX(V$8:V1905)</f>
        <v>#REF!</v>
      </c>
      <c r="X1905" t="e">
        <f>-1*MIN(W$8:W1905)</f>
        <v>#REF!</v>
      </c>
    </row>
    <row r="1906" spans="19:24">
      <c r="S1906" t="e">
        <f>IF(N809*N808=-1,N809,IF(Q809=1,0,S1905))</f>
        <v>#REF!</v>
      </c>
      <c r="V1906" t="e">
        <f>S1905*(E809-E808)*10*MAX(QUOTIENT(V1905,$K$2),1)+V1905</f>
        <v>#REF!</v>
      </c>
      <c r="W1906" t="e">
        <f>V1906-MAX(V$8:V1906)</f>
        <v>#REF!</v>
      </c>
      <c r="X1906" t="e">
        <f>-1*MIN(W$8:W1906)</f>
        <v>#REF!</v>
      </c>
    </row>
    <row r="1907" spans="19:24">
      <c r="S1907" t="e">
        <f>IF(N810*N809=-1,N810,IF(Q810=1,0,S1906))</f>
        <v>#REF!</v>
      </c>
      <c r="V1907" t="e">
        <f>S1906*(E810-E809)*10*MAX(QUOTIENT(V1906,$K$2),1)+V1906</f>
        <v>#REF!</v>
      </c>
      <c r="W1907" t="e">
        <f>V1907-MAX(V$8:V1907)</f>
        <v>#REF!</v>
      </c>
      <c r="X1907" t="e">
        <f>-1*MIN(W$8:W1907)</f>
        <v>#REF!</v>
      </c>
    </row>
    <row r="1908" spans="19:24">
      <c r="S1908" t="e">
        <f>IF(N811*N810=-1,N811,IF(Q811=1,0,S1907))</f>
        <v>#REF!</v>
      </c>
      <c r="V1908" t="e">
        <f>S1907*(E811-E810)*10*MAX(QUOTIENT(V1907,$K$2),1)+V1907</f>
        <v>#REF!</v>
      </c>
      <c r="W1908" t="e">
        <f>V1908-MAX(V$8:V1908)</f>
        <v>#REF!</v>
      </c>
      <c r="X1908" t="e">
        <f>-1*MIN(W$8:W1908)</f>
        <v>#REF!</v>
      </c>
    </row>
    <row r="1909" spans="19:24">
      <c r="S1909" t="e">
        <f>IF(N812*N811=-1,N812,IF(Q812=1,0,S1908))</f>
        <v>#REF!</v>
      </c>
      <c r="V1909" t="e">
        <f>S1908*(E812-E811)*10*MAX(QUOTIENT(V1908,$K$2),1)+V1908</f>
        <v>#REF!</v>
      </c>
      <c r="W1909" t="e">
        <f>V1909-MAX(V$8:V1909)</f>
        <v>#REF!</v>
      </c>
      <c r="X1909" t="e">
        <f>-1*MIN(W$8:W1909)</f>
        <v>#REF!</v>
      </c>
    </row>
    <row r="1910" spans="19:24">
      <c r="S1910" t="e">
        <f>IF(N813*N812=-1,N813,IF(Q813=1,0,S1909))</f>
        <v>#REF!</v>
      </c>
      <c r="V1910" t="e">
        <f>S1909*(E813-E812)*10*MAX(QUOTIENT(V1909,$K$2),1)+V1909</f>
        <v>#REF!</v>
      </c>
      <c r="W1910" t="e">
        <f>V1910-MAX(V$8:V1910)</f>
        <v>#REF!</v>
      </c>
      <c r="X1910" t="e">
        <f>-1*MIN(W$8:W1910)</f>
        <v>#REF!</v>
      </c>
    </row>
    <row r="1911" spans="19:24">
      <c r="S1911" t="e">
        <f>IF(N814*N813=-1,N814,IF(Q814=1,0,S1910))</f>
        <v>#REF!</v>
      </c>
      <c r="V1911" t="e">
        <f>S1910*(E814-E813)*10*MAX(QUOTIENT(V1910,$K$2),1)+V1910</f>
        <v>#REF!</v>
      </c>
      <c r="W1911" t="e">
        <f>V1911-MAX(V$8:V1911)</f>
        <v>#REF!</v>
      </c>
      <c r="X1911" t="e">
        <f>-1*MIN(W$8:W1911)</f>
        <v>#REF!</v>
      </c>
    </row>
    <row r="1912" spans="19:24">
      <c r="S1912" t="e">
        <f>IF(N815*N814=-1,N815,IF(Q815=1,0,S1911))</f>
        <v>#REF!</v>
      </c>
      <c r="V1912" t="e">
        <f>S1911*(E815-E814)*10*MAX(QUOTIENT(V1911,$K$2),1)+V1911</f>
        <v>#REF!</v>
      </c>
      <c r="W1912" t="e">
        <f>V1912-MAX(V$8:V1912)</f>
        <v>#REF!</v>
      </c>
      <c r="X1912" t="e">
        <f>-1*MIN(W$8:W1912)</f>
        <v>#REF!</v>
      </c>
    </row>
    <row r="1913" spans="19:24">
      <c r="S1913" t="e">
        <f>IF(N816*N815=-1,N816,IF(Q816=1,0,S1912))</f>
        <v>#REF!</v>
      </c>
      <c r="V1913" t="e">
        <f>S1912*(E816-E815)*10*MAX(QUOTIENT(V1912,$K$2),1)+V1912</f>
        <v>#REF!</v>
      </c>
      <c r="W1913" t="e">
        <f>V1913-MAX(V$8:V1913)</f>
        <v>#REF!</v>
      </c>
      <c r="X1913" t="e">
        <f>-1*MIN(W$8:W1913)</f>
        <v>#REF!</v>
      </c>
    </row>
    <row r="1914" spans="19:24">
      <c r="S1914" t="e">
        <f>IF(N817*N816=-1,N817,IF(Q817=1,0,S1913))</f>
        <v>#REF!</v>
      </c>
      <c r="V1914" t="e">
        <f>S1913*(E817-E816)*10*MAX(QUOTIENT(V1913,$K$2),1)+V1913</f>
        <v>#REF!</v>
      </c>
      <c r="W1914" t="e">
        <f>V1914-MAX(V$8:V1914)</f>
        <v>#REF!</v>
      </c>
      <c r="X1914" t="e">
        <f>-1*MIN(W$8:W1914)</f>
        <v>#REF!</v>
      </c>
    </row>
    <row r="1915" spans="19:24">
      <c r="S1915" t="e">
        <f>IF(N818*N817=-1,N818,IF(Q818=1,0,S1914))</f>
        <v>#REF!</v>
      </c>
      <c r="V1915" t="e">
        <f>S1914*(E818-E817)*10*MAX(QUOTIENT(V1914,$K$2),1)+V1914</f>
        <v>#REF!</v>
      </c>
      <c r="W1915" t="e">
        <f>V1915-MAX(V$8:V1915)</f>
        <v>#REF!</v>
      </c>
      <c r="X1915" t="e">
        <f>-1*MIN(W$8:W1915)</f>
        <v>#REF!</v>
      </c>
    </row>
    <row r="1916" spans="19:24">
      <c r="S1916" t="e">
        <f>IF(N819*N818=-1,N819,IF(Q819=1,0,S1915))</f>
        <v>#REF!</v>
      </c>
      <c r="V1916" t="e">
        <f>S1915*(E819-E818)*10*MAX(QUOTIENT(V1915,$K$2),1)+V1915</f>
        <v>#REF!</v>
      </c>
      <c r="W1916" t="e">
        <f>V1916-MAX(V$8:V1916)</f>
        <v>#REF!</v>
      </c>
      <c r="X1916" t="e">
        <f>-1*MIN(W$8:W1916)</f>
        <v>#REF!</v>
      </c>
    </row>
    <row r="1917" spans="19:24">
      <c r="S1917" t="e">
        <f>IF(N820*N819=-1,N820,IF(Q820=1,0,S1916))</f>
        <v>#REF!</v>
      </c>
      <c r="V1917" t="e">
        <f>S1916*(E820-E819)*10*MAX(QUOTIENT(V1916,$K$2),1)+V1916</f>
        <v>#REF!</v>
      </c>
      <c r="W1917" t="e">
        <f>V1917-MAX(V$8:V1917)</f>
        <v>#REF!</v>
      </c>
      <c r="X1917" t="e">
        <f>-1*MIN(W$8:W1917)</f>
        <v>#REF!</v>
      </c>
    </row>
    <row r="1918" spans="19:24">
      <c r="S1918" t="e">
        <f>IF(N821*N820=-1,N821,IF(Q821=1,0,S1917))</f>
        <v>#REF!</v>
      </c>
      <c r="V1918" t="e">
        <f>S1917*(E821-E820)*10*MAX(QUOTIENT(V1917,$K$2),1)+V1917</f>
        <v>#REF!</v>
      </c>
      <c r="W1918" t="e">
        <f>V1918-MAX(V$8:V1918)</f>
        <v>#REF!</v>
      </c>
      <c r="X1918" t="e">
        <f>-1*MIN(W$8:W1918)</f>
        <v>#REF!</v>
      </c>
    </row>
    <row r="1919" spans="19:24">
      <c r="S1919" t="e">
        <f>IF(N822*N821=-1,N822,IF(Q822=1,0,S1918))</f>
        <v>#REF!</v>
      </c>
      <c r="V1919" t="e">
        <f>S1918*(E822-E821)*10*MAX(QUOTIENT(V1918,$K$2),1)+V1918</f>
        <v>#REF!</v>
      </c>
      <c r="W1919" t="e">
        <f>V1919-MAX(V$8:V1919)</f>
        <v>#REF!</v>
      </c>
      <c r="X1919" t="e">
        <f>-1*MIN(W$8:W1919)</f>
        <v>#REF!</v>
      </c>
    </row>
    <row r="1920" spans="19:24">
      <c r="S1920" t="e">
        <f>IF(N823*N822=-1,N823,IF(Q823=1,0,S1919))</f>
        <v>#REF!</v>
      </c>
      <c r="V1920" t="e">
        <f>S1919*(E823-E822)*10*MAX(QUOTIENT(V1919,$K$2),1)+V1919</f>
        <v>#REF!</v>
      </c>
      <c r="W1920" t="e">
        <f>V1920-MAX(V$8:V1920)</f>
        <v>#REF!</v>
      </c>
      <c r="X1920" t="e">
        <f>-1*MIN(W$8:W1920)</f>
        <v>#REF!</v>
      </c>
    </row>
    <row r="1921" spans="19:24">
      <c r="S1921" t="e">
        <f>IF(N824*N823=-1,N824,IF(Q824=1,0,S1920))</f>
        <v>#REF!</v>
      </c>
      <c r="V1921" t="e">
        <f>S1920*(E824-E823)*10*MAX(QUOTIENT(V1920,$K$2),1)+V1920</f>
        <v>#REF!</v>
      </c>
      <c r="W1921" t="e">
        <f>V1921-MAX(V$8:V1921)</f>
        <v>#REF!</v>
      </c>
      <c r="X1921" t="e">
        <f>-1*MIN(W$8:W1921)</f>
        <v>#REF!</v>
      </c>
    </row>
    <row r="1922" spans="19:24">
      <c r="S1922" t="e">
        <f>IF(N825*N824=-1,N825,IF(Q825=1,0,S1921))</f>
        <v>#REF!</v>
      </c>
      <c r="V1922" t="e">
        <f>S1921*(E825-E824)*10*MAX(QUOTIENT(V1921,$K$2),1)+V1921</f>
        <v>#REF!</v>
      </c>
      <c r="W1922" t="e">
        <f>V1922-MAX(V$8:V1922)</f>
        <v>#REF!</v>
      </c>
      <c r="X1922" t="e">
        <f>-1*MIN(W$8:W1922)</f>
        <v>#REF!</v>
      </c>
    </row>
    <row r="1923" spans="19:24">
      <c r="S1923" t="e">
        <f>IF(N826*N825=-1,N826,IF(Q826=1,0,S1922))</f>
        <v>#REF!</v>
      </c>
      <c r="V1923" t="e">
        <f>S1922*(E826-E825)*10*MAX(QUOTIENT(V1922,$K$2),1)+V1922</f>
        <v>#REF!</v>
      </c>
      <c r="W1923" t="e">
        <f>V1923-MAX(V$8:V1923)</f>
        <v>#REF!</v>
      </c>
      <c r="X1923" t="e">
        <f>-1*MIN(W$8:W1923)</f>
        <v>#REF!</v>
      </c>
    </row>
    <row r="1924" spans="19:24">
      <c r="S1924" t="e">
        <f>IF(N827*N826=-1,N827,IF(Q827=1,0,S1923))</f>
        <v>#REF!</v>
      </c>
      <c r="V1924" t="e">
        <f>S1923*(E827-E826)*10*MAX(QUOTIENT(V1923,$K$2),1)+V1923</f>
        <v>#REF!</v>
      </c>
      <c r="W1924" t="e">
        <f>V1924-MAX(V$8:V1924)</f>
        <v>#REF!</v>
      </c>
      <c r="X1924" t="e">
        <f>-1*MIN(W$8:W1924)</f>
        <v>#REF!</v>
      </c>
    </row>
    <row r="1925" spans="19:24">
      <c r="S1925" t="e">
        <f>IF(N828*N827=-1,N828,IF(Q828=1,0,S1924))</f>
        <v>#REF!</v>
      </c>
      <c r="V1925" t="e">
        <f>S1924*(E828-E827)*10*MAX(QUOTIENT(V1924,$K$2),1)+V1924</f>
        <v>#REF!</v>
      </c>
      <c r="W1925" t="e">
        <f>V1925-MAX(V$8:V1925)</f>
        <v>#REF!</v>
      </c>
      <c r="X1925" t="e">
        <f>-1*MIN(W$8:W1925)</f>
        <v>#REF!</v>
      </c>
    </row>
    <row r="1926" spans="19:24">
      <c r="S1926" t="e">
        <f>IF(N829*N828=-1,N829,IF(Q829=1,0,S1925))</f>
        <v>#REF!</v>
      </c>
      <c r="V1926" t="e">
        <f>S1925*(E829-E828)*10*MAX(QUOTIENT(V1925,$K$2),1)+V1925</f>
        <v>#REF!</v>
      </c>
      <c r="W1926" t="e">
        <f>V1926-MAX(V$8:V1926)</f>
        <v>#REF!</v>
      </c>
      <c r="X1926" t="e">
        <f>-1*MIN(W$8:W1926)</f>
        <v>#REF!</v>
      </c>
    </row>
    <row r="1927" spans="19:24">
      <c r="S1927" t="e">
        <f>IF(N830*N829=-1,N830,IF(Q830=1,0,S1926))</f>
        <v>#REF!</v>
      </c>
      <c r="V1927" t="e">
        <f>S1926*(E830-E829)*10*MAX(QUOTIENT(V1926,$K$2),1)+V1926</f>
        <v>#REF!</v>
      </c>
      <c r="W1927" t="e">
        <f>V1927-MAX(V$8:V1927)</f>
        <v>#REF!</v>
      </c>
      <c r="X1927" t="e">
        <f>-1*MIN(W$8:W1927)</f>
        <v>#REF!</v>
      </c>
    </row>
    <row r="1928" spans="19:24">
      <c r="S1928" t="e">
        <f>IF(N831*N830=-1,N831,IF(Q831=1,0,S1927))</f>
        <v>#REF!</v>
      </c>
      <c r="V1928" t="e">
        <f>S1927*(E831-E830)*10*MAX(QUOTIENT(V1927,$K$2),1)+V1927</f>
        <v>#REF!</v>
      </c>
      <c r="W1928" t="e">
        <f>V1928-MAX(V$8:V1928)</f>
        <v>#REF!</v>
      </c>
      <c r="X1928" t="e">
        <f>-1*MIN(W$8:W1928)</f>
        <v>#REF!</v>
      </c>
    </row>
    <row r="1929" spans="19:24">
      <c r="S1929" t="e">
        <f>IF(N832*N831=-1,N832,IF(Q832=1,0,S1928))</f>
        <v>#REF!</v>
      </c>
      <c r="V1929" t="e">
        <f>S1928*(E832-E831)*10*MAX(QUOTIENT(V1928,$K$2),1)+V1928</f>
        <v>#REF!</v>
      </c>
      <c r="W1929" t="e">
        <f>V1929-MAX(V$8:V1929)</f>
        <v>#REF!</v>
      </c>
      <c r="X1929" t="e">
        <f>-1*MIN(W$8:W1929)</f>
        <v>#REF!</v>
      </c>
    </row>
    <row r="1930" spans="19:24">
      <c r="S1930" t="e">
        <f>IF(N833*N832=-1,N833,IF(Q833=1,0,S1929))</f>
        <v>#REF!</v>
      </c>
      <c r="V1930" t="e">
        <f>S1929*(E833-E832)*10*MAX(QUOTIENT(V1929,$K$2),1)+V1929</f>
        <v>#REF!</v>
      </c>
      <c r="W1930" t="e">
        <f>V1930-MAX(V$8:V1930)</f>
        <v>#REF!</v>
      </c>
      <c r="X1930" t="e">
        <f>-1*MIN(W$8:W1930)</f>
        <v>#REF!</v>
      </c>
    </row>
    <row r="1931" spans="19:24">
      <c r="S1931" t="e">
        <f>IF(N834*N833=-1,N834,IF(Q834=1,0,S1930))</f>
        <v>#REF!</v>
      </c>
      <c r="V1931" t="e">
        <f>S1930*(E834-E833)*10*MAX(QUOTIENT(V1930,$K$2),1)+V1930</f>
        <v>#REF!</v>
      </c>
      <c r="W1931" t="e">
        <f>V1931-MAX(V$8:V1931)</f>
        <v>#REF!</v>
      </c>
      <c r="X1931" t="e">
        <f>-1*MIN(W$8:W1931)</f>
        <v>#REF!</v>
      </c>
    </row>
    <row r="1932" spans="19:24">
      <c r="S1932" t="e">
        <f>IF(N835*N834=-1,N835,IF(Q835=1,0,S1931))</f>
        <v>#REF!</v>
      </c>
      <c r="V1932" t="e">
        <f>S1931*(E835-E834)*10*MAX(QUOTIENT(V1931,$K$2),1)+V1931</f>
        <v>#REF!</v>
      </c>
      <c r="W1932" t="e">
        <f>V1932-MAX(V$8:V1932)</f>
        <v>#REF!</v>
      </c>
      <c r="X1932" t="e">
        <f>-1*MIN(W$8:W1932)</f>
        <v>#REF!</v>
      </c>
    </row>
    <row r="1933" spans="19:24">
      <c r="S1933" t="e">
        <f>IF(N836*N835=-1,N836,IF(Q836=1,0,S1932))</f>
        <v>#REF!</v>
      </c>
      <c r="V1933" t="e">
        <f>S1932*(E836-E835)*10*MAX(QUOTIENT(V1932,$K$2),1)+V1932</f>
        <v>#REF!</v>
      </c>
      <c r="W1933" t="e">
        <f>V1933-MAX(V$8:V1933)</f>
        <v>#REF!</v>
      </c>
      <c r="X1933" t="e">
        <f>-1*MIN(W$8:W1933)</f>
        <v>#REF!</v>
      </c>
    </row>
    <row r="1934" spans="19:24">
      <c r="S1934" t="e">
        <f>IF(N837*N836=-1,N837,IF(Q837=1,0,S1933))</f>
        <v>#REF!</v>
      </c>
      <c r="V1934" t="e">
        <f>S1933*(E837-E836)*10*MAX(QUOTIENT(V1933,$K$2),1)+V1933</f>
        <v>#REF!</v>
      </c>
      <c r="W1934" t="e">
        <f>V1934-MAX(V$8:V1934)</f>
        <v>#REF!</v>
      </c>
      <c r="X1934" t="e">
        <f>-1*MIN(W$8:W1934)</f>
        <v>#REF!</v>
      </c>
    </row>
    <row r="1935" spans="19:24">
      <c r="S1935" t="e">
        <f>IF(N838*N837=-1,N838,IF(Q838=1,0,S1934))</f>
        <v>#REF!</v>
      </c>
      <c r="V1935" t="e">
        <f>S1934*(E838-E837)*10*MAX(QUOTIENT(V1934,$K$2),1)+V1934</f>
        <v>#REF!</v>
      </c>
      <c r="W1935" t="e">
        <f>V1935-MAX(V$8:V1935)</f>
        <v>#REF!</v>
      </c>
      <c r="X1935" t="e">
        <f>-1*MIN(W$8:W1935)</f>
        <v>#REF!</v>
      </c>
    </row>
    <row r="1936" spans="19:24">
      <c r="S1936" t="e">
        <f>IF(N839*N838=-1,N839,IF(Q839=1,0,S1935))</f>
        <v>#REF!</v>
      </c>
      <c r="V1936" t="e">
        <f>S1935*(E839-E838)*10*MAX(QUOTIENT(V1935,$K$2),1)+V1935</f>
        <v>#REF!</v>
      </c>
      <c r="W1936" t="e">
        <f>V1936-MAX(V$8:V1936)</f>
        <v>#REF!</v>
      </c>
      <c r="X1936" t="e">
        <f>-1*MIN(W$8:W1936)</f>
        <v>#REF!</v>
      </c>
    </row>
    <row r="1937" spans="19:24">
      <c r="S1937" t="e">
        <f>IF(N840*N839=-1,N840,IF(Q840=1,0,S1936))</f>
        <v>#REF!</v>
      </c>
      <c r="V1937" t="e">
        <f>S1936*(E840-E839)*10*MAX(QUOTIENT(V1936,$K$2),1)+V1936</f>
        <v>#REF!</v>
      </c>
      <c r="W1937" t="e">
        <f>V1937-MAX(V$8:V1937)</f>
        <v>#REF!</v>
      </c>
      <c r="X1937" t="e">
        <f>-1*MIN(W$8:W1937)</f>
        <v>#REF!</v>
      </c>
    </row>
    <row r="1938" spans="19:24">
      <c r="S1938" t="e">
        <f>IF(N841*N840=-1,N841,IF(Q841=1,0,S1937))</f>
        <v>#REF!</v>
      </c>
      <c r="V1938" t="e">
        <f>S1937*(E841-E840)*10*MAX(QUOTIENT(V1937,$K$2),1)+V1937</f>
        <v>#REF!</v>
      </c>
      <c r="W1938" t="e">
        <f>V1938-MAX(V$8:V1938)</f>
        <v>#REF!</v>
      </c>
      <c r="X1938" t="e">
        <f>-1*MIN(W$8:W1938)</f>
        <v>#REF!</v>
      </c>
    </row>
    <row r="1939" spans="19:24">
      <c r="S1939" t="e">
        <f>IF(N842*N841=-1,N842,IF(Q842=1,0,S1938))</f>
        <v>#REF!</v>
      </c>
      <c r="V1939" t="e">
        <f>S1938*(E842-E841)*10*MAX(QUOTIENT(V1938,$K$2),1)+V1938</f>
        <v>#REF!</v>
      </c>
      <c r="W1939" t="e">
        <f>V1939-MAX(V$8:V1939)</f>
        <v>#REF!</v>
      </c>
      <c r="X1939" t="e">
        <f>-1*MIN(W$8:W1939)</f>
        <v>#REF!</v>
      </c>
    </row>
    <row r="1940" spans="19:24">
      <c r="S1940" t="e">
        <f>IF(N843*N842=-1,N843,IF(Q843=1,0,S1939))</f>
        <v>#REF!</v>
      </c>
      <c r="V1940" t="e">
        <f>S1939*(E843-E842)*10*MAX(QUOTIENT(V1939,$K$2),1)+V1939</f>
        <v>#REF!</v>
      </c>
      <c r="W1940" t="e">
        <f>V1940-MAX(V$8:V1940)</f>
        <v>#REF!</v>
      </c>
      <c r="X1940" t="e">
        <f>-1*MIN(W$8:W1940)</f>
        <v>#REF!</v>
      </c>
    </row>
    <row r="1941" spans="19:24">
      <c r="S1941" t="e">
        <f>IF(N844*N843=-1,N844,IF(Q844=1,0,S1940))</f>
        <v>#REF!</v>
      </c>
      <c r="V1941" t="e">
        <f>S1940*(E844-E843)*10*MAX(QUOTIENT(V1940,$K$2),1)+V1940</f>
        <v>#REF!</v>
      </c>
      <c r="W1941" t="e">
        <f>V1941-MAX(V$8:V1941)</f>
        <v>#REF!</v>
      </c>
      <c r="X1941" t="e">
        <f>-1*MIN(W$8:W1941)</f>
        <v>#REF!</v>
      </c>
    </row>
    <row r="1942" spans="19:24">
      <c r="S1942" t="e">
        <f>IF(N845*N844=-1,N845,IF(Q845=1,0,S1941))</f>
        <v>#REF!</v>
      </c>
      <c r="V1942" t="e">
        <f>S1941*(E845-E844)*10*MAX(QUOTIENT(V1941,$K$2),1)+V1941</f>
        <v>#REF!</v>
      </c>
      <c r="W1942" t="e">
        <f>V1942-MAX(V$8:V1942)</f>
        <v>#REF!</v>
      </c>
      <c r="X1942" t="e">
        <f>-1*MIN(W$8:W1942)</f>
        <v>#REF!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78"/>
  <sheetViews>
    <sheetView tabSelected="1" topLeftCell="D181" zoomScaleNormal="100" workbookViewId="0">
      <selection activeCell="Q194" sqref="Q194"/>
    </sheetView>
  </sheetViews>
  <sheetFormatPr defaultRowHeight="13.5"/>
  <cols>
    <col min="1" max="1" width="12.25" customWidth="1"/>
    <col min="7" max="7" width="0" hidden="1" customWidth="1"/>
    <col min="13" max="13" width="0" hidden="1" customWidth="1"/>
    <col min="18" max="18" width="0" hidden="1" customWidth="1"/>
    <col min="20" max="20" width="0" hidden="1" customWidth="1"/>
    <col min="21" max="21" width="11.75" customWidth="1"/>
    <col min="23" max="23" width="11.625" customWidth="1"/>
  </cols>
  <sheetData>
    <row r="1" spans="1:24">
      <c r="A1" t="s">
        <v>0</v>
      </c>
      <c r="H1" t="s">
        <v>1737</v>
      </c>
      <c r="I1" t="s">
        <v>1738</v>
      </c>
      <c r="J1" t="s">
        <v>1759</v>
      </c>
      <c r="K1" t="s">
        <v>1760</v>
      </c>
      <c r="N1" t="s">
        <v>1780</v>
      </c>
      <c r="P1" t="s">
        <v>1962</v>
      </c>
    </row>
    <row r="2" spans="1:24">
      <c r="A2" t="s">
        <v>1963</v>
      </c>
      <c r="H2">
        <v>0.10688549378276131</v>
      </c>
      <c r="I2">
        <f>2/(H2+1)</f>
        <v>1.8068716332753048</v>
      </c>
      <c r="J2">
        <v>0</v>
      </c>
      <c r="K2">
        <v>10000</v>
      </c>
      <c r="N2">
        <v>-138.15665430147453</v>
      </c>
      <c r="P2">
        <v>8.3579310953421189</v>
      </c>
    </row>
    <row r="3" spans="1:24">
      <c r="A3" t="s">
        <v>1</v>
      </c>
      <c r="B3" t="s">
        <v>2</v>
      </c>
      <c r="C3" t="s">
        <v>3</v>
      </c>
      <c r="D3" t="s">
        <v>4</v>
      </c>
      <c r="E3" t="s">
        <v>5</v>
      </c>
      <c r="H3" t="s">
        <v>1739</v>
      </c>
      <c r="I3" t="s">
        <v>1740</v>
      </c>
      <c r="N3" t="s">
        <v>1781</v>
      </c>
      <c r="O3" t="s">
        <v>1816</v>
      </c>
      <c r="P3" t="s">
        <v>1817</v>
      </c>
      <c r="Q3" t="s">
        <v>1818</v>
      </c>
      <c r="S3" t="s">
        <v>1819</v>
      </c>
      <c r="V3" t="s">
        <v>1734</v>
      </c>
      <c r="W3" t="s">
        <v>1735</v>
      </c>
      <c r="X3" t="s">
        <v>1736</v>
      </c>
    </row>
    <row r="5" spans="1:24">
      <c r="A5" t="str">
        <f>LLT差分与指数记录与信号!A5</f>
        <v xml:space="preserve"> 2013/10/09</v>
      </c>
      <c r="B5">
        <f>LLT差分与指数记录与信号!B5</f>
        <v>3597</v>
      </c>
      <c r="C5">
        <f>LLT差分与指数记录与信号!C5</f>
        <v>3628</v>
      </c>
      <c r="D5">
        <f>LLT差分与指数记录与信号!D5</f>
        <v>3587</v>
      </c>
      <c r="E5">
        <f>[1]!S_DQ_CLOSE($A$2,A5)</f>
        <v>4476</v>
      </c>
      <c r="H5">
        <v>4476</v>
      </c>
    </row>
    <row r="6" spans="1:24">
      <c r="A6" t="str">
        <f>LLT差分与指数记录与信号!A6</f>
        <v xml:space="preserve"> 2013/10/10</v>
      </c>
      <c r="B6">
        <f>LLT差分与指数记录与信号!B6</f>
        <v>3600</v>
      </c>
      <c r="C6">
        <f>LLT差分与指数记录与信号!C6</f>
        <v>3618</v>
      </c>
      <c r="D6">
        <f>LLT差分与指数记录与信号!D6</f>
        <v>3594</v>
      </c>
      <c r="E6">
        <f>[1]!S_DQ_CLOSE($A$2,A6)</f>
        <v>4502</v>
      </c>
      <c r="H6">
        <v>4502</v>
      </c>
      <c r="I6">
        <f t="shared" ref="I6:I62" si="0">H6-H5</f>
        <v>26</v>
      </c>
      <c r="N6">
        <f t="shared" ref="N6:N63" si="1">IF(ABS(I6)&lt;$P$2,N5,IF(I6&lt;0,-1,1))</f>
        <v>1</v>
      </c>
      <c r="V6">
        <v>0</v>
      </c>
    </row>
    <row r="7" spans="1:24">
      <c r="A7" t="str">
        <f>LLT差分与指数记录与信号!A7</f>
        <v xml:space="preserve"> 2013/10/11</v>
      </c>
      <c r="B7">
        <f>LLT差分与指数记录与信号!B7</f>
        <v>3613</v>
      </c>
      <c r="C7">
        <f>LLT差分与指数记录与信号!C7</f>
        <v>3632</v>
      </c>
      <c r="D7">
        <f>LLT差分与指数记录与信号!D7</f>
        <v>3603</v>
      </c>
      <c r="E7">
        <f>[1]!S_DQ_CLOSE($A$2,A7)</f>
        <v>4466</v>
      </c>
      <c r="H7">
        <f t="shared" ref="H7:H62" si="2">E7*($I$2-$I$2^2/4)+($I$2^2/2)*E6-($I$2-3/4*$I$2^2)*E5+2*(1-$I$2)*H6-(1-$I$2)^2*H5</f>
        <v>4466.5781277735223</v>
      </c>
      <c r="I7">
        <f t="shared" si="0"/>
        <v>-35.421872226477717</v>
      </c>
      <c r="N7">
        <f t="shared" si="1"/>
        <v>-1</v>
      </c>
      <c r="O7">
        <f t="shared" ref="O7:O64" si="3">IF(N7*N6=-1,E7,O6)</f>
        <v>4466</v>
      </c>
      <c r="P7">
        <f t="shared" ref="P7:P8" si="4">O7+N7*$N$2</f>
        <v>4604.1566543014742</v>
      </c>
      <c r="Q7">
        <f t="shared" ref="Q7:Q8" si="5">IF((E7-P7)*N7&lt;0,1,0)</f>
        <v>0</v>
      </c>
      <c r="S7">
        <f t="shared" ref="S7:S8" si="6">IF(N7*N6=-1,N7,IF(Q7=1,0,S6))</f>
        <v>-1</v>
      </c>
      <c r="V7">
        <f>S7*(E7-E6)*1+V6</f>
        <v>36</v>
      </c>
    </row>
    <row r="8" spans="1:24">
      <c r="A8" t="str">
        <f>LLT差分与指数记录与信号!A8</f>
        <v xml:space="preserve"> 2013/10/14</v>
      </c>
      <c r="B8">
        <f>LLT差分与指数记录与信号!B8</f>
        <v>3619</v>
      </c>
      <c r="C8">
        <f>LLT差分与指数记录与信号!C8</f>
        <v>3646</v>
      </c>
      <c r="D8">
        <f>LLT差分与指数记录与信号!D8</f>
        <v>3610</v>
      </c>
      <c r="E8">
        <f>[1]!S_DQ_CLOSE($A$2,A8)</f>
        <v>4444</v>
      </c>
      <c r="H8">
        <f t="shared" si="2"/>
        <v>4442.9365052171543</v>
      </c>
      <c r="I8">
        <f t="shared" si="0"/>
        <v>-23.64162255636802</v>
      </c>
      <c r="N8">
        <f t="shared" si="1"/>
        <v>-1</v>
      </c>
      <c r="O8">
        <f t="shared" si="3"/>
        <v>4466</v>
      </c>
      <c r="P8">
        <f t="shared" si="4"/>
        <v>4604.1566543014742</v>
      </c>
      <c r="Q8">
        <f t="shared" si="5"/>
        <v>0</v>
      </c>
      <c r="S8">
        <f t="shared" si="6"/>
        <v>-1</v>
      </c>
      <c r="V8">
        <f>S7*(E8-E7)*1+V7</f>
        <v>58</v>
      </c>
    </row>
    <row r="9" spans="1:24">
      <c r="A9" t="str">
        <f>LLT差分与指数记录与信号!A9</f>
        <v xml:space="preserve"> 2013/10/15</v>
      </c>
      <c r="B9">
        <f>LLT差分与指数记录与信号!B9</f>
        <v>3640</v>
      </c>
      <c r="C9">
        <f>LLT差分与指数记录与信号!C9</f>
        <v>3654</v>
      </c>
      <c r="D9">
        <f>LLT差分与指数记录与信号!D9</f>
        <v>3609</v>
      </c>
      <c r="E9">
        <f>[1]!S_DQ_CLOSE($A$2,A9)</f>
        <v>4442</v>
      </c>
      <c r="H9">
        <f t="shared" si="2"/>
        <v>4443.1533293495195</v>
      </c>
      <c r="I9">
        <f t="shared" si="0"/>
        <v>0.21682413236521825</v>
      </c>
      <c r="N9">
        <f t="shared" si="1"/>
        <v>-1</v>
      </c>
      <c r="O9">
        <f t="shared" si="3"/>
        <v>4466</v>
      </c>
      <c r="P9">
        <f t="shared" ref="P9:P72" si="7">O9+N9*$N$2</f>
        <v>4604.1566543014742</v>
      </c>
      <c r="Q9">
        <f t="shared" ref="Q9:Q72" si="8">IF((E9-P9)*N9&lt;0,1,0)</f>
        <v>0</v>
      </c>
      <c r="S9">
        <f t="shared" ref="S9:S72" si="9">IF(N9*N8=-1,N9,IF(Q9=1,0,S8))</f>
        <v>-1</v>
      </c>
      <c r="V9">
        <f t="shared" ref="V9:V72" si="10">S8*(E9-E8)*1+V8</f>
        <v>60</v>
      </c>
    </row>
    <row r="10" spans="1:24">
      <c r="A10" t="str">
        <f>LLT差分与指数记录与信号!A10</f>
        <v xml:space="preserve"> 2013/10/16</v>
      </c>
      <c r="B10">
        <f>LLT差分与指数记录与信号!B10</f>
        <v>3635</v>
      </c>
      <c r="C10">
        <f>LLT差分与指数记录与信号!C10</f>
        <v>3635</v>
      </c>
      <c r="D10">
        <f>LLT差分与指数记录与信号!D10</f>
        <v>3588</v>
      </c>
      <c r="E10">
        <f>[1]!S_DQ_CLOSE($A$2,A10)</f>
        <v>4432</v>
      </c>
      <c r="H10">
        <f t="shared" si="2"/>
        <v>4430.9057992525322</v>
      </c>
      <c r="I10">
        <f t="shared" si="0"/>
        <v>-12.247530096987248</v>
      </c>
      <c r="N10">
        <f t="shared" si="1"/>
        <v>-1</v>
      </c>
      <c r="O10">
        <f t="shared" si="3"/>
        <v>4466</v>
      </c>
      <c r="P10">
        <f t="shared" si="7"/>
        <v>4604.1566543014742</v>
      </c>
      <c r="Q10">
        <f t="shared" si="8"/>
        <v>0</v>
      </c>
      <c r="S10">
        <f t="shared" si="9"/>
        <v>-1</v>
      </c>
      <c r="V10">
        <f t="shared" si="10"/>
        <v>70</v>
      </c>
    </row>
    <row r="11" spans="1:24">
      <c r="A11" t="str">
        <f>LLT差分与指数记录与信号!A11</f>
        <v xml:space="preserve"> 2013/10/17</v>
      </c>
      <c r="B11">
        <f>LLT差分与指数记录与信号!B11</f>
        <v>3607</v>
      </c>
      <c r="C11">
        <f>LLT差分与指数记录与信号!C11</f>
        <v>3616</v>
      </c>
      <c r="D11">
        <f>LLT差分与指数记录与信号!D11</f>
        <v>3590</v>
      </c>
      <c r="E11">
        <f>[1]!S_DQ_CLOSE($A$2,A11)</f>
        <v>4410</v>
      </c>
      <c r="H11">
        <f t="shared" si="2"/>
        <v>4411.1267891332973</v>
      </c>
      <c r="I11">
        <f t="shared" si="0"/>
        <v>-19.779010119234954</v>
      </c>
      <c r="N11">
        <f t="shared" si="1"/>
        <v>-1</v>
      </c>
      <c r="O11">
        <f t="shared" si="3"/>
        <v>4466</v>
      </c>
      <c r="P11">
        <f t="shared" si="7"/>
        <v>4604.1566543014742</v>
      </c>
      <c r="Q11">
        <f t="shared" si="8"/>
        <v>0</v>
      </c>
      <c r="S11">
        <f t="shared" si="9"/>
        <v>-1</v>
      </c>
      <c r="V11">
        <f t="shared" si="10"/>
        <v>92</v>
      </c>
    </row>
    <row r="12" spans="1:24">
      <c r="A12" t="str">
        <f>LLT差分与指数记录与信号!A12</f>
        <v xml:space="preserve"> 2013/10/18</v>
      </c>
      <c r="B12">
        <f>LLT差分与指数记录与信号!B12</f>
        <v>3600</v>
      </c>
      <c r="C12">
        <f>LLT差分与指数记录与信号!C12</f>
        <v>3608</v>
      </c>
      <c r="D12">
        <f>LLT差分与指数记录与信号!D12</f>
        <v>3571</v>
      </c>
      <c r="E12">
        <f>[1]!S_DQ_CLOSE($A$2,A12)</f>
        <v>4404</v>
      </c>
      <c r="H12">
        <f t="shared" si="2"/>
        <v>4402.7448278190295</v>
      </c>
      <c r="I12">
        <f t="shared" si="0"/>
        <v>-8.3819613142677554</v>
      </c>
      <c r="N12">
        <f t="shared" si="1"/>
        <v>-1</v>
      </c>
      <c r="O12">
        <f t="shared" si="3"/>
        <v>4466</v>
      </c>
      <c r="P12">
        <f t="shared" si="7"/>
        <v>4604.1566543014742</v>
      </c>
      <c r="Q12">
        <f t="shared" si="8"/>
        <v>0</v>
      </c>
      <c r="S12">
        <f t="shared" si="9"/>
        <v>-1</v>
      </c>
      <c r="V12">
        <f t="shared" si="10"/>
        <v>98</v>
      </c>
    </row>
    <row r="13" spans="1:24">
      <c r="A13" t="str">
        <f>LLT差分与指数记录与信号!A13</f>
        <v xml:space="preserve"> 2013/10/21</v>
      </c>
      <c r="B13">
        <f>LLT差分与指数记录与信号!B13</f>
        <v>3593</v>
      </c>
      <c r="C13">
        <f>LLT差分与指数记录与信号!C13</f>
        <v>3611</v>
      </c>
      <c r="D13">
        <f>LLT差分与指数记录与信号!D13</f>
        <v>3579</v>
      </c>
      <c r="E13">
        <f>[1]!S_DQ_CLOSE($A$2,A13)</f>
        <v>4452</v>
      </c>
      <c r="H13">
        <f t="shared" si="2"/>
        <v>4452.7884081516686</v>
      </c>
      <c r="I13">
        <f t="shared" si="0"/>
        <v>50.043580332639067</v>
      </c>
      <c r="N13">
        <f t="shared" si="1"/>
        <v>1</v>
      </c>
      <c r="O13">
        <f t="shared" si="3"/>
        <v>4452</v>
      </c>
      <c r="P13">
        <f t="shared" si="7"/>
        <v>4313.8433456985258</v>
      </c>
      <c r="Q13">
        <f t="shared" si="8"/>
        <v>0</v>
      </c>
      <c r="S13">
        <f t="shared" si="9"/>
        <v>1</v>
      </c>
      <c r="V13">
        <f t="shared" si="10"/>
        <v>50</v>
      </c>
    </row>
    <row r="14" spans="1:24">
      <c r="A14" t="str">
        <f>LLT差分与指数记录与信号!A14</f>
        <v xml:space="preserve"> 2013/10/22</v>
      </c>
      <c r="B14">
        <f>LLT差分与指数记录与信号!B14</f>
        <v>3594</v>
      </c>
      <c r="C14">
        <f>LLT差分与指数记录与信号!C14</f>
        <v>3609</v>
      </c>
      <c r="D14">
        <f>LLT差分与指数记录与信号!D14</f>
        <v>3587</v>
      </c>
      <c r="E14">
        <f>[1]!S_DQ_CLOSE($A$2,A14)</f>
        <v>4440</v>
      </c>
      <c r="H14">
        <f t="shared" si="2"/>
        <v>4440.1043597413664</v>
      </c>
      <c r="I14">
        <f t="shared" si="0"/>
        <v>-12.684048410302239</v>
      </c>
      <c r="N14">
        <f t="shared" si="1"/>
        <v>-1</v>
      </c>
      <c r="O14">
        <f t="shared" si="3"/>
        <v>4440</v>
      </c>
      <c r="P14">
        <f t="shared" si="7"/>
        <v>4578.1566543014742</v>
      </c>
      <c r="Q14">
        <f t="shared" si="8"/>
        <v>0</v>
      </c>
      <c r="S14">
        <f t="shared" si="9"/>
        <v>-1</v>
      </c>
      <c r="V14">
        <f t="shared" si="10"/>
        <v>38</v>
      </c>
    </row>
    <row r="15" spans="1:24">
      <c r="A15" t="str">
        <f>LLT差分与指数记录与信号!A15</f>
        <v xml:space="preserve"> 2013/10/23</v>
      </c>
      <c r="B15">
        <f>LLT差分与指数记录与信号!B15</f>
        <v>3594</v>
      </c>
      <c r="C15">
        <f>LLT差分与指数记录与信号!C15</f>
        <v>3607</v>
      </c>
      <c r="D15">
        <f>LLT差分与指数记录与信号!D15</f>
        <v>3574</v>
      </c>
      <c r="E15">
        <f>[1]!S_DQ_CLOSE($A$2,A15)</f>
        <v>4436</v>
      </c>
      <c r="H15">
        <f t="shared" si="2"/>
        <v>4435.2437063501166</v>
      </c>
      <c r="I15">
        <f t="shared" si="0"/>
        <v>-4.860653391249798</v>
      </c>
      <c r="N15">
        <f t="shared" si="1"/>
        <v>-1</v>
      </c>
      <c r="O15">
        <f t="shared" si="3"/>
        <v>4440</v>
      </c>
      <c r="P15">
        <f t="shared" si="7"/>
        <v>4578.1566543014742</v>
      </c>
      <c r="Q15">
        <f t="shared" si="8"/>
        <v>0</v>
      </c>
      <c r="S15">
        <f t="shared" si="9"/>
        <v>-1</v>
      </c>
      <c r="V15">
        <f t="shared" si="10"/>
        <v>42</v>
      </c>
    </row>
    <row r="16" spans="1:24">
      <c r="A16" t="str">
        <f>LLT差分与指数记录与信号!A16</f>
        <v xml:space="preserve"> 2013/10/24</v>
      </c>
      <c r="B16">
        <f>LLT差分与指数记录与信号!B16</f>
        <v>3571</v>
      </c>
      <c r="C16">
        <f>LLT差分与指数记录与信号!C16</f>
        <v>3573</v>
      </c>
      <c r="D16">
        <f>LLT差分与指数记录与信号!D16</f>
        <v>3552</v>
      </c>
      <c r="E16">
        <f>[1]!S_DQ_CLOSE($A$2,A16)</f>
        <v>4458</v>
      </c>
      <c r="H16">
        <f t="shared" si="2"/>
        <v>4458.9100805485486</v>
      </c>
      <c r="I16">
        <f t="shared" si="0"/>
        <v>23.666374198432095</v>
      </c>
      <c r="N16">
        <f t="shared" si="1"/>
        <v>1</v>
      </c>
      <c r="O16">
        <f t="shared" si="3"/>
        <v>4458</v>
      </c>
      <c r="P16">
        <f t="shared" si="7"/>
        <v>4319.8433456985258</v>
      </c>
      <c r="Q16">
        <f t="shared" si="8"/>
        <v>0</v>
      </c>
      <c r="S16">
        <f t="shared" si="9"/>
        <v>1</v>
      </c>
      <c r="V16">
        <f t="shared" si="10"/>
        <v>20</v>
      </c>
    </row>
    <row r="17" spans="1:22">
      <c r="A17" t="str">
        <f>LLT差分与指数记录与信号!A17</f>
        <v xml:space="preserve"> 2013/10/25</v>
      </c>
      <c r="B17">
        <f>LLT差分与指数记录与信号!B17</f>
        <v>3563</v>
      </c>
      <c r="C17">
        <f>LLT差分与指数记录与信号!C17</f>
        <v>3570</v>
      </c>
      <c r="D17">
        <f>LLT差分与指数记录与信号!D17</f>
        <v>3530</v>
      </c>
      <c r="E17">
        <f>[1]!S_DQ_CLOSE($A$2,A17)</f>
        <v>4406</v>
      </c>
      <c r="H17">
        <f t="shared" si="2"/>
        <v>4405.7137659181772</v>
      </c>
      <c r="I17">
        <f t="shared" si="0"/>
        <v>-53.196314630371489</v>
      </c>
      <c r="N17">
        <f t="shared" si="1"/>
        <v>-1</v>
      </c>
      <c r="O17">
        <f t="shared" si="3"/>
        <v>4406</v>
      </c>
      <c r="P17">
        <f t="shared" si="7"/>
        <v>4544.1566543014742</v>
      </c>
      <c r="Q17">
        <f t="shared" si="8"/>
        <v>0</v>
      </c>
      <c r="S17">
        <f t="shared" si="9"/>
        <v>-1</v>
      </c>
      <c r="V17">
        <f t="shared" si="10"/>
        <v>-32</v>
      </c>
    </row>
    <row r="18" spans="1:22">
      <c r="A18" t="str">
        <f>LLT差分与指数记录与信号!A18</f>
        <v xml:space="preserve"> 2013/10/28</v>
      </c>
      <c r="B18">
        <f>LLT差分与指数记录与信号!B18</f>
        <v>3541</v>
      </c>
      <c r="C18">
        <f>LLT差分与指数记录与信号!C18</f>
        <v>3541</v>
      </c>
      <c r="D18">
        <f>LLT差分与指数记录与信号!D18</f>
        <v>3523</v>
      </c>
      <c r="E18">
        <f>[1]!S_DQ_CLOSE($A$2,A18)</f>
        <v>4268</v>
      </c>
      <c r="H18">
        <f t="shared" si="2"/>
        <v>4268.6713269837983</v>
      </c>
      <c r="I18">
        <f t="shared" si="0"/>
        <v>-137.04243893437888</v>
      </c>
      <c r="N18">
        <f t="shared" si="1"/>
        <v>-1</v>
      </c>
      <c r="O18">
        <f t="shared" si="3"/>
        <v>4406</v>
      </c>
      <c r="P18">
        <f t="shared" si="7"/>
        <v>4544.1566543014742</v>
      </c>
      <c r="Q18">
        <f t="shared" si="8"/>
        <v>0</v>
      </c>
      <c r="S18">
        <f t="shared" si="9"/>
        <v>-1</v>
      </c>
      <c r="V18">
        <f t="shared" si="10"/>
        <v>106</v>
      </c>
    </row>
    <row r="19" spans="1:22">
      <c r="A19" t="str">
        <f>LLT差分与指数记录与信号!A19</f>
        <v xml:space="preserve"> 2013/10/29</v>
      </c>
      <c r="B19">
        <f>LLT差分与指数记录与信号!B19</f>
        <v>3529</v>
      </c>
      <c r="C19">
        <f>LLT差分与指数记录与信号!C19</f>
        <v>3549</v>
      </c>
      <c r="D19">
        <f>LLT差分与指数记录与信号!D19</f>
        <v>3524</v>
      </c>
      <c r="E19">
        <f>[1]!S_DQ_CLOSE($A$2,A19)</f>
        <v>4270</v>
      </c>
      <c r="H19">
        <f t="shared" si="2"/>
        <v>4267.7975511502391</v>
      </c>
      <c r="I19">
        <f t="shared" si="0"/>
        <v>-0.87377583355919342</v>
      </c>
      <c r="N19">
        <f t="shared" si="1"/>
        <v>-1</v>
      </c>
      <c r="O19">
        <f t="shared" si="3"/>
        <v>4406</v>
      </c>
      <c r="P19">
        <f t="shared" si="7"/>
        <v>4544.1566543014742</v>
      </c>
      <c r="Q19">
        <f t="shared" si="8"/>
        <v>0</v>
      </c>
      <c r="S19">
        <f t="shared" si="9"/>
        <v>-1</v>
      </c>
      <c r="V19">
        <f t="shared" si="10"/>
        <v>104</v>
      </c>
    </row>
    <row r="20" spans="1:22">
      <c r="A20" t="str">
        <f>LLT差分与指数记录与信号!A20</f>
        <v xml:space="preserve"> 2013/10/30</v>
      </c>
      <c r="B20">
        <f>LLT差分与指数记录与信号!B20</f>
        <v>3536</v>
      </c>
      <c r="C20">
        <f>LLT差分与指数记录与信号!C20</f>
        <v>3587</v>
      </c>
      <c r="D20">
        <f>LLT差分与指数记录与信号!D20</f>
        <v>3536</v>
      </c>
      <c r="E20">
        <f>[1]!S_DQ_CLOSE($A$2,A20)</f>
        <v>4316</v>
      </c>
      <c r="H20">
        <f t="shared" si="2"/>
        <v>4318.7068408250561</v>
      </c>
      <c r="I20">
        <f t="shared" si="0"/>
        <v>50.909289674817046</v>
      </c>
      <c r="N20">
        <f t="shared" si="1"/>
        <v>1</v>
      </c>
      <c r="O20">
        <f t="shared" si="3"/>
        <v>4316</v>
      </c>
      <c r="P20">
        <f t="shared" si="7"/>
        <v>4177.8433456985258</v>
      </c>
      <c r="Q20">
        <f t="shared" si="8"/>
        <v>0</v>
      </c>
      <c r="S20">
        <f t="shared" si="9"/>
        <v>1</v>
      </c>
      <c r="V20">
        <f t="shared" si="10"/>
        <v>58</v>
      </c>
    </row>
    <row r="21" spans="1:22">
      <c r="A21" t="str">
        <f>LLT差分与指数记录与信号!A21</f>
        <v xml:space="preserve"> 2013/10/31</v>
      </c>
      <c r="B21">
        <f>LLT差分与指数记录与信号!B21</f>
        <v>3574</v>
      </c>
      <c r="C21">
        <f>LLT差分与指数记录与信号!C21</f>
        <v>3589</v>
      </c>
      <c r="D21">
        <f>LLT差分与指数记录与信号!D21</f>
        <v>3568</v>
      </c>
      <c r="E21">
        <f>[1]!S_DQ_CLOSE($A$2,A21)</f>
        <v>4292</v>
      </c>
      <c r="H21">
        <f t="shared" si="2"/>
        <v>4289.7184650858544</v>
      </c>
      <c r="I21">
        <f t="shared" si="0"/>
        <v>-28.988375739201729</v>
      </c>
      <c r="N21">
        <f t="shared" si="1"/>
        <v>-1</v>
      </c>
      <c r="O21">
        <f t="shared" si="3"/>
        <v>4292</v>
      </c>
      <c r="P21">
        <f t="shared" si="7"/>
        <v>4430.1566543014742</v>
      </c>
      <c r="Q21">
        <f t="shared" si="8"/>
        <v>0</v>
      </c>
      <c r="S21">
        <f t="shared" si="9"/>
        <v>-1</v>
      </c>
      <c r="V21">
        <f t="shared" si="10"/>
        <v>34</v>
      </c>
    </row>
    <row r="22" spans="1:22">
      <c r="A22" t="str">
        <f>LLT差分与指数记录与信号!A22</f>
        <v xml:space="preserve"> 2013/11/01</v>
      </c>
      <c r="B22">
        <f>LLT差分与指数记录与信号!B22</f>
        <v>3576</v>
      </c>
      <c r="C22">
        <f>LLT差分与指数记录与信号!C22</f>
        <v>3627</v>
      </c>
      <c r="D22">
        <f>LLT差分与指数记录与信号!D22</f>
        <v>3574</v>
      </c>
      <c r="E22">
        <f>[1]!S_DQ_CLOSE($A$2,A22)</f>
        <v>4310</v>
      </c>
      <c r="H22">
        <f t="shared" si="2"/>
        <v>4311.5279100504886</v>
      </c>
      <c r="I22">
        <f t="shared" si="0"/>
        <v>21.809444964634167</v>
      </c>
      <c r="N22">
        <f t="shared" si="1"/>
        <v>1</v>
      </c>
      <c r="O22">
        <f t="shared" si="3"/>
        <v>4310</v>
      </c>
      <c r="P22">
        <f t="shared" si="7"/>
        <v>4171.8433456985258</v>
      </c>
      <c r="Q22">
        <f t="shared" si="8"/>
        <v>0</v>
      </c>
      <c r="S22">
        <f t="shared" si="9"/>
        <v>1</v>
      </c>
      <c r="V22">
        <f t="shared" si="10"/>
        <v>16</v>
      </c>
    </row>
    <row r="23" spans="1:22">
      <c r="A23" t="str">
        <f>LLT差分与指数记录与信号!A23</f>
        <v xml:space="preserve"> 2013/11/04</v>
      </c>
      <c r="B23">
        <f>LLT差分与指数记录与信号!B23</f>
        <v>3618</v>
      </c>
      <c r="C23">
        <f>LLT差分与指数记录与信号!C23</f>
        <v>3631</v>
      </c>
      <c r="D23">
        <f>LLT差分与指数记录与信号!D23</f>
        <v>3615</v>
      </c>
      <c r="E23">
        <f>[1]!S_DQ_CLOSE($A$2,A23)</f>
        <v>4314</v>
      </c>
      <c r="H23">
        <f t="shared" si="2"/>
        <v>4313.1502650968578</v>
      </c>
      <c r="I23">
        <f t="shared" si="0"/>
        <v>1.6223550463691936</v>
      </c>
      <c r="N23">
        <f t="shared" si="1"/>
        <v>1</v>
      </c>
      <c r="O23">
        <f t="shared" si="3"/>
        <v>4310</v>
      </c>
      <c r="P23">
        <f t="shared" si="7"/>
        <v>4171.8433456985258</v>
      </c>
      <c r="Q23">
        <f t="shared" si="8"/>
        <v>0</v>
      </c>
      <c r="S23">
        <f t="shared" si="9"/>
        <v>1</v>
      </c>
      <c r="V23">
        <f t="shared" si="10"/>
        <v>20</v>
      </c>
    </row>
    <row r="24" spans="1:22">
      <c r="A24" t="str">
        <f>LLT差分与指数记录与信号!A24</f>
        <v xml:space="preserve"> 2013/11/05</v>
      </c>
      <c r="B24">
        <f>LLT差分与指数记录与信号!B24</f>
        <v>3631</v>
      </c>
      <c r="C24">
        <f>LLT差分与指数记录与信号!C24</f>
        <v>3641</v>
      </c>
      <c r="D24">
        <f>LLT差分与指数记录与信号!D24</f>
        <v>3611</v>
      </c>
      <c r="E24">
        <f>[1]!S_DQ_CLOSE($A$2,A24)</f>
        <v>4308</v>
      </c>
      <c r="H24">
        <f t="shared" si="2"/>
        <v>4308.4697670340884</v>
      </c>
      <c r="I24">
        <f t="shared" si="0"/>
        <v>-4.6804980627694022</v>
      </c>
      <c r="N24">
        <f t="shared" si="1"/>
        <v>1</v>
      </c>
      <c r="O24">
        <f t="shared" si="3"/>
        <v>4310</v>
      </c>
      <c r="P24">
        <f t="shared" si="7"/>
        <v>4171.8433456985258</v>
      </c>
      <c r="Q24">
        <f t="shared" si="8"/>
        <v>0</v>
      </c>
      <c r="S24">
        <f t="shared" si="9"/>
        <v>1</v>
      </c>
      <c r="V24">
        <f t="shared" si="10"/>
        <v>14</v>
      </c>
    </row>
    <row r="25" spans="1:22">
      <c r="A25" t="str">
        <f>LLT差分与指数记录与信号!A25</f>
        <v xml:space="preserve"> 2013/11/06</v>
      </c>
      <c r="B25">
        <f>LLT差分与指数记录与信号!B25</f>
        <v>3627</v>
      </c>
      <c r="C25">
        <f>LLT差分与指数记录与信号!C25</f>
        <v>3633</v>
      </c>
      <c r="D25">
        <f>LLT差分与指数记录与信号!D25</f>
        <v>3599</v>
      </c>
      <c r="E25">
        <f>[1]!S_DQ_CLOSE($A$2,A25)</f>
        <v>4308</v>
      </c>
      <c r="H25">
        <f t="shared" si="2"/>
        <v>4307.7391817313946</v>
      </c>
      <c r="I25">
        <f t="shared" si="0"/>
        <v>-0.73058530269372568</v>
      </c>
      <c r="N25">
        <f t="shared" si="1"/>
        <v>1</v>
      </c>
      <c r="O25">
        <f t="shared" si="3"/>
        <v>4310</v>
      </c>
      <c r="P25">
        <f t="shared" si="7"/>
        <v>4171.8433456985258</v>
      </c>
      <c r="Q25">
        <f t="shared" si="8"/>
        <v>0</v>
      </c>
      <c r="S25">
        <f t="shared" si="9"/>
        <v>1</v>
      </c>
      <c r="V25">
        <f t="shared" si="10"/>
        <v>14</v>
      </c>
    </row>
    <row r="26" spans="1:22">
      <c r="A26" t="str">
        <f>LLT差分与指数记录与信号!A26</f>
        <v xml:space="preserve"> 2013/11/07</v>
      </c>
      <c r="B26">
        <f>LLT差分与指数记录与信号!B26</f>
        <v>3607</v>
      </c>
      <c r="C26">
        <f>LLT差分与指数记录与信号!C26</f>
        <v>3662</v>
      </c>
      <c r="D26">
        <f>LLT差分与指数记录与信号!D26</f>
        <v>3607</v>
      </c>
      <c r="E26">
        <f>[1]!S_DQ_CLOSE($A$2,A26)</f>
        <v>4274</v>
      </c>
      <c r="H26">
        <f t="shared" si="2"/>
        <v>4274.4320935452797</v>
      </c>
      <c r="I26">
        <f t="shared" si="0"/>
        <v>-33.307088186114925</v>
      </c>
      <c r="N26">
        <f t="shared" si="1"/>
        <v>-1</v>
      </c>
      <c r="O26">
        <f t="shared" si="3"/>
        <v>4274</v>
      </c>
      <c r="P26">
        <f t="shared" si="7"/>
        <v>4412.1566543014742</v>
      </c>
      <c r="Q26">
        <f t="shared" si="8"/>
        <v>0</v>
      </c>
      <c r="S26">
        <f t="shared" si="9"/>
        <v>-1</v>
      </c>
      <c r="V26">
        <f t="shared" si="10"/>
        <v>-20</v>
      </c>
    </row>
    <row r="27" spans="1:22">
      <c r="A27" t="str">
        <f>LLT差分与指数记录与信号!A27</f>
        <v xml:space="preserve"> 2013/11/08</v>
      </c>
      <c r="B27">
        <f>LLT差分与指数记录与信号!B27</f>
        <v>3654</v>
      </c>
      <c r="C27">
        <f>LLT差分与指数记录与信号!C27</f>
        <v>3660</v>
      </c>
      <c r="D27">
        <f>LLT差分与指数记录与信号!D27</f>
        <v>3636</v>
      </c>
      <c r="E27">
        <f>[1]!S_DQ_CLOSE($A$2,A27)</f>
        <v>4260</v>
      </c>
      <c r="H27">
        <f t="shared" si="2"/>
        <v>4259.2860227241799</v>
      </c>
      <c r="I27">
        <f t="shared" si="0"/>
        <v>-15.146070821099784</v>
      </c>
      <c r="N27">
        <f t="shared" si="1"/>
        <v>-1</v>
      </c>
      <c r="O27">
        <f t="shared" si="3"/>
        <v>4274</v>
      </c>
      <c r="P27">
        <f t="shared" si="7"/>
        <v>4412.1566543014742</v>
      </c>
      <c r="Q27">
        <f t="shared" si="8"/>
        <v>0</v>
      </c>
      <c r="S27">
        <f t="shared" si="9"/>
        <v>-1</v>
      </c>
      <c r="V27">
        <f t="shared" si="10"/>
        <v>-6</v>
      </c>
    </row>
    <row r="28" spans="1:22">
      <c r="A28" t="str">
        <f>LLT差分与指数记录与信号!A28</f>
        <v xml:space="preserve"> 2013/11/11</v>
      </c>
      <c r="B28">
        <f>LLT差分与指数记录与信号!B28</f>
        <v>3636</v>
      </c>
      <c r="C28">
        <f>LLT差分与指数记录与信号!C28</f>
        <v>3652</v>
      </c>
      <c r="D28">
        <f>LLT差分与指数记录与信号!D28</f>
        <v>3612</v>
      </c>
      <c r="E28">
        <f>[1]!S_DQ_CLOSE($A$2,A28)</f>
        <v>4278</v>
      </c>
      <c r="H28">
        <f t="shared" si="2"/>
        <v>4278.57247651949</v>
      </c>
      <c r="I28">
        <f t="shared" si="0"/>
        <v>19.286453795310081</v>
      </c>
      <c r="N28">
        <f t="shared" si="1"/>
        <v>1</v>
      </c>
      <c r="O28">
        <f t="shared" si="3"/>
        <v>4278</v>
      </c>
      <c r="P28">
        <f t="shared" si="7"/>
        <v>4139.8433456985258</v>
      </c>
      <c r="Q28">
        <f t="shared" si="8"/>
        <v>0</v>
      </c>
      <c r="S28">
        <f t="shared" si="9"/>
        <v>1</v>
      </c>
      <c r="V28">
        <f t="shared" si="10"/>
        <v>-24</v>
      </c>
    </row>
    <row r="29" spans="1:22">
      <c r="A29" t="str">
        <f>LLT差分与指数记录与信号!A29</f>
        <v xml:space="preserve"> 2013/11/12</v>
      </c>
      <c r="B29">
        <f>LLT差分与指数记录与信号!B29</f>
        <v>3644</v>
      </c>
      <c r="C29">
        <f>LLT差分与指数记录与信号!C29</f>
        <v>3656</v>
      </c>
      <c r="D29">
        <f>LLT差分与指数记录与信号!D29</f>
        <v>3633</v>
      </c>
      <c r="E29">
        <f>[1]!S_DQ_CLOSE($A$2,A29)</f>
        <v>4304</v>
      </c>
      <c r="H29">
        <f t="shared" si="2"/>
        <v>4303.4664018134199</v>
      </c>
      <c r="I29">
        <f t="shared" si="0"/>
        <v>24.893925293929897</v>
      </c>
      <c r="N29">
        <f t="shared" si="1"/>
        <v>1</v>
      </c>
      <c r="O29">
        <f t="shared" si="3"/>
        <v>4278</v>
      </c>
      <c r="P29">
        <f t="shared" si="7"/>
        <v>4139.8433456985258</v>
      </c>
      <c r="Q29">
        <f t="shared" si="8"/>
        <v>0</v>
      </c>
      <c r="S29">
        <f t="shared" si="9"/>
        <v>1</v>
      </c>
      <c r="V29">
        <f t="shared" si="10"/>
        <v>2</v>
      </c>
    </row>
    <row r="30" spans="1:22">
      <c r="A30" t="str">
        <f>LLT差分与指数记录与信号!A30</f>
        <v xml:space="preserve"> 2013/11/13</v>
      </c>
      <c r="B30">
        <f>LLT差分与指数记录与信号!B30</f>
        <v>3642</v>
      </c>
      <c r="C30">
        <f>LLT差分与指数记录与信号!C30</f>
        <v>3651</v>
      </c>
      <c r="D30">
        <f>LLT差分与指数记录与信号!D30</f>
        <v>3624</v>
      </c>
      <c r="E30">
        <f>[1]!S_DQ_CLOSE($A$2,A30)</f>
        <v>4286</v>
      </c>
      <c r="H30">
        <f t="shared" si="2"/>
        <v>4286.8986685446489</v>
      </c>
      <c r="I30">
        <f t="shared" si="0"/>
        <v>-16.567733268771008</v>
      </c>
      <c r="N30">
        <f t="shared" si="1"/>
        <v>-1</v>
      </c>
      <c r="O30">
        <f t="shared" si="3"/>
        <v>4286</v>
      </c>
      <c r="P30">
        <f t="shared" si="7"/>
        <v>4424.1566543014742</v>
      </c>
      <c r="Q30">
        <f t="shared" si="8"/>
        <v>0</v>
      </c>
      <c r="S30">
        <f t="shared" si="9"/>
        <v>-1</v>
      </c>
      <c r="V30">
        <f t="shared" si="10"/>
        <v>-16</v>
      </c>
    </row>
    <row r="31" spans="1:22">
      <c r="A31" t="str">
        <f>LLT差分与指数记录与信号!A31</f>
        <v xml:space="preserve"> 2013/11/14</v>
      </c>
      <c r="B31">
        <f>LLT差分与指数记录与信号!B31</f>
        <v>3625</v>
      </c>
      <c r="C31">
        <f>LLT差分与指数记录与信号!C31</f>
        <v>3626</v>
      </c>
      <c r="D31">
        <f>LLT差分与指数记录与信号!D31</f>
        <v>3596</v>
      </c>
      <c r="E31">
        <f>[1]!S_DQ_CLOSE($A$2,A31)</f>
        <v>4266</v>
      </c>
      <c r="H31">
        <f t="shared" si="2"/>
        <v>4264.9158237114843</v>
      </c>
      <c r="I31">
        <f t="shared" si="0"/>
        <v>-21.982844833164563</v>
      </c>
      <c r="N31">
        <f t="shared" si="1"/>
        <v>-1</v>
      </c>
      <c r="O31">
        <f t="shared" si="3"/>
        <v>4286</v>
      </c>
      <c r="P31">
        <f t="shared" si="7"/>
        <v>4424.1566543014742</v>
      </c>
      <c r="Q31">
        <f t="shared" si="8"/>
        <v>0</v>
      </c>
      <c r="S31">
        <f t="shared" si="9"/>
        <v>-1</v>
      </c>
      <c r="V31">
        <f t="shared" si="10"/>
        <v>4</v>
      </c>
    </row>
    <row r="32" spans="1:22">
      <c r="A32" t="str">
        <f>LLT差分与指数记录与信号!A32</f>
        <v xml:space="preserve"> 2013/11/15</v>
      </c>
      <c r="B32">
        <f>LLT差分与指数记录与信号!B32</f>
        <v>3599</v>
      </c>
      <c r="C32">
        <f>LLT差分与指数记录与信号!C32</f>
        <v>3616</v>
      </c>
      <c r="D32">
        <f>LLT差分与指数记录与信号!D32</f>
        <v>3575</v>
      </c>
      <c r="E32">
        <f>[1]!S_DQ_CLOSE($A$2,A32)</f>
        <v>4270</v>
      </c>
      <c r="H32">
        <f t="shared" si="2"/>
        <v>4270.9407199729485</v>
      </c>
      <c r="I32">
        <f t="shared" si="0"/>
        <v>6.0248962614641641</v>
      </c>
      <c r="N32">
        <f t="shared" si="1"/>
        <v>-1</v>
      </c>
      <c r="O32">
        <f t="shared" si="3"/>
        <v>4286</v>
      </c>
      <c r="P32">
        <f t="shared" si="7"/>
        <v>4424.1566543014742</v>
      </c>
      <c r="Q32">
        <f t="shared" si="8"/>
        <v>0</v>
      </c>
      <c r="S32">
        <f t="shared" si="9"/>
        <v>-1</v>
      </c>
      <c r="V32">
        <f t="shared" si="10"/>
        <v>0</v>
      </c>
    </row>
    <row r="33" spans="1:22">
      <c r="A33" t="str">
        <f>LLT差分与指数记录与信号!A33</f>
        <v xml:space="preserve"> 2013/11/18</v>
      </c>
      <c r="B33">
        <f>LLT差分与指数记录与信号!B33</f>
        <v>3577</v>
      </c>
      <c r="C33">
        <f>LLT差分与指数记录与信号!C33</f>
        <v>3592</v>
      </c>
      <c r="D33">
        <f>LLT差分与指数记录与信号!D33</f>
        <v>3570</v>
      </c>
      <c r="E33">
        <f>[1]!S_DQ_CLOSE($A$2,A33)</f>
        <v>4292</v>
      </c>
      <c r="H33">
        <f t="shared" si="2"/>
        <v>4291.0199200485131</v>
      </c>
      <c r="I33">
        <f t="shared" si="0"/>
        <v>20.079200075564586</v>
      </c>
      <c r="N33">
        <f t="shared" si="1"/>
        <v>1</v>
      </c>
      <c r="O33">
        <f t="shared" si="3"/>
        <v>4292</v>
      </c>
      <c r="P33">
        <f t="shared" si="7"/>
        <v>4153.8433456985258</v>
      </c>
      <c r="Q33">
        <f t="shared" si="8"/>
        <v>0</v>
      </c>
      <c r="S33">
        <f t="shared" si="9"/>
        <v>1</v>
      </c>
      <c r="V33">
        <f t="shared" si="10"/>
        <v>-22</v>
      </c>
    </row>
    <row r="34" spans="1:22">
      <c r="A34" t="str">
        <f>LLT差分与指数记录与信号!A34</f>
        <v xml:space="preserve"> 2013/11/19</v>
      </c>
      <c r="B34">
        <f>LLT差分与指数记录与信号!B34</f>
        <v>3578</v>
      </c>
      <c r="C34">
        <f>LLT差分与指数记录与信号!C34</f>
        <v>3610</v>
      </c>
      <c r="D34">
        <f>LLT差分与指数记录与信号!D34</f>
        <v>3572</v>
      </c>
      <c r="E34">
        <f>[1]!S_DQ_CLOSE($A$2,A34)</f>
        <v>4296</v>
      </c>
      <c r="H34">
        <f t="shared" si="2"/>
        <v>4297.1369929144057</v>
      </c>
      <c r="I34">
        <f t="shared" si="0"/>
        <v>6.1170728658926237</v>
      </c>
      <c r="N34">
        <f t="shared" si="1"/>
        <v>1</v>
      </c>
      <c r="O34">
        <f t="shared" si="3"/>
        <v>4292</v>
      </c>
      <c r="P34">
        <f t="shared" si="7"/>
        <v>4153.8433456985258</v>
      </c>
      <c r="Q34">
        <f t="shared" si="8"/>
        <v>0</v>
      </c>
      <c r="S34">
        <f t="shared" si="9"/>
        <v>1</v>
      </c>
      <c r="V34">
        <f t="shared" si="10"/>
        <v>-18</v>
      </c>
    </row>
    <row r="35" spans="1:22">
      <c r="A35" t="str">
        <f>LLT差分与指数记录与信号!A35</f>
        <v xml:space="preserve"> 2013/11/20</v>
      </c>
      <c r="B35">
        <f>LLT差分与指数记录与信号!B35</f>
        <v>3610</v>
      </c>
      <c r="C35">
        <f>LLT差分与指数记录与信号!C35</f>
        <v>3634</v>
      </c>
      <c r="D35">
        <f>LLT差分与指数记录与信号!D35</f>
        <v>3609</v>
      </c>
      <c r="E35">
        <f>[1]!S_DQ_CLOSE($A$2,A35)</f>
        <v>4310</v>
      </c>
      <c r="H35">
        <f t="shared" si="2"/>
        <v>4308.710011972873</v>
      </c>
      <c r="I35">
        <f t="shared" si="0"/>
        <v>11.573019058467253</v>
      </c>
      <c r="N35">
        <f t="shared" si="1"/>
        <v>1</v>
      </c>
      <c r="O35">
        <f t="shared" si="3"/>
        <v>4292</v>
      </c>
      <c r="P35">
        <f t="shared" si="7"/>
        <v>4153.8433456985258</v>
      </c>
      <c r="Q35">
        <f t="shared" si="8"/>
        <v>0</v>
      </c>
      <c r="S35">
        <f t="shared" si="9"/>
        <v>1</v>
      </c>
      <c r="V35">
        <f t="shared" si="10"/>
        <v>-4</v>
      </c>
    </row>
    <row r="36" spans="1:22">
      <c r="A36" t="str">
        <f>LLT差分与指数记录与信号!A36</f>
        <v xml:space="preserve"> 2013/11/21</v>
      </c>
      <c r="B36">
        <f>LLT差分与指数记录与信号!B36</f>
        <v>3630</v>
      </c>
      <c r="C36">
        <f>LLT差分与指数记录与信号!C36</f>
        <v>3631</v>
      </c>
      <c r="D36">
        <f>LLT差分与指数记录与信号!D36</f>
        <v>3597</v>
      </c>
      <c r="E36">
        <f>[1]!S_DQ_CLOSE($A$2,A36)</f>
        <v>4298</v>
      </c>
      <c r="H36">
        <f t="shared" si="2"/>
        <v>4299.5839202212956</v>
      </c>
      <c r="I36">
        <f t="shared" si="0"/>
        <v>-9.1260917515774054</v>
      </c>
      <c r="N36">
        <f t="shared" si="1"/>
        <v>-1</v>
      </c>
      <c r="O36">
        <f t="shared" si="3"/>
        <v>4298</v>
      </c>
      <c r="P36">
        <f t="shared" si="7"/>
        <v>4436.1566543014742</v>
      </c>
      <c r="Q36">
        <f t="shared" si="8"/>
        <v>0</v>
      </c>
      <c r="S36">
        <f t="shared" si="9"/>
        <v>-1</v>
      </c>
      <c r="V36">
        <f t="shared" si="10"/>
        <v>-16</v>
      </c>
    </row>
    <row r="37" spans="1:22">
      <c r="A37" t="str">
        <f>LLT差分与指数记录与信号!A37</f>
        <v xml:space="preserve"> 2013/11/22</v>
      </c>
      <c r="B37">
        <f>LLT差分与指数记录与信号!B37</f>
        <v>3610</v>
      </c>
      <c r="C37">
        <f>LLT差分与指数记录与信号!C37</f>
        <v>3622</v>
      </c>
      <c r="D37">
        <f>LLT差分与指数记录与信号!D37</f>
        <v>3600</v>
      </c>
      <c r="E37">
        <f>[1]!S_DQ_CLOSE($A$2,A37)</f>
        <v>4338</v>
      </c>
      <c r="H37">
        <f t="shared" si="2"/>
        <v>4335.7989142188853</v>
      </c>
      <c r="I37">
        <f t="shared" si="0"/>
        <v>36.214993997589772</v>
      </c>
      <c r="N37">
        <f t="shared" si="1"/>
        <v>1</v>
      </c>
      <c r="O37">
        <f t="shared" si="3"/>
        <v>4338</v>
      </c>
      <c r="P37">
        <f t="shared" si="7"/>
        <v>4199.8433456985258</v>
      </c>
      <c r="Q37">
        <f t="shared" si="8"/>
        <v>0</v>
      </c>
      <c r="S37">
        <f t="shared" si="9"/>
        <v>1</v>
      </c>
      <c r="V37">
        <f t="shared" si="10"/>
        <v>-56</v>
      </c>
    </row>
    <row r="38" spans="1:22">
      <c r="A38" t="str">
        <f>LLT差分与指数记录与信号!A38</f>
        <v xml:space="preserve"> 2013/11/25</v>
      </c>
      <c r="B38">
        <f>LLT差分与指数记录与信号!B38</f>
        <v>3609</v>
      </c>
      <c r="C38">
        <f>LLT差分与指数记录与信号!C38</f>
        <v>3629</v>
      </c>
      <c r="D38">
        <f>LLT差分与指数记录与信号!D38</f>
        <v>3603</v>
      </c>
      <c r="E38">
        <f>[1]!S_DQ_CLOSE($A$2,A38)</f>
        <v>4356</v>
      </c>
      <c r="H38">
        <f t="shared" si="2"/>
        <v>4358.7259311480211</v>
      </c>
      <c r="I38">
        <f t="shared" si="0"/>
        <v>22.927016929135789</v>
      </c>
      <c r="N38">
        <f t="shared" si="1"/>
        <v>1</v>
      </c>
      <c r="O38">
        <f t="shared" si="3"/>
        <v>4338</v>
      </c>
      <c r="P38">
        <f t="shared" si="7"/>
        <v>4199.8433456985258</v>
      </c>
      <c r="Q38">
        <f t="shared" si="8"/>
        <v>0</v>
      </c>
      <c r="S38">
        <f t="shared" si="9"/>
        <v>1</v>
      </c>
      <c r="V38">
        <f t="shared" si="10"/>
        <v>-38</v>
      </c>
    </row>
    <row r="39" spans="1:22">
      <c r="A39" t="str">
        <f>LLT差分与指数记录与信号!A39</f>
        <v xml:space="preserve"> 2013/11/26</v>
      </c>
      <c r="B39">
        <f>LLT差分与指数记录与信号!B39</f>
        <v>3617</v>
      </c>
      <c r="C39">
        <f>LLT差分与指数记录与信号!C39</f>
        <v>3663</v>
      </c>
      <c r="D39">
        <f>LLT差分与指数记录与信号!D39</f>
        <v>3617</v>
      </c>
      <c r="E39">
        <f>[1]!S_DQ_CLOSE($A$2,A39)</f>
        <v>4370</v>
      </c>
      <c r="H39">
        <f t="shared" si="2"/>
        <v>4367.0713444514467</v>
      </c>
      <c r="I39">
        <f t="shared" si="0"/>
        <v>8.3454133034256301</v>
      </c>
      <c r="N39">
        <f t="shared" si="1"/>
        <v>1</v>
      </c>
      <c r="O39">
        <f t="shared" si="3"/>
        <v>4338</v>
      </c>
      <c r="P39">
        <f t="shared" si="7"/>
        <v>4199.8433456985258</v>
      </c>
      <c r="Q39">
        <f t="shared" si="8"/>
        <v>0</v>
      </c>
      <c r="S39">
        <f t="shared" si="9"/>
        <v>1</v>
      </c>
      <c r="V39">
        <f t="shared" si="10"/>
        <v>-24</v>
      </c>
    </row>
    <row r="40" spans="1:22">
      <c r="A40" t="str">
        <f>LLT差分与指数记录与信号!A40</f>
        <v xml:space="preserve"> 2013/11/27</v>
      </c>
      <c r="B40">
        <f>LLT差分与指数记录与信号!B40</f>
        <v>3645</v>
      </c>
      <c r="C40">
        <f>LLT差分与指数记录与信号!C40</f>
        <v>3651</v>
      </c>
      <c r="D40">
        <f>LLT差分与指数记录与信号!D40</f>
        <v>3635</v>
      </c>
      <c r="E40">
        <f>[1]!S_DQ_CLOSE($A$2,A40)</f>
        <v>4336</v>
      </c>
      <c r="H40">
        <f t="shared" si="2"/>
        <v>4339.3989857538218</v>
      </c>
      <c r="I40">
        <f t="shared" si="0"/>
        <v>-27.672358697624986</v>
      </c>
      <c r="N40">
        <f t="shared" si="1"/>
        <v>-1</v>
      </c>
      <c r="O40">
        <f t="shared" si="3"/>
        <v>4336</v>
      </c>
      <c r="P40">
        <f t="shared" si="7"/>
        <v>4474.1566543014742</v>
      </c>
      <c r="Q40">
        <f t="shared" si="8"/>
        <v>0</v>
      </c>
      <c r="S40">
        <f t="shared" si="9"/>
        <v>-1</v>
      </c>
      <c r="V40">
        <f t="shared" si="10"/>
        <v>-58</v>
      </c>
    </row>
    <row r="41" spans="1:22">
      <c r="A41" t="str">
        <f>LLT差分与指数记录与信号!A41</f>
        <v xml:space="preserve"> 2013/11/28</v>
      </c>
      <c r="B41">
        <f>LLT差分与指数记录与信号!B41</f>
        <v>3641</v>
      </c>
      <c r="C41">
        <f>LLT差分与指数记录与信号!C41</f>
        <v>3669</v>
      </c>
      <c r="D41">
        <f>LLT差分与指数记录与信号!D41</f>
        <v>3636</v>
      </c>
      <c r="E41">
        <f>[1]!S_DQ_CLOSE($A$2,A41)</f>
        <v>4346</v>
      </c>
      <c r="H41">
        <f t="shared" si="2"/>
        <v>4342.0113026756353</v>
      </c>
      <c r="I41">
        <f t="shared" si="0"/>
        <v>2.6123169218135445</v>
      </c>
      <c r="N41">
        <f t="shared" si="1"/>
        <v>-1</v>
      </c>
      <c r="O41">
        <f t="shared" si="3"/>
        <v>4336</v>
      </c>
      <c r="P41">
        <f t="shared" si="7"/>
        <v>4474.1566543014742</v>
      </c>
      <c r="Q41">
        <f t="shared" si="8"/>
        <v>0</v>
      </c>
      <c r="S41">
        <f t="shared" si="9"/>
        <v>-1</v>
      </c>
      <c r="V41">
        <f t="shared" si="10"/>
        <v>-68</v>
      </c>
    </row>
    <row r="42" spans="1:22">
      <c r="A42" t="str">
        <f>LLT差分与指数记录与信号!A42</f>
        <v xml:space="preserve"> 2013/11/29</v>
      </c>
      <c r="B42">
        <f>LLT差分与指数记录与信号!B42</f>
        <v>3657</v>
      </c>
      <c r="C42">
        <f>LLT差分与指数记录与信号!C42</f>
        <v>3668</v>
      </c>
      <c r="D42">
        <f>LLT差分与指数记录与信号!D42</f>
        <v>3652</v>
      </c>
      <c r="E42">
        <f>[1]!S_DQ_CLOSE($A$2,A42)</f>
        <v>4352</v>
      </c>
      <c r="H42">
        <f t="shared" si="2"/>
        <v>4356.261150101438</v>
      </c>
      <c r="I42">
        <f t="shared" si="0"/>
        <v>14.249847425802727</v>
      </c>
      <c r="N42">
        <f t="shared" si="1"/>
        <v>1</v>
      </c>
      <c r="O42">
        <f t="shared" si="3"/>
        <v>4352</v>
      </c>
      <c r="P42">
        <f t="shared" si="7"/>
        <v>4213.8433456985258</v>
      </c>
      <c r="Q42">
        <f t="shared" si="8"/>
        <v>0</v>
      </c>
      <c r="S42">
        <f t="shared" si="9"/>
        <v>1</v>
      </c>
      <c r="V42">
        <f t="shared" si="10"/>
        <v>-74</v>
      </c>
    </row>
    <row r="43" spans="1:22">
      <c r="A43" t="str">
        <f>LLT差分与指数记录与信号!A43</f>
        <v xml:space="preserve"> 2013/12/02</v>
      </c>
      <c r="B43">
        <f>LLT差分与指数记录与信号!B43</f>
        <v>3659</v>
      </c>
      <c r="C43">
        <f>LLT差分与指数记录与信号!C43</f>
        <v>3690</v>
      </c>
      <c r="D43">
        <f>LLT差分与指数记录与信号!D43</f>
        <v>3659</v>
      </c>
      <c r="E43">
        <f>[1]!S_DQ_CLOSE($A$2,A43)</f>
        <v>4354</v>
      </c>
      <c r="H43">
        <f t="shared" si="2"/>
        <v>4349.7577050977561</v>
      </c>
      <c r="I43">
        <f t="shared" si="0"/>
        <v>-6.503445003681918</v>
      </c>
      <c r="N43">
        <f t="shared" si="1"/>
        <v>1</v>
      </c>
      <c r="O43">
        <f t="shared" si="3"/>
        <v>4352</v>
      </c>
      <c r="P43">
        <f t="shared" si="7"/>
        <v>4213.8433456985258</v>
      </c>
      <c r="Q43">
        <f t="shared" si="8"/>
        <v>0</v>
      </c>
      <c r="S43">
        <f t="shared" si="9"/>
        <v>1</v>
      </c>
      <c r="V43">
        <f t="shared" si="10"/>
        <v>-72</v>
      </c>
    </row>
    <row r="44" spans="1:22">
      <c r="A44" t="str">
        <f>LLT差分与指数记录与信号!A44</f>
        <v xml:space="preserve"> 2013/12/03</v>
      </c>
      <c r="B44">
        <f>LLT差分与指数记录与信号!B44</f>
        <v>3679</v>
      </c>
      <c r="C44">
        <f>LLT差分与指数记录与信号!C44</f>
        <v>3702</v>
      </c>
      <c r="D44">
        <f>LLT差分与指数记录与信号!D44</f>
        <v>3679</v>
      </c>
      <c r="E44">
        <f>[1]!S_DQ_CLOSE($A$2,A44)</f>
        <v>4382</v>
      </c>
      <c r="H44">
        <f t="shared" si="2"/>
        <v>4385.8293471830411</v>
      </c>
      <c r="I44">
        <f t="shared" si="0"/>
        <v>36.071642085285021</v>
      </c>
      <c r="N44">
        <f t="shared" si="1"/>
        <v>1</v>
      </c>
      <c r="O44">
        <f t="shared" si="3"/>
        <v>4352</v>
      </c>
      <c r="P44">
        <f t="shared" si="7"/>
        <v>4213.8433456985258</v>
      </c>
      <c r="Q44">
        <f t="shared" si="8"/>
        <v>0</v>
      </c>
      <c r="S44">
        <f t="shared" si="9"/>
        <v>1</v>
      </c>
      <c r="V44">
        <f t="shared" si="10"/>
        <v>-44</v>
      </c>
    </row>
    <row r="45" spans="1:22">
      <c r="A45" t="str">
        <f>LLT差分与指数记录与信号!A45</f>
        <v xml:space="preserve"> 2013/12/04</v>
      </c>
      <c r="B45">
        <f>LLT差分与指数记录与信号!B45</f>
        <v>3692</v>
      </c>
      <c r="C45">
        <f>LLT差分与指数记录与信号!C45</f>
        <v>3720</v>
      </c>
      <c r="D45">
        <f>LLT差分与指数记录与信号!D45</f>
        <v>3692</v>
      </c>
      <c r="E45">
        <f>[1]!S_DQ_CLOSE($A$2,A45)</f>
        <v>4388</v>
      </c>
      <c r="H45">
        <f t="shared" si="2"/>
        <v>4384.7874703287889</v>
      </c>
      <c r="I45">
        <f t="shared" si="0"/>
        <v>-1.041876854252223</v>
      </c>
      <c r="N45">
        <f t="shared" si="1"/>
        <v>1</v>
      </c>
      <c r="O45">
        <f t="shared" si="3"/>
        <v>4352</v>
      </c>
      <c r="P45">
        <f t="shared" si="7"/>
        <v>4213.8433456985258</v>
      </c>
      <c r="Q45">
        <f t="shared" si="8"/>
        <v>0</v>
      </c>
      <c r="S45">
        <f t="shared" si="9"/>
        <v>1</v>
      </c>
      <c r="V45">
        <f t="shared" si="10"/>
        <v>-38</v>
      </c>
    </row>
    <row r="46" spans="1:22">
      <c r="A46" t="str">
        <f>LLT差分与指数记录与信号!A46</f>
        <v xml:space="preserve"> 2013/12/05</v>
      </c>
      <c r="B46">
        <f>LLT差分与指数记录与信号!B46</f>
        <v>3711</v>
      </c>
      <c r="C46">
        <f>LLT差分与指数记录与信号!C46</f>
        <v>3711</v>
      </c>
      <c r="D46">
        <f>LLT差分与指数记录与信号!D46</f>
        <v>3688</v>
      </c>
      <c r="E46">
        <f>[1]!S_DQ_CLOSE($A$2,A46)</f>
        <v>4376</v>
      </c>
      <c r="H46">
        <f t="shared" si="2"/>
        <v>4378.8589764650151</v>
      </c>
      <c r="I46">
        <f t="shared" si="0"/>
        <v>-5.9284938637738378</v>
      </c>
      <c r="N46">
        <f t="shared" si="1"/>
        <v>1</v>
      </c>
      <c r="O46">
        <f t="shared" si="3"/>
        <v>4352</v>
      </c>
      <c r="P46">
        <f t="shared" si="7"/>
        <v>4213.8433456985258</v>
      </c>
      <c r="Q46">
        <f t="shared" si="8"/>
        <v>0</v>
      </c>
      <c r="S46">
        <f t="shared" si="9"/>
        <v>1</v>
      </c>
      <c r="V46">
        <f t="shared" si="10"/>
        <v>-50</v>
      </c>
    </row>
    <row r="47" spans="1:22">
      <c r="A47" t="str">
        <f>LLT差分与指数记录与信号!A47</f>
        <v xml:space="preserve"> 2013/12/06</v>
      </c>
      <c r="B47">
        <f>LLT差分与指数记录与信号!B47</f>
        <v>3698</v>
      </c>
      <c r="C47">
        <f>LLT差分与指数记录与信号!C47</f>
        <v>3698</v>
      </c>
      <c r="D47">
        <f>LLT差分与指数记录与信号!D47</f>
        <v>3679</v>
      </c>
      <c r="E47">
        <f>[1]!S_DQ_CLOSE($A$2,A47)</f>
        <v>4424</v>
      </c>
      <c r="H47">
        <f t="shared" si="2"/>
        <v>4420.9183586942245</v>
      </c>
      <c r="I47">
        <f t="shared" si="0"/>
        <v>42.059382229209405</v>
      </c>
      <c r="N47">
        <f t="shared" si="1"/>
        <v>1</v>
      </c>
      <c r="O47">
        <f t="shared" si="3"/>
        <v>4352</v>
      </c>
      <c r="P47">
        <f t="shared" si="7"/>
        <v>4213.8433456985258</v>
      </c>
      <c r="Q47">
        <f t="shared" si="8"/>
        <v>0</v>
      </c>
      <c r="S47">
        <f t="shared" si="9"/>
        <v>1</v>
      </c>
      <c r="V47">
        <f t="shared" si="10"/>
        <v>-2</v>
      </c>
    </row>
    <row r="48" spans="1:22">
      <c r="A48" t="str">
        <f>LLT差分与指数记录与信号!A48</f>
        <v xml:space="preserve"> 2013/12/09</v>
      </c>
      <c r="B48">
        <f>LLT差分与指数记录与信号!B48</f>
        <v>3687</v>
      </c>
      <c r="C48">
        <f>LLT差分与指数记录与信号!C48</f>
        <v>3719</v>
      </c>
      <c r="D48">
        <f>LLT差分与指数记录与信号!D48</f>
        <v>3687</v>
      </c>
      <c r="E48">
        <f>[1]!S_DQ_CLOSE($A$2,A48)</f>
        <v>4396</v>
      </c>
      <c r="H48">
        <f t="shared" si="2"/>
        <v>4399.8203373846627</v>
      </c>
      <c r="I48">
        <f t="shared" si="0"/>
        <v>-21.098021309561773</v>
      </c>
      <c r="N48">
        <f t="shared" si="1"/>
        <v>-1</v>
      </c>
      <c r="O48">
        <f t="shared" si="3"/>
        <v>4396</v>
      </c>
      <c r="P48">
        <f t="shared" si="7"/>
        <v>4534.1566543014742</v>
      </c>
      <c r="Q48">
        <f t="shared" si="8"/>
        <v>0</v>
      </c>
      <c r="S48">
        <f t="shared" si="9"/>
        <v>-1</v>
      </c>
      <c r="V48">
        <f t="shared" si="10"/>
        <v>-30</v>
      </c>
    </row>
    <row r="49" spans="1:22">
      <c r="A49" t="str">
        <f>LLT差分与指数记录与信号!A49</f>
        <v xml:space="preserve"> 2013/12/10</v>
      </c>
      <c r="B49">
        <f>LLT差分与指数记录与信号!B49</f>
        <v>3714</v>
      </c>
      <c r="C49">
        <f>LLT差分与指数记录与信号!C49</f>
        <v>3729</v>
      </c>
      <c r="D49">
        <f>LLT差分与指数记录与信号!D49</f>
        <v>3705</v>
      </c>
      <c r="E49">
        <f>[1]!S_DQ_CLOSE($A$2,A49)</f>
        <v>4388</v>
      </c>
      <c r="H49">
        <f t="shared" si="2"/>
        <v>4383.6547408424594</v>
      </c>
      <c r="I49">
        <f t="shared" si="0"/>
        <v>-16.165596542203275</v>
      </c>
      <c r="N49">
        <f t="shared" si="1"/>
        <v>-1</v>
      </c>
      <c r="O49">
        <f t="shared" si="3"/>
        <v>4396</v>
      </c>
      <c r="P49">
        <f t="shared" si="7"/>
        <v>4534.1566543014742</v>
      </c>
      <c r="Q49">
        <f t="shared" si="8"/>
        <v>0</v>
      </c>
      <c r="S49">
        <f t="shared" si="9"/>
        <v>-1</v>
      </c>
      <c r="V49">
        <f t="shared" si="10"/>
        <v>-22</v>
      </c>
    </row>
    <row r="50" spans="1:22">
      <c r="A50" t="str">
        <f>LLT差分与指数记录与信号!A50</f>
        <v xml:space="preserve"> 2013/12/11</v>
      </c>
      <c r="B50">
        <f>LLT差分与指数记录与信号!B50</f>
        <v>3715</v>
      </c>
      <c r="C50">
        <f>LLT差分与指数记录与信号!C50</f>
        <v>3738</v>
      </c>
      <c r="D50">
        <f>LLT差分与指数记录与信号!D50</f>
        <v>3691</v>
      </c>
      <c r="E50">
        <f>[1]!S_DQ_CLOSE($A$2,A50)</f>
        <v>4390</v>
      </c>
      <c r="H50">
        <f t="shared" si="2"/>
        <v>4394.4316868398128</v>
      </c>
      <c r="I50">
        <f t="shared" si="0"/>
        <v>10.776945997353323</v>
      </c>
      <c r="N50">
        <f t="shared" si="1"/>
        <v>1</v>
      </c>
      <c r="O50">
        <f t="shared" si="3"/>
        <v>4390</v>
      </c>
      <c r="P50">
        <f t="shared" si="7"/>
        <v>4251.8433456985258</v>
      </c>
      <c r="Q50">
        <f t="shared" si="8"/>
        <v>0</v>
      </c>
      <c r="S50">
        <f t="shared" si="9"/>
        <v>1</v>
      </c>
      <c r="V50">
        <f t="shared" si="10"/>
        <v>-24</v>
      </c>
    </row>
    <row r="51" spans="1:22">
      <c r="A51" t="str">
        <f>LLT差分与指数记录与信号!A51</f>
        <v xml:space="preserve"> 2013/12/12</v>
      </c>
      <c r="B51">
        <f>LLT差分与指数记录与信号!B51</f>
        <v>3735</v>
      </c>
      <c r="C51">
        <f>LLT差分与指数记录与信号!C51</f>
        <v>3745</v>
      </c>
      <c r="D51">
        <f>LLT差分与指数记录与信号!D51</f>
        <v>3725</v>
      </c>
      <c r="E51">
        <f>[1]!S_DQ_CLOSE($A$2,A51)</f>
        <v>4388</v>
      </c>
      <c r="H51">
        <f t="shared" si="2"/>
        <v>4383.7146392538052</v>
      </c>
      <c r="I51">
        <f t="shared" si="0"/>
        <v>-10.717047586007538</v>
      </c>
      <c r="N51">
        <f t="shared" si="1"/>
        <v>-1</v>
      </c>
      <c r="O51">
        <f t="shared" si="3"/>
        <v>4388</v>
      </c>
      <c r="P51">
        <f t="shared" si="7"/>
        <v>4526.1566543014742</v>
      </c>
      <c r="Q51">
        <f t="shared" si="8"/>
        <v>0</v>
      </c>
      <c r="S51">
        <f t="shared" si="9"/>
        <v>-1</v>
      </c>
      <c r="V51">
        <f t="shared" si="10"/>
        <v>-26</v>
      </c>
    </row>
    <row r="52" spans="1:22">
      <c r="A52" t="str">
        <f>LLT差分与指数记录与信号!A52</f>
        <v xml:space="preserve"> 2013/12/13</v>
      </c>
      <c r="B52">
        <f>LLT差分与指数记录与信号!B52</f>
        <v>3731</v>
      </c>
      <c r="C52">
        <f>LLT差分与指数记录与信号!C52</f>
        <v>3731</v>
      </c>
      <c r="D52">
        <f>LLT差分与指数记录与信号!D52</f>
        <v>3667</v>
      </c>
      <c r="E52">
        <f>[1]!S_DQ_CLOSE($A$2,A52)</f>
        <v>4370</v>
      </c>
      <c r="H52">
        <f t="shared" si="2"/>
        <v>4374.1794527914171</v>
      </c>
      <c r="I52">
        <f t="shared" si="0"/>
        <v>-9.5351864623880829</v>
      </c>
      <c r="N52">
        <f t="shared" si="1"/>
        <v>-1</v>
      </c>
      <c r="O52">
        <f t="shared" si="3"/>
        <v>4388</v>
      </c>
      <c r="P52">
        <f t="shared" si="7"/>
        <v>4526.1566543014742</v>
      </c>
      <c r="Q52">
        <f t="shared" si="8"/>
        <v>0</v>
      </c>
      <c r="S52">
        <f t="shared" si="9"/>
        <v>-1</v>
      </c>
      <c r="V52">
        <f t="shared" si="10"/>
        <v>-8</v>
      </c>
    </row>
    <row r="53" spans="1:22">
      <c r="A53" t="str">
        <f>LLT差分与指数记录与信号!A53</f>
        <v xml:space="preserve"> 2013/12/16</v>
      </c>
      <c r="B53">
        <f>LLT差分与指数记录与信号!B53</f>
        <v>3691</v>
      </c>
      <c r="C53">
        <f>LLT差分与指数记录与信号!C53</f>
        <v>3698</v>
      </c>
      <c r="D53">
        <f>LLT差分与指数记录与信号!D53</f>
        <v>3673</v>
      </c>
      <c r="E53">
        <f>[1]!S_DQ_CLOSE($A$2,A53)</f>
        <v>4360</v>
      </c>
      <c r="H53">
        <f t="shared" si="2"/>
        <v>4355.9707881814029</v>
      </c>
      <c r="I53">
        <f t="shared" si="0"/>
        <v>-18.208664610014239</v>
      </c>
      <c r="N53">
        <f t="shared" si="1"/>
        <v>-1</v>
      </c>
      <c r="O53">
        <f t="shared" si="3"/>
        <v>4388</v>
      </c>
      <c r="P53">
        <f t="shared" si="7"/>
        <v>4526.1566543014742</v>
      </c>
      <c r="Q53">
        <f t="shared" si="8"/>
        <v>0</v>
      </c>
      <c r="S53">
        <f t="shared" si="9"/>
        <v>-1</v>
      </c>
      <c r="V53">
        <f t="shared" si="10"/>
        <v>2</v>
      </c>
    </row>
    <row r="54" spans="1:22">
      <c r="A54" t="str">
        <f>LLT差分与指数记录与信号!A54</f>
        <v xml:space="preserve"> 2013/12/17</v>
      </c>
      <c r="B54">
        <f>LLT差分与指数记录与信号!B54</f>
        <v>3684</v>
      </c>
      <c r="C54">
        <f>LLT差分与指数记录与信号!C54</f>
        <v>3693</v>
      </c>
      <c r="D54">
        <f>LLT差分与指数记录与信号!D54</f>
        <v>3670</v>
      </c>
      <c r="E54">
        <f>[1]!S_DQ_CLOSE($A$2,A54)</f>
        <v>4330</v>
      </c>
      <c r="H54">
        <f t="shared" si="2"/>
        <v>4333.9676076674132</v>
      </c>
      <c r="I54">
        <f t="shared" si="0"/>
        <v>-22.003180513989719</v>
      </c>
      <c r="N54">
        <f t="shared" si="1"/>
        <v>-1</v>
      </c>
      <c r="O54">
        <f t="shared" si="3"/>
        <v>4388</v>
      </c>
      <c r="P54">
        <f t="shared" si="7"/>
        <v>4526.1566543014742</v>
      </c>
      <c r="Q54">
        <f t="shared" si="8"/>
        <v>0</v>
      </c>
      <c r="S54">
        <f t="shared" si="9"/>
        <v>-1</v>
      </c>
      <c r="V54">
        <f t="shared" si="10"/>
        <v>32</v>
      </c>
    </row>
    <row r="55" spans="1:22">
      <c r="A55" t="str">
        <f>LLT差分与指数记录与信号!A55</f>
        <v xml:space="preserve"> 2013/12/18</v>
      </c>
      <c r="B55">
        <f>LLT差分与指数记录与信号!B55</f>
        <v>3681</v>
      </c>
      <c r="C55">
        <f>LLT差分与指数记录与信号!C55</f>
        <v>3681</v>
      </c>
      <c r="D55">
        <f>LLT差分与指数记录与信号!D55</f>
        <v>3652</v>
      </c>
      <c r="E55">
        <f>[1]!S_DQ_CLOSE($A$2,A55)</f>
        <v>4334</v>
      </c>
      <c r="H55">
        <f t="shared" si="2"/>
        <v>4329.9034474773616</v>
      </c>
      <c r="I55">
        <f t="shared" si="0"/>
        <v>-4.0641601900515525</v>
      </c>
      <c r="N55">
        <f t="shared" si="1"/>
        <v>-1</v>
      </c>
      <c r="O55">
        <f t="shared" si="3"/>
        <v>4388</v>
      </c>
      <c r="P55">
        <f t="shared" si="7"/>
        <v>4526.1566543014742</v>
      </c>
      <c r="Q55">
        <f t="shared" si="8"/>
        <v>0</v>
      </c>
      <c r="S55">
        <f t="shared" si="9"/>
        <v>-1</v>
      </c>
      <c r="V55">
        <f t="shared" si="10"/>
        <v>28</v>
      </c>
    </row>
    <row r="56" spans="1:22">
      <c r="A56" t="str">
        <f>LLT差分与指数记录与信号!A56</f>
        <v xml:space="preserve"> 2013/12/19</v>
      </c>
      <c r="B56">
        <f>LLT差分与指数记录与信号!B56</f>
        <v>3662</v>
      </c>
      <c r="C56">
        <f>LLT差分与指数记录与信号!C56</f>
        <v>3678</v>
      </c>
      <c r="D56">
        <f>LLT差分与指数记录与信号!D56</f>
        <v>3651</v>
      </c>
      <c r="E56">
        <f>[1]!S_DQ_CLOSE($A$2,A56)</f>
        <v>4326</v>
      </c>
      <c r="H56">
        <f t="shared" si="2"/>
        <v>4330.139601180812</v>
      </c>
      <c r="I56">
        <f t="shared" si="0"/>
        <v>0.23615370345032716</v>
      </c>
      <c r="N56">
        <f t="shared" si="1"/>
        <v>-1</v>
      </c>
      <c r="O56">
        <f t="shared" si="3"/>
        <v>4388</v>
      </c>
      <c r="P56">
        <f t="shared" si="7"/>
        <v>4526.1566543014742</v>
      </c>
      <c r="Q56">
        <f t="shared" si="8"/>
        <v>0</v>
      </c>
      <c r="S56">
        <f t="shared" si="9"/>
        <v>-1</v>
      </c>
      <c r="V56">
        <f t="shared" si="10"/>
        <v>36</v>
      </c>
    </row>
    <row r="57" spans="1:22">
      <c r="A57" t="str">
        <f>LLT差分与指数记录与信号!A57</f>
        <v xml:space="preserve"> 2013/12/20</v>
      </c>
      <c r="B57">
        <f>LLT差分与指数记录与信号!B57</f>
        <v>3663</v>
      </c>
      <c r="C57">
        <f>LLT差分与指数记录与信号!C57</f>
        <v>3672</v>
      </c>
      <c r="D57">
        <f>LLT差分与指数记录与信号!D57</f>
        <v>3637</v>
      </c>
      <c r="E57">
        <f>[1]!S_DQ_CLOSE($A$2,A57)</f>
        <v>4316</v>
      </c>
      <c r="H57">
        <f t="shared" si="2"/>
        <v>4312.0054228128956</v>
      </c>
      <c r="I57">
        <f t="shared" si="0"/>
        <v>-18.13417836791632</v>
      </c>
      <c r="N57">
        <f t="shared" si="1"/>
        <v>-1</v>
      </c>
      <c r="O57">
        <f t="shared" si="3"/>
        <v>4388</v>
      </c>
      <c r="P57">
        <f t="shared" si="7"/>
        <v>4526.1566543014742</v>
      </c>
      <c r="Q57">
        <f t="shared" si="8"/>
        <v>0</v>
      </c>
      <c r="S57">
        <f t="shared" si="9"/>
        <v>-1</v>
      </c>
      <c r="V57">
        <f t="shared" si="10"/>
        <v>46</v>
      </c>
    </row>
    <row r="58" spans="1:22">
      <c r="A58" t="str">
        <f>LLT差分与指数记录与信号!A58</f>
        <v xml:space="preserve"> 2013/12/23</v>
      </c>
      <c r="B58">
        <f>LLT差分与指数记录与信号!B58</f>
        <v>3635</v>
      </c>
      <c r="C58">
        <f>LLT差分与指数记录与信号!C58</f>
        <v>3635</v>
      </c>
      <c r="D58">
        <f>LLT差分与指数记录与信号!D58</f>
        <v>3613</v>
      </c>
      <c r="E58">
        <f>[1]!S_DQ_CLOSE($A$2,A58)</f>
        <v>4330</v>
      </c>
      <c r="H58">
        <f t="shared" si="2"/>
        <v>4333.5273771032807</v>
      </c>
      <c r="I58">
        <f t="shared" si="0"/>
        <v>21.521954290385111</v>
      </c>
      <c r="N58">
        <f t="shared" si="1"/>
        <v>1</v>
      </c>
      <c r="O58">
        <f t="shared" si="3"/>
        <v>4330</v>
      </c>
      <c r="P58">
        <f t="shared" si="7"/>
        <v>4191.8433456985258</v>
      </c>
      <c r="Q58">
        <f t="shared" si="8"/>
        <v>0</v>
      </c>
      <c r="S58">
        <f t="shared" si="9"/>
        <v>1</v>
      </c>
      <c r="V58">
        <f t="shared" si="10"/>
        <v>32</v>
      </c>
    </row>
    <row r="59" spans="1:22">
      <c r="A59" t="str">
        <f>LLT差分与指数记录与信号!A59</f>
        <v xml:space="preserve"> 2013/12/24</v>
      </c>
      <c r="B59">
        <f>LLT差分与指数记录与信号!B59</f>
        <v>3623</v>
      </c>
      <c r="C59">
        <f>LLT差分与指数记录与信号!C59</f>
        <v>3643</v>
      </c>
      <c r="D59">
        <f>LLT差分与指数记录与信号!D59</f>
        <v>3618</v>
      </c>
      <c r="E59">
        <f>[1]!S_DQ_CLOSE($A$2,A59)</f>
        <v>4326</v>
      </c>
      <c r="H59">
        <f t="shared" si="2"/>
        <v>4323.0761993504402</v>
      </c>
      <c r="I59">
        <f t="shared" si="0"/>
        <v>-10.451177752840522</v>
      </c>
      <c r="N59">
        <f t="shared" si="1"/>
        <v>-1</v>
      </c>
      <c r="O59">
        <f t="shared" si="3"/>
        <v>4326</v>
      </c>
      <c r="P59">
        <f t="shared" si="7"/>
        <v>4464.1566543014742</v>
      </c>
      <c r="Q59">
        <f t="shared" si="8"/>
        <v>0</v>
      </c>
      <c r="S59">
        <f t="shared" si="9"/>
        <v>-1</v>
      </c>
      <c r="V59">
        <f t="shared" si="10"/>
        <v>28</v>
      </c>
    </row>
    <row r="60" spans="1:22">
      <c r="A60" t="str">
        <f>LLT差分与指数记录与信号!A60</f>
        <v xml:space="preserve"> 2013/12/25</v>
      </c>
      <c r="B60">
        <f>LLT差分与指数记录与信号!B60</f>
        <v>3640</v>
      </c>
      <c r="C60">
        <f>LLT差分与指数记录与信号!C60</f>
        <v>3649</v>
      </c>
      <c r="D60">
        <f>LLT差分与指数记录与信号!D60</f>
        <v>3605</v>
      </c>
      <c r="E60">
        <f>[1]!S_DQ_CLOSE($A$2,A60)</f>
        <v>4338</v>
      </c>
      <c r="H60">
        <f t="shared" si="2"/>
        <v>4340.2725992932919</v>
      </c>
      <c r="I60">
        <f t="shared" si="0"/>
        <v>17.196399942851713</v>
      </c>
      <c r="N60">
        <f t="shared" si="1"/>
        <v>1</v>
      </c>
      <c r="O60">
        <f t="shared" si="3"/>
        <v>4338</v>
      </c>
      <c r="P60">
        <f t="shared" si="7"/>
        <v>4199.8433456985258</v>
      </c>
      <c r="Q60">
        <f t="shared" si="8"/>
        <v>0</v>
      </c>
      <c r="S60">
        <f t="shared" si="9"/>
        <v>1</v>
      </c>
      <c r="V60">
        <f t="shared" si="10"/>
        <v>16</v>
      </c>
    </row>
    <row r="61" spans="1:22">
      <c r="A61" t="str">
        <f>LLT差分与指数记录与信号!A61</f>
        <v xml:space="preserve"> 2013/12/26</v>
      </c>
      <c r="B61">
        <f>LLT差分与指数记录与信号!B61</f>
        <v>3621</v>
      </c>
      <c r="C61">
        <f>LLT差分与指数记录与信号!C61</f>
        <v>3624</v>
      </c>
      <c r="D61">
        <f>LLT差分与指数记录与信号!D61</f>
        <v>3597</v>
      </c>
      <c r="E61">
        <f>[1]!S_DQ_CLOSE($A$2,A61)</f>
        <v>4282</v>
      </c>
      <c r="H61">
        <f t="shared" si="2"/>
        <v>4280.8702003484568</v>
      </c>
      <c r="I61">
        <f t="shared" si="0"/>
        <v>-59.402398944835113</v>
      </c>
      <c r="N61">
        <f t="shared" si="1"/>
        <v>-1</v>
      </c>
      <c r="O61">
        <f t="shared" si="3"/>
        <v>4282</v>
      </c>
      <c r="P61">
        <f t="shared" si="7"/>
        <v>4420.1566543014742</v>
      </c>
      <c r="Q61">
        <f t="shared" si="8"/>
        <v>0</v>
      </c>
      <c r="S61">
        <f t="shared" si="9"/>
        <v>-1</v>
      </c>
      <c r="V61">
        <f t="shared" si="10"/>
        <v>-40</v>
      </c>
    </row>
    <row r="62" spans="1:22">
      <c r="A62" t="str">
        <f>LLT差分与指数记录与信号!A62</f>
        <v xml:space="preserve"> 2013/12/27</v>
      </c>
      <c r="B62">
        <f>LLT差分与指数记录与信号!B62</f>
        <v>3616</v>
      </c>
      <c r="C62">
        <f>LLT差分与指数记录与信号!C62</f>
        <v>3635</v>
      </c>
      <c r="D62">
        <f>LLT差分与指数记录与信号!D62</f>
        <v>3611</v>
      </c>
      <c r="E62">
        <f>[1]!S_DQ_CLOSE($A$2,A62)</f>
        <v>4316</v>
      </c>
      <c r="H62">
        <f t="shared" si="2"/>
        <v>4315.5044316358362</v>
      </c>
      <c r="I62">
        <f t="shared" si="0"/>
        <v>34.634231287379407</v>
      </c>
      <c r="N62">
        <f t="shared" si="1"/>
        <v>1</v>
      </c>
      <c r="O62">
        <f t="shared" si="3"/>
        <v>4316</v>
      </c>
      <c r="P62">
        <f t="shared" si="7"/>
        <v>4177.8433456985258</v>
      </c>
      <c r="Q62">
        <f t="shared" si="8"/>
        <v>0</v>
      </c>
      <c r="S62">
        <f t="shared" si="9"/>
        <v>1</v>
      </c>
      <c r="V62">
        <f t="shared" si="10"/>
        <v>-74</v>
      </c>
    </row>
    <row r="63" spans="1:22">
      <c r="A63" t="str">
        <f>LLT差分与指数记录与信号!A63</f>
        <v xml:space="preserve"> 2013/12/30</v>
      </c>
      <c r="B63">
        <f>LLT差分与指数记录与信号!B63</f>
        <v>3626</v>
      </c>
      <c r="C63">
        <f>LLT差分与指数记录与信号!C63</f>
        <v>3641</v>
      </c>
      <c r="D63">
        <f>LLT差分与指数记录与信号!D63</f>
        <v>3587</v>
      </c>
      <c r="E63">
        <f>[1]!S_DQ_CLOSE($A$2,A63)</f>
        <v>4334</v>
      </c>
      <c r="H63">
        <f t="shared" ref="H63:H126" si="11">E63*($I$2-$I$2^2/4)+($I$2^2/2)*E62-($I$2-3/4*$I$2^2)*E61+2*(1-$I$2)*H62-(1-$I$2)^2*H61</f>
        <v>4335.6844612105142</v>
      </c>
      <c r="I63">
        <f t="shared" ref="I63:I126" si="12">H63-H62</f>
        <v>20.180029574677974</v>
      </c>
      <c r="N63">
        <f t="shared" si="1"/>
        <v>1</v>
      </c>
      <c r="O63">
        <f t="shared" si="3"/>
        <v>4316</v>
      </c>
      <c r="P63">
        <f t="shared" si="7"/>
        <v>4177.8433456985258</v>
      </c>
      <c r="Q63">
        <f t="shared" si="8"/>
        <v>0</v>
      </c>
      <c r="S63">
        <f t="shared" si="9"/>
        <v>1</v>
      </c>
      <c r="V63">
        <f t="shared" si="10"/>
        <v>-56</v>
      </c>
    </row>
    <row r="64" spans="1:22">
      <c r="A64" t="str">
        <f>LLT差分与指数记录与信号!A64</f>
        <v xml:space="preserve"> 2013/12/31</v>
      </c>
      <c r="B64">
        <f>LLT差分与指数记录与信号!B64</f>
        <v>3617</v>
      </c>
      <c r="C64">
        <f>LLT差分与指数记录与信号!C64</f>
        <v>3617</v>
      </c>
      <c r="D64">
        <f>LLT差分与指数记录与信号!D64</f>
        <v>3581</v>
      </c>
      <c r="E64">
        <f>[1]!S_DQ_CLOSE($A$2,A64)</f>
        <v>4304</v>
      </c>
      <c r="H64">
        <f t="shared" si="11"/>
        <v>4302.0519305921462</v>
      </c>
      <c r="I64">
        <f t="shared" si="12"/>
        <v>-33.632530618368037</v>
      </c>
      <c r="N64">
        <f t="shared" ref="N64:N127" si="13">IF(ABS(I64)&lt;$P$2,N63,IF(I64&lt;0,-1,1))</f>
        <v>-1</v>
      </c>
      <c r="O64">
        <f t="shared" si="3"/>
        <v>4304</v>
      </c>
      <c r="P64">
        <f t="shared" si="7"/>
        <v>4442.1566543014742</v>
      </c>
      <c r="Q64">
        <f t="shared" si="8"/>
        <v>0</v>
      </c>
      <c r="S64">
        <f t="shared" si="9"/>
        <v>-1</v>
      </c>
      <c r="V64">
        <f t="shared" si="10"/>
        <v>-86</v>
      </c>
    </row>
    <row r="65" spans="1:22">
      <c r="A65" t="str">
        <f>LLT差分与指数记录与信号!A65</f>
        <v xml:space="preserve"> 2014/01/02</v>
      </c>
      <c r="B65">
        <f>LLT差分与指数记录与信号!B65</f>
        <v>3593</v>
      </c>
      <c r="C65">
        <f>LLT差分与指数记录与信号!C65</f>
        <v>3613</v>
      </c>
      <c r="D65">
        <f>LLT差分与指数记录与信号!D65</f>
        <v>3584</v>
      </c>
      <c r="E65">
        <f>[1]!S_DQ_CLOSE($A$2,A65)</f>
        <v>4290</v>
      </c>
      <c r="H65">
        <f t="shared" si="11"/>
        <v>4291.8978349121517</v>
      </c>
      <c r="I65">
        <f t="shared" si="12"/>
        <v>-10.154095679994498</v>
      </c>
      <c r="N65">
        <f t="shared" si="13"/>
        <v>-1</v>
      </c>
      <c r="O65">
        <f t="shared" ref="O65:O128" si="14">IF(N65*N64=-1,E65,O64)</f>
        <v>4304</v>
      </c>
      <c r="P65">
        <f t="shared" si="7"/>
        <v>4442.1566543014742</v>
      </c>
      <c r="Q65">
        <f t="shared" si="8"/>
        <v>0</v>
      </c>
      <c r="S65">
        <f t="shared" si="9"/>
        <v>-1</v>
      </c>
      <c r="V65">
        <f t="shared" si="10"/>
        <v>-72</v>
      </c>
    </row>
    <row r="66" spans="1:22">
      <c r="A66" t="str">
        <f>LLT差分与指数记录与信号!A66</f>
        <v xml:space="preserve"> 2014/01/03</v>
      </c>
      <c r="B66">
        <f>LLT差分与指数记录与信号!B66</f>
        <v>3608</v>
      </c>
      <c r="C66">
        <f>LLT差分与指数记录与信号!C66</f>
        <v>3610</v>
      </c>
      <c r="D66">
        <f>LLT差分与指数记录与信号!D66</f>
        <v>3555</v>
      </c>
      <c r="E66">
        <f>[1]!S_DQ_CLOSE($A$2,A66)</f>
        <v>4278</v>
      </c>
      <c r="H66">
        <f t="shared" si="11"/>
        <v>4276.1870070837649</v>
      </c>
      <c r="I66">
        <f t="shared" si="12"/>
        <v>-15.710827828386755</v>
      </c>
      <c r="N66">
        <f t="shared" si="13"/>
        <v>-1</v>
      </c>
      <c r="O66">
        <f t="shared" si="14"/>
        <v>4304</v>
      </c>
      <c r="P66">
        <f t="shared" si="7"/>
        <v>4442.1566543014742</v>
      </c>
      <c r="Q66">
        <f t="shared" si="8"/>
        <v>0</v>
      </c>
      <c r="S66">
        <f t="shared" si="9"/>
        <v>-1</v>
      </c>
      <c r="V66">
        <f t="shared" si="10"/>
        <v>-60</v>
      </c>
    </row>
    <row r="67" spans="1:22">
      <c r="A67" t="str">
        <f>LLT差分与指数记录与信号!A67</f>
        <v xml:space="preserve"> 2014/01/06</v>
      </c>
      <c r="B67">
        <f>LLT差分与指数记录与信号!B67</f>
        <v>3562</v>
      </c>
      <c r="C67">
        <f>LLT差分与指数记录与信号!C67</f>
        <v>3565</v>
      </c>
      <c r="D67">
        <f>LLT差分与指数记录与信号!D67</f>
        <v>3541</v>
      </c>
      <c r="E67">
        <f>[1]!S_DQ_CLOSE($A$2,A67)</f>
        <v>4284</v>
      </c>
      <c r="H67">
        <f t="shared" si="11"/>
        <v>4285.5222916445746</v>
      </c>
      <c r="I67">
        <f t="shared" si="12"/>
        <v>9.3352845608096686</v>
      </c>
      <c r="N67">
        <f t="shared" si="13"/>
        <v>1</v>
      </c>
      <c r="O67">
        <f t="shared" si="14"/>
        <v>4284</v>
      </c>
      <c r="P67">
        <f t="shared" si="7"/>
        <v>4145.8433456985258</v>
      </c>
      <c r="Q67">
        <f t="shared" si="8"/>
        <v>0</v>
      </c>
      <c r="S67">
        <f t="shared" si="9"/>
        <v>1</v>
      </c>
      <c r="V67">
        <f t="shared" si="10"/>
        <v>-66</v>
      </c>
    </row>
    <row r="68" spans="1:22">
      <c r="A68" t="str">
        <f>LLT差分与指数记录与信号!A68</f>
        <v xml:space="preserve"> 2014/01/07</v>
      </c>
      <c r="B68">
        <f>LLT差分与指数记录与信号!B68</f>
        <v>3547</v>
      </c>
      <c r="C68">
        <f>LLT差分与指数记录与信号!C68</f>
        <v>3547</v>
      </c>
      <c r="D68">
        <f>LLT差分与指数记录与信号!D68</f>
        <v>3490</v>
      </c>
      <c r="E68">
        <f>[1]!S_DQ_CLOSE($A$2,A68)</f>
        <v>4248</v>
      </c>
      <c r="H68">
        <f t="shared" si="11"/>
        <v>4247.1153812828434</v>
      </c>
      <c r="I68">
        <f t="shared" si="12"/>
        <v>-38.406910361731207</v>
      </c>
      <c r="N68">
        <f t="shared" si="13"/>
        <v>-1</v>
      </c>
      <c r="O68">
        <f t="shared" si="14"/>
        <v>4248</v>
      </c>
      <c r="P68">
        <f t="shared" si="7"/>
        <v>4386.1566543014742</v>
      </c>
      <c r="Q68">
        <f t="shared" si="8"/>
        <v>0</v>
      </c>
      <c r="S68">
        <f t="shared" si="9"/>
        <v>-1</v>
      </c>
      <c r="V68">
        <f t="shared" si="10"/>
        <v>-102</v>
      </c>
    </row>
    <row r="69" spans="1:22">
      <c r="A69" t="str">
        <f>LLT差分与指数记录与信号!A69</f>
        <v xml:space="preserve"> 2014/01/08</v>
      </c>
      <c r="B69">
        <f>LLT差分与指数记录与信号!B69</f>
        <v>3490</v>
      </c>
      <c r="C69">
        <f>LLT差分与指数记录与信号!C69</f>
        <v>3507</v>
      </c>
      <c r="D69">
        <f>LLT差分与指数记录与信号!D69</f>
        <v>3477</v>
      </c>
      <c r="E69">
        <f>[1]!S_DQ_CLOSE($A$2,A69)</f>
        <v>4272</v>
      </c>
      <c r="H69">
        <f t="shared" si="11"/>
        <v>4271.8769934657612</v>
      </c>
      <c r="I69">
        <f t="shared" si="12"/>
        <v>24.761612182917816</v>
      </c>
      <c r="N69">
        <f t="shared" si="13"/>
        <v>1</v>
      </c>
      <c r="O69">
        <f t="shared" si="14"/>
        <v>4272</v>
      </c>
      <c r="P69">
        <f t="shared" si="7"/>
        <v>4133.8433456985258</v>
      </c>
      <c r="Q69">
        <f t="shared" si="8"/>
        <v>0</v>
      </c>
      <c r="S69">
        <f t="shared" si="9"/>
        <v>1</v>
      </c>
      <c r="V69">
        <f t="shared" si="10"/>
        <v>-126</v>
      </c>
    </row>
    <row r="70" spans="1:22">
      <c r="A70" t="str">
        <f>LLT差分与指数记录与信号!A70</f>
        <v xml:space="preserve"> 2014/01/09</v>
      </c>
      <c r="B70">
        <f>LLT差分与指数记录与信号!B70</f>
        <v>3492</v>
      </c>
      <c r="C70">
        <f>LLT差分与指数记录与信号!C70</f>
        <v>3515</v>
      </c>
      <c r="D70">
        <f>LLT差分与指数记录与信号!D70</f>
        <v>3481</v>
      </c>
      <c r="E70">
        <f>[1]!S_DQ_CLOSE($A$2,A70)</f>
        <v>4282</v>
      </c>
      <c r="H70">
        <f t="shared" si="11"/>
        <v>4282.9049697382416</v>
      </c>
      <c r="I70">
        <f t="shared" si="12"/>
        <v>11.027976272480373</v>
      </c>
      <c r="N70">
        <f t="shared" si="13"/>
        <v>1</v>
      </c>
      <c r="O70">
        <f t="shared" si="14"/>
        <v>4272</v>
      </c>
      <c r="P70">
        <f t="shared" si="7"/>
        <v>4133.8433456985258</v>
      </c>
      <c r="Q70">
        <f t="shared" si="8"/>
        <v>0</v>
      </c>
      <c r="S70">
        <f t="shared" si="9"/>
        <v>1</v>
      </c>
      <c r="V70">
        <f t="shared" si="10"/>
        <v>-116</v>
      </c>
    </row>
    <row r="71" spans="1:22">
      <c r="A71" t="str">
        <f>LLT差分与指数记录与信号!A71</f>
        <v xml:space="preserve"> 2014/01/10</v>
      </c>
      <c r="B71">
        <f>LLT差分与指数记录与信号!B71</f>
        <v>3486</v>
      </c>
      <c r="C71">
        <f>LLT差分与指数记录与信号!C71</f>
        <v>3522</v>
      </c>
      <c r="D71">
        <f>LLT差分与指数记录与信号!D71</f>
        <v>3471</v>
      </c>
      <c r="E71">
        <f>[1]!S_DQ_CLOSE($A$2,A71)</f>
        <v>4282</v>
      </c>
      <c r="H71">
        <f t="shared" si="11"/>
        <v>4280.7129399930345</v>
      </c>
      <c r="I71">
        <f t="shared" si="12"/>
        <v>-2.1920297452070372</v>
      </c>
      <c r="N71">
        <f t="shared" si="13"/>
        <v>1</v>
      </c>
      <c r="O71">
        <f t="shared" si="14"/>
        <v>4272</v>
      </c>
      <c r="P71">
        <f t="shared" si="7"/>
        <v>4133.8433456985258</v>
      </c>
      <c r="Q71">
        <f t="shared" si="8"/>
        <v>0</v>
      </c>
      <c r="S71">
        <f t="shared" si="9"/>
        <v>1</v>
      </c>
      <c r="V71">
        <f t="shared" si="10"/>
        <v>-116</v>
      </c>
    </row>
    <row r="72" spans="1:22">
      <c r="A72" t="str">
        <f>LLT差分与指数记录与信号!A72</f>
        <v xml:space="preserve"> 2014/01/13</v>
      </c>
      <c r="B72">
        <f>LLT差分与指数记录与信号!B72</f>
        <v>3500</v>
      </c>
      <c r="C72">
        <f>LLT差分与指数记录与信号!C72</f>
        <v>3519</v>
      </c>
      <c r="D72">
        <f>LLT差分与指数记录与信号!D72</f>
        <v>3479</v>
      </c>
      <c r="E72">
        <f>[1]!S_DQ_CLOSE($A$2,A72)</f>
        <v>4308</v>
      </c>
      <c r="H72">
        <f t="shared" si="11"/>
        <v>4309.2453705838507</v>
      </c>
      <c r="I72">
        <f t="shared" si="12"/>
        <v>28.532430590816148</v>
      </c>
      <c r="N72">
        <f t="shared" si="13"/>
        <v>1</v>
      </c>
      <c r="O72">
        <f t="shared" si="14"/>
        <v>4272</v>
      </c>
      <c r="P72">
        <f t="shared" si="7"/>
        <v>4133.8433456985258</v>
      </c>
      <c r="Q72">
        <f t="shared" si="8"/>
        <v>0</v>
      </c>
      <c r="S72">
        <f t="shared" si="9"/>
        <v>1</v>
      </c>
      <c r="V72">
        <f t="shared" si="10"/>
        <v>-90</v>
      </c>
    </row>
    <row r="73" spans="1:22">
      <c r="A73" t="str">
        <f>LLT差分与指数记录与信号!A73</f>
        <v xml:space="preserve"> 2014/01/14</v>
      </c>
      <c r="B73">
        <f>LLT差分与指数记录与信号!B73</f>
        <v>3491</v>
      </c>
      <c r="C73">
        <f>LLT差分与指数记录与信号!C73</f>
        <v>3521</v>
      </c>
      <c r="D73">
        <f>LLT差分与指数记录与信号!D73</f>
        <v>3484</v>
      </c>
      <c r="E73">
        <f>[1]!S_DQ_CLOSE($A$2,A73)</f>
        <v>4342</v>
      </c>
      <c r="H73">
        <f t="shared" si="11"/>
        <v>4340.7536243794639</v>
      </c>
      <c r="I73">
        <f t="shared" si="12"/>
        <v>31.5082537956132</v>
      </c>
      <c r="N73">
        <f t="shared" si="13"/>
        <v>1</v>
      </c>
      <c r="O73">
        <f t="shared" si="14"/>
        <v>4272</v>
      </c>
      <c r="P73">
        <f t="shared" ref="P73:P136" si="15">O73+N73*$N$2</f>
        <v>4133.8433456985258</v>
      </c>
      <c r="Q73">
        <f t="shared" ref="Q73:Q136" si="16">IF((E73-P73)*N73&lt;0,1,0)</f>
        <v>0</v>
      </c>
      <c r="S73">
        <f t="shared" ref="S73:S136" si="17">IF(N73*N72=-1,N73,IF(Q73=1,0,S72))</f>
        <v>1</v>
      </c>
      <c r="V73">
        <f t="shared" ref="V73:V136" si="18">S72*(E73-E72)*1+V72</f>
        <v>-56</v>
      </c>
    </row>
    <row r="74" spans="1:22">
      <c r="A74" t="str">
        <f>LLT差分与指数记录与信号!A74</f>
        <v xml:space="preserve"> 2014/01/15</v>
      </c>
      <c r="B74">
        <f>LLT差分与指数记录与信号!B74</f>
        <v>3512</v>
      </c>
      <c r="C74">
        <f>LLT差分与指数记录与信号!C74</f>
        <v>3532</v>
      </c>
      <c r="D74">
        <f>LLT差分与指数记录与信号!D74</f>
        <v>3507</v>
      </c>
      <c r="E74">
        <f>[1]!S_DQ_CLOSE($A$2,A74)</f>
        <v>4370</v>
      </c>
      <c r="H74">
        <f t="shared" si="11"/>
        <v>4371.2564897671264</v>
      </c>
      <c r="I74">
        <f t="shared" si="12"/>
        <v>30.502865387662496</v>
      </c>
      <c r="N74">
        <f t="shared" si="13"/>
        <v>1</v>
      </c>
      <c r="O74">
        <f t="shared" si="14"/>
        <v>4272</v>
      </c>
      <c r="P74">
        <f t="shared" si="15"/>
        <v>4133.8433456985258</v>
      </c>
      <c r="Q74">
        <f t="shared" si="16"/>
        <v>0</v>
      </c>
      <c r="S74">
        <f t="shared" si="17"/>
        <v>1</v>
      </c>
      <c r="V74">
        <f t="shared" si="18"/>
        <v>-28</v>
      </c>
    </row>
    <row r="75" spans="1:22">
      <c r="A75" t="str">
        <f>LLT差分与指数记录与信号!A75</f>
        <v xml:space="preserve"> 2014/01/17</v>
      </c>
      <c r="B75">
        <f>LLT差分与指数记录与信号!B75</f>
        <v>3514</v>
      </c>
      <c r="C75">
        <f>LLT差分与指数记录与信号!C75</f>
        <v>3514</v>
      </c>
      <c r="D75">
        <f>LLT差分与指数记录与信号!D75</f>
        <v>3480</v>
      </c>
      <c r="E75">
        <f>[1]!S_DQ_CLOSE($A$2,A75)</f>
        <v>4354</v>
      </c>
      <c r="H75">
        <f t="shared" si="11"/>
        <v>4353.1940749932628</v>
      </c>
      <c r="I75">
        <f t="shared" si="12"/>
        <v>-18.062414773863566</v>
      </c>
      <c r="N75">
        <f t="shared" si="13"/>
        <v>-1</v>
      </c>
      <c r="O75">
        <f t="shared" si="14"/>
        <v>4354</v>
      </c>
      <c r="P75">
        <f t="shared" si="15"/>
        <v>4492.1566543014742</v>
      </c>
      <c r="Q75">
        <f t="shared" si="16"/>
        <v>0</v>
      </c>
      <c r="S75">
        <f t="shared" si="17"/>
        <v>-1</v>
      </c>
      <c r="V75">
        <f t="shared" si="18"/>
        <v>-44</v>
      </c>
    </row>
    <row r="76" spans="1:22">
      <c r="A76" t="str">
        <f>LLT差分与指数记录与信号!A76</f>
        <v xml:space="preserve"> 2014/01/20</v>
      </c>
      <c r="B76">
        <f>LLT差分与指数记录与信号!B76</f>
        <v>3492</v>
      </c>
      <c r="C76">
        <f>LLT差分与指数记录与信号!C76</f>
        <v>3503</v>
      </c>
      <c r="D76">
        <f>LLT差分与指数记录与信号!D76</f>
        <v>3473</v>
      </c>
      <c r="E76">
        <f>[1]!S_DQ_CLOSE($A$2,A76)</f>
        <v>4354</v>
      </c>
      <c r="H76">
        <f t="shared" si="11"/>
        <v>4354.3333343882186</v>
      </c>
      <c r="I76">
        <f t="shared" si="12"/>
        <v>1.1392593949558432</v>
      </c>
      <c r="N76">
        <f t="shared" si="13"/>
        <v>-1</v>
      </c>
      <c r="O76">
        <f t="shared" si="14"/>
        <v>4354</v>
      </c>
      <c r="P76">
        <f t="shared" si="15"/>
        <v>4492.1566543014742</v>
      </c>
      <c r="Q76">
        <f t="shared" si="16"/>
        <v>0</v>
      </c>
      <c r="S76">
        <f t="shared" si="17"/>
        <v>-1</v>
      </c>
      <c r="V76">
        <f t="shared" si="18"/>
        <v>-44</v>
      </c>
    </row>
    <row r="77" spans="1:22">
      <c r="A77" t="str">
        <f>LLT差分与指数记录与信号!A77</f>
        <v xml:space="preserve"> 2014/01/21</v>
      </c>
      <c r="B77">
        <f>LLT差分与指数记录与信号!B77</f>
        <v>3473</v>
      </c>
      <c r="C77">
        <f>LLT差分与指数记录与信号!C77</f>
        <v>3473</v>
      </c>
      <c r="D77">
        <f>LLT差分与指数记录与信号!D77</f>
        <v>3432</v>
      </c>
      <c r="E77">
        <f>[1]!S_DQ_CLOSE($A$2,A77)</f>
        <v>4348</v>
      </c>
      <c r="H77">
        <f t="shared" si="11"/>
        <v>4348.0427226178654</v>
      </c>
      <c r="I77">
        <f t="shared" si="12"/>
        <v>-6.29061177035328</v>
      </c>
      <c r="N77">
        <f t="shared" si="13"/>
        <v>-1</v>
      </c>
      <c r="O77">
        <f t="shared" si="14"/>
        <v>4354</v>
      </c>
      <c r="P77">
        <f t="shared" si="15"/>
        <v>4492.1566543014742</v>
      </c>
      <c r="Q77">
        <f t="shared" si="16"/>
        <v>0</v>
      </c>
      <c r="S77">
        <f t="shared" si="17"/>
        <v>-1</v>
      </c>
      <c r="V77">
        <f t="shared" si="18"/>
        <v>-38</v>
      </c>
    </row>
    <row r="78" spans="1:22">
      <c r="A78" t="str">
        <f>LLT差分与指数记录与信号!A78</f>
        <v xml:space="preserve"> 2014/01/22</v>
      </c>
      <c r="B78">
        <f>LLT差分与指数记录与信号!B78</f>
        <v>3433</v>
      </c>
      <c r="C78">
        <f>LLT差分与指数记录与信号!C78</f>
        <v>3463</v>
      </c>
      <c r="D78">
        <f>LLT差分与指数记录与信号!D78</f>
        <v>3428</v>
      </c>
      <c r="E78">
        <f>[1]!S_DQ_CLOSE($A$2,A78)</f>
        <v>4350</v>
      </c>
      <c r="H78">
        <f t="shared" si="11"/>
        <v>4349.6394449000545</v>
      </c>
      <c r="I78">
        <f t="shared" si="12"/>
        <v>1.5967222821891482</v>
      </c>
      <c r="N78">
        <f t="shared" si="13"/>
        <v>-1</v>
      </c>
      <c r="O78">
        <f t="shared" si="14"/>
        <v>4354</v>
      </c>
      <c r="P78">
        <f t="shared" si="15"/>
        <v>4492.1566543014742</v>
      </c>
      <c r="Q78">
        <f t="shared" si="16"/>
        <v>0</v>
      </c>
      <c r="S78">
        <f t="shared" si="17"/>
        <v>-1</v>
      </c>
      <c r="V78">
        <f t="shared" si="18"/>
        <v>-40</v>
      </c>
    </row>
    <row r="79" spans="1:22">
      <c r="A79" t="str">
        <f>LLT差分与指数记录与信号!A79</f>
        <v xml:space="preserve"> 2014/01/23</v>
      </c>
      <c r="B79">
        <f>LLT差分与指数记录与信号!B79</f>
        <v>3450</v>
      </c>
      <c r="C79">
        <f>LLT差分与指数记录与信号!C79</f>
        <v>3491</v>
      </c>
      <c r="D79">
        <f>LLT差分与指数记录与信号!D79</f>
        <v>3445</v>
      </c>
      <c r="E79">
        <f>[1]!S_DQ_CLOSE($A$2,A79)</f>
        <v>4356</v>
      </c>
      <c r="H79">
        <f t="shared" si="11"/>
        <v>4356.5167305872965</v>
      </c>
      <c r="I79">
        <f t="shared" si="12"/>
        <v>6.8772856872419652</v>
      </c>
      <c r="N79">
        <f t="shared" si="13"/>
        <v>-1</v>
      </c>
      <c r="O79">
        <f t="shared" si="14"/>
        <v>4354</v>
      </c>
      <c r="P79">
        <f t="shared" si="15"/>
        <v>4492.1566543014742</v>
      </c>
      <c r="Q79">
        <f t="shared" si="16"/>
        <v>0</v>
      </c>
      <c r="S79">
        <f t="shared" si="17"/>
        <v>-1</v>
      </c>
      <c r="V79">
        <f t="shared" si="18"/>
        <v>-46</v>
      </c>
    </row>
    <row r="80" spans="1:22">
      <c r="A80" t="str">
        <f>LLT差分与指数记录与信号!A80</f>
        <v xml:space="preserve"> 2014/01/24</v>
      </c>
      <c r="B80">
        <f>LLT差分与指数记录与信号!B80</f>
        <v>3474</v>
      </c>
      <c r="C80">
        <f>LLT差分与指数记录与信号!C80</f>
        <v>3515</v>
      </c>
      <c r="D80">
        <f>LLT差分与指数记录与信号!D80</f>
        <v>3471</v>
      </c>
      <c r="E80">
        <f>[1]!S_DQ_CLOSE($A$2,A80)</f>
        <v>4360</v>
      </c>
      <c r="H80">
        <f t="shared" si="11"/>
        <v>4359.4195152301618</v>
      </c>
      <c r="I80">
        <f t="shared" si="12"/>
        <v>2.9027846428652992</v>
      </c>
      <c r="N80">
        <f t="shared" si="13"/>
        <v>-1</v>
      </c>
      <c r="O80">
        <f t="shared" si="14"/>
        <v>4354</v>
      </c>
      <c r="P80">
        <f t="shared" si="15"/>
        <v>4492.1566543014742</v>
      </c>
      <c r="Q80">
        <f t="shared" si="16"/>
        <v>0</v>
      </c>
      <c r="S80">
        <f t="shared" si="17"/>
        <v>-1</v>
      </c>
      <c r="V80">
        <f t="shared" si="18"/>
        <v>-50</v>
      </c>
    </row>
    <row r="81" spans="1:22">
      <c r="A81" t="str">
        <f>LLT差分与指数记录与信号!A81</f>
        <v xml:space="preserve"> 2014/01/27</v>
      </c>
      <c r="B81">
        <f>LLT差分与指数记录与信号!B81</f>
        <v>3499</v>
      </c>
      <c r="C81">
        <f>LLT差分与指数记录与信号!C81</f>
        <v>3506</v>
      </c>
      <c r="D81">
        <f>LLT差分与指数记录与信号!D81</f>
        <v>3488</v>
      </c>
      <c r="E81">
        <f>[1]!S_DQ_CLOSE($A$2,A81)</f>
        <v>4372</v>
      </c>
      <c r="H81">
        <f t="shared" si="11"/>
        <v>4372.525743028089</v>
      </c>
      <c r="I81">
        <f t="shared" si="12"/>
        <v>13.106227797927204</v>
      </c>
      <c r="N81">
        <f t="shared" si="13"/>
        <v>1</v>
      </c>
      <c r="O81">
        <f t="shared" si="14"/>
        <v>4372</v>
      </c>
      <c r="P81">
        <f t="shared" si="15"/>
        <v>4233.8433456985258</v>
      </c>
      <c r="Q81">
        <f t="shared" si="16"/>
        <v>0</v>
      </c>
      <c r="S81">
        <f t="shared" si="17"/>
        <v>1</v>
      </c>
      <c r="V81">
        <f t="shared" si="18"/>
        <v>-62</v>
      </c>
    </row>
    <row r="82" spans="1:22">
      <c r="A82" t="str">
        <f>LLT差分与指数记录与信号!A82</f>
        <v xml:space="preserve"> 2014/01/28</v>
      </c>
      <c r="B82">
        <f>LLT差分与指数记录与信号!B82</f>
        <v>3494</v>
      </c>
      <c r="C82">
        <f>LLT差分与指数记录与信号!C82</f>
        <v>3496</v>
      </c>
      <c r="D82">
        <f>LLT差分与指数记录与信号!D82</f>
        <v>3461</v>
      </c>
      <c r="E82">
        <f>[1]!S_DQ_CLOSE($A$2,A82)</f>
        <v>4372</v>
      </c>
      <c r="H82">
        <f t="shared" si="11"/>
        <v>4371.6414012949299</v>
      </c>
      <c r="I82">
        <f t="shared" si="12"/>
        <v>-0.88434173315908993</v>
      </c>
      <c r="N82">
        <f t="shared" si="13"/>
        <v>1</v>
      </c>
      <c r="O82">
        <f t="shared" si="14"/>
        <v>4372</v>
      </c>
      <c r="P82">
        <f t="shared" si="15"/>
        <v>4233.8433456985258</v>
      </c>
      <c r="Q82">
        <f t="shared" si="16"/>
        <v>0</v>
      </c>
      <c r="S82">
        <f t="shared" si="17"/>
        <v>1</v>
      </c>
      <c r="V82">
        <f t="shared" si="18"/>
        <v>-62</v>
      </c>
    </row>
    <row r="83" spans="1:22">
      <c r="A83" t="str">
        <f>LLT差分与指数记录与信号!A83</f>
        <v xml:space="preserve"> 2014/01/29</v>
      </c>
      <c r="B83">
        <f>LLT差分与指数记录与信号!B83</f>
        <v>3467</v>
      </c>
      <c r="C83">
        <f>LLT差分与指数记录与信号!C83</f>
        <v>3482</v>
      </c>
      <c r="D83">
        <f>LLT差分与指数记录与信号!D83</f>
        <v>3451</v>
      </c>
      <c r="E83">
        <f>[1]!S_DQ_CLOSE($A$2,A83)</f>
        <v>4372</v>
      </c>
      <c r="H83">
        <f t="shared" si="11"/>
        <v>4372.2364055412245</v>
      </c>
      <c r="I83">
        <f t="shared" si="12"/>
        <v>0.59500424629459303</v>
      </c>
      <c r="N83">
        <f t="shared" si="13"/>
        <v>1</v>
      </c>
      <c r="O83">
        <f t="shared" si="14"/>
        <v>4372</v>
      </c>
      <c r="P83">
        <f t="shared" si="15"/>
        <v>4233.8433456985258</v>
      </c>
      <c r="Q83">
        <f t="shared" si="16"/>
        <v>0</v>
      </c>
      <c r="S83">
        <f t="shared" si="17"/>
        <v>1</v>
      </c>
      <c r="V83">
        <f t="shared" si="18"/>
        <v>-62</v>
      </c>
    </row>
    <row r="84" spans="1:22">
      <c r="A84" t="str">
        <f>LLT差分与指数记录与信号!A84</f>
        <v xml:space="preserve"> 2014/01/30</v>
      </c>
      <c r="B84">
        <f>LLT差分与指数记录与信号!B84</f>
        <v>3469</v>
      </c>
      <c r="C84">
        <f>LLT差分与指数记录与信号!C84</f>
        <v>3492</v>
      </c>
      <c r="D84">
        <f>LLT差分与指数记录与信号!D84</f>
        <v>3464</v>
      </c>
      <c r="E84">
        <f>[1]!S_DQ_CLOSE($A$2,A84)</f>
        <v>4390</v>
      </c>
      <c r="H84">
        <f t="shared" si="11"/>
        <v>4389.6841213606331</v>
      </c>
      <c r="I84">
        <f t="shared" si="12"/>
        <v>17.447715819408586</v>
      </c>
      <c r="N84">
        <f t="shared" si="13"/>
        <v>1</v>
      </c>
      <c r="O84">
        <f t="shared" si="14"/>
        <v>4372</v>
      </c>
      <c r="P84">
        <f t="shared" si="15"/>
        <v>4233.8433456985258</v>
      </c>
      <c r="Q84">
        <f t="shared" si="16"/>
        <v>0</v>
      </c>
      <c r="S84">
        <f t="shared" si="17"/>
        <v>1</v>
      </c>
      <c r="V84">
        <f t="shared" si="18"/>
        <v>-44</v>
      </c>
    </row>
    <row r="85" spans="1:22">
      <c r="A85" t="str">
        <f>LLT差分与指数记录与信号!A85</f>
        <v xml:space="preserve"> 2014/02/07</v>
      </c>
      <c r="B85">
        <f>LLT差分与指数记录与信号!B85</f>
        <v>3476</v>
      </c>
      <c r="C85">
        <f>LLT差分与指数记录与信号!C85</f>
        <v>3477</v>
      </c>
      <c r="D85">
        <f>LLT差分与指数记录与信号!D85</f>
        <v>3433</v>
      </c>
      <c r="E85">
        <f>[1]!S_DQ_CLOSE($A$2,A85)</f>
        <v>4428</v>
      </c>
      <c r="H85">
        <f t="shared" si="11"/>
        <v>4428.169344300366</v>
      </c>
      <c r="I85">
        <f t="shared" si="12"/>
        <v>38.485222939732921</v>
      </c>
      <c r="N85">
        <f t="shared" si="13"/>
        <v>1</v>
      </c>
      <c r="O85">
        <f t="shared" si="14"/>
        <v>4372</v>
      </c>
      <c r="P85">
        <f t="shared" si="15"/>
        <v>4233.8433456985258</v>
      </c>
      <c r="Q85">
        <f t="shared" si="16"/>
        <v>0</v>
      </c>
      <c r="S85">
        <f t="shared" si="17"/>
        <v>1</v>
      </c>
      <c r="V85">
        <f t="shared" si="18"/>
        <v>-6</v>
      </c>
    </row>
    <row r="86" spans="1:22">
      <c r="A86" t="str">
        <f>LLT差分与指数记录与信号!A86</f>
        <v xml:space="preserve"> 2014/02/10</v>
      </c>
      <c r="B86">
        <f>LLT差分与指数记录与信号!B86</f>
        <v>3440</v>
      </c>
      <c r="C86">
        <f>LLT差分与指数记录与信号!C86</f>
        <v>3459</v>
      </c>
      <c r="D86">
        <f>LLT差分与指数记录与信号!D86</f>
        <v>3414</v>
      </c>
      <c r="E86">
        <f>[1]!S_DQ_CLOSE($A$2,A86)</f>
        <v>4426</v>
      </c>
      <c r="H86">
        <f t="shared" si="11"/>
        <v>4426.3053576441416</v>
      </c>
      <c r="I86">
        <f t="shared" si="12"/>
        <v>-1.8639866562243697</v>
      </c>
      <c r="N86">
        <f t="shared" si="13"/>
        <v>1</v>
      </c>
      <c r="O86">
        <f t="shared" si="14"/>
        <v>4372</v>
      </c>
      <c r="P86">
        <f t="shared" si="15"/>
        <v>4233.8433456985258</v>
      </c>
      <c r="Q86">
        <f t="shared" si="16"/>
        <v>0</v>
      </c>
      <c r="S86">
        <f t="shared" si="17"/>
        <v>1</v>
      </c>
      <c r="V86">
        <f t="shared" si="18"/>
        <v>-8</v>
      </c>
    </row>
    <row r="87" spans="1:22">
      <c r="A87" t="str">
        <f>LLT差分与指数记录与信号!A87</f>
        <v xml:space="preserve"> 2014/02/11</v>
      </c>
      <c r="B87">
        <f>LLT差分与指数记录与信号!B87</f>
        <v>3440</v>
      </c>
      <c r="C87">
        <f>LLT差分与指数记录与信号!C87</f>
        <v>3458</v>
      </c>
      <c r="D87">
        <f>LLT差分与指数记录与信号!D87</f>
        <v>3419</v>
      </c>
      <c r="E87">
        <f>[1]!S_DQ_CLOSE($A$2,A87)</f>
        <v>4424</v>
      </c>
      <c r="H87">
        <f t="shared" si="11"/>
        <v>4423.3969809342288</v>
      </c>
      <c r="I87">
        <f t="shared" si="12"/>
        <v>-2.9083767099127726</v>
      </c>
      <c r="N87">
        <f t="shared" si="13"/>
        <v>1</v>
      </c>
      <c r="O87">
        <f t="shared" si="14"/>
        <v>4372</v>
      </c>
      <c r="P87">
        <f t="shared" si="15"/>
        <v>4233.8433456985258</v>
      </c>
      <c r="Q87">
        <f t="shared" si="16"/>
        <v>0</v>
      </c>
      <c r="S87">
        <f t="shared" si="17"/>
        <v>1</v>
      </c>
      <c r="V87">
        <f t="shared" si="18"/>
        <v>-10</v>
      </c>
    </row>
    <row r="88" spans="1:22">
      <c r="A88" t="str">
        <f>LLT差分与指数记录与信号!A88</f>
        <v xml:space="preserve"> 2014/02/12</v>
      </c>
      <c r="B88">
        <f>LLT差分与指数记录与信号!B88</f>
        <v>3434</v>
      </c>
      <c r="C88">
        <f>LLT差分与指数记录与信号!C88</f>
        <v>3435</v>
      </c>
      <c r="D88">
        <f>LLT差分与指数记录与信号!D88</f>
        <v>3414</v>
      </c>
      <c r="E88">
        <f>[1]!S_DQ_CLOSE($A$2,A88)</f>
        <v>4292</v>
      </c>
      <c r="H88">
        <f t="shared" si="11"/>
        <v>4293.9865207528528</v>
      </c>
      <c r="I88">
        <f t="shared" si="12"/>
        <v>-129.41046018137604</v>
      </c>
      <c r="N88">
        <f t="shared" si="13"/>
        <v>-1</v>
      </c>
      <c r="O88">
        <f t="shared" si="14"/>
        <v>4292</v>
      </c>
      <c r="P88">
        <f t="shared" si="15"/>
        <v>4430.1566543014742</v>
      </c>
      <c r="Q88">
        <f t="shared" si="16"/>
        <v>0</v>
      </c>
      <c r="S88">
        <f t="shared" si="17"/>
        <v>-1</v>
      </c>
      <c r="V88">
        <f t="shared" si="18"/>
        <v>-142</v>
      </c>
    </row>
    <row r="89" spans="1:22">
      <c r="A89" t="str">
        <f>LLT差分与指数记录与信号!A89</f>
        <v xml:space="preserve"> 2014/02/13</v>
      </c>
      <c r="B89">
        <f>LLT差分与指数记录与信号!B89</f>
        <v>3424</v>
      </c>
      <c r="C89">
        <f>LLT差分与指数记录与信号!C89</f>
        <v>3445</v>
      </c>
      <c r="D89">
        <f>LLT差分与指数记录与信号!D89</f>
        <v>3416</v>
      </c>
      <c r="E89">
        <f>[1]!S_DQ_CLOSE($A$2,A89)</f>
        <v>4246</v>
      </c>
      <c r="H89">
        <f t="shared" si="11"/>
        <v>4242.3849369791587</v>
      </c>
      <c r="I89">
        <f t="shared" si="12"/>
        <v>-51.601583773694074</v>
      </c>
      <c r="N89">
        <f t="shared" si="13"/>
        <v>-1</v>
      </c>
      <c r="O89">
        <f t="shared" si="14"/>
        <v>4292</v>
      </c>
      <c r="P89">
        <f t="shared" si="15"/>
        <v>4430.1566543014742</v>
      </c>
      <c r="Q89">
        <f t="shared" si="16"/>
        <v>0</v>
      </c>
      <c r="S89">
        <f t="shared" si="17"/>
        <v>-1</v>
      </c>
      <c r="V89">
        <f t="shared" si="18"/>
        <v>-96</v>
      </c>
    </row>
    <row r="90" spans="1:22">
      <c r="A90" t="str">
        <f>LLT差分与指数记录与信号!A90</f>
        <v xml:space="preserve"> 2014/02/14</v>
      </c>
      <c r="B90">
        <f>LLT差分与指数记录与信号!B90</f>
        <v>3434</v>
      </c>
      <c r="C90">
        <f>LLT差分与指数记录与信号!C90</f>
        <v>3453</v>
      </c>
      <c r="D90">
        <f>LLT差分与指数记录与信号!D90</f>
        <v>3430</v>
      </c>
      <c r="E90">
        <f>[1]!S_DQ_CLOSE($A$2,A90)</f>
        <v>4394</v>
      </c>
      <c r="H90">
        <f t="shared" si="11"/>
        <v>4396.7314950439986</v>
      </c>
      <c r="I90">
        <f t="shared" si="12"/>
        <v>154.34655806483988</v>
      </c>
      <c r="N90">
        <f t="shared" si="13"/>
        <v>1</v>
      </c>
      <c r="O90">
        <f t="shared" si="14"/>
        <v>4394</v>
      </c>
      <c r="P90">
        <f t="shared" si="15"/>
        <v>4255.8433456985258</v>
      </c>
      <c r="Q90">
        <f t="shared" si="16"/>
        <v>0</v>
      </c>
      <c r="S90">
        <f t="shared" si="17"/>
        <v>1</v>
      </c>
      <c r="V90">
        <f t="shared" si="18"/>
        <v>-244</v>
      </c>
    </row>
    <row r="91" spans="1:22">
      <c r="A91" t="str">
        <f>LLT差分与指数记录与信号!A91</f>
        <v xml:space="preserve"> 2014/02/17</v>
      </c>
      <c r="B91">
        <f>LLT差分与指数记录与信号!B91</f>
        <v>3451</v>
      </c>
      <c r="C91">
        <f>LLT差分与指数记录与信号!C91</f>
        <v>3499</v>
      </c>
      <c r="D91">
        <f>LLT差分与指数记录与信号!D91</f>
        <v>3451</v>
      </c>
      <c r="E91">
        <f>[1]!S_DQ_CLOSE($A$2,A91)</f>
        <v>4404</v>
      </c>
      <c r="H91">
        <f t="shared" si="11"/>
        <v>4403.2324260472924</v>
      </c>
      <c r="I91">
        <f t="shared" si="12"/>
        <v>6.5009310032937719</v>
      </c>
      <c r="N91">
        <f t="shared" si="13"/>
        <v>1</v>
      </c>
      <c r="O91">
        <f t="shared" si="14"/>
        <v>4394</v>
      </c>
      <c r="P91">
        <f t="shared" si="15"/>
        <v>4255.8433456985258</v>
      </c>
      <c r="Q91">
        <f t="shared" si="16"/>
        <v>0</v>
      </c>
      <c r="S91">
        <f t="shared" si="17"/>
        <v>1</v>
      </c>
      <c r="V91">
        <f t="shared" si="18"/>
        <v>-234</v>
      </c>
    </row>
    <row r="92" spans="1:22">
      <c r="A92" t="str">
        <f>LLT差分与指数记录与信号!A92</f>
        <v xml:space="preserve"> 2014/02/18</v>
      </c>
      <c r="B92">
        <f>LLT差分与指数记录与信号!B92</f>
        <v>3487</v>
      </c>
      <c r="C92">
        <f>LLT差分与指数记录与信号!C92</f>
        <v>3504</v>
      </c>
      <c r="D92">
        <f>LLT差分与指数记录与信号!D92</f>
        <v>3467</v>
      </c>
      <c r="E92">
        <f>[1]!S_DQ_CLOSE($A$2,A92)</f>
        <v>4400</v>
      </c>
      <c r="H92">
        <f t="shared" si="11"/>
        <v>4399.5908947397402</v>
      </c>
      <c r="I92">
        <f t="shared" si="12"/>
        <v>-3.6415313075522135</v>
      </c>
      <c r="N92">
        <f t="shared" si="13"/>
        <v>1</v>
      </c>
      <c r="O92">
        <f t="shared" si="14"/>
        <v>4394</v>
      </c>
      <c r="P92">
        <f t="shared" si="15"/>
        <v>4255.8433456985258</v>
      </c>
      <c r="Q92">
        <f t="shared" si="16"/>
        <v>0</v>
      </c>
      <c r="S92">
        <f t="shared" si="17"/>
        <v>1</v>
      </c>
      <c r="V92">
        <f t="shared" si="18"/>
        <v>-238</v>
      </c>
    </row>
    <row r="93" spans="1:22">
      <c r="A93" t="str">
        <f>LLT差分与指数记录与信号!A93</f>
        <v xml:space="preserve"> 2014/02/19</v>
      </c>
      <c r="B93">
        <f>LLT差分与指数记录与信号!B93</f>
        <v>3479</v>
      </c>
      <c r="C93">
        <f>LLT差分与指数记录与信号!C93</f>
        <v>3492</v>
      </c>
      <c r="D93">
        <f>LLT差分与指数记录与信号!D93</f>
        <v>3473</v>
      </c>
      <c r="E93">
        <f>[1]!S_DQ_CLOSE($A$2,A93)</f>
        <v>4388</v>
      </c>
      <c r="H93">
        <f t="shared" si="11"/>
        <v>4389.2345107439369</v>
      </c>
      <c r="I93">
        <f t="shared" si="12"/>
        <v>-10.356383995803299</v>
      </c>
      <c r="N93">
        <f t="shared" si="13"/>
        <v>-1</v>
      </c>
      <c r="O93">
        <f t="shared" si="14"/>
        <v>4388</v>
      </c>
      <c r="P93">
        <f t="shared" si="15"/>
        <v>4526.1566543014742</v>
      </c>
      <c r="Q93">
        <f t="shared" si="16"/>
        <v>0</v>
      </c>
      <c r="S93">
        <f t="shared" si="17"/>
        <v>-1</v>
      </c>
      <c r="V93">
        <f t="shared" si="18"/>
        <v>-250</v>
      </c>
    </row>
    <row r="94" spans="1:22">
      <c r="A94" t="str">
        <f>LLT差分与指数记录与信号!A94</f>
        <v xml:space="preserve"> 2014/02/20</v>
      </c>
      <c r="B94">
        <f>LLT差分与指数记录与信号!B94</f>
        <v>3480</v>
      </c>
      <c r="C94">
        <f>LLT差分与指数记录与信号!C94</f>
        <v>3480</v>
      </c>
      <c r="D94">
        <f>LLT差分与指数记录与信号!D94</f>
        <v>3435</v>
      </c>
      <c r="E94">
        <f>[1]!S_DQ_CLOSE($A$2,A94)</f>
        <v>4370</v>
      </c>
      <c r="H94">
        <f t="shared" si="11"/>
        <v>4368.330109086899</v>
      </c>
      <c r="I94">
        <f t="shared" si="12"/>
        <v>-20.904401657037852</v>
      </c>
      <c r="N94">
        <f t="shared" si="13"/>
        <v>-1</v>
      </c>
      <c r="O94">
        <f t="shared" si="14"/>
        <v>4388</v>
      </c>
      <c r="P94">
        <f t="shared" si="15"/>
        <v>4526.1566543014742</v>
      </c>
      <c r="Q94">
        <f t="shared" si="16"/>
        <v>0</v>
      </c>
      <c r="S94">
        <f t="shared" si="17"/>
        <v>-1</v>
      </c>
      <c r="V94">
        <f t="shared" si="18"/>
        <v>-232</v>
      </c>
    </row>
    <row r="95" spans="1:22">
      <c r="A95" t="str">
        <f>LLT差分与指数记录与信号!A95</f>
        <v xml:space="preserve"> 2014/02/21</v>
      </c>
      <c r="B95">
        <f>LLT差分与指数记录与信号!B95</f>
        <v>3444</v>
      </c>
      <c r="C95">
        <f>LLT差分与指数记录与信号!C95</f>
        <v>3446</v>
      </c>
      <c r="D95">
        <f>LLT差分与指数记录与信号!D95</f>
        <v>3430</v>
      </c>
      <c r="E95">
        <f>[1]!S_DQ_CLOSE($A$2,A95)</f>
        <v>4366</v>
      </c>
      <c r="H95">
        <f t="shared" si="11"/>
        <v>4367.7605120986927</v>
      </c>
      <c r="I95">
        <f t="shared" si="12"/>
        <v>-0.56959698820628546</v>
      </c>
      <c r="N95">
        <f t="shared" si="13"/>
        <v>-1</v>
      </c>
      <c r="O95">
        <f t="shared" si="14"/>
        <v>4388</v>
      </c>
      <c r="P95">
        <f t="shared" si="15"/>
        <v>4526.1566543014742</v>
      </c>
      <c r="Q95">
        <f t="shared" si="16"/>
        <v>0</v>
      </c>
      <c r="S95">
        <f t="shared" si="17"/>
        <v>-1</v>
      </c>
      <c r="V95">
        <f t="shared" si="18"/>
        <v>-228</v>
      </c>
    </row>
    <row r="96" spans="1:22">
      <c r="A96" t="str">
        <f>LLT差分与指数记录与信号!A96</f>
        <v xml:space="preserve"> 2014/02/24</v>
      </c>
      <c r="B96">
        <f>LLT差分与指数记录与信号!B96</f>
        <v>3432</v>
      </c>
      <c r="C96">
        <f>LLT差分与指数记录与信号!C96</f>
        <v>3432</v>
      </c>
      <c r="D96">
        <f>LLT差分与指数记录与信号!D96</f>
        <v>3363</v>
      </c>
      <c r="E96">
        <f>[1]!S_DQ_CLOSE($A$2,A96)</f>
        <v>4350</v>
      </c>
      <c r="H96">
        <f t="shared" si="11"/>
        <v>4348.358049993436</v>
      </c>
      <c r="I96">
        <f t="shared" si="12"/>
        <v>-19.402462105256745</v>
      </c>
      <c r="N96">
        <f t="shared" si="13"/>
        <v>-1</v>
      </c>
      <c r="O96">
        <f t="shared" si="14"/>
        <v>4388</v>
      </c>
      <c r="P96">
        <f t="shared" si="15"/>
        <v>4526.1566543014742</v>
      </c>
      <c r="Q96">
        <f t="shared" si="16"/>
        <v>0</v>
      </c>
      <c r="S96">
        <f t="shared" si="17"/>
        <v>-1</v>
      </c>
      <c r="V96">
        <f t="shared" si="18"/>
        <v>-212</v>
      </c>
    </row>
    <row r="97" spans="1:22">
      <c r="A97" t="str">
        <f>LLT差分与指数记录与信号!A97</f>
        <v xml:space="preserve"> 2014/02/25</v>
      </c>
      <c r="B97">
        <f>LLT差分与指数记录与信号!B97</f>
        <v>3379</v>
      </c>
      <c r="C97">
        <f>LLT差分与指数记录与信号!C97</f>
        <v>3389</v>
      </c>
      <c r="D97">
        <f>LLT差分与指数记录与信号!D97</f>
        <v>3346</v>
      </c>
      <c r="E97">
        <f>[1]!S_DQ_CLOSE($A$2,A97)</f>
        <v>4350</v>
      </c>
      <c r="H97">
        <f t="shared" si="11"/>
        <v>4351.3543244799494</v>
      </c>
      <c r="I97">
        <f t="shared" si="12"/>
        <v>2.9962744865133573</v>
      </c>
      <c r="N97">
        <f t="shared" si="13"/>
        <v>-1</v>
      </c>
      <c r="O97">
        <f t="shared" si="14"/>
        <v>4388</v>
      </c>
      <c r="P97">
        <f t="shared" si="15"/>
        <v>4526.1566543014742</v>
      </c>
      <c r="Q97">
        <f t="shared" si="16"/>
        <v>0</v>
      </c>
      <c r="S97">
        <f t="shared" si="17"/>
        <v>-1</v>
      </c>
      <c r="V97">
        <f t="shared" si="18"/>
        <v>-212</v>
      </c>
    </row>
    <row r="98" spans="1:22">
      <c r="A98" t="str">
        <f>LLT差分与指数记录与信号!A98</f>
        <v xml:space="preserve"> 2014/02/26</v>
      </c>
      <c r="B98">
        <f>LLT差分与指数记录与信号!B98</f>
        <v>3360</v>
      </c>
      <c r="C98">
        <f>LLT差分与指数记录与信号!C98</f>
        <v>3377</v>
      </c>
      <c r="D98">
        <f>LLT差分与指数记录与信号!D98</f>
        <v>3351</v>
      </c>
      <c r="E98">
        <f>[1]!S_DQ_CLOSE($A$2,A98)</f>
        <v>4272</v>
      </c>
      <c r="H98">
        <f t="shared" si="11"/>
        <v>4271.6107681687008</v>
      </c>
      <c r="I98">
        <f t="shared" si="12"/>
        <v>-79.74355631124854</v>
      </c>
      <c r="N98">
        <f t="shared" si="13"/>
        <v>-1</v>
      </c>
      <c r="O98">
        <f t="shared" si="14"/>
        <v>4388</v>
      </c>
      <c r="P98">
        <f t="shared" si="15"/>
        <v>4526.1566543014742</v>
      </c>
      <c r="Q98">
        <f t="shared" si="16"/>
        <v>0</v>
      </c>
      <c r="S98">
        <f t="shared" si="17"/>
        <v>-1</v>
      </c>
      <c r="V98">
        <f t="shared" si="18"/>
        <v>-134</v>
      </c>
    </row>
    <row r="99" spans="1:22">
      <c r="A99" t="str">
        <f>LLT差分与指数记录与信号!A99</f>
        <v xml:space="preserve"> 2014/02/27</v>
      </c>
      <c r="B99">
        <f>LLT差分与指数记录与信号!B99</f>
        <v>3368</v>
      </c>
      <c r="C99">
        <f>LLT差分与指数记录与信号!C99</f>
        <v>3399</v>
      </c>
      <c r="D99">
        <f>LLT差分与指数记录与信号!D99</f>
        <v>3363</v>
      </c>
      <c r="E99">
        <f>[1]!S_DQ_CLOSE($A$2,A99)</f>
        <v>4276</v>
      </c>
      <c r="H99">
        <f t="shared" si="11"/>
        <v>4274.9817777518556</v>
      </c>
      <c r="I99">
        <f t="shared" si="12"/>
        <v>3.3710095831547733</v>
      </c>
      <c r="N99">
        <f t="shared" si="13"/>
        <v>-1</v>
      </c>
      <c r="O99">
        <f t="shared" si="14"/>
        <v>4388</v>
      </c>
      <c r="P99">
        <f t="shared" si="15"/>
        <v>4526.1566543014742</v>
      </c>
      <c r="Q99">
        <f t="shared" si="16"/>
        <v>0</v>
      </c>
      <c r="S99">
        <f t="shared" si="17"/>
        <v>-1</v>
      </c>
      <c r="V99">
        <f t="shared" si="18"/>
        <v>-138</v>
      </c>
    </row>
    <row r="100" spans="1:22">
      <c r="A100" t="str">
        <f>LLT差分与指数记录与信号!A100</f>
        <v xml:space="preserve"> 2014/02/28</v>
      </c>
      <c r="B100">
        <f>LLT差分与指数记录与信号!B100</f>
        <v>3386</v>
      </c>
      <c r="C100">
        <f>LLT差分与指数记录与信号!C100</f>
        <v>3396</v>
      </c>
      <c r="D100">
        <f>LLT差分与指数记录与信号!D100</f>
        <v>3350</v>
      </c>
      <c r="E100">
        <f>[1]!S_DQ_CLOSE($A$2,A100)</f>
        <v>4274</v>
      </c>
      <c r="H100">
        <f t="shared" si="11"/>
        <v>4275.9525033505952</v>
      </c>
      <c r="I100">
        <f t="shared" si="12"/>
        <v>0.97072559873959108</v>
      </c>
      <c r="N100">
        <f t="shared" si="13"/>
        <v>-1</v>
      </c>
      <c r="O100">
        <f t="shared" si="14"/>
        <v>4388</v>
      </c>
      <c r="P100">
        <f t="shared" si="15"/>
        <v>4526.1566543014742</v>
      </c>
      <c r="Q100">
        <f t="shared" si="16"/>
        <v>0</v>
      </c>
      <c r="S100">
        <f t="shared" si="17"/>
        <v>-1</v>
      </c>
      <c r="V100">
        <f t="shared" si="18"/>
        <v>-136</v>
      </c>
    </row>
    <row r="101" spans="1:22">
      <c r="A101" t="str">
        <f>LLT差分与指数记录与信号!A101</f>
        <v xml:space="preserve"> 2014/03/03</v>
      </c>
      <c r="B101">
        <f>LLT差分与指数记录与信号!B101</f>
        <v>3373</v>
      </c>
      <c r="C101">
        <f>LLT差分与指数记录与信号!C101</f>
        <v>3384</v>
      </c>
      <c r="D101">
        <f>LLT差分与指数记录与信号!D101</f>
        <v>3350</v>
      </c>
      <c r="E101">
        <f>[1]!S_DQ_CLOSE($A$2,A101)</f>
        <v>4264</v>
      </c>
      <c r="H101">
        <f t="shared" si="11"/>
        <v>4261.5866632755369</v>
      </c>
      <c r="I101">
        <f t="shared" si="12"/>
        <v>-14.365840075058259</v>
      </c>
      <c r="N101">
        <f t="shared" si="13"/>
        <v>-1</v>
      </c>
      <c r="O101">
        <f t="shared" si="14"/>
        <v>4388</v>
      </c>
      <c r="P101">
        <f t="shared" si="15"/>
        <v>4526.1566543014742</v>
      </c>
      <c r="Q101">
        <f t="shared" si="16"/>
        <v>0</v>
      </c>
      <c r="S101">
        <f t="shared" si="17"/>
        <v>-1</v>
      </c>
      <c r="V101">
        <f t="shared" si="18"/>
        <v>-126</v>
      </c>
    </row>
    <row r="102" spans="1:22">
      <c r="A102" t="str">
        <f>LLT差分与指数记录与信号!A102</f>
        <v xml:space="preserve"> 2014/03/04</v>
      </c>
      <c r="B102">
        <f>LLT差分与指数记录与信号!B102</f>
        <v>3374</v>
      </c>
      <c r="C102">
        <f>LLT差分与指数记录与信号!C102</f>
        <v>3382</v>
      </c>
      <c r="D102">
        <f>LLT差分与指数记录与信号!D102</f>
        <v>3344</v>
      </c>
      <c r="E102">
        <f>[1]!S_DQ_CLOSE($A$2,A102)</f>
        <v>4250</v>
      </c>
      <c r="H102">
        <f t="shared" si="11"/>
        <v>4252.6606430955562</v>
      </c>
      <c r="I102">
        <f t="shared" si="12"/>
        <v>-8.9260201799806964</v>
      </c>
      <c r="N102">
        <f t="shared" si="13"/>
        <v>-1</v>
      </c>
      <c r="O102">
        <f t="shared" si="14"/>
        <v>4388</v>
      </c>
      <c r="P102">
        <f t="shared" si="15"/>
        <v>4526.1566543014742</v>
      </c>
      <c r="Q102">
        <f t="shared" si="16"/>
        <v>0</v>
      </c>
      <c r="S102">
        <f t="shared" si="17"/>
        <v>-1</v>
      </c>
      <c r="V102">
        <f t="shared" si="18"/>
        <v>-112</v>
      </c>
    </row>
    <row r="103" spans="1:22">
      <c r="A103" t="str">
        <f>LLT差分与指数记录与信号!A103</f>
        <v xml:space="preserve"> 2014/03/05</v>
      </c>
      <c r="B103">
        <f>LLT差分与指数记录与信号!B103</f>
        <v>3368</v>
      </c>
      <c r="C103">
        <f>LLT差分与指数记录与信号!C103</f>
        <v>3394</v>
      </c>
      <c r="D103">
        <f>LLT差分与指数记录与信号!D103</f>
        <v>3352</v>
      </c>
      <c r="E103">
        <f>[1]!S_DQ_CLOSE($A$2,A103)</f>
        <v>4270</v>
      </c>
      <c r="H103">
        <f t="shared" si="11"/>
        <v>4266.9605504723022</v>
      </c>
      <c r="I103">
        <f t="shared" si="12"/>
        <v>14.299907376745978</v>
      </c>
      <c r="N103">
        <f t="shared" si="13"/>
        <v>1</v>
      </c>
      <c r="O103">
        <f t="shared" si="14"/>
        <v>4270</v>
      </c>
      <c r="P103">
        <f t="shared" si="15"/>
        <v>4131.8433456985258</v>
      </c>
      <c r="Q103">
        <f t="shared" si="16"/>
        <v>0</v>
      </c>
      <c r="S103">
        <f t="shared" si="17"/>
        <v>1</v>
      </c>
      <c r="V103">
        <f t="shared" si="18"/>
        <v>-132</v>
      </c>
    </row>
    <row r="104" spans="1:22">
      <c r="A104" t="str">
        <f>LLT差分与指数记录与信号!A104</f>
        <v xml:space="preserve"> 2014/03/06</v>
      </c>
      <c r="B104">
        <f>LLT差分与指数记录与信号!B104</f>
        <v>3372</v>
      </c>
      <c r="C104">
        <f>LLT差分与指数记录与信号!C104</f>
        <v>3375</v>
      </c>
      <c r="D104">
        <f>LLT差分与指数记录与信号!D104</f>
        <v>3349</v>
      </c>
      <c r="E104">
        <f>[1]!S_DQ_CLOSE($A$2,A104)</f>
        <v>4262</v>
      </c>
      <c r="H104">
        <f t="shared" si="11"/>
        <v>4265.4337912147948</v>
      </c>
      <c r="I104">
        <f t="shared" si="12"/>
        <v>-1.526759257507365</v>
      </c>
      <c r="N104">
        <f t="shared" si="13"/>
        <v>1</v>
      </c>
      <c r="O104">
        <f t="shared" si="14"/>
        <v>4270</v>
      </c>
      <c r="P104">
        <f t="shared" si="15"/>
        <v>4131.8433456985258</v>
      </c>
      <c r="Q104">
        <f t="shared" si="16"/>
        <v>0</v>
      </c>
      <c r="S104">
        <f t="shared" si="17"/>
        <v>1</v>
      </c>
      <c r="V104">
        <f t="shared" si="18"/>
        <v>-140</v>
      </c>
    </row>
    <row r="105" spans="1:22">
      <c r="A105" t="str">
        <f>LLT差分与指数记录与信号!A105</f>
        <v xml:space="preserve"> 2014/03/07</v>
      </c>
      <c r="B105">
        <f>LLT差分与指数记录与信号!B105</f>
        <v>3366</v>
      </c>
      <c r="C105">
        <f>LLT差分与指数记录与信号!C105</f>
        <v>3366</v>
      </c>
      <c r="D105">
        <f>LLT差分与指数记录与信号!D105</f>
        <v>3288</v>
      </c>
      <c r="E105">
        <f>[1]!S_DQ_CLOSE($A$2,A105)</f>
        <v>4244</v>
      </c>
      <c r="H105">
        <f t="shared" si="11"/>
        <v>4240.5307977540278</v>
      </c>
      <c r="I105">
        <f t="shared" si="12"/>
        <v>-24.902993460766993</v>
      </c>
      <c r="N105">
        <f t="shared" si="13"/>
        <v>-1</v>
      </c>
      <c r="O105">
        <f t="shared" si="14"/>
        <v>4244</v>
      </c>
      <c r="P105">
        <f t="shared" si="15"/>
        <v>4382.1566543014742</v>
      </c>
      <c r="Q105">
        <f t="shared" si="16"/>
        <v>0</v>
      </c>
      <c r="S105">
        <f t="shared" si="17"/>
        <v>-1</v>
      </c>
      <c r="V105">
        <f t="shared" si="18"/>
        <v>-158</v>
      </c>
    </row>
    <row r="106" spans="1:22">
      <c r="A106" t="str">
        <f>LLT差分与指数记录与信号!A106</f>
        <v xml:space="preserve"> 2014/03/10</v>
      </c>
      <c r="B106">
        <f>LLT差分与指数记录与信号!B106</f>
        <v>3297</v>
      </c>
      <c r="C106">
        <f>LLT差分与指数记录与信号!C106</f>
        <v>3297</v>
      </c>
      <c r="D106">
        <f>LLT差分与指数记录与信号!D106</f>
        <v>3192</v>
      </c>
      <c r="E106">
        <f>[1]!S_DQ_CLOSE($A$2,A106)</f>
        <v>4192</v>
      </c>
      <c r="H106">
        <f t="shared" si="11"/>
        <v>4195.6798978508341</v>
      </c>
      <c r="I106">
        <f t="shared" si="12"/>
        <v>-44.850899903193749</v>
      </c>
      <c r="N106">
        <f t="shared" si="13"/>
        <v>-1</v>
      </c>
      <c r="O106">
        <f t="shared" si="14"/>
        <v>4244</v>
      </c>
      <c r="P106">
        <f t="shared" si="15"/>
        <v>4382.1566543014742</v>
      </c>
      <c r="Q106">
        <f t="shared" si="16"/>
        <v>0</v>
      </c>
      <c r="S106">
        <f t="shared" si="17"/>
        <v>-1</v>
      </c>
      <c r="V106">
        <f t="shared" si="18"/>
        <v>-106</v>
      </c>
    </row>
    <row r="107" spans="1:22">
      <c r="A107" t="str">
        <f>LLT差分与指数记录与信号!A107</f>
        <v xml:space="preserve"> 2014/03/11</v>
      </c>
      <c r="B107">
        <f>LLT差分与指数记录与信号!B107</f>
        <v>3215</v>
      </c>
      <c r="C107">
        <f>LLT差分与指数记录与信号!C107</f>
        <v>3231</v>
      </c>
      <c r="D107">
        <f>LLT差分与指数记录与信号!D107</f>
        <v>3141</v>
      </c>
      <c r="E107">
        <f>[1]!S_DQ_CLOSE($A$2,A107)</f>
        <v>4220</v>
      </c>
      <c r="H107">
        <f t="shared" si="11"/>
        <v>4215.5742140887705</v>
      </c>
      <c r="I107">
        <f t="shared" si="12"/>
        <v>19.894316237936437</v>
      </c>
      <c r="N107">
        <f t="shared" si="13"/>
        <v>1</v>
      </c>
      <c r="O107">
        <f t="shared" si="14"/>
        <v>4220</v>
      </c>
      <c r="P107">
        <f t="shared" si="15"/>
        <v>4081.8433456985254</v>
      </c>
      <c r="Q107">
        <f t="shared" si="16"/>
        <v>0</v>
      </c>
      <c r="S107">
        <f t="shared" si="17"/>
        <v>1</v>
      </c>
      <c r="V107">
        <f t="shared" si="18"/>
        <v>-134</v>
      </c>
    </row>
    <row r="108" spans="1:22">
      <c r="A108" t="str">
        <f>LLT差分与指数记录与信号!A108</f>
        <v xml:space="preserve"> 2014/03/12</v>
      </c>
      <c r="B108">
        <f>LLT差分与指数记录与信号!B108</f>
        <v>3181</v>
      </c>
      <c r="C108">
        <f>LLT差分与指数记录与信号!C108</f>
        <v>3234</v>
      </c>
      <c r="D108">
        <f>LLT差分与指数记录与信号!D108</f>
        <v>3120</v>
      </c>
      <c r="E108">
        <f>[1]!S_DQ_CLOSE($A$2,A108)</f>
        <v>4190</v>
      </c>
      <c r="H108">
        <f t="shared" si="11"/>
        <v>4195.2871439804003</v>
      </c>
      <c r="I108">
        <f t="shared" si="12"/>
        <v>-20.287070108370244</v>
      </c>
      <c r="N108">
        <f t="shared" si="13"/>
        <v>-1</v>
      </c>
      <c r="O108">
        <f t="shared" si="14"/>
        <v>4190</v>
      </c>
      <c r="P108">
        <f t="shared" si="15"/>
        <v>4328.1566543014742</v>
      </c>
      <c r="Q108">
        <f t="shared" si="16"/>
        <v>0</v>
      </c>
      <c r="S108">
        <f t="shared" si="17"/>
        <v>-1</v>
      </c>
      <c r="V108">
        <f t="shared" si="18"/>
        <v>-164</v>
      </c>
    </row>
    <row r="109" spans="1:22">
      <c r="A109" t="str">
        <f>LLT差分与指数记录与信号!A109</f>
        <v xml:space="preserve"> 2014/03/13</v>
      </c>
      <c r="B109">
        <f>LLT差分与指数记录与信号!B109</f>
        <v>3208</v>
      </c>
      <c r="C109">
        <f>LLT差分与指数记录与信号!C109</f>
        <v>3261</v>
      </c>
      <c r="D109">
        <f>LLT差分与指数记录与信号!D109</f>
        <v>3208</v>
      </c>
      <c r="E109">
        <f>[1]!S_DQ_CLOSE($A$2,A109)</f>
        <v>4190</v>
      </c>
      <c r="H109">
        <f t="shared" si="11"/>
        <v>4184.0695395273651</v>
      </c>
      <c r="I109">
        <f t="shared" si="12"/>
        <v>-11.217604453035165</v>
      </c>
      <c r="N109">
        <f t="shared" si="13"/>
        <v>-1</v>
      </c>
      <c r="O109">
        <f t="shared" si="14"/>
        <v>4190</v>
      </c>
      <c r="P109">
        <f t="shared" si="15"/>
        <v>4328.1566543014742</v>
      </c>
      <c r="Q109">
        <f t="shared" si="16"/>
        <v>0</v>
      </c>
      <c r="S109">
        <f t="shared" si="17"/>
        <v>-1</v>
      </c>
      <c r="V109">
        <f t="shared" si="18"/>
        <v>-164</v>
      </c>
    </row>
    <row r="110" spans="1:22">
      <c r="A110" t="str">
        <f>LLT差分与指数记录与信号!A110</f>
        <v xml:space="preserve"> 2014/03/14</v>
      </c>
      <c r="B110">
        <f>LLT差分与指数记录与信号!B110</f>
        <v>3244</v>
      </c>
      <c r="C110">
        <f>LLT差分与指数记录与信号!C110</f>
        <v>3252</v>
      </c>
      <c r="D110">
        <f>LLT差分与指数记录与信号!D110</f>
        <v>3199</v>
      </c>
      <c r="E110">
        <f>[1]!S_DQ_CLOSE($A$2,A110)</f>
        <v>4188</v>
      </c>
      <c r="H110">
        <f t="shared" si="11"/>
        <v>4194.1467380321374</v>
      </c>
      <c r="I110">
        <f t="shared" si="12"/>
        <v>10.077198504772241</v>
      </c>
      <c r="N110">
        <f t="shared" si="13"/>
        <v>1</v>
      </c>
      <c r="O110">
        <f t="shared" si="14"/>
        <v>4188</v>
      </c>
      <c r="P110">
        <f t="shared" si="15"/>
        <v>4049.8433456985254</v>
      </c>
      <c r="Q110">
        <f t="shared" si="16"/>
        <v>0</v>
      </c>
      <c r="S110">
        <f t="shared" si="17"/>
        <v>1</v>
      </c>
      <c r="V110">
        <f t="shared" si="18"/>
        <v>-162</v>
      </c>
    </row>
    <row r="111" spans="1:22">
      <c r="A111" t="str">
        <f>LLT差分与指数记录与信号!A111</f>
        <v xml:space="preserve"> 2014/03/17</v>
      </c>
      <c r="B111">
        <f>LLT差分与指数记录与信号!B111</f>
        <v>3230</v>
      </c>
      <c r="C111">
        <f>LLT差分与指数记录与信号!C111</f>
        <v>3259</v>
      </c>
      <c r="D111">
        <f>LLT差分与指数记录与信号!D111</f>
        <v>3210</v>
      </c>
      <c r="E111">
        <f>[1]!S_DQ_CLOSE($A$2,A111)</f>
        <v>4188</v>
      </c>
      <c r="H111">
        <f t="shared" si="11"/>
        <v>4181.9230714605437</v>
      </c>
      <c r="I111">
        <f t="shared" si="12"/>
        <v>-12.22366657159364</v>
      </c>
      <c r="N111">
        <f t="shared" si="13"/>
        <v>-1</v>
      </c>
      <c r="O111">
        <f t="shared" si="14"/>
        <v>4188</v>
      </c>
      <c r="P111">
        <f t="shared" si="15"/>
        <v>4326.1566543014742</v>
      </c>
      <c r="Q111">
        <f t="shared" si="16"/>
        <v>0</v>
      </c>
      <c r="S111">
        <f t="shared" si="17"/>
        <v>-1</v>
      </c>
      <c r="V111">
        <f t="shared" si="18"/>
        <v>-162</v>
      </c>
    </row>
    <row r="112" spans="1:22">
      <c r="A112" t="str">
        <f>LLT差分与指数记录与信号!A112</f>
        <v xml:space="preserve"> 2014/03/18</v>
      </c>
      <c r="B112">
        <f>LLT差分与指数记录与信号!B112</f>
        <v>3224</v>
      </c>
      <c r="C112">
        <f>LLT差分与指数记录与信号!C112</f>
        <v>3260</v>
      </c>
      <c r="D112">
        <f>LLT差分与指数记录与信号!D112</f>
        <v>3208</v>
      </c>
      <c r="E112">
        <f>[1]!S_DQ_CLOSE($A$2,A112)</f>
        <v>4194</v>
      </c>
      <c r="H112">
        <f t="shared" si="11"/>
        <v>4199.7488710699472</v>
      </c>
      <c r="I112">
        <f t="shared" si="12"/>
        <v>17.825799609403475</v>
      </c>
      <c r="N112">
        <f t="shared" si="13"/>
        <v>1</v>
      </c>
      <c r="O112">
        <f t="shared" si="14"/>
        <v>4194</v>
      </c>
      <c r="P112">
        <f t="shared" si="15"/>
        <v>4055.8433456985254</v>
      </c>
      <c r="Q112">
        <f t="shared" si="16"/>
        <v>0</v>
      </c>
      <c r="S112">
        <f t="shared" si="17"/>
        <v>1</v>
      </c>
      <c r="V112">
        <f t="shared" si="18"/>
        <v>-168</v>
      </c>
    </row>
    <row r="113" spans="1:22">
      <c r="A113" t="str">
        <f>LLT差分与指数记录与信号!A113</f>
        <v xml:space="preserve"> 2014/03/19</v>
      </c>
      <c r="B113">
        <f>LLT差分与指数记录与信号!B113</f>
        <v>3233</v>
      </c>
      <c r="C113">
        <f>LLT差分与指数记录与信号!C113</f>
        <v>3249</v>
      </c>
      <c r="D113">
        <f>LLT差分与指数记录与信号!D113</f>
        <v>3213</v>
      </c>
      <c r="E113">
        <f>[1]!S_DQ_CLOSE($A$2,A113)</f>
        <v>4214</v>
      </c>
      <c r="H113">
        <f t="shared" si="11"/>
        <v>4208.548587732299</v>
      </c>
      <c r="I113">
        <f t="shared" si="12"/>
        <v>8.7997166623517842</v>
      </c>
      <c r="N113">
        <f t="shared" si="13"/>
        <v>1</v>
      </c>
      <c r="O113">
        <f t="shared" si="14"/>
        <v>4194</v>
      </c>
      <c r="P113">
        <f t="shared" si="15"/>
        <v>4055.8433456985254</v>
      </c>
      <c r="Q113">
        <f t="shared" si="16"/>
        <v>0</v>
      </c>
      <c r="S113">
        <f t="shared" si="17"/>
        <v>1</v>
      </c>
      <c r="V113">
        <f t="shared" si="18"/>
        <v>-148</v>
      </c>
    </row>
    <row r="114" spans="1:22">
      <c r="A114" t="str">
        <f>LLT差分与指数记录与信号!A114</f>
        <v xml:space="preserve"> 2014/03/20</v>
      </c>
      <c r="B114">
        <f>LLT差分与指数记录与信号!B114</f>
        <v>3237</v>
      </c>
      <c r="C114">
        <f>LLT差分与指数记录与信号!C114</f>
        <v>3271</v>
      </c>
      <c r="D114">
        <f>LLT差分与指数记录与信号!D114</f>
        <v>3226</v>
      </c>
      <c r="E114">
        <f>[1]!S_DQ_CLOSE($A$2,A114)</f>
        <v>4218</v>
      </c>
      <c r="H114">
        <f t="shared" si="11"/>
        <v>4223.20361854766</v>
      </c>
      <c r="I114">
        <f t="shared" si="12"/>
        <v>14.655030815360988</v>
      </c>
      <c r="N114">
        <f t="shared" si="13"/>
        <v>1</v>
      </c>
      <c r="O114">
        <f t="shared" si="14"/>
        <v>4194</v>
      </c>
      <c r="P114">
        <f t="shared" si="15"/>
        <v>4055.8433456985254</v>
      </c>
      <c r="Q114">
        <f t="shared" si="16"/>
        <v>0</v>
      </c>
      <c r="S114">
        <f t="shared" si="17"/>
        <v>1</v>
      </c>
      <c r="V114">
        <f t="shared" si="18"/>
        <v>-144</v>
      </c>
    </row>
    <row r="115" spans="1:22">
      <c r="A115" t="str">
        <f>LLT差分与指数记录与信号!A115</f>
        <v xml:space="preserve"> 2014/03/21</v>
      </c>
      <c r="B115">
        <f>LLT差分与指数记录与信号!B115</f>
        <v>3248</v>
      </c>
      <c r="C115">
        <f>LLT差分与指数记录与信号!C115</f>
        <v>3248</v>
      </c>
      <c r="D115">
        <f>LLT差分与指数记录与信号!D115</f>
        <v>3207</v>
      </c>
      <c r="E115">
        <f>[1]!S_DQ_CLOSE($A$2,A115)</f>
        <v>4220</v>
      </c>
      <c r="H115">
        <f t="shared" si="11"/>
        <v>4215.1704423229712</v>
      </c>
      <c r="I115">
        <f t="shared" si="12"/>
        <v>-8.0331762246887592</v>
      </c>
      <c r="N115">
        <f t="shared" si="13"/>
        <v>1</v>
      </c>
      <c r="O115">
        <f t="shared" si="14"/>
        <v>4194</v>
      </c>
      <c r="P115">
        <f t="shared" si="15"/>
        <v>4055.8433456985254</v>
      </c>
      <c r="Q115">
        <f t="shared" si="16"/>
        <v>0</v>
      </c>
      <c r="S115">
        <f t="shared" si="17"/>
        <v>1</v>
      </c>
      <c r="V115">
        <f t="shared" si="18"/>
        <v>-142</v>
      </c>
    </row>
    <row r="116" spans="1:22">
      <c r="A116" t="str">
        <f>LLT差分与指数记录与信号!A116</f>
        <v xml:space="preserve"> 2014/03/24</v>
      </c>
      <c r="B116">
        <f>LLT差分与指数记录与信号!B116</f>
        <v>3225</v>
      </c>
      <c r="C116">
        <f>LLT差分与指数记录与信号!C116</f>
        <v>3225</v>
      </c>
      <c r="D116">
        <f>LLT差分与指数记录与信号!D116</f>
        <v>3191</v>
      </c>
      <c r="E116">
        <f>[1]!S_DQ_CLOSE($A$2,A116)</f>
        <v>4228</v>
      </c>
      <c r="H116">
        <f t="shared" si="11"/>
        <v>4232.3499449773317</v>
      </c>
      <c r="I116">
        <f t="shared" si="12"/>
        <v>17.179502654360476</v>
      </c>
      <c r="N116">
        <f t="shared" si="13"/>
        <v>1</v>
      </c>
      <c r="O116">
        <f t="shared" si="14"/>
        <v>4194</v>
      </c>
      <c r="P116">
        <f t="shared" si="15"/>
        <v>4055.8433456985254</v>
      </c>
      <c r="Q116">
        <f t="shared" si="16"/>
        <v>0</v>
      </c>
      <c r="S116">
        <f t="shared" si="17"/>
        <v>1</v>
      </c>
      <c r="V116">
        <f t="shared" si="18"/>
        <v>-134</v>
      </c>
    </row>
    <row r="117" spans="1:22">
      <c r="A117" t="str">
        <f>LLT差分与指数记录与信号!A117</f>
        <v xml:space="preserve"> 2014/03/25</v>
      </c>
      <c r="B117">
        <f>LLT差分与指数记录与信号!B117</f>
        <v>3207</v>
      </c>
      <c r="C117">
        <f>LLT差分与指数记录与信号!C117</f>
        <v>3307</v>
      </c>
      <c r="D117">
        <f>LLT差分与指数记录与信号!D117</f>
        <v>3207</v>
      </c>
      <c r="E117">
        <f>[1]!S_DQ_CLOSE($A$2,A117)</f>
        <v>4238</v>
      </c>
      <c r="H117">
        <f t="shared" si="11"/>
        <v>4234.1059003805731</v>
      </c>
      <c r="I117">
        <f t="shared" si="12"/>
        <v>1.7559554032413871</v>
      </c>
      <c r="N117">
        <f t="shared" si="13"/>
        <v>1</v>
      </c>
      <c r="O117">
        <f t="shared" si="14"/>
        <v>4194</v>
      </c>
      <c r="P117">
        <f t="shared" si="15"/>
        <v>4055.8433456985254</v>
      </c>
      <c r="Q117">
        <f t="shared" si="16"/>
        <v>0</v>
      </c>
      <c r="S117">
        <f t="shared" si="17"/>
        <v>1</v>
      </c>
      <c r="V117">
        <f t="shared" si="18"/>
        <v>-124</v>
      </c>
    </row>
    <row r="118" spans="1:22">
      <c r="A118" t="str">
        <f>LLT差分与指数记录与信号!A118</f>
        <v xml:space="preserve"> 2014/03/26</v>
      </c>
      <c r="B118">
        <f>LLT差分与指数记录与信号!B118</f>
        <v>3265</v>
      </c>
      <c r="C118">
        <f>LLT差分与指数记录与信号!C118</f>
        <v>3284</v>
      </c>
      <c r="D118">
        <f>LLT差分与指数记录与信号!D118</f>
        <v>3260</v>
      </c>
      <c r="E118">
        <f>[1]!S_DQ_CLOSE($A$2,A118)</f>
        <v>4218</v>
      </c>
      <c r="H118">
        <f t="shared" si="11"/>
        <v>4221.7318201356957</v>
      </c>
      <c r="I118">
        <f t="shared" si="12"/>
        <v>-12.374080244877405</v>
      </c>
      <c r="N118">
        <f t="shared" si="13"/>
        <v>-1</v>
      </c>
      <c r="O118">
        <f t="shared" si="14"/>
        <v>4218</v>
      </c>
      <c r="P118">
        <f t="shared" si="15"/>
        <v>4356.1566543014742</v>
      </c>
      <c r="Q118">
        <f t="shared" si="16"/>
        <v>0</v>
      </c>
      <c r="S118">
        <f t="shared" si="17"/>
        <v>-1</v>
      </c>
      <c r="V118">
        <f t="shared" si="18"/>
        <v>-144</v>
      </c>
    </row>
    <row r="119" spans="1:22">
      <c r="A119" t="str">
        <f>LLT差分与指数记录与信号!A119</f>
        <v xml:space="preserve"> 2014/03/27</v>
      </c>
      <c r="B119">
        <f>LLT差分与指数记录与信号!B119</f>
        <v>3268</v>
      </c>
      <c r="C119">
        <f>LLT差分与指数记录与信号!C119</f>
        <v>3292</v>
      </c>
      <c r="D119">
        <f>LLT差分与指数记录与信号!D119</f>
        <v>3251</v>
      </c>
      <c r="E119">
        <f>[1]!S_DQ_CLOSE($A$2,A119)</f>
        <v>4214</v>
      </c>
      <c r="H119">
        <f t="shared" si="11"/>
        <v>4210.3638278724075</v>
      </c>
      <c r="I119">
        <f t="shared" si="12"/>
        <v>-11.367992263288215</v>
      </c>
      <c r="N119">
        <f t="shared" si="13"/>
        <v>-1</v>
      </c>
      <c r="O119">
        <f t="shared" si="14"/>
        <v>4218</v>
      </c>
      <c r="P119">
        <f t="shared" si="15"/>
        <v>4356.1566543014742</v>
      </c>
      <c r="Q119">
        <f t="shared" si="16"/>
        <v>0</v>
      </c>
      <c r="S119">
        <f t="shared" si="17"/>
        <v>-1</v>
      </c>
      <c r="V119">
        <f t="shared" si="18"/>
        <v>-140</v>
      </c>
    </row>
    <row r="120" spans="1:22">
      <c r="A120" t="str">
        <f>LLT差分与指数记录与信号!A120</f>
        <v xml:space="preserve"> 2014/03/28</v>
      </c>
      <c r="B120">
        <f>LLT差分与指数记录与信号!B120</f>
        <v>3270</v>
      </c>
      <c r="C120">
        <f>LLT差分与指数记录与信号!C120</f>
        <v>3306</v>
      </c>
      <c r="D120">
        <f>LLT差分与指数记录与信号!D120</f>
        <v>3268</v>
      </c>
      <c r="E120">
        <f>[1]!S_DQ_CLOSE($A$2,A120)</f>
        <v>4170</v>
      </c>
      <c r="H120">
        <f t="shared" si="11"/>
        <v>4173.8112629272409</v>
      </c>
      <c r="I120">
        <f t="shared" si="12"/>
        <v>-36.552564945166523</v>
      </c>
      <c r="N120">
        <f t="shared" si="13"/>
        <v>-1</v>
      </c>
      <c r="O120">
        <f t="shared" si="14"/>
        <v>4218</v>
      </c>
      <c r="P120">
        <f t="shared" si="15"/>
        <v>4356.1566543014742</v>
      </c>
      <c r="Q120">
        <f t="shared" si="16"/>
        <v>0</v>
      </c>
      <c r="S120">
        <f t="shared" si="17"/>
        <v>-1</v>
      </c>
      <c r="V120">
        <f t="shared" si="18"/>
        <v>-96</v>
      </c>
    </row>
    <row r="121" spans="1:22">
      <c r="A121" t="str">
        <f>LLT差分与指数记录与信号!A121</f>
        <v xml:space="preserve"> 2014/03/31</v>
      </c>
      <c r="B121">
        <f>LLT差分与指数记录与信号!B121</f>
        <v>3288</v>
      </c>
      <c r="C121">
        <f>LLT差分与指数记录与信号!C121</f>
        <v>3343</v>
      </c>
      <c r="D121">
        <f>LLT差分与指数记录与信号!D121</f>
        <v>3288</v>
      </c>
      <c r="E121">
        <f>[1]!S_DQ_CLOSE($A$2,A121)</f>
        <v>4170</v>
      </c>
      <c r="H121">
        <f t="shared" si="11"/>
        <v>4165.8066160532817</v>
      </c>
      <c r="I121">
        <f t="shared" si="12"/>
        <v>-8.0046468739592456</v>
      </c>
      <c r="N121">
        <f t="shared" si="13"/>
        <v>-1</v>
      </c>
      <c r="O121">
        <f t="shared" si="14"/>
        <v>4218</v>
      </c>
      <c r="P121">
        <f t="shared" si="15"/>
        <v>4356.1566543014742</v>
      </c>
      <c r="Q121">
        <f t="shared" si="16"/>
        <v>0</v>
      </c>
      <c r="S121">
        <f t="shared" si="17"/>
        <v>-1</v>
      </c>
      <c r="V121">
        <f t="shared" si="18"/>
        <v>-96</v>
      </c>
    </row>
    <row r="122" spans="1:22">
      <c r="A122" t="str">
        <f>LLT差分与指数记录与信号!A122</f>
        <v xml:space="preserve"> 2014/04/01</v>
      </c>
      <c r="B122">
        <f>LLT差分与指数记录与信号!B122</f>
        <v>3323</v>
      </c>
      <c r="C122">
        <f>LLT差分与指数记录与信号!C122</f>
        <v>3333</v>
      </c>
      <c r="D122">
        <f>LLT差分与指数记录与信号!D122</f>
        <v>3313</v>
      </c>
      <c r="E122">
        <f>[1]!S_DQ_CLOSE($A$2,A122)</f>
        <v>4178</v>
      </c>
      <c r="H122">
        <f t="shared" si="11"/>
        <v>4182.2111563753997</v>
      </c>
      <c r="I122">
        <f t="shared" si="12"/>
        <v>16.404540322118009</v>
      </c>
      <c r="N122">
        <f t="shared" si="13"/>
        <v>1</v>
      </c>
      <c r="O122">
        <f t="shared" si="14"/>
        <v>4178</v>
      </c>
      <c r="P122">
        <f t="shared" si="15"/>
        <v>4039.8433456985254</v>
      </c>
      <c r="Q122">
        <f t="shared" si="16"/>
        <v>0</v>
      </c>
      <c r="S122">
        <f t="shared" si="17"/>
        <v>1</v>
      </c>
      <c r="V122">
        <f t="shared" si="18"/>
        <v>-104</v>
      </c>
    </row>
    <row r="123" spans="1:22">
      <c r="A123" t="str">
        <f>LLT差分与指数记录与信号!A123</f>
        <v xml:space="preserve"> 2014/04/02</v>
      </c>
      <c r="B123">
        <f>LLT差分与指数记录与信号!B123</f>
        <v>3324</v>
      </c>
      <c r="C123">
        <f>LLT差分与指数记录与信号!C123</f>
        <v>3347</v>
      </c>
      <c r="D123">
        <f>LLT差分与指数记录与信号!D123</f>
        <v>3314</v>
      </c>
      <c r="E123">
        <f>[1]!S_DQ_CLOSE($A$2,A123)</f>
        <v>4142</v>
      </c>
      <c r="H123">
        <f t="shared" si="11"/>
        <v>4138.3446273505806</v>
      </c>
      <c r="I123">
        <f t="shared" si="12"/>
        <v>-43.866529024819101</v>
      </c>
      <c r="N123">
        <f t="shared" si="13"/>
        <v>-1</v>
      </c>
      <c r="O123">
        <f t="shared" si="14"/>
        <v>4142</v>
      </c>
      <c r="P123">
        <f t="shared" si="15"/>
        <v>4280.1566543014742</v>
      </c>
      <c r="Q123">
        <f t="shared" si="16"/>
        <v>0</v>
      </c>
      <c r="S123">
        <f t="shared" si="17"/>
        <v>-1</v>
      </c>
      <c r="V123">
        <f t="shared" si="18"/>
        <v>-140</v>
      </c>
    </row>
    <row r="124" spans="1:22">
      <c r="A124" t="str">
        <f>LLT差分与指数记录与信号!A124</f>
        <v xml:space="preserve"> 2014/04/03</v>
      </c>
      <c r="B124">
        <f>LLT差分与指数记录与信号!B124</f>
        <v>3325</v>
      </c>
      <c r="C124">
        <f>LLT差分与指数记录与信号!C124</f>
        <v>3341</v>
      </c>
      <c r="D124">
        <f>LLT差分与指数记录与信号!D124</f>
        <v>3309</v>
      </c>
      <c r="E124">
        <f>[1]!S_DQ_CLOSE($A$2,A124)</f>
        <v>4114</v>
      </c>
      <c r="H124">
        <f t="shared" si="11"/>
        <v>4117.0825969037287</v>
      </c>
      <c r="I124">
        <f t="shared" si="12"/>
        <v>-21.262030446851895</v>
      </c>
      <c r="N124">
        <f t="shared" si="13"/>
        <v>-1</v>
      </c>
      <c r="O124">
        <f t="shared" si="14"/>
        <v>4142</v>
      </c>
      <c r="P124">
        <f t="shared" si="15"/>
        <v>4280.1566543014742</v>
      </c>
      <c r="Q124">
        <f t="shared" si="16"/>
        <v>0</v>
      </c>
      <c r="S124">
        <f t="shared" si="17"/>
        <v>-1</v>
      </c>
      <c r="V124">
        <f t="shared" si="18"/>
        <v>-112</v>
      </c>
    </row>
    <row r="125" spans="1:22">
      <c r="A125" t="str">
        <f>LLT差分与指数记录与信号!A125</f>
        <v xml:space="preserve"> 2014/04/04</v>
      </c>
      <c r="B125">
        <f>LLT差分与指数记录与信号!B125</f>
        <v>3327</v>
      </c>
      <c r="C125">
        <f>LLT差分与指数记录与信号!C125</f>
        <v>3374</v>
      </c>
      <c r="D125">
        <f>LLT差分与指数记录与信号!D125</f>
        <v>3327</v>
      </c>
      <c r="E125">
        <f>[1]!S_DQ_CLOSE($A$2,A125)</f>
        <v>4126</v>
      </c>
      <c r="H125">
        <f t="shared" si="11"/>
        <v>4123.0322948512376</v>
      </c>
      <c r="I125">
        <f t="shared" si="12"/>
        <v>5.9496979475088665</v>
      </c>
      <c r="N125">
        <f t="shared" si="13"/>
        <v>-1</v>
      </c>
      <c r="O125">
        <f t="shared" si="14"/>
        <v>4142</v>
      </c>
      <c r="P125">
        <f t="shared" si="15"/>
        <v>4280.1566543014742</v>
      </c>
      <c r="Q125">
        <f t="shared" si="16"/>
        <v>0</v>
      </c>
      <c r="S125">
        <f t="shared" si="17"/>
        <v>-1</v>
      </c>
      <c r="V125">
        <f t="shared" si="18"/>
        <v>-124</v>
      </c>
    </row>
    <row r="126" spans="1:22">
      <c r="A126" t="str">
        <f>LLT差分与指数记录与信号!A126</f>
        <v xml:space="preserve"> 2014/04/08</v>
      </c>
      <c r="B126">
        <f>LLT差分与指数记录与信号!B126</f>
        <v>3351</v>
      </c>
      <c r="C126">
        <f>LLT差分与指数记录与信号!C126</f>
        <v>3422</v>
      </c>
      <c r="D126">
        <f>LLT差分与指数记录与信号!D126</f>
        <v>3351</v>
      </c>
      <c r="E126">
        <f>[1]!S_DQ_CLOSE($A$2,A126)</f>
        <v>4148</v>
      </c>
      <c r="H126">
        <f t="shared" si="11"/>
        <v>4150.6889682485144</v>
      </c>
      <c r="I126">
        <f t="shared" si="12"/>
        <v>27.656673397276791</v>
      </c>
      <c r="N126">
        <f t="shared" si="13"/>
        <v>1</v>
      </c>
      <c r="O126">
        <f t="shared" si="14"/>
        <v>4148</v>
      </c>
      <c r="P126">
        <f t="shared" si="15"/>
        <v>4009.8433456985254</v>
      </c>
      <c r="Q126">
        <f t="shared" si="16"/>
        <v>0</v>
      </c>
      <c r="S126">
        <f t="shared" si="17"/>
        <v>1</v>
      </c>
      <c r="V126">
        <f t="shared" si="18"/>
        <v>-146</v>
      </c>
    </row>
    <row r="127" spans="1:22">
      <c r="A127" t="str">
        <f>LLT差分与指数记录与信号!A127</f>
        <v xml:space="preserve"> 2014/04/09</v>
      </c>
      <c r="B127">
        <f>LLT差分与指数记录与信号!B127</f>
        <v>3403</v>
      </c>
      <c r="C127">
        <f>LLT差分与指数记录与信号!C127</f>
        <v>3417</v>
      </c>
      <c r="D127">
        <f>LLT差分与指数记录与信号!D127</f>
        <v>3379</v>
      </c>
      <c r="E127">
        <f>[1]!S_DQ_CLOSE($A$2,A127)</f>
        <v>4152</v>
      </c>
      <c r="H127">
        <f t="shared" ref="H127:H190" si="19">E127*($I$2-$I$2^2/4)+($I$2^2/2)*E126-($I$2-3/4*$I$2^2)*E125+2*(1-$I$2)*H126-(1-$I$2)^2*H125</f>
        <v>4149.7606393407641</v>
      </c>
      <c r="I127">
        <f t="shared" ref="I127:I190" si="20">H127-H126</f>
        <v>-0.92832890775025589</v>
      </c>
      <c r="N127">
        <f t="shared" si="13"/>
        <v>1</v>
      </c>
      <c r="O127">
        <f t="shared" si="14"/>
        <v>4148</v>
      </c>
      <c r="P127">
        <f t="shared" si="15"/>
        <v>4009.8433456985254</v>
      </c>
      <c r="Q127">
        <f t="shared" si="16"/>
        <v>0</v>
      </c>
      <c r="S127">
        <f t="shared" si="17"/>
        <v>1</v>
      </c>
      <c r="V127">
        <f t="shared" si="18"/>
        <v>-142</v>
      </c>
    </row>
    <row r="128" spans="1:22">
      <c r="A128" t="str">
        <f>LLT差分与指数记录与信号!A128</f>
        <v xml:space="preserve"> 2014/04/10</v>
      </c>
      <c r="B128">
        <f>LLT差分与指数记录与信号!B128</f>
        <v>3401</v>
      </c>
      <c r="C128">
        <f>LLT差分与指数记录与信号!C128</f>
        <v>3404</v>
      </c>
      <c r="D128">
        <f>LLT差分与指数记录与信号!D128</f>
        <v>3367</v>
      </c>
      <c r="E128">
        <f>[1]!S_DQ_CLOSE($A$2,A128)</f>
        <v>4146</v>
      </c>
      <c r="H128">
        <f t="shared" si="19"/>
        <v>4147.9563687840309</v>
      </c>
      <c r="I128">
        <f t="shared" si="20"/>
        <v>-1.8042705567331723</v>
      </c>
      <c r="N128">
        <f t="shared" ref="N128:N191" si="21">IF(ABS(I128)&lt;$P$2,N127,IF(I128&lt;0,-1,1))</f>
        <v>1</v>
      </c>
      <c r="O128">
        <f t="shared" si="14"/>
        <v>4148</v>
      </c>
      <c r="P128">
        <f t="shared" si="15"/>
        <v>4009.8433456985254</v>
      </c>
      <c r="Q128">
        <f t="shared" si="16"/>
        <v>0</v>
      </c>
      <c r="S128">
        <f t="shared" si="17"/>
        <v>1</v>
      </c>
      <c r="V128">
        <f t="shared" si="18"/>
        <v>-148</v>
      </c>
    </row>
    <row r="129" spans="1:22">
      <c r="A129" t="str">
        <f>LLT差分与指数记录与信号!A129</f>
        <v xml:space="preserve"> 2014/04/11</v>
      </c>
      <c r="B129">
        <f>LLT差分与指数记录与信号!B129</f>
        <v>3384</v>
      </c>
      <c r="C129">
        <f>LLT差分与指数记录与信号!C129</f>
        <v>3384</v>
      </c>
      <c r="D129">
        <f>LLT差分与指数记录与信号!D129</f>
        <v>3353</v>
      </c>
      <c r="E129">
        <f>[1]!S_DQ_CLOSE($A$2,A129)</f>
        <v>4158</v>
      </c>
      <c r="H129">
        <f t="shared" si="19"/>
        <v>4156.1329969681337</v>
      </c>
      <c r="I129">
        <f t="shared" si="20"/>
        <v>8.1766281841028103</v>
      </c>
      <c r="N129">
        <f t="shared" si="21"/>
        <v>1</v>
      </c>
      <c r="O129">
        <f t="shared" ref="O129:O192" si="22">IF(N129*N128=-1,E129,O128)</f>
        <v>4148</v>
      </c>
      <c r="P129">
        <f t="shared" si="15"/>
        <v>4009.8433456985254</v>
      </c>
      <c r="Q129">
        <f t="shared" si="16"/>
        <v>0</v>
      </c>
      <c r="S129">
        <f t="shared" si="17"/>
        <v>1</v>
      </c>
      <c r="V129">
        <f t="shared" si="18"/>
        <v>-136</v>
      </c>
    </row>
    <row r="130" spans="1:22">
      <c r="A130" t="str">
        <f>LLT差分与指数记录与信号!A130</f>
        <v xml:space="preserve"> 2014/04/14</v>
      </c>
      <c r="B130">
        <f>LLT差分与指数记录与信号!B130</f>
        <v>3366</v>
      </c>
      <c r="C130">
        <f>LLT差分与指数记录与信号!C130</f>
        <v>3393</v>
      </c>
      <c r="D130">
        <f>LLT差分与指数记录与信号!D130</f>
        <v>3349</v>
      </c>
      <c r="E130">
        <f>[1]!S_DQ_CLOSE($A$2,A130)</f>
        <v>4210</v>
      </c>
      <c r="H130">
        <f t="shared" si="19"/>
        <v>4211.3661999926007</v>
      </c>
      <c r="I130">
        <f t="shared" si="20"/>
        <v>55.233203024467002</v>
      </c>
      <c r="N130">
        <f t="shared" si="21"/>
        <v>1</v>
      </c>
      <c r="O130">
        <f t="shared" si="22"/>
        <v>4148</v>
      </c>
      <c r="P130">
        <f t="shared" si="15"/>
        <v>4009.8433456985254</v>
      </c>
      <c r="Q130">
        <f t="shared" si="16"/>
        <v>0</v>
      </c>
      <c r="S130">
        <f t="shared" si="17"/>
        <v>1</v>
      </c>
      <c r="V130">
        <f t="shared" si="18"/>
        <v>-84</v>
      </c>
    </row>
    <row r="131" spans="1:22">
      <c r="A131" t="str">
        <f>LLT差分与指数记录与信号!A131</f>
        <v xml:space="preserve"> 2014/04/15</v>
      </c>
      <c r="B131">
        <f>LLT差分与指数记录与信号!B131</f>
        <v>3359</v>
      </c>
      <c r="C131">
        <f>LLT差分与指数记录与信号!C131</f>
        <v>3370</v>
      </c>
      <c r="D131">
        <f>LLT差分与指数记录与信号!D131</f>
        <v>3337</v>
      </c>
      <c r="E131">
        <f>[1]!S_DQ_CLOSE($A$2,A131)</f>
        <v>4212</v>
      </c>
      <c r="H131">
        <f t="shared" si="19"/>
        <v>4211.4770331119071</v>
      </c>
      <c r="I131">
        <f t="shared" si="20"/>
        <v>0.11083311930633499</v>
      </c>
      <c r="N131">
        <f t="shared" si="21"/>
        <v>1</v>
      </c>
      <c r="O131">
        <f t="shared" si="22"/>
        <v>4148</v>
      </c>
      <c r="P131">
        <f t="shared" si="15"/>
        <v>4009.8433456985254</v>
      </c>
      <c r="Q131">
        <f t="shared" si="16"/>
        <v>0</v>
      </c>
      <c r="S131">
        <f t="shared" si="17"/>
        <v>1</v>
      </c>
      <c r="V131">
        <f t="shared" si="18"/>
        <v>-82</v>
      </c>
    </row>
    <row r="132" spans="1:22">
      <c r="A132" t="str">
        <f>LLT差分与指数记录与信号!A132</f>
        <v xml:space="preserve"> 2014/04/16</v>
      </c>
      <c r="B132">
        <f>LLT差分与指数记录与信号!B132</f>
        <v>3354</v>
      </c>
      <c r="C132">
        <f>LLT差分与指数记录与信号!C132</f>
        <v>3361</v>
      </c>
      <c r="D132">
        <f>LLT差分与指数记录与信号!D132</f>
        <v>3325</v>
      </c>
      <c r="E132">
        <f>[1]!S_DQ_CLOSE($A$2,A132)</f>
        <v>4192</v>
      </c>
      <c r="H132">
        <f t="shared" si="19"/>
        <v>4192.1596230606174</v>
      </c>
      <c r="I132">
        <f t="shared" si="20"/>
        <v>-19.317410051289698</v>
      </c>
      <c r="N132">
        <f t="shared" si="21"/>
        <v>-1</v>
      </c>
      <c r="O132">
        <f t="shared" si="22"/>
        <v>4192</v>
      </c>
      <c r="P132">
        <f t="shared" si="15"/>
        <v>4330.1566543014742</v>
      </c>
      <c r="Q132">
        <f t="shared" si="16"/>
        <v>0</v>
      </c>
      <c r="S132">
        <f t="shared" si="17"/>
        <v>-1</v>
      </c>
      <c r="V132">
        <f t="shared" si="18"/>
        <v>-102</v>
      </c>
    </row>
    <row r="133" spans="1:22">
      <c r="A133" t="str">
        <f>LLT差分与指数记录与信号!A133</f>
        <v xml:space="preserve"> 2014/04/17</v>
      </c>
      <c r="B133">
        <f>LLT差分与指数记录与信号!B133</f>
        <v>3337</v>
      </c>
      <c r="C133">
        <f>LLT差分与指数记录与信号!C133</f>
        <v>3342</v>
      </c>
      <c r="D133">
        <f>LLT差分与指数记录与信号!D133</f>
        <v>3325</v>
      </c>
      <c r="E133">
        <f>[1]!S_DQ_CLOSE($A$2,A133)</f>
        <v>4178</v>
      </c>
      <c r="H133">
        <f t="shared" si="19"/>
        <v>4178.0269348328975</v>
      </c>
      <c r="I133">
        <f t="shared" si="20"/>
        <v>-14.132688227719882</v>
      </c>
      <c r="N133">
        <f t="shared" si="21"/>
        <v>-1</v>
      </c>
      <c r="O133">
        <f t="shared" si="22"/>
        <v>4192</v>
      </c>
      <c r="P133">
        <f t="shared" si="15"/>
        <v>4330.1566543014742</v>
      </c>
      <c r="Q133">
        <f t="shared" si="16"/>
        <v>0</v>
      </c>
      <c r="S133">
        <f t="shared" si="17"/>
        <v>-1</v>
      </c>
      <c r="V133">
        <f t="shared" si="18"/>
        <v>-88</v>
      </c>
    </row>
    <row r="134" spans="1:22">
      <c r="A134" t="str">
        <f>LLT差分与指数记录与信号!A134</f>
        <v xml:space="preserve"> 2014/04/18</v>
      </c>
      <c r="B134">
        <f>LLT差分与指数记录与信号!B134</f>
        <v>3325</v>
      </c>
      <c r="C134">
        <f>LLT差分与指数记录与信号!C134</f>
        <v>3325</v>
      </c>
      <c r="D134">
        <f>LLT差分与指数记录与信号!D134</f>
        <v>3239</v>
      </c>
      <c r="E134">
        <f>[1]!S_DQ_CLOSE($A$2,A134)</f>
        <v>4174</v>
      </c>
      <c r="H134">
        <f t="shared" si="19"/>
        <v>4173.759366389786</v>
      </c>
      <c r="I134">
        <f t="shared" si="20"/>
        <v>-4.267568443111486</v>
      </c>
      <c r="N134">
        <f t="shared" si="21"/>
        <v>-1</v>
      </c>
      <c r="O134">
        <f t="shared" si="22"/>
        <v>4192</v>
      </c>
      <c r="P134">
        <f t="shared" si="15"/>
        <v>4330.1566543014742</v>
      </c>
      <c r="Q134">
        <f t="shared" si="16"/>
        <v>0</v>
      </c>
      <c r="S134">
        <f t="shared" si="17"/>
        <v>-1</v>
      </c>
      <c r="V134">
        <f t="shared" si="18"/>
        <v>-84</v>
      </c>
    </row>
    <row r="135" spans="1:22">
      <c r="A135" t="str">
        <f>LLT差分与指数记录与信号!A135</f>
        <v xml:space="preserve"> 2014/04/21</v>
      </c>
      <c r="B135">
        <f>LLT差分与指数记录与信号!B135</f>
        <v>3271</v>
      </c>
      <c r="C135">
        <f>LLT差分与指数记录与信号!C135</f>
        <v>3271</v>
      </c>
      <c r="D135">
        <f>LLT差分与指数记录与信号!D135</f>
        <v>3237</v>
      </c>
      <c r="E135">
        <f>[1]!S_DQ_CLOSE($A$2,A135)</f>
        <v>4156</v>
      </c>
      <c r="H135">
        <f t="shared" si="19"/>
        <v>4156.5013301463387</v>
      </c>
      <c r="I135">
        <f t="shared" si="20"/>
        <v>-17.25803624344735</v>
      </c>
      <c r="N135">
        <f t="shared" si="21"/>
        <v>-1</v>
      </c>
      <c r="O135">
        <f t="shared" si="22"/>
        <v>4192</v>
      </c>
      <c r="P135">
        <f t="shared" si="15"/>
        <v>4330.1566543014742</v>
      </c>
      <c r="Q135">
        <f t="shared" si="16"/>
        <v>0</v>
      </c>
      <c r="S135">
        <f t="shared" si="17"/>
        <v>-1</v>
      </c>
      <c r="V135">
        <f t="shared" si="18"/>
        <v>-66</v>
      </c>
    </row>
    <row r="136" spans="1:22">
      <c r="A136" t="str">
        <f>LLT差分与指数记录与信号!A136</f>
        <v xml:space="preserve"> 2014/04/22</v>
      </c>
      <c r="B136">
        <f>LLT差分与指数记录与信号!B136</f>
        <v>3251</v>
      </c>
      <c r="C136">
        <f>LLT差分与指数记录与信号!C136</f>
        <v>3255</v>
      </c>
      <c r="D136">
        <f>LLT差分与指数记录与信号!D136</f>
        <v>3214</v>
      </c>
      <c r="E136">
        <f>[1]!S_DQ_CLOSE($A$2,A136)</f>
        <v>4160</v>
      </c>
      <c r="H136">
        <f t="shared" si="19"/>
        <v>4159.1425022854164</v>
      </c>
      <c r="I136">
        <f t="shared" si="20"/>
        <v>2.6411721390777529</v>
      </c>
      <c r="N136">
        <f t="shared" si="21"/>
        <v>-1</v>
      </c>
      <c r="O136">
        <f t="shared" si="22"/>
        <v>4192</v>
      </c>
      <c r="P136">
        <f t="shared" si="15"/>
        <v>4330.1566543014742</v>
      </c>
      <c r="Q136">
        <f t="shared" si="16"/>
        <v>0</v>
      </c>
      <c r="S136">
        <f t="shared" si="17"/>
        <v>-1</v>
      </c>
      <c r="V136">
        <f t="shared" si="18"/>
        <v>-70</v>
      </c>
    </row>
    <row r="137" spans="1:22">
      <c r="A137" t="str">
        <f>LLT差分与指数记录与信号!A137</f>
        <v xml:space="preserve"> 2014/04/23</v>
      </c>
      <c r="B137">
        <f>LLT差分与指数记录与信号!B137</f>
        <v>3249</v>
      </c>
      <c r="C137">
        <f>LLT差分与指数记录与信号!C137</f>
        <v>3270</v>
      </c>
      <c r="D137">
        <f>LLT差分与指数记录与信号!D137</f>
        <v>3219</v>
      </c>
      <c r="E137">
        <f>[1]!S_DQ_CLOSE($A$2,A137)</f>
        <v>4158</v>
      </c>
      <c r="H137">
        <f t="shared" si="19"/>
        <v>4159.1133421148406</v>
      </c>
      <c r="I137">
        <f t="shared" si="20"/>
        <v>-2.9160170575778466E-2</v>
      </c>
      <c r="N137">
        <f t="shared" si="21"/>
        <v>-1</v>
      </c>
      <c r="O137">
        <f t="shared" si="22"/>
        <v>4192</v>
      </c>
      <c r="P137">
        <f t="shared" ref="P137:P200" si="23">O137+N137*$N$2</f>
        <v>4330.1566543014742</v>
      </c>
      <c r="Q137">
        <f t="shared" ref="Q137:Q200" si="24">IF((E137-P137)*N137&lt;0,1,0)</f>
        <v>0</v>
      </c>
      <c r="S137">
        <f t="shared" ref="S137:S200" si="25">IF(N137*N136=-1,N137,IF(Q137=1,0,S136))</f>
        <v>-1</v>
      </c>
      <c r="V137">
        <f t="shared" ref="V137:V200" si="26">S136*(E137-E136)*1+V136</f>
        <v>-68</v>
      </c>
    </row>
    <row r="138" spans="1:22">
      <c r="A138" t="str">
        <f>LLT差分与指数记录与信号!A138</f>
        <v xml:space="preserve"> 2014/04/24</v>
      </c>
      <c r="B138">
        <f>LLT差分与指数记录与信号!B138</f>
        <v>3246</v>
      </c>
      <c r="C138">
        <f>LLT差分与指数记录与信号!C138</f>
        <v>3291</v>
      </c>
      <c r="D138">
        <f>LLT差分与指数记录与信号!D138</f>
        <v>3246</v>
      </c>
      <c r="E138">
        <f>[1]!S_DQ_CLOSE($A$2,A138)</f>
        <v>4186</v>
      </c>
      <c r="H138">
        <f t="shared" si="19"/>
        <v>4184.4818792970946</v>
      </c>
      <c r="I138">
        <f t="shared" si="20"/>
        <v>25.368537182253931</v>
      </c>
      <c r="N138">
        <f t="shared" si="21"/>
        <v>1</v>
      </c>
      <c r="O138">
        <f t="shared" si="22"/>
        <v>4186</v>
      </c>
      <c r="P138">
        <f t="shared" si="23"/>
        <v>4047.8433456985254</v>
      </c>
      <c r="Q138">
        <f t="shared" si="24"/>
        <v>0</v>
      </c>
      <c r="S138">
        <f t="shared" si="25"/>
        <v>1</v>
      </c>
      <c r="V138">
        <f t="shared" si="26"/>
        <v>-96</v>
      </c>
    </row>
    <row r="139" spans="1:22">
      <c r="A139" t="str">
        <f>LLT差分与指数记录与信号!A139</f>
        <v xml:space="preserve"> 2014/04/25</v>
      </c>
      <c r="B139">
        <f>LLT差分与指数记录与信号!B139</f>
        <v>3277</v>
      </c>
      <c r="C139">
        <f>LLT差分与指数记录与信号!C139</f>
        <v>3298</v>
      </c>
      <c r="D139">
        <f>LLT差分与指数记录与信号!D139</f>
        <v>3270</v>
      </c>
      <c r="E139">
        <f>[1]!S_DQ_CLOSE($A$2,A139)</f>
        <v>4176</v>
      </c>
      <c r="H139">
        <f t="shared" si="19"/>
        <v>4178.0793611487043</v>
      </c>
      <c r="I139">
        <f t="shared" si="20"/>
        <v>-6.4025181483902998</v>
      </c>
      <c r="N139">
        <f t="shared" si="21"/>
        <v>1</v>
      </c>
      <c r="O139">
        <f t="shared" si="22"/>
        <v>4186</v>
      </c>
      <c r="P139">
        <f t="shared" si="23"/>
        <v>4047.8433456985254</v>
      </c>
      <c r="Q139">
        <f t="shared" si="24"/>
        <v>0</v>
      </c>
      <c r="S139">
        <f t="shared" si="25"/>
        <v>1</v>
      </c>
      <c r="V139">
        <f t="shared" si="26"/>
        <v>-106</v>
      </c>
    </row>
    <row r="140" spans="1:22">
      <c r="A140" t="str">
        <f>LLT差分与指数记录与信号!A140</f>
        <v xml:space="preserve"> 2014/04/28</v>
      </c>
      <c r="B140">
        <f>LLT差分与指数记录与信号!B140</f>
        <v>3282</v>
      </c>
      <c r="C140">
        <f>LLT差分与指数记录与信号!C140</f>
        <v>3282</v>
      </c>
      <c r="D140">
        <f>LLT差分与指数记录与信号!D140</f>
        <v>3218</v>
      </c>
      <c r="E140">
        <f>[1]!S_DQ_CLOSE($A$2,A140)</f>
        <v>4188</v>
      </c>
      <c r="H140">
        <f t="shared" si="19"/>
        <v>4185.4276629188707</v>
      </c>
      <c r="I140">
        <f t="shared" si="20"/>
        <v>7.3483017701664721</v>
      </c>
      <c r="N140">
        <f t="shared" si="21"/>
        <v>1</v>
      </c>
      <c r="O140">
        <f t="shared" si="22"/>
        <v>4186</v>
      </c>
      <c r="P140">
        <f t="shared" si="23"/>
        <v>4047.8433456985254</v>
      </c>
      <c r="Q140">
        <f t="shared" si="24"/>
        <v>0</v>
      </c>
      <c r="S140">
        <f t="shared" si="25"/>
        <v>1</v>
      </c>
      <c r="V140">
        <f t="shared" si="26"/>
        <v>-94</v>
      </c>
    </row>
    <row r="141" spans="1:22">
      <c r="A141" t="str">
        <f>LLT差分与指数记录与信号!A141</f>
        <v xml:space="preserve"> 2014/04/29</v>
      </c>
      <c r="B141">
        <f>LLT差分与指数记录与信号!B141</f>
        <v>3233</v>
      </c>
      <c r="C141">
        <f>LLT差分与指数记录与信号!C141</f>
        <v>3262</v>
      </c>
      <c r="D141">
        <f>LLT差分与指数记录与信号!D141</f>
        <v>3224</v>
      </c>
      <c r="E141">
        <f>[1]!S_DQ_CLOSE($A$2,A141)</f>
        <v>4180</v>
      </c>
      <c r="H141">
        <f t="shared" si="19"/>
        <v>4182.9838333812841</v>
      </c>
      <c r="I141">
        <f t="shared" si="20"/>
        <v>-2.4438295375866801</v>
      </c>
      <c r="N141">
        <f t="shared" si="21"/>
        <v>1</v>
      </c>
      <c r="O141">
        <f t="shared" si="22"/>
        <v>4186</v>
      </c>
      <c r="P141">
        <f t="shared" si="23"/>
        <v>4047.8433456985254</v>
      </c>
      <c r="Q141">
        <f t="shared" si="24"/>
        <v>0</v>
      </c>
      <c r="S141">
        <f t="shared" si="25"/>
        <v>1</v>
      </c>
      <c r="V141">
        <f t="shared" si="26"/>
        <v>-102</v>
      </c>
    </row>
    <row r="142" spans="1:22">
      <c r="A142" t="str">
        <f>LLT差分与指数记录与信号!A142</f>
        <v xml:space="preserve"> 2014/04/30</v>
      </c>
      <c r="B142">
        <f>LLT差分与指数记录与信号!B142</f>
        <v>3248</v>
      </c>
      <c r="C142">
        <f>LLT差分与指数记录与信号!C142</f>
        <v>3250</v>
      </c>
      <c r="D142">
        <f>LLT差分与指数记录与信号!D142</f>
        <v>3220</v>
      </c>
      <c r="E142">
        <f>[1]!S_DQ_CLOSE($A$2,A142)</f>
        <v>4206</v>
      </c>
      <c r="H142">
        <f t="shared" si="19"/>
        <v>4202.5425202084789</v>
      </c>
      <c r="I142">
        <f t="shared" si="20"/>
        <v>19.558686827194833</v>
      </c>
      <c r="N142">
        <f t="shared" si="21"/>
        <v>1</v>
      </c>
      <c r="O142">
        <f t="shared" si="22"/>
        <v>4186</v>
      </c>
      <c r="P142">
        <f t="shared" si="23"/>
        <v>4047.8433456985254</v>
      </c>
      <c r="Q142">
        <f t="shared" si="24"/>
        <v>0</v>
      </c>
      <c r="S142">
        <f t="shared" si="25"/>
        <v>1</v>
      </c>
      <c r="V142">
        <f t="shared" si="26"/>
        <v>-76</v>
      </c>
    </row>
    <row r="143" spans="1:22">
      <c r="A143" t="str">
        <f>LLT差分与指数记录与信号!A143</f>
        <v xml:space="preserve"> 2014/05/05</v>
      </c>
      <c r="B143">
        <f>LLT差分与指数记录与信号!B143</f>
        <v>3221</v>
      </c>
      <c r="C143">
        <f>LLT差分与指数记录与信号!C143</f>
        <v>3242</v>
      </c>
      <c r="D143">
        <f>LLT差分与指数记录与信号!D143</f>
        <v>3191</v>
      </c>
      <c r="E143">
        <f>[1]!S_DQ_CLOSE($A$2,A143)</f>
        <v>4196</v>
      </c>
      <c r="H143">
        <f t="shared" si="19"/>
        <v>4199.9725714744291</v>
      </c>
      <c r="I143">
        <f t="shared" si="20"/>
        <v>-2.5699487340498308</v>
      </c>
      <c r="N143">
        <f t="shared" si="21"/>
        <v>1</v>
      </c>
      <c r="O143">
        <f t="shared" si="22"/>
        <v>4186</v>
      </c>
      <c r="P143">
        <f t="shared" si="23"/>
        <v>4047.8433456985254</v>
      </c>
      <c r="Q143">
        <f t="shared" si="24"/>
        <v>0</v>
      </c>
      <c r="S143">
        <f t="shared" si="25"/>
        <v>1</v>
      </c>
      <c r="V143">
        <f t="shared" si="26"/>
        <v>-86</v>
      </c>
    </row>
    <row r="144" spans="1:22">
      <c r="A144" t="str">
        <f>LLT差分与指数记录与信号!A144</f>
        <v xml:space="preserve"> 2014/05/06</v>
      </c>
      <c r="B144">
        <f>LLT差分与指数记录与信号!B144</f>
        <v>3232</v>
      </c>
      <c r="C144">
        <f>LLT差分与指数记录与信号!C144</f>
        <v>3246</v>
      </c>
      <c r="D144">
        <f>LLT差分与指数记录与信号!D144</f>
        <v>3215</v>
      </c>
      <c r="E144">
        <f>[1]!S_DQ_CLOSE($A$2,A144)</f>
        <v>4180</v>
      </c>
      <c r="H144">
        <f t="shared" si="19"/>
        <v>4175.8962013608952</v>
      </c>
      <c r="I144">
        <f t="shared" si="20"/>
        <v>-24.076370113533812</v>
      </c>
      <c r="N144">
        <f t="shared" si="21"/>
        <v>-1</v>
      </c>
      <c r="O144">
        <f t="shared" si="22"/>
        <v>4180</v>
      </c>
      <c r="P144">
        <f t="shared" si="23"/>
        <v>4318.1566543014742</v>
      </c>
      <c r="Q144">
        <f t="shared" si="24"/>
        <v>0</v>
      </c>
      <c r="S144">
        <f t="shared" si="25"/>
        <v>-1</v>
      </c>
      <c r="V144">
        <f t="shared" si="26"/>
        <v>-102</v>
      </c>
    </row>
    <row r="145" spans="1:22">
      <c r="A145" t="str">
        <f>LLT差分与指数记录与信号!A145</f>
        <v xml:space="preserve"> 2014/05/07</v>
      </c>
      <c r="B145">
        <f>LLT差分与指数记录与信号!B145</f>
        <v>3220</v>
      </c>
      <c r="C145">
        <f>LLT差分与指数记录与信号!C145</f>
        <v>3228</v>
      </c>
      <c r="D145">
        <f>LLT差分与指数记录与信号!D145</f>
        <v>3189</v>
      </c>
      <c r="E145">
        <f>[1]!S_DQ_CLOSE($A$2,A145)</f>
        <v>4136</v>
      </c>
      <c r="H145">
        <f t="shared" si="19"/>
        <v>4140.2972571705868</v>
      </c>
      <c r="I145">
        <f t="shared" si="20"/>
        <v>-35.59894419030843</v>
      </c>
      <c r="N145">
        <f t="shared" si="21"/>
        <v>-1</v>
      </c>
      <c r="O145">
        <f t="shared" si="22"/>
        <v>4180</v>
      </c>
      <c r="P145">
        <f t="shared" si="23"/>
        <v>4318.1566543014742</v>
      </c>
      <c r="Q145">
        <f t="shared" si="24"/>
        <v>0</v>
      </c>
      <c r="S145">
        <f t="shared" si="25"/>
        <v>-1</v>
      </c>
      <c r="V145">
        <f t="shared" si="26"/>
        <v>-58</v>
      </c>
    </row>
    <row r="146" spans="1:22">
      <c r="A146" t="str">
        <f>LLT差分与指数记录与信号!A146</f>
        <v xml:space="preserve"> 2014/05/08</v>
      </c>
      <c r="B146">
        <f>LLT差分与指数记录与信号!B146</f>
        <v>3210</v>
      </c>
      <c r="C146">
        <f>LLT差分与指数记录与信号!C146</f>
        <v>3210</v>
      </c>
      <c r="D146">
        <f>LLT差分与指数记录与信号!D146</f>
        <v>3169</v>
      </c>
      <c r="E146">
        <f>[1]!S_DQ_CLOSE($A$2,A146)</f>
        <v>4150</v>
      </c>
      <c r="H146">
        <f t="shared" si="19"/>
        <v>4145.1962455553994</v>
      </c>
      <c r="I146">
        <f t="shared" si="20"/>
        <v>4.8989883848125828</v>
      </c>
      <c r="N146">
        <f t="shared" si="21"/>
        <v>-1</v>
      </c>
      <c r="O146">
        <f t="shared" si="22"/>
        <v>4180</v>
      </c>
      <c r="P146">
        <f t="shared" si="23"/>
        <v>4318.1566543014742</v>
      </c>
      <c r="Q146">
        <f t="shared" si="24"/>
        <v>0</v>
      </c>
      <c r="S146">
        <f t="shared" si="25"/>
        <v>-1</v>
      </c>
      <c r="V146">
        <f t="shared" si="26"/>
        <v>-72</v>
      </c>
    </row>
    <row r="147" spans="1:22">
      <c r="A147" t="str">
        <f>LLT差分与指数记录与信号!A147</f>
        <v xml:space="preserve"> 2014/05/09</v>
      </c>
      <c r="B147">
        <f>LLT差分与指数记录与信号!B147</f>
        <v>3177</v>
      </c>
      <c r="C147">
        <f>LLT差分与指数记录与信号!C147</f>
        <v>3183</v>
      </c>
      <c r="D147">
        <f>LLT差分与指数记录与信号!D147</f>
        <v>3155</v>
      </c>
      <c r="E147">
        <f>[1]!S_DQ_CLOSE($A$2,A147)</f>
        <v>4150</v>
      </c>
      <c r="H147">
        <f t="shared" si="19"/>
        <v>4155.0848771868286</v>
      </c>
      <c r="I147">
        <f t="shared" si="20"/>
        <v>9.8886316314292344</v>
      </c>
      <c r="N147">
        <f t="shared" si="21"/>
        <v>1</v>
      </c>
      <c r="O147">
        <f t="shared" si="22"/>
        <v>4150</v>
      </c>
      <c r="P147">
        <f t="shared" si="23"/>
        <v>4011.8433456985254</v>
      </c>
      <c r="Q147">
        <f t="shared" si="24"/>
        <v>0</v>
      </c>
      <c r="S147">
        <f t="shared" si="25"/>
        <v>1</v>
      </c>
      <c r="V147">
        <f t="shared" si="26"/>
        <v>-72</v>
      </c>
    </row>
    <row r="148" spans="1:22">
      <c r="A148" t="str">
        <f>LLT差分与指数记录与信号!A148</f>
        <v xml:space="preserve"> 2014/05/12</v>
      </c>
      <c r="B148">
        <f>LLT差分与指数记录与信号!B148</f>
        <v>3168</v>
      </c>
      <c r="C148">
        <f>LLT差分与指数记录与信号!C148</f>
        <v>3189</v>
      </c>
      <c r="D148">
        <f>LLT差分与指数记录与信号!D148</f>
        <v>3149</v>
      </c>
      <c r="E148">
        <f>[1]!S_DQ_CLOSE($A$2,A148)</f>
        <v>4158</v>
      </c>
      <c r="H148">
        <f t="shared" si="19"/>
        <v>4152.8471616433499</v>
      </c>
      <c r="I148">
        <f t="shared" si="20"/>
        <v>-2.237715543478771</v>
      </c>
      <c r="N148">
        <f t="shared" si="21"/>
        <v>1</v>
      </c>
      <c r="O148">
        <f t="shared" si="22"/>
        <v>4150</v>
      </c>
      <c r="P148">
        <f t="shared" si="23"/>
        <v>4011.8433456985254</v>
      </c>
      <c r="Q148">
        <f t="shared" si="24"/>
        <v>0</v>
      </c>
      <c r="S148">
        <f t="shared" si="25"/>
        <v>1</v>
      </c>
      <c r="V148">
        <f t="shared" si="26"/>
        <v>-64</v>
      </c>
    </row>
    <row r="149" spans="1:22">
      <c r="A149" t="str">
        <f>LLT差分与指数记录与信号!A149</f>
        <v xml:space="preserve"> 2014/05/13</v>
      </c>
      <c r="B149">
        <f>LLT差分与指数记录与信号!B149</f>
        <v>3190</v>
      </c>
      <c r="C149">
        <f>LLT差分与指数记录与信号!C149</f>
        <v>3198</v>
      </c>
      <c r="D149">
        <f>LLT差分与指数记录与信号!D149</f>
        <v>3161</v>
      </c>
      <c r="E149">
        <f>[1]!S_DQ_CLOSE($A$2,A149)</f>
        <v>4160</v>
      </c>
      <c r="H149">
        <f t="shared" si="19"/>
        <v>4165.0608382885403</v>
      </c>
      <c r="I149">
        <f t="shared" si="20"/>
        <v>12.21367664519039</v>
      </c>
      <c r="N149">
        <f t="shared" si="21"/>
        <v>1</v>
      </c>
      <c r="O149">
        <f t="shared" si="22"/>
        <v>4150</v>
      </c>
      <c r="P149">
        <f t="shared" si="23"/>
        <v>4011.8433456985254</v>
      </c>
      <c r="Q149">
        <f t="shared" si="24"/>
        <v>0</v>
      </c>
      <c r="S149">
        <f t="shared" si="25"/>
        <v>1</v>
      </c>
      <c r="V149">
        <f t="shared" si="26"/>
        <v>-62</v>
      </c>
    </row>
    <row r="150" spans="1:22">
      <c r="A150" t="str">
        <f>LLT差分与指数记录与信号!A150</f>
        <v xml:space="preserve"> 2014/05/14</v>
      </c>
      <c r="B150">
        <f>LLT差分与指数记录与信号!B150</f>
        <v>3166</v>
      </c>
      <c r="C150">
        <f>LLT差分与指数记录与信号!C150</f>
        <v>3178</v>
      </c>
      <c r="D150">
        <f>LLT差分与指数记录与信号!D150</f>
        <v>3159</v>
      </c>
      <c r="E150">
        <f>[1]!S_DQ_CLOSE($A$2,A150)</f>
        <v>4164</v>
      </c>
      <c r="H150">
        <f t="shared" si="19"/>
        <v>4159.1691703324741</v>
      </c>
      <c r="I150">
        <f t="shared" si="20"/>
        <v>-5.8916679560661578</v>
      </c>
      <c r="N150">
        <f t="shared" si="21"/>
        <v>1</v>
      </c>
      <c r="O150">
        <f t="shared" si="22"/>
        <v>4150</v>
      </c>
      <c r="P150">
        <f t="shared" si="23"/>
        <v>4011.8433456985254</v>
      </c>
      <c r="Q150">
        <f t="shared" si="24"/>
        <v>0</v>
      </c>
      <c r="S150">
        <f t="shared" si="25"/>
        <v>1</v>
      </c>
      <c r="V150">
        <f t="shared" si="26"/>
        <v>-58</v>
      </c>
    </row>
    <row r="151" spans="1:22">
      <c r="A151" t="str">
        <f>LLT差分与指数记录与信号!A151</f>
        <v xml:space="preserve"> 2014/05/15</v>
      </c>
      <c r="B151">
        <f>LLT差分与指数记录与信号!B151</f>
        <v>3167</v>
      </c>
      <c r="C151">
        <f>LLT差分与指数记录与信号!C151</f>
        <v>3172</v>
      </c>
      <c r="D151">
        <f>LLT差分与指数记录与信号!D151</f>
        <v>3129</v>
      </c>
      <c r="E151">
        <f>[1]!S_DQ_CLOSE($A$2,A151)</f>
        <v>4154</v>
      </c>
      <c r="H151">
        <f t="shared" si="19"/>
        <v>4158.6314463951567</v>
      </c>
      <c r="I151">
        <f t="shared" si="20"/>
        <v>-0.53772393731742341</v>
      </c>
      <c r="N151">
        <f t="shared" si="21"/>
        <v>1</v>
      </c>
      <c r="O151">
        <f t="shared" si="22"/>
        <v>4150</v>
      </c>
      <c r="P151">
        <f t="shared" si="23"/>
        <v>4011.8433456985254</v>
      </c>
      <c r="Q151">
        <f t="shared" si="24"/>
        <v>0</v>
      </c>
      <c r="S151">
        <f t="shared" si="25"/>
        <v>1</v>
      </c>
      <c r="V151">
        <f t="shared" si="26"/>
        <v>-68</v>
      </c>
    </row>
    <row r="152" spans="1:22">
      <c r="A152" t="str">
        <f>LLT差分与指数记录与信号!A152</f>
        <v xml:space="preserve"> 2014/05/16</v>
      </c>
      <c r="B152">
        <f>LLT差分与指数记录与信号!B152</f>
        <v>3130</v>
      </c>
      <c r="C152">
        <f>LLT差分与指数记录与信号!C152</f>
        <v>3130</v>
      </c>
      <c r="D152">
        <f>LLT差分与指数记录与信号!D152</f>
        <v>3064</v>
      </c>
      <c r="E152">
        <f>[1]!S_DQ_CLOSE($A$2,A152)</f>
        <v>4152</v>
      </c>
      <c r="H152">
        <f t="shared" si="19"/>
        <v>4147.5965096330074</v>
      </c>
      <c r="I152">
        <f t="shared" si="20"/>
        <v>-11.0349367621493</v>
      </c>
      <c r="N152">
        <f t="shared" si="21"/>
        <v>-1</v>
      </c>
      <c r="O152">
        <f t="shared" si="22"/>
        <v>4152</v>
      </c>
      <c r="P152">
        <f t="shared" si="23"/>
        <v>4290.1566543014742</v>
      </c>
      <c r="Q152">
        <f t="shared" si="24"/>
        <v>0</v>
      </c>
      <c r="S152">
        <f t="shared" si="25"/>
        <v>-1</v>
      </c>
      <c r="V152">
        <f t="shared" si="26"/>
        <v>-70</v>
      </c>
    </row>
    <row r="153" spans="1:22">
      <c r="A153" t="str">
        <f>LLT差分与指数记录与信号!A153</f>
        <v xml:space="preserve"> 2014/05/19</v>
      </c>
      <c r="B153">
        <f>LLT差分与指数记录与信号!B153</f>
        <v>3096</v>
      </c>
      <c r="C153">
        <f>LLT差分与指数记录与信号!C153</f>
        <v>3104</v>
      </c>
      <c r="D153">
        <f>LLT差分与指数记录与信号!D153</f>
        <v>3072</v>
      </c>
      <c r="E153">
        <f>[1]!S_DQ_CLOSE($A$2,A153)</f>
        <v>4138</v>
      </c>
      <c r="H153">
        <f t="shared" si="19"/>
        <v>4142.2027332785365</v>
      </c>
      <c r="I153">
        <f t="shared" si="20"/>
        <v>-5.3937763544709014</v>
      </c>
      <c r="N153">
        <f t="shared" si="21"/>
        <v>-1</v>
      </c>
      <c r="O153">
        <f t="shared" si="22"/>
        <v>4152</v>
      </c>
      <c r="P153">
        <f t="shared" si="23"/>
        <v>4290.1566543014742</v>
      </c>
      <c r="Q153">
        <f t="shared" si="24"/>
        <v>0</v>
      </c>
      <c r="S153">
        <f t="shared" si="25"/>
        <v>-1</v>
      </c>
      <c r="V153">
        <f t="shared" si="26"/>
        <v>-56</v>
      </c>
    </row>
    <row r="154" spans="1:22">
      <c r="A154" t="str">
        <f>LLT差分与指数记录与信号!A154</f>
        <v xml:space="preserve"> 2014/05/20</v>
      </c>
      <c r="B154">
        <f>LLT差分与指数记录与信号!B154</f>
        <v>3078</v>
      </c>
      <c r="C154">
        <f>LLT差分与指数记录与信号!C154</f>
        <v>3084</v>
      </c>
      <c r="D154">
        <f>LLT差分与指数记录与信号!D154</f>
        <v>3063</v>
      </c>
      <c r="E154">
        <f>[1]!S_DQ_CLOSE($A$2,A154)</f>
        <v>4300</v>
      </c>
      <c r="H154">
        <f t="shared" si="19"/>
        <v>4294.443587003464</v>
      </c>
      <c r="I154">
        <f t="shared" si="20"/>
        <v>152.24085372492755</v>
      </c>
      <c r="N154">
        <f t="shared" si="21"/>
        <v>1</v>
      </c>
      <c r="O154">
        <f t="shared" si="22"/>
        <v>4300</v>
      </c>
      <c r="P154">
        <f t="shared" si="23"/>
        <v>4161.8433456985258</v>
      </c>
      <c r="Q154">
        <f t="shared" si="24"/>
        <v>0</v>
      </c>
      <c r="S154">
        <f t="shared" si="25"/>
        <v>1</v>
      </c>
      <c r="V154">
        <f t="shared" si="26"/>
        <v>-218</v>
      </c>
    </row>
    <row r="155" spans="1:22">
      <c r="A155" t="str">
        <f>LLT差分与指数记录与信号!A155</f>
        <v xml:space="preserve"> 2014/05/21</v>
      </c>
      <c r="B155">
        <f>LLT差分与指数记录与信号!B155</f>
        <v>3073</v>
      </c>
      <c r="C155">
        <f>LLT差分与指数记录与信号!C155</f>
        <v>3088</v>
      </c>
      <c r="D155">
        <f>LLT差分与指数记录与信号!D155</f>
        <v>3057</v>
      </c>
      <c r="E155">
        <f>[1]!S_DQ_CLOSE($A$2,A155)</f>
        <v>4298</v>
      </c>
      <c r="H155">
        <f t="shared" si="19"/>
        <v>4305.7597100911953</v>
      </c>
      <c r="I155">
        <f t="shared" si="20"/>
        <v>11.316123087731285</v>
      </c>
      <c r="N155">
        <f t="shared" si="21"/>
        <v>1</v>
      </c>
      <c r="O155">
        <f t="shared" si="22"/>
        <v>4300</v>
      </c>
      <c r="P155">
        <f t="shared" si="23"/>
        <v>4161.8433456985258</v>
      </c>
      <c r="Q155">
        <f t="shared" si="24"/>
        <v>0</v>
      </c>
      <c r="S155">
        <f t="shared" si="25"/>
        <v>1</v>
      </c>
      <c r="V155">
        <f t="shared" si="26"/>
        <v>-220</v>
      </c>
    </row>
    <row r="156" spans="1:22">
      <c r="A156" t="str">
        <f>LLT差分与指数记录与信号!A156</f>
        <v xml:space="preserve"> 2014/05/22</v>
      </c>
      <c r="B156">
        <f>LLT差分与指数记录与信号!B156</f>
        <v>3073</v>
      </c>
      <c r="C156">
        <f>LLT差分与指数记录与信号!C156</f>
        <v>3117</v>
      </c>
      <c r="D156">
        <f>LLT差分与指数记录与信号!D156</f>
        <v>3073</v>
      </c>
      <c r="E156">
        <f>[1]!S_DQ_CLOSE($A$2,A156)</f>
        <v>4298</v>
      </c>
      <c r="H156">
        <f t="shared" si="19"/>
        <v>4289.0766281067899</v>
      </c>
      <c r="I156">
        <f t="shared" si="20"/>
        <v>-16.683081984405362</v>
      </c>
      <c r="N156">
        <f t="shared" si="21"/>
        <v>-1</v>
      </c>
      <c r="O156">
        <f t="shared" si="22"/>
        <v>4298</v>
      </c>
      <c r="P156">
        <f t="shared" si="23"/>
        <v>4436.1566543014742</v>
      </c>
      <c r="Q156">
        <f t="shared" si="24"/>
        <v>0</v>
      </c>
      <c r="S156">
        <f t="shared" si="25"/>
        <v>-1</v>
      </c>
      <c r="V156">
        <f t="shared" si="26"/>
        <v>-220</v>
      </c>
    </row>
    <row r="157" spans="1:22">
      <c r="A157" t="str">
        <f>LLT差分与指数记录与信号!A157</f>
        <v xml:space="preserve"> 2014/05/23</v>
      </c>
      <c r="B157">
        <f>LLT差分与指数记录与信号!B157</f>
        <v>3089</v>
      </c>
      <c r="C157">
        <f>LLT差分与指数记录与信号!C157</f>
        <v>3097</v>
      </c>
      <c r="D157">
        <f>LLT差分与指数记录与信号!D157</f>
        <v>3079</v>
      </c>
      <c r="E157">
        <f>[1]!S_DQ_CLOSE($A$2,A157)</f>
        <v>4290</v>
      </c>
      <c r="H157">
        <f t="shared" si="19"/>
        <v>4299.4227325615684</v>
      </c>
      <c r="I157">
        <f t="shared" si="20"/>
        <v>10.34610445477847</v>
      </c>
      <c r="N157">
        <f t="shared" si="21"/>
        <v>1</v>
      </c>
      <c r="O157">
        <f t="shared" si="22"/>
        <v>4290</v>
      </c>
      <c r="P157">
        <f t="shared" si="23"/>
        <v>4151.8433456985258</v>
      </c>
      <c r="Q157">
        <f t="shared" si="24"/>
        <v>0</v>
      </c>
      <c r="S157">
        <f t="shared" si="25"/>
        <v>1</v>
      </c>
      <c r="V157">
        <f t="shared" si="26"/>
        <v>-212</v>
      </c>
    </row>
    <row r="158" spans="1:22">
      <c r="A158" t="str">
        <f>LLT差分与指数记录与信号!A158</f>
        <v xml:space="preserve"> 2014/05/26</v>
      </c>
      <c r="B158">
        <f>LLT差分与指数记录与信号!B158</f>
        <v>3088</v>
      </c>
      <c r="C158">
        <f>LLT差分与指数记录与信号!C158</f>
        <v>3149</v>
      </c>
      <c r="D158">
        <f>LLT差分与指数记录与信号!D158</f>
        <v>3088</v>
      </c>
      <c r="E158">
        <f>[1]!S_DQ_CLOSE($A$2,A158)</f>
        <v>4278</v>
      </c>
      <c r="H158">
        <f t="shared" si="19"/>
        <v>4268.6409157324824</v>
      </c>
      <c r="I158">
        <f t="shared" si="20"/>
        <v>-30.781816829085983</v>
      </c>
      <c r="N158">
        <f t="shared" si="21"/>
        <v>-1</v>
      </c>
      <c r="O158">
        <f t="shared" si="22"/>
        <v>4278</v>
      </c>
      <c r="P158">
        <f t="shared" si="23"/>
        <v>4416.1566543014742</v>
      </c>
      <c r="Q158">
        <f t="shared" si="24"/>
        <v>0</v>
      </c>
      <c r="S158">
        <f t="shared" si="25"/>
        <v>-1</v>
      </c>
      <c r="V158">
        <f t="shared" si="26"/>
        <v>-224</v>
      </c>
    </row>
    <row r="159" spans="1:22">
      <c r="A159" t="str">
        <f>LLT差分与指数记录与信号!A159</f>
        <v xml:space="preserve"> 2014/05/27</v>
      </c>
      <c r="B159">
        <f>LLT差分与指数记录与信号!B159</f>
        <v>3130</v>
      </c>
      <c r="C159">
        <f>LLT差分与指数记录与信号!C159</f>
        <v>3156</v>
      </c>
      <c r="D159">
        <f>LLT差分与指数记录与信号!D159</f>
        <v>3128</v>
      </c>
      <c r="E159">
        <f>[1]!S_DQ_CLOSE($A$2,A159)</f>
        <v>4244</v>
      </c>
      <c r="H159">
        <f t="shared" si="19"/>
        <v>4253.1737082561349</v>
      </c>
      <c r="I159">
        <f t="shared" si="20"/>
        <v>-15.467207476347539</v>
      </c>
      <c r="N159">
        <f t="shared" si="21"/>
        <v>-1</v>
      </c>
      <c r="O159">
        <f t="shared" si="22"/>
        <v>4278</v>
      </c>
      <c r="P159">
        <f t="shared" si="23"/>
        <v>4416.1566543014742</v>
      </c>
      <c r="Q159">
        <f t="shared" si="24"/>
        <v>0</v>
      </c>
      <c r="S159">
        <f t="shared" si="25"/>
        <v>-1</v>
      </c>
      <c r="V159">
        <f t="shared" si="26"/>
        <v>-190</v>
      </c>
    </row>
    <row r="160" spans="1:22">
      <c r="A160" t="str">
        <f>LLT差分与指数记录与信号!A160</f>
        <v xml:space="preserve"> 2014/05/28</v>
      </c>
      <c r="B160">
        <f>LLT差分与指数记录与信号!B160</f>
        <v>3141</v>
      </c>
      <c r="C160">
        <f>LLT差分与指数记录与信号!C160</f>
        <v>3145</v>
      </c>
      <c r="D160">
        <f>LLT差分与指数记录与信号!D160</f>
        <v>3102</v>
      </c>
      <c r="E160">
        <f>[1]!S_DQ_CLOSE($A$2,A160)</f>
        <v>4228</v>
      </c>
      <c r="H160">
        <f t="shared" si="19"/>
        <v>4219.1213018980452</v>
      </c>
      <c r="I160">
        <f t="shared" si="20"/>
        <v>-34.052406358089684</v>
      </c>
      <c r="N160">
        <f t="shared" si="21"/>
        <v>-1</v>
      </c>
      <c r="O160">
        <f t="shared" si="22"/>
        <v>4278</v>
      </c>
      <c r="P160">
        <f t="shared" si="23"/>
        <v>4416.1566543014742</v>
      </c>
      <c r="Q160">
        <f t="shared" si="24"/>
        <v>0</v>
      </c>
      <c r="S160">
        <f t="shared" si="25"/>
        <v>-1</v>
      </c>
      <c r="V160">
        <f t="shared" si="26"/>
        <v>-174</v>
      </c>
    </row>
    <row r="161" spans="1:22">
      <c r="A161" t="str">
        <f>LLT差分与指数记录与信号!A161</f>
        <v xml:space="preserve"> 2014/05/29</v>
      </c>
      <c r="B161">
        <f>LLT差分与指数记录与信号!B161</f>
        <v>3116</v>
      </c>
      <c r="C161">
        <f>LLT差分与指数记录与信号!C161</f>
        <v>3125</v>
      </c>
      <c r="D161">
        <f>LLT差分与指数记录与信号!D161</f>
        <v>3108</v>
      </c>
      <c r="E161">
        <f>[1]!S_DQ_CLOSE($A$2,A161)</f>
        <v>4228</v>
      </c>
      <c r="H161">
        <f t="shared" si="19"/>
        <v>4236.2062771789624</v>
      </c>
      <c r="I161">
        <f t="shared" si="20"/>
        <v>17.084975280917206</v>
      </c>
      <c r="N161">
        <f t="shared" si="21"/>
        <v>1</v>
      </c>
      <c r="O161">
        <f t="shared" si="22"/>
        <v>4228</v>
      </c>
      <c r="P161">
        <f t="shared" si="23"/>
        <v>4089.8433456985254</v>
      </c>
      <c r="Q161">
        <f t="shared" si="24"/>
        <v>0</v>
      </c>
      <c r="S161">
        <f t="shared" si="25"/>
        <v>1</v>
      </c>
      <c r="V161">
        <f t="shared" si="26"/>
        <v>-174</v>
      </c>
    </row>
    <row r="162" spans="1:22">
      <c r="A162" t="str">
        <f>LLT差分与指数记录与信号!A162</f>
        <v xml:space="preserve"> 2014/05/30</v>
      </c>
      <c r="B162">
        <f>LLT差分与指数记录与信号!B162</f>
        <v>3108</v>
      </c>
      <c r="C162">
        <f>LLT差分与指数记录与信号!C162</f>
        <v>3108</v>
      </c>
      <c r="D162">
        <f>LLT差分与指数记录与信号!D162</f>
        <v>3051</v>
      </c>
      <c r="E162">
        <f>[1]!S_DQ_CLOSE($A$2,A162)</f>
        <v>4232</v>
      </c>
      <c r="H162">
        <f t="shared" si="19"/>
        <v>4224.5002807762276</v>
      </c>
      <c r="I162">
        <f t="shared" si="20"/>
        <v>-11.705996402734854</v>
      </c>
      <c r="N162">
        <f t="shared" si="21"/>
        <v>-1</v>
      </c>
      <c r="O162">
        <f t="shared" si="22"/>
        <v>4232</v>
      </c>
      <c r="P162">
        <f t="shared" si="23"/>
        <v>4370.1566543014742</v>
      </c>
      <c r="Q162">
        <f t="shared" si="24"/>
        <v>0</v>
      </c>
      <c r="S162">
        <f t="shared" si="25"/>
        <v>-1</v>
      </c>
      <c r="V162">
        <f t="shared" si="26"/>
        <v>-170</v>
      </c>
    </row>
    <row r="163" spans="1:22">
      <c r="A163" t="str">
        <f>LLT差分与指数记录与信号!A163</f>
        <v xml:space="preserve"> 2014/06/03</v>
      </c>
      <c r="B163">
        <f>LLT差分与指数记录与信号!B163</f>
        <v>3071</v>
      </c>
      <c r="C163">
        <f>LLT差分与指数记录与信号!C163</f>
        <v>3072</v>
      </c>
      <c r="D163">
        <f>LLT差分与指数记录与信号!D163</f>
        <v>3044</v>
      </c>
      <c r="E163">
        <f>[1]!S_DQ_CLOSE($A$2,A163)</f>
        <v>4214</v>
      </c>
      <c r="H163">
        <f t="shared" si="19"/>
        <v>4220.9651337782816</v>
      </c>
      <c r="I163">
        <f t="shared" si="20"/>
        <v>-3.535146997945958</v>
      </c>
      <c r="N163">
        <f t="shared" si="21"/>
        <v>-1</v>
      </c>
      <c r="O163">
        <f t="shared" si="22"/>
        <v>4232</v>
      </c>
      <c r="P163">
        <f t="shared" si="23"/>
        <v>4370.1566543014742</v>
      </c>
      <c r="Q163">
        <f t="shared" si="24"/>
        <v>0</v>
      </c>
      <c r="S163">
        <f t="shared" si="25"/>
        <v>-1</v>
      </c>
      <c r="V163">
        <f t="shared" si="26"/>
        <v>-152</v>
      </c>
    </row>
    <row r="164" spans="1:22">
      <c r="A164" t="str">
        <f>LLT差分与指数记录与信号!A164</f>
        <v xml:space="preserve"> 2014/06/04</v>
      </c>
      <c r="B164">
        <f>LLT差分与指数记录与信号!B164</f>
        <v>3058</v>
      </c>
      <c r="C164">
        <f>LLT差分与指数记录与信号!C164</f>
        <v>3071</v>
      </c>
      <c r="D164">
        <f>LLT差分与指数记录与信号!D164</f>
        <v>3054</v>
      </c>
      <c r="E164">
        <f>[1]!S_DQ_CLOSE($A$2,A164)</f>
        <v>4222</v>
      </c>
      <c r="H164">
        <f t="shared" si="19"/>
        <v>4215.4002525327687</v>
      </c>
      <c r="I164">
        <f t="shared" si="20"/>
        <v>-5.5648812455128791</v>
      </c>
      <c r="N164">
        <f t="shared" si="21"/>
        <v>-1</v>
      </c>
      <c r="O164">
        <f t="shared" si="22"/>
        <v>4232</v>
      </c>
      <c r="P164">
        <f t="shared" si="23"/>
        <v>4370.1566543014742</v>
      </c>
      <c r="Q164">
        <f t="shared" si="24"/>
        <v>0</v>
      </c>
      <c r="S164">
        <f t="shared" si="25"/>
        <v>-1</v>
      </c>
      <c r="V164">
        <f t="shared" si="26"/>
        <v>-160</v>
      </c>
    </row>
    <row r="165" spans="1:22">
      <c r="A165" t="str">
        <f>LLT差分与指数记录与信号!A165</f>
        <v xml:space="preserve"> 2014/06/05</v>
      </c>
      <c r="B165">
        <f>LLT差分与指数记录与信号!B165</f>
        <v>3066</v>
      </c>
      <c r="C165">
        <f>LLT差分与指数记录与信号!C165</f>
        <v>3080</v>
      </c>
      <c r="D165">
        <f>LLT差分与指数记录与信号!D165</f>
        <v>3039</v>
      </c>
      <c r="E165">
        <f>[1]!S_DQ_CLOSE($A$2,A165)</f>
        <v>4222</v>
      </c>
      <c r="H165">
        <f t="shared" si="19"/>
        <v>4228.1903017090372</v>
      </c>
      <c r="I165">
        <f t="shared" si="20"/>
        <v>12.79004917626844</v>
      </c>
      <c r="N165">
        <f t="shared" si="21"/>
        <v>1</v>
      </c>
      <c r="O165">
        <f t="shared" si="22"/>
        <v>4222</v>
      </c>
      <c r="P165">
        <f t="shared" si="23"/>
        <v>4083.8433456985254</v>
      </c>
      <c r="Q165">
        <f t="shared" si="24"/>
        <v>0</v>
      </c>
      <c r="S165">
        <f t="shared" si="25"/>
        <v>1</v>
      </c>
      <c r="V165">
        <f t="shared" si="26"/>
        <v>-160</v>
      </c>
    </row>
    <row r="166" spans="1:22">
      <c r="A166" t="str">
        <f>LLT差分与指数记录与信号!A166</f>
        <v xml:space="preserve"> 2014/06/06</v>
      </c>
      <c r="B166">
        <f>LLT差分与指数记录与信号!B166</f>
        <v>3067</v>
      </c>
      <c r="C166">
        <f>LLT差分与指数记录与信号!C166</f>
        <v>3086</v>
      </c>
      <c r="D166">
        <f>LLT差分与指数记录与信号!D166</f>
        <v>3063</v>
      </c>
      <c r="E166">
        <f>[1]!S_DQ_CLOSE($A$2,A166)</f>
        <v>4222</v>
      </c>
      <c r="H166">
        <f t="shared" si="19"/>
        <v>4216.3071539847833</v>
      </c>
      <c r="I166">
        <f t="shared" si="20"/>
        <v>-11.883147724253831</v>
      </c>
      <c r="N166">
        <f t="shared" si="21"/>
        <v>-1</v>
      </c>
      <c r="O166">
        <f t="shared" si="22"/>
        <v>4222</v>
      </c>
      <c r="P166">
        <f t="shared" si="23"/>
        <v>4360.1566543014742</v>
      </c>
      <c r="Q166">
        <f t="shared" si="24"/>
        <v>0</v>
      </c>
      <c r="S166">
        <f t="shared" si="25"/>
        <v>-1</v>
      </c>
      <c r="V166">
        <f t="shared" si="26"/>
        <v>-160</v>
      </c>
    </row>
    <row r="167" spans="1:22">
      <c r="A167" t="str">
        <f>LLT差分与指数记录与信号!A167</f>
        <v xml:space="preserve"> 2014/06/09</v>
      </c>
      <c r="B167">
        <f>LLT差分与指数记录与信号!B167</f>
        <v>3074</v>
      </c>
      <c r="C167">
        <f>LLT差分与指数记录与信号!C167</f>
        <v>3087</v>
      </c>
      <c r="D167">
        <f>LLT差分与指数记录与信号!D167</f>
        <v>3062</v>
      </c>
      <c r="E167">
        <f>[1]!S_DQ_CLOSE($A$2,A167)</f>
        <v>4222</v>
      </c>
      <c r="H167">
        <f t="shared" si="19"/>
        <v>4227.1566465556625</v>
      </c>
      <c r="I167">
        <f t="shared" si="20"/>
        <v>10.849492570879192</v>
      </c>
      <c r="N167">
        <f t="shared" si="21"/>
        <v>1</v>
      </c>
      <c r="O167">
        <f t="shared" si="22"/>
        <v>4222</v>
      </c>
      <c r="P167">
        <f t="shared" si="23"/>
        <v>4083.8433456985254</v>
      </c>
      <c r="Q167">
        <f t="shared" si="24"/>
        <v>0</v>
      </c>
      <c r="S167">
        <f t="shared" si="25"/>
        <v>1</v>
      </c>
      <c r="V167">
        <f t="shared" si="26"/>
        <v>-160</v>
      </c>
    </row>
    <row r="168" spans="1:22">
      <c r="A168" t="str">
        <f>LLT差分与指数记录与信号!A168</f>
        <v xml:space="preserve"> 2014/06/10</v>
      </c>
      <c r="B168">
        <f>LLT差分与指数记录与信号!B168</f>
        <v>3072</v>
      </c>
      <c r="C168">
        <f>LLT差分与指数记录与信号!C168</f>
        <v>3082</v>
      </c>
      <c r="D168">
        <f>LLT差分与指数记录与信号!D168</f>
        <v>3048</v>
      </c>
      <c r="E168">
        <f>[1]!S_DQ_CLOSE($A$2,A168)</f>
        <v>4228</v>
      </c>
      <c r="H168">
        <f t="shared" si="19"/>
        <v>4223.3288293961341</v>
      </c>
      <c r="I168">
        <f t="shared" si="20"/>
        <v>-3.8278171595284221</v>
      </c>
      <c r="N168">
        <f t="shared" si="21"/>
        <v>1</v>
      </c>
      <c r="O168">
        <f t="shared" si="22"/>
        <v>4222</v>
      </c>
      <c r="P168">
        <f t="shared" si="23"/>
        <v>4083.8433456985254</v>
      </c>
      <c r="Q168">
        <f t="shared" si="24"/>
        <v>0</v>
      </c>
      <c r="S168">
        <f t="shared" si="25"/>
        <v>1</v>
      </c>
      <c r="V168">
        <f t="shared" si="26"/>
        <v>-154</v>
      </c>
    </row>
    <row r="169" spans="1:22">
      <c r="A169" t="str">
        <f>LLT差分与指数记录与信号!A169</f>
        <v xml:space="preserve"> 2014/06/11</v>
      </c>
      <c r="B169">
        <f>LLT差分与指数记录与信号!B169</f>
        <v>3070</v>
      </c>
      <c r="C169">
        <f>LLT差分与指数记录与信号!C169</f>
        <v>3073</v>
      </c>
      <c r="D169">
        <f>LLT差分与指数记录与信号!D169</f>
        <v>3050</v>
      </c>
      <c r="E169">
        <f>[1]!S_DQ_CLOSE($A$2,A169)</f>
        <v>4230</v>
      </c>
      <c r="H169">
        <f t="shared" si="19"/>
        <v>4234.2181760513431</v>
      </c>
      <c r="I169">
        <f t="shared" si="20"/>
        <v>10.88934665520901</v>
      </c>
      <c r="N169">
        <f t="shared" si="21"/>
        <v>1</v>
      </c>
      <c r="O169">
        <f t="shared" si="22"/>
        <v>4222</v>
      </c>
      <c r="P169">
        <f t="shared" si="23"/>
        <v>4083.8433456985254</v>
      </c>
      <c r="Q169">
        <f t="shared" si="24"/>
        <v>0</v>
      </c>
      <c r="S169">
        <f t="shared" si="25"/>
        <v>1</v>
      </c>
      <c r="V169">
        <f t="shared" si="26"/>
        <v>-152</v>
      </c>
    </row>
    <row r="170" spans="1:22">
      <c r="A170" t="str">
        <f>LLT差分与指数记录与信号!A170</f>
        <v xml:space="preserve"> 2014/06/12</v>
      </c>
      <c r="B170">
        <f>LLT差分与指数记录与信号!B170</f>
        <v>3061</v>
      </c>
      <c r="C170">
        <f>LLT差分与指数记录与信号!C170</f>
        <v>3061</v>
      </c>
      <c r="D170">
        <f>LLT差分与指数记录与信号!D170</f>
        <v>3030</v>
      </c>
      <c r="E170">
        <f>[1]!S_DQ_CLOSE($A$2,A170)</f>
        <v>4224</v>
      </c>
      <c r="H170">
        <f t="shared" si="19"/>
        <v>4220.308671402343</v>
      </c>
      <c r="I170">
        <f t="shared" si="20"/>
        <v>-13.909504649000155</v>
      </c>
      <c r="N170">
        <f t="shared" si="21"/>
        <v>-1</v>
      </c>
      <c r="O170">
        <f t="shared" si="22"/>
        <v>4224</v>
      </c>
      <c r="P170">
        <f t="shared" si="23"/>
        <v>4362.1566543014742</v>
      </c>
      <c r="Q170">
        <f t="shared" si="24"/>
        <v>0</v>
      </c>
      <c r="S170">
        <f t="shared" si="25"/>
        <v>-1</v>
      </c>
      <c r="V170">
        <f t="shared" si="26"/>
        <v>-158</v>
      </c>
    </row>
    <row r="171" spans="1:22">
      <c r="A171" t="str">
        <f>LLT差分与指数记录与信号!A171</f>
        <v xml:space="preserve"> 2014/06/13</v>
      </c>
      <c r="B171">
        <f>LLT差分与指数记录与信号!B171</f>
        <v>3038</v>
      </c>
      <c r="C171">
        <f>LLT差分与指数记录与信号!C171</f>
        <v>3050</v>
      </c>
      <c r="D171">
        <f>LLT差分与指数记录与信号!D171</f>
        <v>3018</v>
      </c>
      <c r="E171">
        <f>[1]!S_DQ_CLOSE($A$2,A171)</f>
        <v>4264</v>
      </c>
      <c r="H171">
        <f t="shared" si="19"/>
        <v>4266.7817140930765</v>
      </c>
      <c r="I171">
        <f t="shared" si="20"/>
        <v>46.473042690733564</v>
      </c>
      <c r="N171">
        <f t="shared" si="21"/>
        <v>1</v>
      </c>
      <c r="O171">
        <f t="shared" si="22"/>
        <v>4264</v>
      </c>
      <c r="P171">
        <f t="shared" si="23"/>
        <v>4125.8433456985258</v>
      </c>
      <c r="Q171">
        <f t="shared" si="24"/>
        <v>0</v>
      </c>
      <c r="S171">
        <f t="shared" si="25"/>
        <v>1</v>
      </c>
      <c r="V171">
        <f t="shared" si="26"/>
        <v>-198</v>
      </c>
    </row>
    <row r="172" spans="1:22">
      <c r="A172" t="str">
        <f>LLT差分与指数记录与信号!A172</f>
        <v xml:space="preserve"> 2014/06/16</v>
      </c>
      <c r="B172">
        <f>LLT差分与指数记录与信号!B172</f>
        <v>3035</v>
      </c>
      <c r="C172">
        <f>LLT差分与指数记录与信号!C172</f>
        <v>3035</v>
      </c>
      <c r="D172">
        <f>LLT差分与指数记录与信号!D172</f>
        <v>3004</v>
      </c>
      <c r="E172">
        <f>[1]!S_DQ_CLOSE($A$2,A172)</f>
        <v>4258</v>
      </c>
      <c r="H172">
        <f t="shared" si="19"/>
        <v>4256.3431704571085</v>
      </c>
      <c r="I172">
        <f t="shared" si="20"/>
        <v>-10.438543635968017</v>
      </c>
      <c r="N172">
        <f t="shared" si="21"/>
        <v>-1</v>
      </c>
      <c r="O172">
        <f t="shared" si="22"/>
        <v>4258</v>
      </c>
      <c r="P172">
        <f t="shared" si="23"/>
        <v>4396.1566543014742</v>
      </c>
      <c r="Q172">
        <f t="shared" si="24"/>
        <v>0</v>
      </c>
      <c r="S172">
        <f t="shared" si="25"/>
        <v>-1</v>
      </c>
      <c r="V172">
        <f t="shared" si="26"/>
        <v>-204</v>
      </c>
    </row>
    <row r="173" spans="1:22">
      <c r="A173" t="str">
        <f>LLT差分与指数记录与信号!A173</f>
        <v xml:space="preserve"> 2014/06/17</v>
      </c>
      <c r="B173">
        <f>LLT差分与指数记录与信号!B173</f>
        <v>3017</v>
      </c>
      <c r="C173">
        <f>LLT差分与指数记录与信号!C173</f>
        <v>3028</v>
      </c>
      <c r="D173">
        <f>LLT差分与指数记录与信号!D173</f>
        <v>2998</v>
      </c>
      <c r="E173">
        <f>[1]!S_DQ_CLOSE($A$2,A173)</f>
        <v>4254</v>
      </c>
      <c r="H173">
        <f t="shared" si="19"/>
        <v>4254.8440359947654</v>
      </c>
      <c r="I173">
        <f t="shared" si="20"/>
        <v>-1.499134462343136</v>
      </c>
      <c r="N173">
        <f t="shared" si="21"/>
        <v>-1</v>
      </c>
      <c r="O173">
        <f t="shared" si="22"/>
        <v>4258</v>
      </c>
      <c r="P173">
        <f t="shared" si="23"/>
        <v>4396.1566543014742</v>
      </c>
      <c r="Q173">
        <f t="shared" si="24"/>
        <v>0</v>
      </c>
      <c r="S173">
        <f t="shared" si="25"/>
        <v>-1</v>
      </c>
      <c r="V173">
        <f t="shared" si="26"/>
        <v>-200</v>
      </c>
    </row>
    <row r="174" spans="1:22">
      <c r="A174" t="str">
        <f>LLT差分与指数记录与信号!A174</f>
        <v xml:space="preserve"> 2014/06/18</v>
      </c>
      <c r="B174">
        <f>LLT差分与指数记录与信号!B174</f>
        <v>3014</v>
      </c>
      <c r="C174">
        <f>LLT差分与指数记录与信号!C174</f>
        <v>3032</v>
      </c>
      <c r="D174">
        <f>LLT差分与指数记录与信号!D174</f>
        <v>3010</v>
      </c>
      <c r="E174">
        <f>[1]!S_DQ_CLOSE($A$2,A174)</f>
        <v>4252</v>
      </c>
      <c r="H174">
        <f t="shared" si="19"/>
        <v>4251.6979586555881</v>
      </c>
      <c r="I174">
        <f t="shared" si="20"/>
        <v>-3.1460773391772818</v>
      </c>
      <c r="N174">
        <f t="shared" si="21"/>
        <v>-1</v>
      </c>
      <c r="O174">
        <f t="shared" si="22"/>
        <v>4258</v>
      </c>
      <c r="P174">
        <f t="shared" si="23"/>
        <v>4396.1566543014742</v>
      </c>
      <c r="Q174">
        <f t="shared" si="24"/>
        <v>0</v>
      </c>
      <c r="S174">
        <f t="shared" si="25"/>
        <v>-1</v>
      </c>
      <c r="V174">
        <f t="shared" si="26"/>
        <v>-198</v>
      </c>
    </row>
    <row r="175" spans="1:22">
      <c r="A175" t="str">
        <f>LLT差分与指数记录与信号!A175</f>
        <v xml:space="preserve"> 2014/06/19</v>
      </c>
      <c r="B175">
        <f>LLT差分与指数记录与信号!B175</f>
        <v>3015</v>
      </c>
      <c r="C175">
        <f>LLT差分与指数记录与信号!C175</f>
        <v>3028</v>
      </c>
      <c r="D175">
        <f>LLT差分与指数记录与信号!D175</f>
        <v>3009</v>
      </c>
      <c r="E175">
        <f>[1]!S_DQ_CLOSE($A$2,A175)</f>
        <v>4238</v>
      </c>
      <c r="H175">
        <f t="shared" si="19"/>
        <v>4238.0498101430685</v>
      </c>
      <c r="I175">
        <f t="shared" si="20"/>
        <v>-13.648148512519583</v>
      </c>
      <c r="N175">
        <f t="shared" si="21"/>
        <v>-1</v>
      </c>
      <c r="O175">
        <f t="shared" si="22"/>
        <v>4258</v>
      </c>
      <c r="P175">
        <f t="shared" si="23"/>
        <v>4396.1566543014742</v>
      </c>
      <c r="Q175">
        <f t="shared" si="24"/>
        <v>0</v>
      </c>
      <c r="S175">
        <f t="shared" si="25"/>
        <v>-1</v>
      </c>
      <c r="V175">
        <f t="shared" si="26"/>
        <v>-184</v>
      </c>
    </row>
    <row r="176" spans="1:22">
      <c r="A176" t="str">
        <f>LLT差分与指数记录与信号!A176</f>
        <v xml:space="preserve"> 2014/06/20</v>
      </c>
      <c r="B176">
        <f>LLT差分与指数记录与信号!B176</f>
        <v>3017</v>
      </c>
      <c r="C176">
        <f>LLT差分与指数记录与信号!C176</f>
        <v>3052</v>
      </c>
      <c r="D176">
        <f>LLT差分与指数记录与信号!D176</f>
        <v>3006</v>
      </c>
      <c r="E176">
        <f>[1]!S_DQ_CLOSE($A$2,A176)</f>
        <v>4238</v>
      </c>
      <c r="H176">
        <f t="shared" si="19"/>
        <v>4237.9857157862825</v>
      </c>
      <c r="I176">
        <f t="shared" si="20"/>
        <v>-6.4094356785972195E-2</v>
      </c>
      <c r="N176">
        <f t="shared" si="21"/>
        <v>-1</v>
      </c>
      <c r="O176">
        <f t="shared" si="22"/>
        <v>4258</v>
      </c>
      <c r="P176">
        <f t="shared" si="23"/>
        <v>4396.1566543014742</v>
      </c>
      <c r="Q176">
        <f t="shared" si="24"/>
        <v>0</v>
      </c>
      <c r="S176">
        <f t="shared" si="25"/>
        <v>-1</v>
      </c>
      <c r="V176">
        <f t="shared" si="26"/>
        <v>-184</v>
      </c>
    </row>
    <row r="177" spans="1:22">
      <c r="A177" t="str">
        <f>LLT差分与指数记录与信号!A177</f>
        <v xml:space="preserve"> 2014/06/23</v>
      </c>
      <c r="B177">
        <f>LLT差分与指数记录与信号!B177</f>
        <v>3033</v>
      </c>
      <c r="C177">
        <f>LLT差分与指数记录与信号!C177</f>
        <v>3080</v>
      </c>
      <c r="D177">
        <f>LLT差分与指数记录与信号!D177</f>
        <v>3033</v>
      </c>
      <c r="E177">
        <f>[1]!S_DQ_CLOSE($A$2,A177)</f>
        <v>4254</v>
      </c>
      <c r="H177">
        <f t="shared" si="19"/>
        <v>4253.8414283027469</v>
      </c>
      <c r="I177">
        <f t="shared" si="20"/>
        <v>15.855712516464337</v>
      </c>
      <c r="N177">
        <f t="shared" si="21"/>
        <v>1</v>
      </c>
      <c r="O177">
        <f t="shared" si="22"/>
        <v>4254</v>
      </c>
      <c r="P177">
        <f t="shared" si="23"/>
        <v>4115.8433456985258</v>
      </c>
      <c r="Q177">
        <f t="shared" si="24"/>
        <v>0</v>
      </c>
      <c r="S177">
        <f t="shared" si="25"/>
        <v>1</v>
      </c>
      <c r="V177">
        <f t="shared" si="26"/>
        <v>-200</v>
      </c>
    </row>
    <row r="178" spans="1:22">
      <c r="A178" t="str">
        <f>LLT差分与指数记录与信号!A178</f>
        <v xml:space="preserve"> 2014/06/24</v>
      </c>
      <c r="B178">
        <f>LLT差分与指数记录与信号!B178</f>
        <v>3068</v>
      </c>
      <c r="C178">
        <f>LLT差分与指数记录与信号!C178</f>
        <v>3071</v>
      </c>
      <c r="D178">
        <f>LLT差分与指数记录与信号!D178</f>
        <v>3052</v>
      </c>
      <c r="E178">
        <f>[1]!S_DQ_CLOSE($A$2,A178)</f>
        <v>4246</v>
      </c>
      <c r="H178">
        <f t="shared" si="19"/>
        <v>4246.4889850255859</v>
      </c>
      <c r="I178">
        <f t="shared" si="20"/>
        <v>-7.3524432771610009</v>
      </c>
      <c r="N178">
        <f t="shared" si="21"/>
        <v>1</v>
      </c>
      <c r="O178">
        <f t="shared" si="22"/>
        <v>4254</v>
      </c>
      <c r="P178">
        <f t="shared" si="23"/>
        <v>4115.8433456985258</v>
      </c>
      <c r="Q178">
        <f t="shared" si="24"/>
        <v>0</v>
      </c>
      <c r="S178">
        <f t="shared" si="25"/>
        <v>1</v>
      </c>
      <c r="V178">
        <f t="shared" si="26"/>
        <v>-208</v>
      </c>
    </row>
    <row r="179" spans="1:22">
      <c r="A179" t="str">
        <f>LLT差分与指数记录与信号!A179</f>
        <v xml:space="preserve"> 2014/06/25</v>
      </c>
      <c r="B179">
        <f>LLT差分与指数记录与信号!B179</f>
        <v>3066</v>
      </c>
      <c r="C179">
        <f>LLT差分与指数记录与信号!C179</f>
        <v>3088</v>
      </c>
      <c r="D179">
        <f>LLT差分与指数记录与信号!D179</f>
        <v>3066</v>
      </c>
      <c r="E179">
        <f>[1]!S_DQ_CLOSE($A$2,A179)</f>
        <v>4246</v>
      </c>
      <c r="H179">
        <f t="shared" si="19"/>
        <v>4245.2395433838246</v>
      </c>
      <c r="I179">
        <f t="shared" si="20"/>
        <v>-1.2494416417612229</v>
      </c>
      <c r="N179">
        <f t="shared" si="21"/>
        <v>1</v>
      </c>
      <c r="O179">
        <f t="shared" si="22"/>
        <v>4254</v>
      </c>
      <c r="P179">
        <f t="shared" si="23"/>
        <v>4115.8433456985258</v>
      </c>
      <c r="Q179">
        <f t="shared" si="24"/>
        <v>0</v>
      </c>
      <c r="S179">
        <f t="shared" si="25"/>
        <v>1</v>
      </c>
      <c r="V179">
        <f t="shared" si="26"/>
        <v>-208</v>
      </c>
    </row>
    <row r="180" spans="1:22">
      <c r="A180" t="str">
        <f>LLT差分与指数记录与信号!A180</f>
        <v xml:space="preserve"> 2014/06/26</v>
      </c>
      <c r="B180">
        <f>LLT差分与指数记录与信号!B180</f>
        <v>3085</v>
      </c>
      <c r="C180">
        <f>LLT差分与指数记录与信号!C180</f>
        <v>3120</v>
      </c>
      <c r="D180">
        <f>LLT差分与指数记录与信号!D180</f>
        <v>3085</v>
      </c>
      <c r="E180">
        <f>[1]!S_DQ_CLOSE($A$2,A180)</f>
        <v>4240</v>
      </c>
      <c r="H180">
        <f t="shared" si="19"/>
        <v>4240.964779885745</v>
      </c>
      <c r="I180">
        <f t="shared" si="20"/>
        <v>-4.2747634980796647</v>
      </c>
      <c r="N180">
        <f t="shared" si="21"/>
        <v>1</v>
      </c>
      <c r="O180">
        <f t="shared" si="22"/>
        <v>4254</v>
      </c>
      <c r="P180">
        <f t="shared" si="23"/>
        <v>4115.8433456985258</v>
      </c>
      <c r="Q180">
        <f t="shared" si="24"/>
        <v>0</v>
      </c>
      <c r="S180">
        <f t="shared" si="25"/>
        <v>1</v>
      </c>
      <c r="V180">
        <f t="shared" si="26"/>
        <v>-214</v>
      </c>
    </row>
    <row r="181" spans="1:22">
      <c r="A181" t="str">
        <f>LLT差分与指数记录与信号!A181</f>
        <v xml:space="preserve"> 2014/06/27</v>
      </c>
      <c r="B181">
        <f>LLT差分与指数记录与信号!B181</f>
        <v>3102</v>
      </c>
      <c r="C181">
        <f>LLT差分与指数记录与信号!C181</f>
        <v>3122</v>
      </c>
      <c r="D181">
        <f>LLT差分与指数记录与信号!D181</f>
        <v>3089</v>
      </c>
      <c r="E181">
        <f>[1]!S_DQ_CLOSE($A$2,A181)</f>
        <v>4246</v>
      </c>
      <c r="H181">
        <f t="shared" si="19"/>
        <v>4244.82628632657</v>
      </c>
      <c r="I181">
        <f t="shared" si="20"/>
        <v>3.8615064408249964</v>
      </c>
      <c r="N181">
        <f t="shared" si="21"/>
        <v>1</v>
      </c>
      <c r="O181">
        <f t="shared" si="22"/>
        <v>4254</v>
      </c>
      <c r="P181">
        <f t="shared" si="23"/>
        <v>4115.8433456985258</v>
      </c>
      <c r="Q181">
        <f t="shared" si="24"/>
        <v>0</v>
      </c>
      <c r="S181">
        <f t="shared" si="25"/>
        <v>1</v>
      </c>
      <c r="V181">
        <f t="shared" si="26"/>
        <v>-208</v>
      </c>
    </row>
    <row r="182" spans="1:22">
      <c r="A182" t="str">
        <f>LLT差分与指数记录与信号!A182</f>
        <v xml:space="preserve"> 2014/06/30</v>
      </c>
      <c r="B182">
        <f>LLT差分与指数记录与信号!B182</f>
        <v>3097</v>
      </c>
      <c r="C182">
        <f>LLT差分与指数记录与信号!C182</f>
        <v>3097</v>
      </c>
      <c r="D182">
        <f>LLT差分与指数记录与信号!D182</f>
        <v>3072</v>
      </c>
      <c r="E182">
        <f>[1]!S_DQ_CLOSE($A$2,A182)</f>
        <v>4256</v>
      </c>
      <c r="H182">
        <f t="shared" si="19"/>
        <v>4257.2286619064671</v>
      </c>
      <c r="I182">
        <f t="shared" si="20"/>
        <v>12.402375579897125</v>
      </c>
      <c r="N182">
        <f t="shared" si="21"/>
        <v>1</v>
      </c>
      <c r="O182">
        <f t="shared" si="22"/>
        <v>4254</v>
      </c>
      <c r="P182">
        <f t="shared" si="23"/>
        <v>4115.8433456985258</v>
      </c>
      <c r="Q182">
        <f t="shared" si="24"/>
        <v>0</v>
      </c>
      <c r="S182">
        <f t="shared" si="25"/>
        <v>1</v>
      </c>
      <c r="V182">
        <f t="shared" si="26"/>
        <v>-198</v>
      </c>
    </row>
    <row r="183" spans="1:22">
      <c r="A183" t="str">
        <f>LLT差分与指数记录与信号!A183</f>
        <v xml:space="preserve"> 2014/07/01</v>
      </c>
      <c r="B183">
        <f>LLT差分与指数记录与信号!B183</f>
        <v>3081</v>
      </c>
      <c r="C183">
        <f>LLT差分与指数记录与信号!C183</f>
        <v>3088</v>
      </c>
      <c r="D183">
        <f>LLT差分与指数记录与信号!D183</f>
        <v>3063</v>
      </c>
      <c r="E183">
        <f>[1]!S_DQ_CLOSE($A$2,A183)</f>
        <v>4244</v>
      </c>
      <c r="H183">
        <f t="shared" si="19"/>
        <v>4242.9865339356347</v>
      </c>
      <c r="I183">
        <f t="shared" si="20"/>
        <v>-14.242127970832371</v>
      </c>
      <c r="N183">
        <f t="shared" si="21"/>
        <v>-1</v>
      </c>
      <c r="O183">
        <f t="shared" si="22"/>
        <v>4244</v>
      </c>
      <c r="P183">
        <f t="shared" si="23"/>
        <v>4382.1566543014742</v>
      </c>
      <c r="Q183">
        <f t="shared" si="24"/>
        <v>0</v>
      </c>
      <c r="S183">
        <f t="shared" si="25"/>
        <v>-1</v>
      </c>
      <c r="V183">
        <f t="shared" si="26"/>
        <v>-210</v>
      </c>
    </row>
    <row r="184" spans="1:22">
      <c r="A184" t="str">
        <f>LLT差分与指数记录与信号!A184</f>
        <v xml:space="preserve"> 2014/07/02</v>
      </c>
      <c r="B184">
        <f>LLT差分与指数记录与信号!B184</f>
        <v>3073</v>
      </c>
      <c r="C184">
        <f>LLT差分与指数记录与信号!C184</f>
        <v>3104</v>
      </c>
      <c r="D184">
        <f>LLT差分与指数记录与信号!D184</f>
        <v>3052</v>
      </c>
      <c r="E184">
        <f>[1]!S_DQ_CLOSE($A$2,A184)</f>
        <v>4264</v>
      </c>
      <c r="H184">
        <f t="shared" si="19"/>
        <v>4264.5371752097635</v>
      </c>
      <c r="I184">
        <f t="shared" si="20"/>
        <v>21.550641274128793</v>
      </c>
      <c r="N184">
        <f t="shared" si="21"/>
        <v>1</v>
      </c>
      <c r="O184">
        <f t="shared" si="22"/>
        <v>4264</v>
      </c>
      <c r="P184">
        <f t="shared" si="23"/>
        <v>4125.8433456985258</v>
      </c>
      <c r="Q184">
        <f t="shared" si="24"/>
        <v>0</v>
      </c>
      <c r="S184">
        <f t="shared" si="25"/>
        <v>1</v>
      </c>
      <c r="V184">
        <f t="shared" si="26"/>
        <v>-230</v>
      </c>
    </row>
    <row r="185" spans="1:22">
      <c r="A185" t="str">
        <f>LLT差分与指数记录与信号!A185</f>
        <v xml:space="preserve"> 2014/07/03</v>
      </c>
      <c r="B185">
        <f>LLT差分与指数记录与信号!B185</f>
        <v>3097</v>
      </c>
      <c r="C185">
        <f>LLT差分与指数记录与信号!C185</f>
        <v>3120</v>
      </c>
      <c r="D185">
        <f>LLT差分与指数记录与信号!D185</f>
        <v>3091</v>
      </c>
      <c r="E185">
        <f>[1]!S_DQ_CLOSE($A$2,A185)</f>
        <v>4278</v>
      </c>
      <c r="H185">
        <f t="shared" si="19"/>
        <v>4277.8488937751426</v>
      </c>
      <c r="I185">
        <f t="shared" si="20"/>
        <v>13.311718565379124</v>
      </c>
      <c r="N185">
        <f t="shared" si="21"/>
        <v>1</v>
      </c>
      <c r="O185">
        <f t="shared" si="22"/>
        <v>4264</v>
      </c>
      <c r="P185">
        <f t="shared" si="23"/>
        <v>4125.8433456985258</v>
      </c>
      <c r="Q185">
        <f t="shared" si="24"/>
        <v>0</v>
      </c>
      <c r="S185">
        <f t="shared" si="25"/>
        <v>1</v>
      </c>
      <c r="V185">
        <f t="shared" si="26"/>
        <v>-216</v>
      </c>
    </row>
    <row r="186" spans="1:22">
      <c r="A186" t="str">
        <f>LLT差分与指数记录与信号!A186</f>
        <v xml:space="preserve"> 2014/07/04</v>
      </c>
      <c r="B186">
        <f>LLT差分与指数记录与信号!B186</f>
        <v>3104</v>
      </c>
      <c r="C186">
        <f>LLT差分与指数记录与信号!C186</f>
        <v>3106</v>
      </c>
      <c r="D186">
        <f>LLT差分与指数记录与信号!D186</f>
        <v>3084</v>
      </c>
      <c r="E186">
        <f>[1]!S_DQ_CLOSE($A$2,A186)</f>
        <v>4286</v>
      </c>
      <c r="H186">
        <f t="shared" si="19"/>
        <v>4285.9500709689637</v>
      </c>
      <c r="I186">
        <f t="shared" si="20"/>
        <v>8.1011771938210586</v>
      </c>
      <c r="N186">
        <f t="shared" si="21"/>
        <v>1</v>
      </c>
      <c r="O186">
        <f t="shared" si="22"/>
        <v>4264</v>
      </c>
      <c r="P186">
        <f t="shared" si="23"/>
        <v>4125.8433456985258</v>
      </c>
      <c r="Q186">
        <f t="shared" si="24"/>
        <v>0</v>
      </c>
      <c r="S186">
        <f t="shared" si="25"/>
        <v>1</v>
      </c>
      <c r="V186">
        <f t="shared" si="26"/>
        <v>-208</v>
      </c>
    </row>
    <row r="187" spans="1:22">
      <c r="A187" t="str">
        <f>LLT差分与指数记录与信号!A187</f>
        <v xml:space="preserve"> 2014/07/07</v>
      </c>
      <c r="B187">
        <f>LLT差分与指数记录与信号!B187</f>
        <v>3096</v>
      </c>
      <c r="C187">
        <f>LLT差分与指数记录与信号!C187</f>
        <v>3105</v>
      </c>
      <c r="D187">
        <f>LLT差分与指数记录与信号!D187</f>
        <v>3070</v>
      </c>
      <c r="E187">
        <f>[1]!S_DQ_CLOSE($A$2,A187)</f>
        <v>4272</v>
      </c>
      <c r="H187">
        <f t="shared" si="19"/>
        <v>4272.3840912243704</v>
      </c>
      <c r="I187">
        <f t="shared" si="20"/>
        <v>-13.565979744593278</v>
      </c>
      <c r="N187">
        <f t="shared" si="21"/>
        <v>-1</v>
      </c>
      <c r="O187">
        <f t="shared" si="22"/>
        <v>4272</v>
      </c>
      <c r="P187">
        <f t="shared" si="23"/>
        <v>4410.1566543014742</v>
      </c>
      <c r="Q187">
        <f t="shared" si="24"/>
        <v>0</v>
      </c>
      <c r="S187">
        <f t="shared" si="25"/>
        <v>-1</v>
      </c>
      <c r="V187">
        <f t="shared" si="26"/>
        <v>-222</v>
      </c>
    </row>
    <row r="188" spans="1:22">
      <c r="A188" t="str">
        <f>LLT差分与指数记录与信号!A188</f>
        <v xml:space="preserve"> 2014/07/08</v>
      </c>
      <c r="B188">
        <f>LLT差分与指数记录与信号!B188</f>
        <v>3085</v>
      </c>
      <c r="C188">
        <f>LLT差分与指数记录与信号!C188</f>
        <v>3111</v>
      </c>
      <c r="D188">
        <f>LLT差分与指数记录与信号!D188</f>
        <v>3074</v>
      </c>
      <c r="E188">
        <f>[1]!S_DQ_CLOSE($A$2,A188)</f>
        <v>4256</v>
      </c>
      <c r="H188">
        <f t="shared" si="19"/>
        <v>4255.4313305438118</v>
      </c>
      <c r="I188">
        <f t="shared" si="20"/>
        <v>-16.95276068055864</v>
      </c>
      <c r="N188">
        <f t="shared" si="21"/>
        <v>-1</v>
      </c>
      <c r="O188">
        <f t="shared" si="22"/>
        <v>4272</v>
      </c>
      <c r="P188">
        <f t="shared" si="23"/>
        <v>4410.1566543014742</v>
      </c>
      <c r="Q188">
        <f t="shared" si="24"/>
        <v>0</v>
      </c>
      <c r="S188">
        <f t="shared" si="25"/>
        <v>-1</v>
      </c>
      <c r="V188">
        <f t="shared" si="26"/>
        <v>-206</v>
      </c>
    </row>
    <row r="189" spans="1:22">
      <c r="A189" t="str">
        <f>LLT差分与指数记录与信号!A189</f>
        <v xml:space="preserve"> 2014/07/09</v>
      </c>
      <c r="B189">
        <f>LLT差分与指数记录与信号!B189</f>
        <v>3097</v>
      </c>
      <c r="C189">
        <f>LLT差分与指数记录与信号!C189</f>
        <v>3110</v>
      </c>
      <c r="D189">
        <f>LLT差分与指数记录与信号!D189</f>
        <v>3087</v>
      </c>
      <c r="E189">
        <f>[1]!S_DQ_CLOSE($A$2,A189)</f>
        <v>4252</v>
      </c>
      <c r="H189">
        <f t="shared" si="19"/>
        <v>4252.5557313531208</v>
      </c>
      <c r="I189">
        <f t="shared" si="20"/>
        <v>-2.8755991906909912</v>
      </c>
      <c r="N189">
        <f t="shared" si="21"/>
        <v>-1</v>
      </c>
      <c r="O189">
        <f t="shared" si="22"/>
        <v>4272</v>
      </c>
      <c r="P189">
        <f t="shared" si="23"/>
        <v>4410.1566543014742</v>
      </c>
      <c r="Q189">
        <f t="shared" si="24"/>
        <v>0</v>
      </c>
      <c r="S189">
        <f t="shared" si="25"/>
        <v>-1</v>
      </c>
      <c r="V189">
        <f t="shared" si="26"/>
        <v>-202</v>
      </c>
    </row>
    <row r="190" spans="1:22">
      <c r="A190" t="str">
        <f>LLT差分与指数记录与信号!A190</f>
        <v xml:space="preserve"> 2014/07/10</v>
      </c>
      <c r="B190">
        <f>LLT差分与指数记录与信号!B190</f>
        <v>3091</v>
      </c>
      <c r="C190">
        <f>LLT差分与指数记录与信号!C190</f>
        <v>3127</v>
      </c>
      <c r="D190">
        <f>LLT差分与指数记录与信号!D190</f>
        <v>3083</v>
      </c>
      <c r="E190">
        <f>[1]!S_DQ_CLOSE($A$2,A190)</f>
        <v>4258</v>
      </c>
      <c r="H190">
        <f t="shared" si="19"/>
        <v>4257.3801734606986</v>
      </c>
      <c r="I190">
        <f t="shared" si="20"/>
        <v>4.8244421075778519</v>
      </c>
      <c r="N190">
        <f t="shared" si="21"/>
        <v>-1</v>
      </c>
      <c r="O190">
        <f t="shared" si="22"/>
        <v>4272</v>
      </c>
      <c r="P190">
        <f t="shared" si="23"/>
        <v>4410.1566543014742</v>
      </c>
      <c r="Q190">
        <f t="shared" si="24"/>
        <v>0</v>
      </c>
      <c r="S190">
        <f t="shared" si="25"/>
        <v>-1</v>
      </c>
      <c r="V190">
        <f t="shared" si="26"/>
        <v>-208</v>
      </c>
    </row>
    <row r="191" spans="1:22">
      <c r="A191" t="str">
        <f>LLT差分与指数记录与信号!A191</f>
        <v xml:space="preserve"> 2014/07/11</v>
      </c>
      <c r="B191">
        <f>LLT差分与指数记录与信号!B191</f>
        <v>3111</v>
      </c>
      <c r="C191">
        <f>LLT差分与指数记录与信号!C191</f>
        <v>3124</v>
      </c>
      <c r="D191">
        <f>LLT差分与指数记录与信号!D191</f>
        <v>3103</v>
      </c>
      <c r="E191">
        <f>[1]!S_DQ_CLOSE($A$2,A191)</f>
        <v>4262</v>
      </c>
      <c r="H191">
        <f t="shared" ref="H191:H254" si="27">E191*($I$2-$I$2^2/4)+($I$2^2/2)*E190-($I$2-3/4*$I$2^2)*E189+2*(1-$I$2)*H190-(1-$I$2)^2*H189</f>
        <v>4262.6570858286832</v>
      </c>
      <c r="I191">
        <f t="shared" ref="I191:I254" si="28">H191-H190</f>
        <v>5.2769123679845507</v>
      </c>
      <c r="N191">
        <f t="shared" si="21"/>
        <v>-1</v>
      </c>
      <c r="O191">
        <f t="shared" si="22"/>
        <v>4272</v>
      </c>
      <c r="P191">
        <f t="shared" si="23"/>
        <v>4410.1566543014742</v>
      </c>
      <c r="Q191">
        <f t="shared" si="24"/>
        <v>0</v>
      </c>
      <c r="S191">
        <f t="shared" si="25"/>
        <v>-1</v>
      </c>
      <c r="V191">
        <f t="shared" si="26"/>
        <v>-212</v>
      </c>
    </row>
    <row r="192" spans="1:22">
      <c r="A192" t="str">
        <f>LLT差分与指数记录与信号!A192</f>
        <v xml:space="preserve"> 2014/07/14</v>
      </c>
      <c r="B192">
        <f>LLT差分与指数记录与信号!B192</f>
        <v>3117</v>
      </c>
      <c r="C192">
        <f>LLT差分与指数记录与信号!C192</f>
        <v>3147</v>
      </c>
      <c r="D192">
        <f>LLT差分与指数记录与信号!D192</f>
        <v>3117</v>
      </c>
      <c r="E192">
        <f>[1]!S_DQ_CLOSE($A$2,A192)</f>
        <v>4260</v>
      </c>
      <c r="H192">
        <f t="shared" si="27"/>
        <v>4259.399113023499</v>
      </c>
      <c r="I192">
        <f t="shared" si="28"/>
        <v>-3.2579728051841812</v>
      </c>
      <c r="N192">
        <f t="shared" ref="N192:N255" si="29">IF(ABS(I192)&lt;$P$2,N191,IF(I192&lt;0,-1,1))</f>
        <v>-1</v>
      </c>
      <c r="O192">
        <f t="shared" si="22"/>
        <v>4272</v>
      </c>
      <c r="P192">
        <f t="shared" si="23"/>
        <v>4410.1566543014742</v>
      </c>
      <c r="Q192">
        <f t="shared" si="24"/>
        <v>0</v>
      </c>
      <c r="S192">
        <f t="shared" si="25"/>
        <v>-1</v>
      </c>
      <c r="V192">
        <f t="shared" si="26"/>
        <v>-210</v>
      </c>
    </row>
    <row r="193" spans="1:22">
      <c r="A193" t="str">
        <f>LLT差分与指数记录与信号!A193</f>
        <v xml:space="preserve"> 2014/07/15</v>
      </c>
      <c r="B193">
        <f>LLT差分与指数记录与信号!B193</f>
        <v>3138</v>
      </c>
      <c r="C193">
        <f>LLT差分与指数记录与信号!C193</f>
        <v>3148</v>
      </c>
      <c r="D193">
        <f>LLT差分与指数记录与信号!D193</f>
        <v>3130</v>
      </c>
      <c r="E193">
        <f>[1]!S_DQ_CLOSE($A$2,A193)</f>
        <v>4274</v>
      </c>
      <c r="H193">
        <f t="shared" si="27"/>
        <v>4274.3926926860795</v>
      </c>
      <c r="I193">
        <f t="shared" si="28"/>
        <v>14.993579662580487</v>
      </c>
      <c r="N193">
        <f t="shared" si="29"/>
        <v>1</v>
      </c>
      <c r="O193">
        <f t="shared" ref="O193:O256" si="30">IF(N193*N192=-1,E193,O192)</f>
        <v>4274</v>
      </c>
      <c r="P193">
        <f t="shared" si="23"/>
        <v>4135.8433456985258</v>
      </c>
      <c r="Q193">
        <f t="shared" si="24"/>
        <v>0</v>
      </c>
      <c r="S193">
        <f t="shared" si="25"/>
        <v>1</v>
      </c>
      <c r="V193">
        <f t="shared" si="26"/>
        <v>-224</v>
      </c>
    </row>
    <row r="194" spans="1:22">
      <c r="A194" t="str">
        <f>LLT差分与指数记录与信号!A194</f>
        <v xml:space="preserve"> 2014/07/16</v>
      </c>
      <c r="B194">
        <f>LLT差分与指数记录与信号!B194</f>
        <v>3138</v>
      </c>
      <c r="C194">
        <f>LLT差分与指数记录与信号!C194</f>
        <v>3143</v>
      </c>
      <c r="D194">
        <f>LLT差分与指数记录与信号!D194</f>
        <v>3128</v>
      </c>
      <c r="E194">
        <f>[1]!S_DQ_CLOSE($A$2,A194)</f>
        <v>4266</v>
      </c>
      <c r="H194">
        <f t="shared" si="27"/>
        <v>4265.9626394935585</v>
      </c>
      <c r="I194">
        <f t="shared" si="28"/>
        <v>-8.4300531925209725</v>
      </c>
      <c r="N194">
        <f t="shared" si="29"/>
        <v>-1</v>
      </c>
      <c r="O194">
        <f t="shared" si="30"/>
        <v>4266</v>
      </c>
      <c r="P194">
        <f t="shared" si="23"/>
        <v>4404.1566543014742</v>
      </c>
      <c r="Q194">
        <f t="shared" si="24"/>
        <v>0</v>
      </c>
      <c r="S194">
        <f t="shared" si="25"/>
        <v>-1</v>
      </c>
      <c r="V194">
        <f t="shared" si="26"/>
        <v>-232</v>
      </c>
    </row>
    <row r="195" spans="1:22">
      <c r="A195" t="str">
        <f>LLT差分与指数记录与信号!A195</f>
        <v xml:space="preserve"> 2014/07/17</v>
      </c>
      <c r="B195">
        <f>LLT差分与指数记录与信号!B195</f>
        <v>3136</v>
      </c>
      <c r="C195">
        <f>LLT差分与指数记录与信号!C195</f>
        <v>3136</v>
      </c>
      <c r="D195">
        <f>LLT差分与指数记录与信号!D195</f>
        <v>3116</v>
      </c>
      <c r="E195">
        <f>[1]!S_DQ_CLOSE($A$2,A195)</f>
        <v>4270</v>
      </c>
      <c r="H195">
        <f t="shared" si="27"/>
        <v>4269.6927352016173</v>
      </c>
      <c r="I195">
        <f t="shared" si="28"/>
        <v>3.7300957080587978</v>
      </c>
      <c r="N195">
        <f t="shared" si="29"/>
        <v>-1</v>
      </c>
      <c r="O195">
        <f t="shared" si="30"/>
        <v>4266</v>
      </c>
      <c r="P195">
        <f t="shared" si="23"/>
        <v>4404.1566543014742</v>
      </c>
      <c r="Q195">
        <f t="shared" si="24"/>
        <v>0</v>
      </c>
      <c r="S195">
        <f t="shared" si="25"/>
        <v>-1</v>
      </c>
      <c r="V195">
        <f t="shared" si="26"/>
        <v>-236</v>
      </c>
    </row>
    <row r="196" spans="1:22">
      <c r="A196" t="str">
        <f>LLT差分与指数记录与信号!A196</f>
        <v xml:space="preserve"> 2014/07/18</v>
      </c>
      <c r="B196">
        <f>LLT差分与指数记录与信号!B196</f>
        <v>3122</v>
      </c>
      <c r="C196">
        <f>LLT差分与指数记录与信号!C196</f>
        <v>3122</v>
      </c>
      <c r="D196">
        <f>LLT差分与指数记录与信号!D196</f>
        <v>3054</v>
      </c>
      <c r="E196">
        <f>[1]!S_DQ_CLOSE($A$2,A196)</f>
        <v>4270</v>
      </c>
      <c r="H196">
        <f t="shared" si="27"/>
        <v>4270.5574683180512</v>
      </c>
      <c r="I196">
        <f t="shared" si="28"/>
        <v>0.86473311643385387</v>
      </c>
      <c r="N196">
        <f t="shared" si="29"/>
        <v>-1</v>
      </c>
      <c r="O196">
        <f t="shared" si="30"/>
        <v>4266</v>
      </c>
      <c r="P196">
        <f t="shared" si="23"/>
        <v>4404.1566543014742</v>
      </c>
      <c r="Q196">
        <f t="shared" si="24"/>
        <v>0</v>
      </c>
      <c r="S196">
        <f t="shared" si="25"/>
        <v>-1</v>
      </c>
      <c r="V196">
        <f t="shared" si="26"/>
        <v>-236</v>
      </c>
    </row>
    <row r="197" spans="1:22">
      <c r="A197" t="str">
        <f>LLT差分与指数记录与信号!A197</f>
        <v xml:space="preserve"> 2014/07/21</v>
      </c>
      <c r="B197">
        <f>LLT差分与指数记录与信号!B197</f>
        <v>3082</v>
      </c>
      <c r="C197">
        <f>LLT差分与指数记录与信号!C197</f>
        <v>3082</v>
      </c>
      <c r="D197">
        <f>LLT差分与指数记录与信号!D197</f>
        <v>3046</v>
      </c>
      <c r="E197">
        <f>[1]!S_DQ_CLOSE($A$2,A197)</f>
        <v>4258</v>
      </c>
      <c r="H197">
        <f t="shared" si="27"/>
        <v>4257.4123271909566</v>
      </c>
      <c r="I197">
        <f t="shared" si="28"/>
        <v>-13.145141127094575</v>
      </c>
      <c r="N197">
        <f t="shared" si="29"/>
        <v>-1</v>
      </c>
      <c r="O197">
        <f t="shared" si="30"/>
        <v>4266</v>
      </c>
      <c r="P197">
        <f t="shared" si="23"/>
        <v>4404.1566543014742</v>
      </c>
      <c r="Q197">
        <f t="shared" si="24"/>
        <v>0</v>
      </c>
      <c r="S197">
        <f t="shared" si="25"/>
        <v>-1</v>
      </c>
      <c r="V197">
        <f t="shared" si="26"/>
        <v>-224</v>
      </c>
    </row>
    <row r="198" spans="1:22">
      <c r="A198" t="str">
        <f>LLT差分与指数记录与信号!A198</f>
        <v xml:space="preserve"> 2014/07/22</v>
      </c>
      <c r="B198">
        <f>LLT差分与指数记录与信号!B198</f>
        <v>3054</v>
      </c>
      <c r="C198">
        <f>LLT差分与指数记录与信号!C198</f>
        <v>3066</v>
      </c>
      <c r="D198">
        <f>LLT差分与指数记录与信号!D198</f>
        <v>3045</v>
      </c>
      <c r="E198">
        <f>[1]!S_DQ_CLOSE($A$2,A198)</f>
        <v>4250</v>
      </c>
      <c r="H198">
        <f t="shared" si="27"/>
        <v>4250.5481192771022</v>
      </c>
      <c r="I198">
        <f t="shared" si="28"/>
        <v>-6.8642079138544432</v>
      </c>
      <c r="N198">
        <f t="shared" si="29"/>
        <v>-1</v>
      </c>
      <c r="O198">
        <f t="shared" si="30"/>
        <v>4266</v>
      </c>
      <c r="P198">
        <f t="shared" si="23"/>
        <v>4404.1566543014742</v>
      </c>
      <c r="Q198">
        <f t="shared" si="24"/>
        <v>0</v>
      </c>
      <c r="S198">
        <f t="shared" si="25"/>
        <v>-1</v>
      </c>
      <c r="V198">
        <f t="shared" si="26"/>
        <v>-216</v>
      </c>
    </row>
    <row r="199" spans="1:22">
      <c r="A199" t="str">
        <f>LLT差分与指数记录与信号!A199</f>
        <v xml:space="preserve"> 2014/07/23</v>
      </c>
      <c r="B199">
        <f>LLT差分与指数记录与信号!B199</f>
        <v>3052</v>
      </c>
      <c r="C199">
        <f>LLT差分与指数记录与信号!C199</f>
        <v>3054</v>
      </c>
      <c r="D199">
        <f>LLT差分与指数记录与信号!D199</f>
        <v>3038</v>
      </c>
      <c r="E199">
        <f>[1]!S_DQ_CLOSE($A$2,A199)</f>
        <v>4242</v>
      </c>
      <c r="H199">
        <f t="shared" si="27"/>
        <v>4241.4980757898693</v>
      </c>
      <c r="I199">
        <f t="shared" si="28"/>
        <v>-9.0500434872328697</v>
      </c>
      <c r="N199">
        <f t="shared" si="29"/>
        <v>-1</v>
      </c>
      <c r="O199">
        <f t="shared" si="30"/>
        <v>4266</v>
      </c>
      <c r="P199">
        <f t="shared" si="23"/>
        <v>4404.1566543014742</v>
      </c>
      <c r="Q199">
        <f t="shared" si="24"/>
        <v>0</v>
      </c>
      <c r="S199">
        <f t="shared" si="25"/>
        <v>-1</v>
      </c>
      <c r="V199">
        <f t="shared" si="26"/>
        <v>-208</v>
      </c>
    </row>
    <row r="200" spans="1:22">
      <c r="A200" t="str">
        <f>LLT差分与指数记录与信号!A200</f>
        <v xml:space="preserve"> 2014/07/24</v>
      </c>
      <c r="B200">
        <f>LLT差分与指数记录与信号!B200</f>
        <v>3046</v>
      </c>
      <c r="C200">
        <f>LLT差分与指数记录与信号!C200</f>
        <v>3059</v>
      </c>
      <c r="D200">
        <f>LLT差分与指数记录与信号!D200</f>
        <v>3037</v>
      </c>
      <c r="E200">
        <f>[1]!S_DQ_CLOSE($A$2,A200)</f>
        <v>4246</v>
      </c>
      <c r="H200">
        <f t="shared" si="27"/>
        <v>4246.3412325376758</v>
      </c>
      <c r="I200">
        <f t="shared" si="28"/>
        <v>4.8431567478064608</v>
      </c>
      <c r="N200">
        <f t="shared" si="29"/>
        <v>-1</v>
      </c>
      <c r="O200">
        <f t="shared" si="30"/>
        <v>4266</v>
      </c>
      <c r="P200">
        <f t="shared" si="23"/>
        <v>4404.1566543014742</v>
      </c>
      <c r="Q200">
        <f t="shared" si="24"/>
        <v>0</v>
      </c>
      <c r="S200">
        <f t="shared" si="25"/>
        <v>-1</v>
      </c>
      <c r="V200">
        <f t="shared" si="26"/>
        <v>-212</v>
      </c>
    </row>
    <row r="201" spans="1:22">
      <c r="A201" t="str">
        <f>LLT差分与指数记录与信号!A201</f>
        <v xml:space="preserve"> 2014/07/25</v>
      </c>
      <c r="B201">
        <f>LLT差分与指数记录与信号!B201</f>
        <v>3049</v>
      </c>
      <c r="C201">
        <f>LLT差分与指数记录与信号!C201</f>
        <v>3058</v>
      </c>
      <c r="D201">
        <f>LLT差分与指数记录与信号!D201</f>
        <v>3040</v>
      </c>
      <c r="E201">
        <f>[1]!S_DQ_CLOSE($A$2,A201)</f>
        <v>4254</v>
      </c>
      <c r="H201">
        <f t="shared" si="27"/>
        <v>4253.7388133815475</v>
      </c>
      <c r="I201">
        <f t="shared" si="28"/>
        <v>7.397580843871765</v>
      </c>
      <c r="N201">
        <f t="shared" si="29"/>
        <v>-1</v>
      </c>
      <c r="O201">
        <f t="shared" si="30"/>
        <v>4266</v>
      </c>
      <c r="P201">
        <f t="shared" ref="P201:P264" si="31">O201+N201*$N$2</f>
        <v>4404.1566543014742</v>
      </c>
      <c r="Q201">
        <f t="shared" ref="Q201:Q264" si="32">IF((E201-P201)*N201&lt;0,1,0)</f>
        <v>0</v>
      </c>
      <c r="S201">
        <f t="shared" ref="S201:S264" si="33">IF(N201*N200=-1,N201,IF(Q201=1,0,S200))</f>
        <v>-1</v>
      </c>
      <c r="V201">
        <f t="shared" ref="V201:V264" si="34">S200*(E201-E200)*1+V200</f>
        <v>-220</v>
      </c>
    </row>
    <row r="202" spans="1:22">
      <c r="A202" t="str">
        <f>LLT差分与指数记录与信号!A202</f>
        <v xml:space="preserve"> 2014/07/28</v>
      </c>
      <c r="B202">
        <f>LLT差分与指数记录与信号!B202</f>
        <v>3049</v>
      </c>
      <c r="C202">
        <f>LLT差分与指数记录与信号!C202</f>
        <v>3086</v>
      </c>
      <c r="D202">
        <f>LLT差分与指数记录与信号!D202</f>
        <v>3049</v>
      </c>
      <c r="E202">
        <f>[1]!S_DQ_CLOSE($A$2,A202)</f>
        <v>4270</v>
      </c>
      <c r="H202">
        <f t="shared" si="27"/>
        <v>4270.1247343581072</v>
      </c>
      <c r="I202">
        <f t="shared" si="28"/>
        <v>16.385920976559646</v>
      </c>
      <c r="N202">
        <f t="shared" si="29"/>
        <v>1</v>
      </c>
      <c r="O202">
        <f t="shared" si="30"/>
        <v>4270</v>
      </c>
      <c r="P202">
        <f t="shared" si="31"/>
        <v>4131.8433456985258</v>
      </c>
      <c r="Q202">
        <f t="shared" si="32"/>
        <v>0</v>
      </c>
      <c r="S202">
        <f t="shared" si="33"/>
        <v>1</v>
      </c>
      <c r="V202">
        <f t="shared" si="34"/>
        <v>-236</v>
      </c>
    </row>
    <row r="203" spans="1:22">
      <c r="A203" t="str">
        <f>LLT差分与指数记录与信号!A203</f>
        <v xml:space="preserve"> 2014/07/29</v>
      </c>
      <c r="B203">
        <f>LLT差分与指数记录与信号!B203</f>
        <v>3075</v>
      </c>
      <c r="C203">
        <f>LLT差分与指数记录与信号!C203</f>
        <v>3117</v>
      </c>
      <c r="D203">
        <f>LLT差分与指数记录与信号!D203</f>
        <v>3075</v>
      </c>
      <c r="E203">
        <f>[1]!S_DQ_CLOSE($A$2,A203)</f>
        <v>4268</v>
      </c>
      <c r="H203">
        <f t="shared" si="27"/>
        <v>4268.1365977313735</v>
      </c>
      <c r="I203">
        <f t="shared" si="28"/>
        <v>-1.9881366267336489</v>
      </c>
      <c r="N203">
        <f t="shared" si="29"/>
        <v>1</v>
      </c>
      <c r="O203">
        <f t="shared" si="30"/>
        <v>4270</v>
      </c>
      <c r="P203">
        <f t="shared" si="31"/>
        <v>4131.8433456985258</v>
      </c>
      <c r="Q203">
        <f t="shared" si="32"/>
        <v>0</v>
      </c>
      <c r="S203">
        <f t="shared" si="33"/>
        <v>1</v>
      </c>
      <c r="V203">
        <f t="shared" si="34"/>
        <v>-238</v>
      </c>
    </row>
    <row r="204" spans="1:22">
      <c r="A204" t="str">
        <f>LLT差分与指数记录与信号!A204</f>
        <v xml:space="preserve"> 2014/07/30</v>
      </c>
      <c r="B204">
        <f>LLT差分与指数记录与信号!B204</f>
        <v>3101</v>
      </c>
      <c r="C204">
        <f>LLT差分与指数记录与信号!C204</f>
        <v>3104</v>
      </c>
      <c r="D204">
        <f>LLT差分与指数记录与信号!D204</f>
        <v>3077</v>
      </c>
      <c r="E204">
        <f>[1]!S_DQ_CLOSE($A$2,A204)</f>
        <v>4252</v>
      </c>
      <c r="H204">
        <f t="shared" si="27"/>
        <v>4251.8289040267991</v>
      </c>
      <c r="I204">
        <f t="shared" si="28"/>
        <v>-16.307693704574376</v>
      </c>
      <c r="N204">
        <f t="shared" si="29"/>
        <v>-1</v>
      </c>
      <c r="O204">
        <f t="shared" si="30"/>
        <v>4252</v>
      </c>
      <c r="P204">
        <f t="shared" si="31"/>
        <v>4390.1566543014742</v>
      </c>
      <c r="Q204">
        <f t="shared" si="32"/>
        <v>0</v>
      </c>
      <c r="S204">
        <f t="shared" si="33"/>
        <v>-1</v>
      </c>
      <c r="V204">
        <f t="shared" si="34"/>
        <v>-254</v>
      </c>
    </row>
    <row r="205" spans="1:22">
      <c r="A205" t="str">
        <f>LLT差分与指数记录与信号!A205</f>
        <v xml:space="preserve"> 2014/07/31</v>
      </c>
      <c r="B205">
        <f>LLT差分与指数记录与信号!B205</f>
        <v>3085</v>
      </c>
      <c r="C205">
        <f>LLT差分与指数记录与信号!C205</f>
        <v>3090</v>
      </c>
      <c r="D205">
        <f>LLT差分与指数记录与信号!D205</f>
        <v>3073</v>
      </c>
      <c r="E205">
        <f>[1]!S_DQ_CLOSE($A$2,A205)</f>
        <v>4250</v>
      </c>
      <c r="H205">
        <f t="shared" si="27"/>
        <v>4250.0566291562072</v>
      </c>
      <c r="I205">
        <f t="shared" si="28"/>
        <v>-1.7722748705919003</v>
      </c>
      <c r="N205">
        <f t="shared" si="29"/>
        <v>-1</v>
      </c>
      <c r="O205">
        <f t="shared" si="30"/>
        <v>4252</v>
      </c>
      <c r="P205">
        <f t="shared" si="31"/>
        <v>4390.1566543014742</v>
      </c>
      <c r="Q205">
        <f t="shared" si="32"/>
        <v>0</v>
      </c>
      <c r="S205">
        <f t="shared" si="33"/>
        <v>-1</v>
      </c>
      <c r="V205">
        <f t="shared" si="34"/>
        <v>-252</v>
      </c>
    </row>
    <row r="206" spans="1:22">
      <c r="A206" t="str">
        <f>LLT差分与指数记录与信号!A206</f>
        <v xml:space="preserve"> 2014/08/01</v>
      </c>
      <c r="B206">
        <f>LLT差分与指数记录与信号!B206</f>
        <v>3080</v>
      </c>
      <c r="C206">
        <f>LLT差分与指数记录与信号!C206</f>
        <v>3086</v>
      </c>
      <c r="D206">
        <f>LLT差分与指数记录与信号!D206</f>
        <v>3060</v>
      </c>
      <c r="E206">
        <f>[1]!S_DQ_CLOSE($A$2,A206)</f>
        <v>4254</v>
      </c>
      <c r="H206">
        <f t="shared" si="27"/>
        <v>4253.9640578673698</v>
      </c>
      <c r="I206">
        <f t="shared" si="28"/>
        <v>3.9074287111625381</v>
      </c>
      <c r="N206">
        <f t="shared" si="29"/>
        <v>-1</v>
      </c>
      <c r="O206">
        <f t="shared" si="30"/>
        <v>4252</v>
      </c>
      <c r="P206">
        <f t="shared" si="31"/>
        <v>4390.1566543014742</v>
      </c>
      <c r="Q206">
        <f t="shared" si="32"/>
        <v>0</v>
      </c>
      <c r="S206">
        <f t="shared" si="33"/>
        <v>-1</v>
      </c>
      <c r="V206">
        <f t="shared" si="34"/>
        <v>-256</v>
      </c>
    </row>
    <row r="207" spans="1:22">
      <c r="A207" t="str">
        <f>LLT差分与指数记录与信号!A207</f>
        <v xml:space="preserve"> 2014/08/04</v>
      </c>
      <c r="B207">
        <f>LLT差分与指数记录与信号!B207</f>
        <v>3071</v>
      </c>
      <c r="C207">
        <f>LLT差分与指数记录与信号!C207</f>
        <v>3111</v>
      </c>
      <c r="D207">
        <f>LLT差分与指数记录与信号!D207</f>
        <v>3068</v>
      </c>
      <c r="E207">
        <f>[1]!S_DQ_CLOSE($A$2,A207)</f>
        <v>4266</v>
      </c>
      <c r="H207">
        <f t="shared" si="27"/>
        <v>4265.946536292814</v>
      </c>
      <c r="I207">
        <f t="shared" si="28"/>
        <v>11.982478425444242</v>
      </c>
      <c r="N207">
        <f t="shared" si="29"/>
        <v>1</v>
      </c>
      <c r="O207">
        <f t="shared" si="30"/>
        <v>4266</v>
      </c>
      <c r="P207">
        <f t="shared" si="31"/>
        <v>4127.8433456985258</v>
      </c>
      <c r="Q207">
        <f t="shared" si="32"/>
        <v>0</v>
      </c>
      <c r="S207">
        <f t="shared" si="33"/>
        <v>1</v>
      </c>
      <c r="V207">
        <f t="shared" si="34"/>
        <v>-268</v>
      </c>
    </row>
    <row r="208" spans="1:22">
      <c r="A208" t="str">
        <f>LLT差分与指数记录与信号!A208</f>
        <v xml:space="preserve"> 2014/08/05</v>
      </c>
      <c r="B208">
        <f>LLT差分与指数记录与信号!B208</f>
        <v>3093</v>
      </c>
      <c r="C208">
        <f>LLT差分与指数记录与信号!C208</f>
        <v>3125</v>
      </c>
      <c r="D208">
        <f>LLT差分与指数记录与信号!D208</f>
        <v>3093</v>
      </c>
      <c r="E208">
        <f>[1]!S_DQ_CLOSE($A$2,A208)</f>
        <v>4284</v>
      </c>
      <c r="H208">
        <f t="shared" si="27"/>
        <v>4284.053728680321</v>
      </c>
      <c r="I208">
        <f t="shared" si="28"/>
        <v>18.107192387506984</v>
      </c>
      <c r="N208">
        <f t="shared" si="29"/>
        <v>1</v>
      </c>
      <c r="O208">
        <f t="shared" si="30"/>
        <v>4266</v>
      </c>
      <c r="P208">
        <f t="shared" si="31"/>
        <v>4127.8433456985258</v>
      </c>
      <c r="Q208">
        <f t="shared" si="32"/>
        <v>0</v>
      </c>
      <c r="S208">
        <f t="shared" si="33"/>
        <v>1</v>
      </c>
      <c r="V208">
        <f t="shared" si="34"/>
        <v>-250</v>
      </c>
    </row>
    <row r="209" spans="1:22">
      <c r="A209" t="str">
        <f>LLT差分与指数记录与信号!A209</f>
        <v xml:space="preserve"> 2014/08/06</v>
      </c>
      <c r="B209">
        <f>LLT差分与指数记录与信号!B209</f>
        <v>3111</v>
      </c>
      <c r="C209">
        <f>LLT差分与指数记录与信号!C209</f>
        <v>3125</v>
      </c>
      <c r="D209">
        <f>LLT差分与指数记录与信号!D209</f>
        <v>3098</v>
      </c>
      <c r="E209">
        <f>[1]!S_DQ_CLOSE($A$2,A209)</f>
        <v>4260</v>
      </c>
      <c r="H209">
        <f t="shared" si="27"/>
        <v>4260.3397377571691</v>
      </c>
      <c r="I209">
        <f t="shared" si="28"/>
        <v>-23.713990923151869</v>
      </c>
      <c r="N209">
        <f t="shared" si="29"/>
        <v>-1</v>
      </c>
      <c r="O209">
        <f t="shared" si="30"/>
        <v>4260</v>
      </c>
      <c r="P209">
        <f t="shared" si="31"/>
        <v>4398.1566543014742</v>
      </c>
      <c r="Q209">
        <f t="shared" si="32"/>
        <v>0</v>
      </c>
      <c r="S209">
        <f t="shared" si="33"/>
        <v>-1</v>
      </c>
      <c r="V209">
        <f t="shared" si="34"/>
        <v>-274</v>
      </c>
    </row>
    <row r="210" spans="1:22">
      <c r="A210" t="str">
        <f>LLT差分与指数记录与信号!A210</f>
        <v xml:space="preserve"> 2014/08/07</v>
      </c>
      <c r="B210">
        <f>LLT差分与指数记录与信号!B210</f>
        <v>3111</v>
      </c>
      <c r="C210">
        <f>LLT差分与指数记录与信号!C210</f>
        <v>3128</v>
      </c>
      <c r="D210">
        <f>LLT差分与指数记录与信号!D210</f>
        <v>3103</v>
      </c>
      <c r="E210">
        <f>[1]!S_DQ_CLOSE($A$2,A210)</f>
        <v>4254</v>
      </c>
      <c r="H210">
        <f t="shared" si="27"/>
        <v>4253.2489273163264</v>
      </c>
      <c r="I210">
        <f t="shared" si="28"/>
        <v>-7.090810440842688</v>
      </c>
      <c r="N210">
        <f t="shared" si="29"/>
        <v>-1</v>
      </c>
      <c r="O210">
        <f t="shared" si="30"/>
        <v>4260</v>
      </c>
      <c r="P210">
        <f t="shared" si="31"/>
        <v>4398.1566543014742</v>
      </c>
      <c r="Q210">
        <f t="shared" si="32"/>
        <v>0</v>
      </c>
      <c r="S210">
        <f t="shared" si="33"/>
        <v>-1</v>
      </c>
      <c r="V210">
        <f t="shared" si="34"/>
        <v>-268</v>
      </c>
    </row>
    <row r="211" spans="1:22">
      <c r="A211" t="str">
        <f>LLT差分与指数记录与信号!A211</f>
        <v xml:space="preserve"> 2014/08/08</v>
      </c>
      <c r="B211">
        <f>LLT差分与指数记录与信号!B211</f>
        <v>3115</v>
      </c>
      <c r="C211">
        <f>LLT差分与指数记录与信号!C211</f>
        <v>3115</v>
      </c>
      <c r="D211">
        <f>LLT差分与指数记录与信号!D211</f>
        <v>3082</v>
      </c>
      <c r="E211">
        <f>[1]!S_DQ_CLOSE($A$2,A211)</f>
        <v>4260</v>
      </c>
      <c r="H211">
        <f t="shared" si="27"/>
        <v>4260.878959295841</v>
      </c>
      <c r="I211">
        <f t="shared" si="28"/>
        <v>7.6300319795145697</v>
      </c>
      <c r="N211">
        <f t="shared" si="29"/>
        <v>-1</v>
      </c>
      <c r="O211">
        <f t="shared" si="30"/>
        <v>4260</v>
      </c>
      <c r="P211">
        <f t="shared" si="31"/>
        <v>4398.1566543014742</v>
      </c>
      <c r="Q211">
        <f t="shared" si="32"/>
        <v>0</v>
      </c>
      <c r="S211">
        <f t="shared" si="33"/>
        <v>-1</v>
      </c>
      <c r="V211">
        <f t="shared" si="34"/>
        <v>-274</v>
      </c>
    </row>
    <row r="212" spans="1:22">
      <c r="A212" t="str">
        <f>LLT差分与指数记录与信号!A212</f>
        <v xml:space="preserve"> 2014/08/11</v>
      </c>
      <c r="B212">
        <f>LLT差分与指数记录与信号!B212</f>
        <v>3092</v>
      </c>
      <c r="C212">
        <f>LLT差分与指数记录与信号!C212</f>
        <v>3102</v>
      </c>
      <c r="D212">
        <f>LLT差分与指数记录与信号!D212</f>
        <v>3067</v>
      </c>
      <c r="E212">
        <f>[1]!S_DQ_CLOSE($A$2,A212)</f>
        <v>4250</v>
      </c>
      <c r="H212">
        <f t="shared" si="27"/>
        <v>4249.2197593552828</v>
      </c>
      <c r="I212">
        <f t="shared" si="28"/>
        <v>-11.65919994055821</v>
      </c>
      <c r="N212">
        <f t="shared" si="29"/>
        <v>-1</v>
      </c>
      <c r="O212">
        <f t="shared" si="30"/>
        <v>4260</v>
      </c>
      <c r="P212">
        <f t="shared" si="31"/>
        <v>4398.1566543014742</v>
      </c>
      <c r="Q212">
        <f t="shared" si="32"/>
        <v>0</v>
      </c>
      <c r="S212">
        <f t="shared" si="33"/>
        <v>-1</v>
      </c>
      <c r="V212">
        <f t="shared" si="34"/>
        <v>-264</v>
      </c>
    </row>
    <row r="213" spans="1:22">
      <c r="A213" t="str">
        <f>LLT差分与指数记录与信号!A213</f>
        <v xml:space="preserve"> 2014/08/12</v>
      </c>
      <c r="B213">
        <f>LLT差分与指数记录与信号!B213</f>
        <v>3085</v>
      </c>
      <c r="C213">
        <f>LLT差分与指数记录与信号!C213</f>
        <v>3085</v>
      </c>
      <c r="D213">
        <f>LLT差分与指数记录与信号!D213</f>
        <v>3058</v>
      </c>
      <c r="E213">
        <f>[1]!S_DQ_CLOSE($A$2,A213)</f>
        <v>4226</v>
      </c>
      <c r="H213">
        <f t="shared" si="27"/>
        <v>4226.8174137970891</v>
      </c>
      <c r="I213">
        <f t="shared" si="28"/>
        <v>-22.402345558193701</v>
      </c>
      <c r="N213">
        <f t="shared" si="29"/>
        <v>-1</v>
      </c>
      <c r="O213">
        <f t="shared" si="30"/>
        <v>4260</v>
      </c>
      <c r="P213">
        <f t="shared" si="31"/>
        <v>4398.1566543014742</v>
      </c>
      <c r="Q213">
        <f t="shared" si="32"/>
        <v>0</v>
      </c>
      <c r="S213">
        <f t="shared" si="33"/>
        <v>-1</v>
      </c>
      <c r="V213">
        <f t="shared" si="34"/>
        <v>-240</v>
      </c>
    </row>
    <row r="214" spans="1:22">
      <c r="A214" t="str">
        <f>LLT差分与指数记录与信号!A214</f>
        <v xml:space="preserve"> 2014/08/13</v>
      </c>
      <c r="B214">
        <f>LLT差分与指数记录与信号!B214</f>
        <v>3066</v>
      </c>
      <c r="C214">
        <f>LLT差分与指数记录与信号!C214</f>
        <v>3076</v>
      </c>
      <c r="D214">
        <f>LLT差分与指数记录与信号!D214</f>
        <v>3047</v>
      </c>
      <c r="E214">
        <f>[1]!S_DQ_CLOSE($A$2,A214)</f>
        <v>4216</v>
      </c>
      <c r="H214">
        <f t="shared" si="27"/>
        <v>4215.0583283070373</v>
      </c>
      <c r="I214">
        <f t="shared" si="28"/>
        <v>-11.759085490051802</v>
      </c>
      <c r="N214">
        <f t="shared" si="29"/>
        <v>-1</v>
      </c>
      <c r="O214">
        <f t="shared" si="30"/>
        <v>4260</v>
      </c>
      <c r="P214">
        <f t="shared" si="31"/>
        <v>4398.1566543014742</v>
      </c>
      <c r="Q214">
        <f t="shared" si="32"/>
        <v>0</v>
      </c>
      <c r="S214">
        <f t="shared" si="33"/>
        <v>-1</v>
      </c>
      <c r="V214">
        <f t="shared" si="34"/>
        <v>-230</v>
      </c>
    </row>
    <row r="215" spans="1:22">
      <c r="A215" t="str">
        <f>LLT差分与指数记录与信号!A215</f>
        <v xml:space="preserve"> 2014/08/14</v>
      </c>
      <c r="B215">
        <f>LLT差分与指数记录与信号!B215</f>
        <v>3048</v>
      </c>
      <c r="C215">
        <f>LLT差分与指数记录与信号!C215</f>
        <v>3050</v>
      </c>
      <c r="D215">
        <f>LLT差分与指数记录与信号!D215</f>
        <v>3025</v>
      </c>
      <c r="E215">
        <f>[1]!S_DQ_CLOSE($A$2,A215)</f>
        <v>4212</v>
      </c>
      <c r="H215">
        <f t="shared" si="27"/>
        <v>4212.9314979283308</v>
      </c>
      <c r="I215">
        <f t="shared" si="28"/>
        <v>-2.1268303787064724</v>
      </c>
      <c r="N215">
        <f t="shared" si="29"/>
        <v>-1</v>
      </c>
      <c r="O215">
        <f t="shared" si="30"/>
        <v>4260</v>
      </c>
      <c r="P215">
        <f t="shared" si="31"/>
        <v>4398.1566543014742</v>
      </c>
      <c r="Q215">
        <f t="shared" si="32"/>
        <v>0</v>
      </c>
      <c r="S215">
        <f t="shared" si="33"/>
        <v>-1</v>
      </c>
      <c r="V215">
        <f t="shared" si="34"/>
        <v>-226</v>
      </c>
    </row>
    <row r="216" spans="1:22">
      <c r="A216" t="str">
        <f>LLT差分与指数记录与信号!A216</f>
        <v xml:space="preserve"> 2014/08/15</v>
      </c>
      <c r="B216">
        <f>LLT差分与指数记录与信号!B216</f>
        <v>3036</v>
      </c>
      <c r="C216">
        <f>LLT差分与指数记录与信号!C216</f>
        <v>3041</v>
      </c>
      <c r="D216">
        <f>LLT差分与指数记录与信号!D216</f>
        <v>3021</v>
      </c>
      <c r="E216">
        <f>[1]!S_DQ_CLOSE($A$2,A216)</f>
        <v>4190</v>
      </c>
      <c r="H216">
        <f t="shared" si="27"/>
        <v>4189.2777127021818</v>
      </c>
      <c r="I216">
        <f t="shared" si="28"/>
        <v>-23.653785226149012</v>
      </c>
      <c r="N216">
        <f t="shared" si="29"/>
        <v>-1</v>
      </c>
      <c r="O216">
        <f t="shared" si="30"/>
        <v>4260</v>
      </c>
      <c r="P216">
        <f t="shared" si="31"/>
        <v>4398.1566543014742</v>
      </c>
      <c r="Q216">
        <f t="shared" si="32"/>
        <v>0</v>
      </c>
      <c r="S216">
        <f t="shared" si="33"/>
        <v>-1</v>
      </c>
      <c r="V216">
        <f t="shared" si="34"/>
        <v>-204</v>
      </c>
    </row>
    <row r="217" spans="1:22">
      <c r="A217" t="str">
        <f>LLT差分与指数记录与信号!A217</f>
        <v xml:space="preserve"> 2014/08/18</v>
      </c>
      <c r="B217">
        <f>LLT差分与指数记录与信号!B217</f>
        <v>3035</v>
      </c>
      <c r="C217">
        <f>LLT差分与指数记录与信号!C217</f>
        <v>3040</v>
      </c>
      <c r="D217">
        <f>LLT差分与指数记录与信号!D217</f>
        <v>3013</v>
      </c>
      <c r="E217">
        <f>[1]!S_DQ_CLOSE($A$2,A217)</f>
        <v>4198</v>
      </c>
      <c r="H217">
        <f t="shared" si="27"/>
        <v>4198.2794028998069</v>
      </c>
      <c r="I217">
        <f t="shared" si="28"/>
        <v>9.0016901976250665</v>
      </c>
      <c r="N217">
        <f t="shared" si="29"/>
        <v>1</v>
      </c>
      <c r="O217">
        <f t="shared" si="30"/>
        <v>4198</v>
      </c>
      <c r="P217">
        <f t="shared" si="31"/>
        <v>4059.8433456985254</v>
      </c>
      <c r="Q217">
        <f t="shared" si="32"/>
        <v>0</v>
      </c>
      <c r="S217">
        <f t="shared" si="33"/>
        <v>1</v>
      </c>
      <c r="V217">
        <f t="shared" si="34"/>
        <v>-212</v>
      </c>
    </row>
    <row r="218" spans="1:22">
      <c r="A218" t="str">
        <f>LLT差分与指数记录与信号!A218</f>
        <v xml:space="preserve"> 2014/08/19</v>
      </c>
      <c r="B218">
        <f>LLT差分与指数记录与信号!B218</f>
        <v>3022</v>
      </c>
      <c r="C218">
        <f>LLT差分与指数记录与信号!C218</f>
        <v>3033</v>
      </c>
      <c r="D218">
        <f>LLT差分与指数记录与信号!D218</f>
        <v>3009</v>
      </c>
      <c r="E218">
        <f>[1]!S_DQ_CLOSE($A$2,A218)</f>
        <v>4202</v>
      </c>
      <c r="H218">
        <f t="shared" si="27"/>
        <v>4202.0566532638386</v>
      </c>
      <c r="I218">
        <f t="shared" si="28"/>
        <v>3.7772503640317154</v>
      </c>
      <c r="N218">
        <f t="shared" si="29"/>
        <v>1</v>
      </c>
      <c r="O218">
        <f t="shared" si="30"/>
        <v>4198</v>
      </c>
      <c r="P218">
        <f t="shared" si="31"/>
        <v>4059.8433456985254</v>
      </c>
      <c r="Q218">
        <f t="shared" si="32"/>
        <v>0</v>
      </c>
      <c r="S218">
        <f t="shared" si="33"/>
        <v>1</v>
      </c>
      <c r="V218">
        <f t="shared" si="34"/>
        <v>-208</v>
      </c>
    </row>
    <row r="219" spans="1:22">
      <c r="A219" t="str">
        <f>LLT差分与指数记录与信号!A219</f>
        <v xml:space="preserve"> 2014/08/20</v>
      </c>
      <c r="B219">
        <f>LLT差分与指数记录与信号!B219</f>
        <v>3019</v>
      </c>
      <c r="C219">
        <f>LLT差分与指数记录与信号!C219</f>
        <v>3019</v>
      </c>
      <c r="D219">
        <f>LLT差分与指数记录与信号!D219</f>
        <v>2996</v>
      </c>
      <c r="E219">
        <f>[1]!S_DQ_CLOSE($A$2,A219)</f>
        <v>4220</v>
      </c>
      <c r="H219">
        <f t="shared" si="27"/>
        <v>4219.5961282199132</v>
      </c>
      <c r="I219">
        <f t="shared" si="28"/>
        <v>17.539474956074628</v>
      </c>
      <c r="N219">
        <f t="shared" si="29"/>
        <v>1</v>
      </c>
      <c r="O219">
        <f t="shared" si="30"/>
        <v>4198</v>
      </c>
      <c r="P219">
        <f t="shared" si="31"/>
        <v>4059.8433456985254</v>
      </c>
      <c r="Q219">
        <f t="shared" si="32"/>
        <v>0</v>
      </c>
      <c r="S219">
        <f t="shared" si="33"/>
        <v>1</v>
      </c>
      <c r="V219">
        <f t="shared" si="34"/>
        <v>-190</v>
      </c>
    </row>
    <row r="220" spans="1:22">
      <c r="A220" t="str">
        <f>LLT差分与指数记录与信号!A220</f>
        <v xml:space="preserve"> 2014/08/21</v>
      </c>
      <c r="B220">
        <f>LLT差分与指数记录与信号!B220</f>
        <v>3006</v>
      </c>
      <c r="C220">
        <f>LLT差分与指数记录与信号!C220</f>
        <v>3006</v>
      </c>
      <c r="D220">
        <f>LLT差分与指数记录与信号!D220</f>
        <v>2984</v>
      </c>
      <c r="E220">
        <f>[1]!S_DQ_CLOSE($A$2,A220)</f>
        <v>4240</v>
      </c>
      <c r="H220">
        <f t="shared" si="27"/>
        <v>4240.5962124379357</v>
      </c>
      <c r="I220">
        <f t="shared" si="28"/>
        <v>21.000084218022494</v>
      </c>
      <c r="N220">
        <f t="shared" si="29"/>
        <v>1</v>
      </c>
      <c r="O220">
        <f t="shared" si="30"/>
        <v>4198</v>
      </c>
      <c r="P220">
        <f t="shared" si="31"/>
        <v>4059.8433456985254</v>
      </c>
      <c r="Q220">
        <f t="shared" si="32"/>
        <v>0</v>
      </c>
      <c r="S220">
        <f t="shared" si="33"/>
        <v>1</v>
      </c>
      <c r="V220">
        <f t="shared" si="34"/>
        <v>-170</v>
      </c>
    </row>
    <row r="221" spans="1:22">
      <c r="A221" t="str">
        <f>LLT差分与指数记录与信号!A221</f>
        <v xml:space="preserve"> 2014/08/22</v>
      </c>
      <c r="B221">
        <f>LLT差分与指数记录与信号!B221</f>
        <v>2989</v>
      </c>
      <c r="C221">
        <f>LLT差分与指数记录与信号!C221</f>
        <v>3004</v>
      </c>
      <c r="D221">
        <f>LLT差分与指数记录与信号!D221</f>
        <v>2983</v>
      </c>
      <c r="E221">
        <f>[1]!S_DQ_CLOSE($A$2,A221)</f>
        <v>4234</v>
      </c>
      <c r="H221">
        <f t="shared" si="27"/>
        <v>4233.5432442959036</v>
      </c>
      <c r="I221">
        <f t="shared" si="28"/>
        <v>-7.052968142032114</v>
      </c>
      <c r="N221">
        <f t="shared" si="29"/>
        <v>1</v>
      </c>
      <c r="O221">
        <f t="shared" si="30"/>
        <v>4198</v>
      </c>
      <c r="P221">
        <f t="shared" si="31"/>
        <v>4059.8433456985254</v>
      </c>
      <c r="Q221">
        <f t="shared" si="32"/>
        <v>0</v>
      </c>
      <c r="S221">
        <f t="shared" si="33"/>
        <v>1</v>
      </c>
      <c r="V221">
        <f t="shared" si="34"/>
        <v>-176</v>
      </c>
    </row>
    <row r="222" spans="1:22">
      <c r="A222" t="str">
        <f>LLT差分与指数记录与信号!A222</f>
        <v xml:space="preserve"> 2014/08/25</v>
      </c>
      <c r="B222">
        <f>LLT差分与指数记录与信号!B222</f>
        <v>2993</v>
      </c>
      <c r="C222">
        <f>LLT差分与指数记录与信号!C222</f>
        <v>2993</v>
      </c>
      <c r="D222">
        <f>LLT差分与指数记录与信号!D222</f>
        <v>2967</v>
      </c>
      <c r="E222">
        <f>[1]!S_DQ_CLOSE($A$2,A222)</f>
        <v>4250</v>
      </c>
      <c r="H222">
        <f t="shared" si="27"/>
        <v>4250.1437850905568</v>
      </c>
      <c r="I222">
        <f t="shared" si="28"/>
        <v>16.60054079465317</v>
      </c>
      <c r="N222">
        <f t="shared" si="29"/>
        <v>1</v>
      </c>
      <c r="O222">
        <f t="shared" si="30"/>
        <v>4198</v>
      </c>
      <c r="P222">
        <f t="shared" si="31"/>
        <v>4059.8433456985254</v>
      </c>
      <c r="Q222">
        <f t="shared" si="32"/>
        <v>0</v>
      </c>
      <c r="S222">
        <f t="shared" si="33"/>
        <v>1</v>
      </c>
      <c r="V222">
        <f t="shared" si="34"/>
        <v>-160</v>
      </c>
    </row>
    <row r="223" spans="1:22">
      <c r="A223" t="str">
        <f>LLT差分与指数记录与信号!A223</f>
        <v xml:space="preserve"> 2014/08/26</v>
      </c>
      <c r="B223">
        <f>LLT差分与指数记录与信号!B223</f>
        <v>2974</v>
      </c>
      <c r="C223">
        <f>LLT差分与指数记录与信号!C223</f>
        <v>2992</v>
      </c>
      <c r="D223">
        <f>LLT差分与指数记录与信号!D223</f>
        <v>2969</v>
      </c>
      <c r="E223">
        <f>[1]!S_DQ_CLOSE($A$2,A223)</f>
        <v>4268</v>
      </c>
      <c r="H223">
        <f t="shared" si="27"/>
        <v>4268.0466855659042</v>
      </c>
      <c r="I223">
        <f t="shared" si="28"/>
        <v>17.902900475347451</v>
      </c>
      <c r="N223">
        <f t="shared" si="29"/>
        <v>1</v>
      </c>
      <c r="O223">
        <f t="shared" si="30"/>
        <v>4198</v>
      </c>
      <c r="P223">
        <f t="shared" si="31"/>
        <v>4059.8433456985254</v>
      </c>
      <c r="Q223">
        <f t="shared" si="32"/>
        <v>0</v>
      </c>
      <c r="S223">
        <f t="shared" si="33"/>
        <v>1</v>
      </c>
      <c r="V223">
        <f t="shared" si="34"/>
        <v>-142</v>
      </c>
    </row>
    <row r="224" spans="1:22">
      <c r="A224" t="str">
        <f>LLT差分与指数记录与信号!A224</f>
        <v xml:space="preserve"> 2014/08/27</v>
      </c>
      <c r="B224">
        <f>LLT差分与指数记录与信号!B224</f>
        <v>2979</v>
      </c>
      <c r="C224">
        <f>LLT差分与指数记录与信号!C224</f>
        <v>2992</v>
      </c>
      <c r="D224">
        <f>LLT差分与指数记录与信号!D224</f>
        <v>2968</v>
      </c>
      <c r="E224">
        <f>[1]!S_DQ_CLOSE($A$2,A224)</f>
        <v>4276</v>
      </c>
      <c r="H224">
        <f t="shared" si="27"/>
        <v>4275.9242977886061</v>
      </c>
      <c r="I224">
        <f t="shared" si="28"/>
        <v>7.8776122227018277</v>
      </c>
      <c r="N224">
        <f t="shared" si="29"/>
        <v>1</v>
      </c>
      <c r="O224">
        <f t="shared" si="30"/>
        <v>4198</v>
      </c>
      <c r="P224">
        <f t="shared" si="31"/>
        <v>4059.8433456985254</v>
      </c>
      <c r="Q224">
        <f t="shared" si="32"/>
        <v>0</v>
      </c>
      <c r="S224">
        <f t="shared" si="33"/>
        <v>1</v>
      </c>
      <c r="V224">
        <f t="shared" si="34"/>
        <v>-134</v>
      </c>
    </row>
    <row r="225" spans="1:22">
      <c r="A225" t="str">
        <f>LLT差分与指数记录与信号!A225</f>
        <v xml:space="preserve"> 2014/08/28</v>
      </c>
      <c r="B225">
        <f>LLT差分与指数记录与信号!B225</f>
        <v>2979</v>
      </c>
      <c r="C225">
        <f>LLT差分与指数记录与信号!C225</f>
        <v>2979</v>
      </c>
      <c r="D225">
        <f>LLT差分与指数记录与信号!D225</f>
        <v>2931</v>
      </c>
      <c r="E225">
        <f>[1]!S_DQ_CLOSE($A$2,A225)</f>
        <v>4288</v>
      </c>
      <c r="H225">
        <f t="shared" si="27"/>
        <v>4288.0544711114862</v>
      </c>
      <c r="I225">
        <f t="shared" si="28"/>
        <v>12.130173322880182</v>
      </c>
      <c r="N225">
        <f t="shared" si="29"/>
        <v>1</v>
      </c>
      <c r="O225">
        <f t="shared" si="30"/>
        <v>4198</v>
      </c>
      <c r="P225">
        <f t="shared" si="31"/>
        <v>4059.8433456985254</v>
      </c>
      <c r="Q225">
        <f t="shared" si="32"/>
        <v>0</v>
      </c>
      <c r="S225">
        <f t="shared" si="33"/>
        <v>1</v>
      </c>
      <c r="V225">
        <f t="shared" si="34"/>
        <v>-122</v>
      </c>
    </row>
    <row r="226" spans="1:22">
      <c r="A226" t="str">
        <f>LLT差分与指数记录与信号!A226</f>
        <v xml:space="preserve"> 2014/08/29</v>
      </c>
      <c r="B226">
        <f>LLT差分与指数记录与信号!B226</f>
        <v>2949</v>
      </c>
      <c r="C226">
        <f>LLT差分与指数记录与信号!C226</f>
        <v>2949</v>
      </c>
      <c r="D226">
        <f>LLT差分与指数记录与信号!D226</f>
        <v>2930</v>
      </c>
      <c r="E226">
        <f>[1]!S_DQ_CLOSE($A$2,A226)</f>
        <v>4272</v>
      </c>
      <c r="H226">
        <f t="shared" si="27"/>
        <v>4272.2224728792889</v>
      </c>
      <c r="I226">
        <f t="shared" si="28"/>
        <v>-15.831998232197293</v>
      </c>
      <c r="N226">
        <f t="shared" si="29"/>
        <v>-1</v>
      </c>
      <c r="O226">
        <f t="shared" si="30"/>
        <v>4272</v>
      </c>
      <c r="P226">
        <f t="shared" si="31"/>
        <v>4410.1566543014742</v>
      </c>
      <c r="Q226">
        <f t="shared" si="32"/>
        <v>0</v>
      </c>
      <c r="S226">
        <f t="shared" si="33"/>
        <v>-1</v>
      </c>
      <c r="V226">
        <f t="shared" si="34"/>
        <v>-138</v>
      </c>
    </row>
    <row r="227" spans="1:22">
      <c r="A227" t="str">
        <f>LLT差分与指数记录与信号!A227</f>
        <v xml:space="preserve"> 2014/09/01</v>
      </c>
      <c r="B227">
        <f>LLT差分与指数记录与信号!B227</f>
        <v>2940</v>
      </c>
      <c r="C227">
        <f>LLT差分与指数记录与信号!C227</f>
        <v>2943</v>
      </c>
      <c r="D227">
        <f>LLT差分与指数记录与信号!D227</f>
        <v>2916</v>
      </c>
      <c r="E227">
        <f>[1]!S_DQ_CLOSE($A$2,A227)</f>
        <v>4278</v>
      </c>
      <c r="H227">
        <f t="shared" si="27"/>
        <v>4277.4003808036287</v>
      </c>
      <c r="I227">
        <f t="shared" si="28"/>
        <v>5.1779079243397064</v>
      </c>
      <c r="N227">
        <f t="shared" si="29"/>
        <v>-1</v>
      </c>
      <c r="O227">
        <f t="shared" si="30"/>
        <v>4272</v>
      </c>
      <c r="P227">
        <f t="shared" si="31"/>
        <v>4410.1566543014742</v>
      </c>
      <c r="Q227">
        <f t="shared" si="32"/>
        <v>0</v>
      </c>
      <c r="S227">
        <f t="shared" si="33"/>
        <v>-1</v>
      </c>
      <c r="V227">
        <f t="shared" si="34"/>
        <v>-144</v>
      </c>
    </row>
    <row r="228" spans="1:22">
      <c r="A228" t="str">
        <f>LLT差分与指数记录与信号!A228</f>
        <v xml:space="preserve"> 2014/09/02</v>
      </c>
      <c r="B228">
        <f>LLT差分与指数记录与信号!B228</f>
        <v>2917</v>
      </c>
      <c r="C228">
        <f>LLT差分与指数记录与信号!C228</f>
        <v>2931</v>
      </c>
      <c r="D228">
        <f>LLT差分与指数记录与信号!D228</f>
        <v>2899</v>
      </c>
      <c r="E228">
        <f>[1]!S_DQ_CLOSE($A$2,A228)</f>
        <v>4288</v>
      </c>
      <c r="H228">
        <f t="shared" si="27"/>
        <v>4288.7854937235734</v>
      </c>
      <c r="I228">
        <f t="shared" si="28"/>
        <v>11.385112919944731</v>
      </c>
      <c r="N228">
        <f t="shared" si="29"/>
        <v>1</v>
      </c>
      <c r="O228">
        <f t="shared" si="30"/>
        <v>4288</v>
      </c>
      <c r="P228">
        <f t="shared" si="31"/>
        <v>4149.8433456985258</v>
      </c>
      <c r="Q228">
        <f t="shared" si="32"/>
        <v>0</v>
      </c>
      <c r="S228">
        <f t="shared" si="33"/>
        <v>1</v>
      </c>
      <c r="V228">
        <f t="shared" si="34"/>
        <v>-154</v>
      </c>
    </row>
    <row r="229" spans="1:22">
      <c r="A229" t="str">
        <f>LLT差分与指数记录与信号!A229</f>
        <v xml:space="preserve"> 2014/09/03</v>
      </c>
      <c r="B229">
        <f>LLT差分与指数记录与信号!B229</f>
        <v>2913</v>
      </c>
      <c r="C229">
        <f>LLT差分与指数记录与信号!C229</f>
        <v>2913</v>
      </c>
      <c r="D229">
        <f>LLT差分与指数记录与信号!D229</f>
        <v>2856</v>
      </c>
      <c r="E229">
        <f>[1]!S_DQ_CLOSE($A$2,A229)</f>
        <v>4284</v>
      </c>
      <c r="H229">
        <f t="shared" si="27"/>
        <v>4283.2533369542416</v>
      </c>
      <c r="I229">
        <f t="shared" si="28"/>
        <v>-5.5321567693317775</v>
      </c>
      <c r="N229">
        <f t="shared" si="29"/>
        <v>1</v>
      </c>
      <c r="O229">
        <f t="shared" si="30"/>
        <v>4288</v>
      </c>
      <c r="P229">
        <f t="shared" si="31"/>
        <v>4149.8433456985258</v>
      </c>
      <c r="Q229">
        <f t="shared" si="32"/>
        <v>0</v>
      </c>
      <c r="S229">
        <f t="shared" si="33"/>
        <v>1</v>
      </c>
      <c r="V229">
        <f t="shared" si="34"/>
        <v>-158</v>
      </c>
    </row>
    <row r="230" spans="1:22">
      <c r="A230" t="str">
        <f>LLT差分与指数记录与信号!A230</f>
        <v xml:space="preserve"> 2014/09/04</v>
      </c>
      <c r="B230">
        <f>LLT差分与指数记录与信号!B230</f>
        <v>2878</v>
      </c>
      <c r="C230">
        <f>LLT差分与指数记录与信号!C230</f>
        <v>2878</v>
      </c>
      <c r="D230">
        <f>LLT差分与指数记录与信号!D230</f>
        <v>2841</v>
      </c>
      <c r="E230">
        <f>[1]!S_DQ_CLOSE($A$2,A230)</f>
        <v>4296</v>
      </c>
      <c r="H230">
        <f t="shared" si="27"/>
        <v>4296.5443389250613</v>
      </c>
      <c r="I230">
        <f t="shared" si="28"/>
        <v>13.291001970819707</v>
      </c>
      <c r="N230">
        <f t="shared" si="29"/>
        <v>1</v>
      </c>
      <c r="O230">
        <f t="shared" si="30"/>
        <v>4288</v>
      </c>
      <c r="P230">
        <f t="shared" si="31"/>
        <v>4149.8433456985258</v>
      </c>
      <c r="Q230">
        <f t="shared" si="32"/>
        <v>0</v>
      </c>
      <c r="S230">
        <f t="shared" si="33"/>
        <v>1</v>
      </c>
      <c r="V230">
        <f t="shared" si="34"/>
        <v>-146</v>
      </c>
    </row>
    <row r="231" spans="1:22">
      <c r="A231" t="str">
        <f>LLT差分与指数记录与信号!A231</f>
        <v xml:space="preserve"> 2014/09/05</v>
      </c>
      <c r="B231">
        <f>LLT差分与指数记录与信号!B231</f>
        <v>2852</v>
      </c>
      <c r="C231">
        <f>LLT差分与指数记录与信号!C231</f>
        <v>2852</v>
      </c>
      <c r="D231">
        <f>LLT差分与指数记录与信号!D231</f>
        <v>2831</v>
      </c>
      <c r="E231">
        <f>[1]!S_DQ_CLOSE($A$2,A231)</f>
        <v>4340</v>
      </c>
      <c r="H231">
        <f t="shared" si="27"/>
        <v>4339.3092970743264</v>
      </c>
      <c r="I231">
        <f t="shared" si="28"/>
        <v>42.764958149265112</v>
      </c>
      <c r="N231">
        <f t="shared" si="29"/>
        <v>1</v>
      </c>
      <c r="O231">
        <f t="shared" si="30"/>
        <v>4288</v>
      </c>
      <c r="P231">
        <f t="shared" si="31"/>
        <v>4149.8433456985258</v>
      </c>
      <c r="Q231">
        <f t="shared" si="32"/>
        <v>0</v>
      </c>
      <c r="S231">
        <f t="shared" si="33"/>
        <v>1</v>
      </c>
      <c r="V231">
        <f t="shared" si="34"/>
        <v>-102</v>
      </c>
    </row>
    <row r="232" spans="1:22">
      <c r="A232" t="str">
        <f>LLT差分与指数记录与信号!A232</f>
        <v xml:space="preserve"> 2014/09/09</v>
      </c>
      <c r="B232">
        <f>LLT差分与指数记录与信号!B232</f>
        <v>2830</v>
      </c>
      <c r="C232">
        <f>LLT差分与指数记录与信号!C232</f>
        <v>2834</v>
      </c>
      <c r="D232">
        <f>LLT差分与指数记录与信号!D232</f>
        <v>2771</v>
      </c>
      <c r="E232">
        <f>[1]!S_DQ_CLOSE($A$2,A232)</f>
        <v>4314</v>
      </c>
      <c r="H232">
        <f t="shared" si="27"/>
        <v>4315.4129546897648</v>
      </c>
      <c r="I232">
        <f t="shared" si="28"/>
        <v>-23.896342384561649</v>
      </c>
      <c r="N232">
        <f t="shared" si="29"/>
        <v>-1</v>
      </c>
      <c r="O232">
        <f t="shared" si="30"/>
        <v>4314</v>
      </c>
      <c r="P232">
        <f t="shared" si="31"/>
        <v>4452.1566543014742</v>
      </c>
      <c r="Q232">
        <f t="shared" si="32"/>
        <v>0</v>
      </c>
      <c r="S232">
        <f t="shared" si="33"/>
        <v>-1</v>
      </c>
      <c r="V232">
        <f t="shared" si="34"/>
        <v>-128</v>
      </c>
    </row>
    <row r="233" spans="1:22">
      <c r="A233" t="str">
        <f>LLT差分与指数记录与信号!A233</f>
        <v xml:space="preserve"> 2014/09/10</v>
      </c>
      <c r="B233">
        <f>LLT差分与指数记录与信号!B233</f>
        <v>2801</v>
      </c>
      <c r="C233">
        <f>LLT差分与指数记录与信号!C233</f>
        <v>2813</v>
      </c>
      <c r="D233">
        <f>LLT差分与指数记录与信号!D233</f>
        <v>2729</v>
      </c>
      <c r="E233">
        <f>[1]!S_DQ_CLOSE($A$2,A233)</f>
        <v>4340</v>
      </c>
      <c r="H233">
        <f t="shared" si="27"/>
        <v>4337.684649023513</v>
      </c>
      <c r="I233">
        <f t="shared" si="28"/>
        <v>22.271694333748201</v>
      </c>
      <c r="N233">
        <f t="shared" si="29"/>
        <v>1</v>
      </c>
      <c r="O233">
        <f t="shared" si="30"/>
        <v>4340</v>
      </c>
      <c r="P233">
        <f t="shared" si="31"/>
        <v>4201.8433456985258</v>
      </c>
      <c r="Q233">
        <f t="shared" si="32"/>
        <v>0</v>
      </c>
      <c r="S233">
        <f t="shared" si="33"/>
        <v>1</v>
      </c>
      <c r="V233">
        <f t="shared" si="34"/>
        <v>-154</v>
      </c>
    </row>
    <row r="234" spans="1:22">
      <c r="A234" t="str">
        <f>LLT差分与指数记录与信号!A234</f>
        <v xml:space="preserve"> 2014/09/11</v>
      </c>
      <c r="B234">
        <f>LLT差分与指数记录与信号!B234</f>
        <v>2777</v>
      </c>
      <c r="C234">
        <f>LLT差分与指数记录与信号!C234</f>
        <v>2787</v>
      </c>
      <c r="D234">
        <f>LLT差分与指数记录与信号!D234</f>
        <v>2752</v>
      </c>
      <c r="E234">
        <f>[1]!S_DQ_CLOSE($A$2,A234)</f>
        <v>4494</v>
      </c>
      <c r="H234">
        <f t="shared" si="27"/>
        <v>4495.6229353243434</v>
      </c>
      <c r="I234">
        <f t="shared" si="28"/>
        <v>157.93828630083044</v>
      </c>
      <c r="N234">
        <f t="shared" si="29"/>
        <v>1</v>
      </c>
      <c r="O234">
        <f t="shared" si="30"/>
        <v>4340</v>
      </c>
      <c r="P234">
        <f t="shared" si="31"/>
        <v>4201.8433456985258</v>
      </c>
      <c r="Q234">
        <f t="shared" si="32"/>
        <v>0</v>
      </c>
      <c r="S234">
        <f t="shared" si="33"/>
        <v>1</v>
      </c>
      <c r="V234">
        <f t="shared" si="34"/>
        <v>0</v>
      </c>
    </row>
    <row r="235" spans="1:22">
      <c r="A235" t="str">
        <f>LLT差分与指数记录与信号!A235</f>
        <v xml:space="preserve"> 2014/09/12</v>
      </c>
      <c r="B235">
        <f>LLT差分与指数记录与信号!B235</f>
        <v>2767</v>
      </c>
      <c r="C235">
        <f>LLT差分与指数记录与信号!C235</f>
        <v>2794</v>
      </c>
      <c r="D235">
        <f>LLT差分与指数记录与信号!D235</f>
        <v>2756</v>
      </c>
      <c r="E235">
        <f>[1]!S_DQ_CLOSE($A$2,A235)</f>
        <v>4576</v>
      </c>
      <c r="H235">
        <f t="shared" si="27"/>
        <v>4575.5597635797112</v>
      </c>
      <c r="I235">
        <f t="shared" si="28"/>
        <v>79.9368282553678</v>
      </c>
      <c r="N235">
        <f t="shared" si="29"/>
        <v>1</v>
      </c>
      <c r="O235">
        <f t="shared" si="30"/>
        <v>4340</v>
      </c>
      <c r="P235">
        <f t="shared" si="31"/>
        <v>4201.8433456985258</v>
      </c>
      <c r="Q235">
        <f t="shared" si="32"/>
        <v>0</v>
      </c>
      <c r="S235">
        <f t="shared" si="33"/>
        <v>1</v>
      </c>
      <c r="V235">
        <f t="shared" si="34"/>
        <v>82</v>
      </c>
    </row>
    <row r="236" spans="1:22">
      <c r="A236" t="str">
        <f>LLT差分与指数记录与信号!A236</f>
        <v xml:space="preserve"> 2014/09/15</v>
      </c>
      <c r="B236">
        <f>LLT差分与指数记录与信号!B236</f>
        <v>2793</v>
      </c>
      <c r="C236">
        <f>LLT差分与指数记录与信号!C236</f>
        <v>2835</v>
      </c>
      <c r="D236">
        <f>LLT差分与指数记录与信号!D236</f>
        <v>2793</v>
      </c>
      <c r="E236">
        <f>[1]!S_DQ_CLOSE($A$2,A236)</f>
        <v>4552</v>
      </c>
      <c r="H236">
        <f t="shared" si="27"/>
        <v>4552.6422417710992</v>
      </c>
      <c r="I236">
        <f t="shared" si="28"/>
        <v>-22.917521808612037</v>
      </c>
      <c r="N236">
        <f t="shared" si="29"/>
        <v>-1</v>
      </c>
      <c r="O236">
        <f t="shared" si="30"/>
        <v>4552</v>
      </c>
      <c r="P236">
        <f t="shared" si="31"/>
        <v>4690.1566543014742</v>
      </c>
      <c r="Q236">
        <f t="shared" si="32"/>
        <v>0</v>
      </c>
      <c r="S236">
        <f t="shared" si="33"/>
        <v>-1</v>
      </c>
      <c r="V236">
        <f t="shared" si="34"/>
        <v>58</v>
      </c>
    </row>
    <row r="237" spans="1:22">
      <c r="A237" t="str">
        <f>LLT差分与指数记录与信号!A237</f>
        <v xml:space="preserve"> 2014/09/16</v>
      </c>
      <c r="B237">
        <f>LLT差分与指数记录与信号!B237</f>
        <v>2830</v>
      </c>
      <c r="C237">
        <f>LLT差分与指数记录与信号!C237</f>
        <v>2836</v>
      </c>
      <c r="D237">
        <f>LLT差分与指数记录与信号!D237</f>
        <v>2786</v>
      </c>
      <c r="E237">
        <f>[1]!S_DQ_CLOSE($A$2,A237)</f>
        <v>4180</v>
      </c>
      <c r="H237">
        <f t="shared" si="27"/>
        <v>4182.4951742371632</v>
      </c>
      <c r="I237">
        <f t="shared" si="28"/>
        <v>-370.14706753393602</v>
      </c>
      <c r="N237">
        <f t="shared" si="29"/>
        <v>-1</v>
      </c>
      <c r="O237">
        <f t="shared" si="30"/>
        <v>4552</v>
      </c>
      <c r="P237">
        <f t="shared" si="31"/>
        <v>4690.1566543014742</v>
      </c>
      <c r="Q237">
        <f t="shared" si="32"/>
        <v>0</v>
      </c>
      <c r="S237">
        <f t="shared" si="33"/>
        <v>-1</v>
      </c>
      <c r="V237">
        <f t="shared" si="34"/>
        <v>430</v>
      </c>
    </row>
    <row r="238" spans="1:22">
      <c r="A238" t="str">
        <f>LLT差分与指数记录与信号!A238</f>
        <v xml:space="preserve"> 2014/09/17</v>
      </c>
      <c r="B238">
        <f>LLT差分与指数记录与信号!B238</f>
        <v>2795</v>
      </c>
      <c r="C238">
        <f>LLT差分与指数记录与信号!C238</f>
        <v>2817</v>
      </c>
      <c r="D238">
        <f>LLT差分与指数记录与信号!D238</f>
        <v>2786</v>
      </c>
      <c r="E238">
        <f>[1]!S_DQ_CLOSE($A$2,A238)</f>
        <v>4194</v>
      </c>
      <c r="H238">
        <f t="shared" si="27"/>
        <v>4185.955991494031</v>
      </c>
      <c r="I238">
        <f t="shared" si="28"/>
        <v>3.4608172568678128</v>
      </c>
      <c r="N238">
        <f t="shared" si="29"/>
        <v>-1</v>
      </c>
      <c r="O238">
        <f t="shared" si="30"/>
        <v>4552</v>
      </c>
      <c r="P238">
        <f t="shared" si="31"/>
        <v>4690.1566543014742</v>
      </c>
      <c r="Q238">
        <f t="shared" si="32"/>
        <v>0</v>
      </c>
      <c r="S238">
        <f t="shared" si="33"/>
        <v>-1</v>
      </c>
      <c r="V238">
        <f t="shared" si="34"/>
        <v>416</v>
      </c>
    </row>
    <row r="239" spans="1:22">
      <c r="A239" t="str">
        <f>LLT差分与指数记录与信号!A239</f>
        <v xml:space="preserve"> 2014/09/18</v>
      </c>
      <c r="B239">
        <f>LLT差分与指数记录与信号!B239</f>
        <v>2809</v>
      </c>
      <c r="C239">
        <f>LLT差分与指数记录与信号!C239</f>
        <v>2809</v>
      </c>
      <c r="D239">
        <f>LLT差分与指数记录与信号!D239</f>
        <v>2773</v>
      </c>
      <c r="E239">
        <f>[1]!S_DQ_CLOSE($A$2,A239)</f>
        <v>4168</v>
      </c>
      <c r="H239">
        <f t="shared" si="27"/>
        <v>4179.7294874149402</v>
      </c>
      <c r="I239">
        <f t="shared" si="28"/>
        <v>-6.2265040790907733</v>
      </c>
      <c r="N239">
        <f t="shared" si="29"/>
        <v>-1</v>
      </c>
      <c r="O239">
        <f t="shared" si="30"/>
        <v>4552</v>
      </c>
      <c r="P239">
        <f t="shared" si="31"/>
        <v>4690.1566543014742</v>
      </c>
      <c r="Q239">
        <f t="shared" si="32"/>
        <v>0</v>
      </c>
      <c r="S239">
        <f t="shared" si="33"/>
        <v>-1</v>
      </c>
      <c r="V239">
        <f t="shared" si="34"/>
        <v>442</v>
      </c>
    </row>
    <row r="240" spans="1:22">
      <c r="A240" t="str">
        <f>LLT差分与指数记录与信号!A240</f>
        <v xml:space="preserve"> 2014/09/19</v>
      </c>
      <c r="B240">
        <f>LLT差分与指数记录与信号!B240</f>
        <v>2773</v>
      </c>
      <c r="C240">
        <f>LLT差分与指数记录与信号!C240</f>
        <v>2773</v>
      </c>
      <c r="D240">
        <f>LLT差分与指数记录与信号!D240</f>
        <v>2713</v>
      </c>
      <c r="E240">
        <f>[1]!S_DQ_CLOSE($A$2,A240)</f>
        <v>4088</v>
      </c>
      <c r="H240">
        <f t="shared" si="27"/>
        <v>4074.8121353445567</v>
      </c>
      <c r="I240">
        <f t="shared" si="28"/>
        <v>-104.91735207038346</v>
      </c>
      <c r="N240">
        <f t="shared" si="29"/>
        <v>-1</v>
      </c>
      <c r="O240">
        <f t="shared" si="30"/>
        <v>4552</v>
      </c>
      <c r="P240">
        <f t="shared" si="31"/>
        <v>4690.1566543014742</v>
      </c>
      <c r="Q240">
        <f t="shared" si="32"/>
        <v>0</v>
      </c>
      <c r="S240">
        <f t="shared" si="33"/>
        <v>-1</v>
      </c>
      <c r="V240">
        <f t="shared" si="34"/>
        <v>522</v>
      </c>
    </row>
    <row r="241" spans="1:22">
      <c r="A241" t="str">
        <f>LLT差分与指数记录与信号!A241</f>
        <v xml:space="preserve"> 2014/09/22</v>
      </c>
      <c r="B241">
        <f>LLT差分与指数记录与信号!B241</f>
        <v>2735</v>
      </c>
      <c r="C241">
        <f>LLT差分与指数记录与信号!C241</f>
        <v>2735</v>
      </c>
      <c r="D241">
        <f>LLT差分与指数记录与信号!D241</f>
        <v>2625</v>
      </c>
      <c r="E241">
        <f>[1]!S_DQ_CLOSE($A$2,A241)</f>
        <v>4062</v>
      </c>
      <c r="H241">
        <f t="shared" si="27"/>
        <v>4075.1419101645479</v>
      </c>
      <c r="I241">
        <f t="shared" si="28"/>
        <v>0.32977481999114389</v>
      </c>
      <c r="N241">
        <f t="shared" si="29"/>
        <v>-1</v>
      </c>
      <c r="O241">
        <f t="shared" si="30"/>
        <v>4552</v>
      </c>
      <c r="P241">
        <f t="shared" si="31"/>
        <v>4690.1566543014742</v>
      </c>
      <c r="Q241">
        <f t="shared" si="32"/>
        <v>0</v>
      </c>
      <c r="S241">
        <f t="shared" si="33"/>
        <v>-1</v>
      </c>
      <c r="V241">
        <f t="shared" si="34"/>
        <v>548</v>
      </c>
    </row>
    <row r="242" spans="1:22">
      <c r="A242" t="str">
        <f>LLT差分与指数记录与信号!A242</f>
        <v xml:space="preserve"> 2014/09/23</v>
      </c>
      <c r="B242">
        <f>LLT差分与指数记录与信号!B242</f>
        <v>2625</v>
      </c>
      <c r="C242">
        <f>LLT差分与指数记录与信号!C242</f>
        <v>2654</v>
      </c>
      <c r="D242">
        <f>LLT差分与指数记录与信号!D242</f>
        <v>2602</v>
      </c>
      <c r="E242">
        <f>[1]!S_DQ_CLOSE($A$2,A242)</f>
        <v>4068</v>
      </c>
      <c r="H242">
        <f t="shared" si="27"/>
        <v>4055.0797940072325</v>
      </c>
      <c r="I242">
        <f t="shared" si="28"/>
        <v>-20.062116157315359</v>
      </c>
      <c r="N242">
        <f t="shared" si="29"/>
        <v>-1</v>
      </c>
      <c r="O242">
        <f t="shared" si="30"/>
        <v>4552</v>
      </c>
      <c r="P242">
        <f t="shared" si="31"/>
        <v>4690.1566543014742</v>
      </c>
      <c r="Q242">
        <f t="shared" si="32"/>
        <v>0</v>
      </c>
      <c r="S242">
        <f t="shared" si="33"/>
        <v>-1</v>
      </c>
      <c r="V242">
        <f t="shared" si="34"/>
        <v>542</v>
      </c>
    </row>
    <row r="243" spans="1:22">
      <c r="A243" t="str">
        <f>LLT差分与指数记录与信号!A243</f>
        <v xml:space="preserve"> 2014/09/24</v>
      </c>
      <c r="B243">
        <f>LLT差分与指数记录与信号!B243</f>
        <v>2625</v>
      </c>
      <c r="C243">
        <f>LLT差分与指数记录与信号!C243</f>
        <v>2643</v>
      </c>
      <c r="D243">
        <f>LLT差分与指数记录与信号!D243</f>
        <v>2617</v>
      </c>
      <c r="E243">
        <f>[1]!S_DQ_CLOSE($A$2,A243)</f>
        <v>4038</v>
      </c>
      <c r="H243">
        <f t="shared" si="27"/>
        <v>4050.6296492403912</v>
      </c>
      <c r="I243">
        <f t="shared" si="28"/>
        <v>-4.4501447668412766</v>
      </c>
      <c r="N243">
        <f t="shared" si="29"/>
        <v>-1</v>
      </c>
      <c r="O243">
        <f t="shared" si="30"/>
        <v>4552</v>
      </c>
      <c r="P243">
        <f t="shared" si="31"/>
        <v>4690.1566543014742</v>
      </c>
      <c r="Q243">
        <f t="shared" si="32"/>
        <v>0</v>
      </c>
      <c r="S243">
        <f t="shared" si="33"/>
        <v>-1</v>
      </c>
      <c r="V243">
        <f t="shared" si="34"/>
        <v>572</v>
      </c>
    </row>
    <row r="244" spans="1:22">
      <c r="A244" t="str">
        <f>LLT差分与指数记录与信号!A244</f>
        <v xml:space="preserve"> 2014/09/25</v>
      </c>
      <c r="B244">
        <f>LLT差分与指数记录与信号!B244</f>
        <v>2625</v>
      </c>
      <c r="C244">
        <f>LLT差分与指数记录与信号!C244</f>
        <v>2628</v>
      </c>
      <c r="D244">
        <f>LLT差分与指数记录与信号!D244</f>
        <v>2545</v>
      </c>
      <c r="E244">
        <f>[1]!S_DQ_CLOSE($A$2,A244)</f>
        <v>4058</v>
      </c>
      <c r="H244">
        <f t="shared" si="27"/>
        <v>4045.5643510908999</v>
      </c>
      <c r="I244">
        <f t="shared" si="28"/>
        <v>-5.0652981494913547</v>
      </c>
      <c r="N244">
        <f t="shared" si="29"/>
        <v>-1</v>
      </c>
      <c r="O244">
        <f t="shared" si="30"/>
        <v>4552</v>
      </c>
      <c r="P244">
        <f t="shared" si="31"/>
        <v>4690.1566543014742</v>
      </c>
      <c r="Q244">
        <f t="shared" si="32"/>
        <v>0</v>
      </c>
      <c r="S244">
        <f t="shared" si="33"/>
        <v>-1</v>
      </c>
      <c r="V244">
        <f t="shared" si="34"/>
        <v>552</v>
      </c>
    </row>
    <row r="245" spans="1:22">
      <c r="A245" t="str">
        <f>LLT差分与指数记录与信号!A245</f>
        <v xml:space="preserve"> 2014/09/26</v>
      </c>
      <c r="B245">
        <f>LLT差分与指数记录与信号!B245</f>
        <v>2550</v>
      </c>
      <c r="C245">
        <f>LLT差分与指数记录与信号!C245</f>
        <v>2628</v>
      </c>
      <c r="D245">
        <f>LLT差分与指数记录与信号!D245</f>
        <v>2549</v>
      </c>
      <c r="E245">
        <f>[1]!S_DQ_CLOSE($A$2,A245)</f>
        <v>4042</v>
      </c>
      <c r="H245">
        <f t="shared" si="27"/>
        <v>4054.1812018001888</v>
      </c>
      <c r="I245">
        <f t="shared" si="28"/>
        <v>8.6168507092888831</v>
      </c>
      <c r="N245">
        <f t="shared" si="29"/>
        <v>1</v>
      </c>
      <c r="O245">
        <f t="shared" si="30"/>
        <v>4042</v>
      </c>
      <c r="P245">
        <f t="shared" si="31"/>
        <v>3903.8433456985254</v>
      </c>
      <c r="Q245">
        <f t="shared" si="32"/>
        <v>0</v>
      </c>
      <c r="S245">
        <f t="shared" si="33"/>
        <v>1</v>
      </c>
      <c r="V245">
        <f t="shared" si="34"/>
        <v>568</v>
      </c>
    </row>
    <row r="246" spans="1:22">
      <c r="A246" t="str">
        <f>LLT差分与指数记录与信号!A246</f>
        <v xml:space="preserve"> 2014/09/29</v>
      </c>
      <c r="B246">
        <f>LLT差分与指数记录与信号!B246</f>
        <v>2601</v>
      </c>
      <c r="C246">
        <f>LLT差分与指数记录与信号!C246</f>
        <v>2602</v>
      </c>
      <c r="D246">
        <f>LLT差分与指数记录与信号!D246</f>
        <v>2523</v>
      </c>
      <c r="E246">
        <f>[1]!S_DQ_CLOSE($A$2,A246)</f>
        <v>4150</v>
      </c>
      <c r="H246">
        <f t="shared" si="27"/>
        <v>4137.2825397245615</v>
      </c>
      <c r="I246">
        <f t="shared" si="28"/>
        <v>83.101337924372729</v>
      </c>
      <c r="N246">
        <f t="shared" si="29"/>
        <v>1</v>
      </c>
      <c r="O246">
        <f t="shared" si="30"/>
        <v>4042</v>
      </c>
      <c r="P246">
        <f t="shared" si="31"/>
        <v>3903.8433456985254</v>
      </c>
      <c r="Q246">
        <f t="shared" si="32"/>
        <v>0</v>
      </c>
      <c r="S246">
        <f t="shared" si="33"/>
        <v>1</v>
      </c>
      <c r="V246">
        <f t="shared" si="34"/>
        <v>676</v>
      </c>
    </row>
    <row r="247" spans="1:22">
      <c r="A247" t="str">
        <f>LLT差分与指数记录与信号!A247</f>
        <v xml:space="preserve"> 2014/09/30</v>
      </c>
      <c r="B247">
        <f>LLT差分与指数记录与信号!B247</f>
        <v>2548</v>
      </c>
      <c r="C247">
        <f>LLT差分与指数记录与信号!C247</f>
        <v>2565</v>
      </c>
      <c r="D247">
        <f>LLT差分与指数记录与信号!D247</f>
        <v>2531</v>
      </c>
      <c r="E247">
        <f>[1]!S_DQ_CLOSE($A$2,A247)</f>
        <v>4120</v>
      </c>
      <c r="H247">
        <f t="shared" si="27"/>
        <v>4133.8790444722026</v>
      </c>
      <c r="I247">
        <f t="shared" si="28"/>
        <v>-3.40349525235888</v>
      </c>
      <c r="N247">
        <f t="shared" si="29"/>
        <v>1</v>
      </c>
      <c r="O247">
        <f t="shared" si="30"/>
        <v>4042</v>
      </c>
      <c r="P247">
        <f t="shared" si="31"/>
        <v>3903.8433456985254</v>
      </c>
      <c r="Q247">
        <f t="shared" si="32"/>
        <v>0</v>
      </c>
      <c r="S247">
        <f t="shared" si="33"/>
        <v>1</v>
      </c>
      <c r="V247">
        <f t="shared" si="34"/>
        <v>646</v>
      </c>
    </row>
    <row r="248" spans="1:22">
      <c r="A248" t="str">
        <f>LLT差分与指数记录与信号!A248</f>
        <v xml:space="preserve"> 2014/10/08</v>
      </c>
      <c r="B248">
        <f>LLT差分与指数记录与信号!B248</f>
        <v>2574</v>
      </c>
      <c r="C248">
        <f>LLT差分与指数记录与信号!C248</f>
        <v>2576</v>
      </c>
      <c r="D248">
        <f>LLT差分与指数记录与信号!D248</f>
        <v>2515</v>
      </c>
      <c r="E248">
        <f>[1]!S_DQ_CLOSE($A$2,A248)</f>
        <v>4132</v>
      </c>
      <c r="H248">
        <f t="shared" si="27"/>
        <v>4117.4907491370122</v>
      </c>
      <c r="I248">
        <f t="shared" si="28"/>
        <v>-16.388295335190378</v>
      </c>
      <c r="N248">
        <f t="shared" si="29"/>
        <v>-1</v>
      </c>
      <c r="O248">
        <f t="shared" si="30"/>
        <v>4132</v>
      </c>
      <c r="P248">
        <f t="shared" si="31"/>
        <v>4270.1566543014742</v>
      </c>
      <c r="Q248">
        <f t="shared" si="32"/>
        <v>0</v>
      </c>
      <c r="S248">
        <f t="shared" si="33"/>
        <v>-1</v>
      </c>
      <c r="V248">
        <f t="shared" si="34"/>
        <v>658</v>
      </c>
    </row>
    <row r="249" spans="1:22">
      <c r="A249" t="str">
        <f>LLT差分与指数记录与信号!A249</f>
        <v xml:space="preserve"> 2014/10/09</v>
      </c>
      <c r="B249">
        <f>LLT差分与指数记录与信号!B249</f>
        <v>2521</v>
      </c>
      <c r="C249">
        <f>LLT差分与指数记录与信号!C249</f>
        <v>2569</v>
      </c>
      <c r="D249">
        <f>LLT差分与指数记录与信号!D249</f>
        <v>2520</v>
      </c>
      <c r="E249">
        <f>[1]!S_DQ_CLOSE($A$2,A249)</f>
        <v>4084</v>
      </c>
      <c r="H249">
        <f t="shared" si="27"/>
        <v>4098.9378458256442</v>
      </c>
      <c r="I249">
        <f t="shared" si="28"/>
        <v>-18.552903311368027</v>
      </c>
      <c r="N249">
        <f t="shared" si="29"/>
        <v>-1</v>
      </c>
      <c r="O249">
        <f t="shared" si="30"/>
        <v>4132</v>
      </c>
      <c r="P249">
        <f t="shared" si="31"/>
        <v>4270.1566543014742</v>
      </c>
      <c r="Q249">
        <f t="shared" si="32"/>
        <v>0</v>
      </c>
      <c r="S249">
        <f t="shared" si="33"/>
        <v>-1</v>
      </c>
      <c r="V249">
        <f t="shared" si="34"/>
        <v>706</v>
      </c>
    </row>
    <row r="250" spans="1:22">
      <c r="A250" t="str">
        <f>LLT差分与指数记录与信号!A250</f>
        <v xml:space="preserve"> 2014/10/10</v>
      </c>
      <c r="B250">
        <f>LLT差分与指数记录与信号!B250</f>
        <v>2549</v>
      </c>
      <c r="C250">
        <f>LLT差分与指数记录与信号!C250</f>
        <v>2599</v>
      </c>
      <c r="D250">
        <f>LLT差分与指数记录与信号!D250</f>
        <v>2534</v>
      </c>
      <c r="E250">
        <f>[1]!S_DQ_CLOSE($A$2,A250)</f>
        <v>4074</v>
      </c>
      <c r="H250">
        <f t="shared" si="27"/>
        <v>4058.9859447760414</v>
      </c>
      <c r="I250">
        <f t="shared" si="28"/>
        <v>-39.951901049602839</v>
      </c>
      <c r="N250">
        <f t="shared" si="29"/>
        <v>-1</v>
      </c>
      <c r="O250">
        <f t="shared" si="30"/>
        <v>4132</v>
      </c>
      <c r="P250">
        <f t="shared" si="31"/>
        <v>4270.1566543014742</v>
      </c>
      <c r="Q250">
        <f t="shared" si="32"/>
        <v>0</v>
      </c>
      <c r="S250">
        <f t="shared" si="33"/>
        <v>-1</v>
      </c>
      <c r="V250">
        <f t="shared" si="34"/>
        <v>716</v>
      </c>
    </row>
    <row r="251" spans="1:22">
      <c r="A251" t="str">
        <f>LLT差分与指数记录与信号!A251</f>
        <v xml:space="preserve"> 2014/10/13</v>
      </c>
      <c r="B251">
        <f>LLT差分与指数记录与信号!B251</f>
        <v>2607</v>
      </c>
      <c r="C251">
        <f>LLT差分与指数记录与信号!C251</f>
        <v>2669</v>
      </c>
      <c r="D251">
        <f>LLT差分与指数记录与信号!D251</f>
        <v>2604</v>
      </c>
      <c r="E251">
        <f>[1]!S_DQ_CLOSE($A$2,A251)</f>
        <v>4094</v>
      </c>
      <c r="H251">
        <f t="shared" si="27"/>
        <v>4108.22392875484</v>
      </c>
      <c r="I251">
        <f t="shared" si="28"/>
        <v>49.237983978798638</v>
      </c>
      <c r="N251">
        <f t="shared" si="29"/>
        <v>1</v>
      </c>
      <c r="O251">
        <f t="shared" si="30"/>
        <v>4094</v>
      </c>
      <c r="P251">
        <f t="shared" si="31"/>
        <v>3955.8433456985254</v>
      </c>
      <c r="Q251">
        <f t="shared" si="32"/>
        <v>0</v>
      </c>
      <c r="S251">
        <f t="shared" si="33"/>
        <v>1</v>
      </c>
      <c r="V251">
        <f t="shared" si="34"/>
        <v>696</v>
      </c>
    </row>
    <row r="252" spans="1:22">
      <c r="A252" t="str">
        <f>LLT差分与指数记录与信号!A252</f>
        <v xml:space="preserve"> 2014/10/14</v>
      </c>
      <c r="B252">
        <f>LLT差分与指数记录与信号!B252</f>
        <v>2662</v>
      </c>
      <c r="C252">
        <f>LLT差分与指数记录与信号!C252</f>
        <v>2663</v>
      </c>
      <c r="D252">
        <f>LLT差分与指数记录与信号!D252</f>
        <v>2632</v>
      </c>
      <c r="E252">
        <f>[1]!S_DQ_CLOSE($A$2,A252)</f>
        <v>4110</v>
      </c>
      <c r="H252">
        <f t="shared" si="27"/>
        <v>4096.858307341543</v>
      </c>
      <c r="I252">
        <f t="shared" si="28"/>
        <v>-11.365621413297049</v>
      </c>
      <c r="N252">
        <f t="shared" si="29"/>
        <v>-1</v>
      </c>
      <c r="O252">
        <f t="shared" si="30"/>
        <v>4110</v>
      </c>
      <c r="P252">
        <f t="shared" si="31"/>
        <v>4248.1566543014742</v>
      </c>
      <c r="Q252">
        <f t="shared" si="32"/>
        <v>0</v>
      </c>
      <c r="S252">
        <f t="shared" si="33"/>
        <v>-1</v>
      </c>
      <c r="V252">
        <f t="shared" si="34"/>
        <v>712</v>
      </c>
    </row>
    <row r="253" spans="1:22">
      <c r="A253" t="str">
        <f>LLT差分与指数记录与信号!A253</f>
        <v xml:space="preserve"> 2014/10/15</v>
      </c>
      <c r="B253">
        <f>LLT差分与指数记录与信号!B253</f>
        <v>2652</v>
      </c>
      <c r="C253">
        <f>LLT差分与指数记录与信号!C253</f>
        <v>2671</v>
      </c>
      <c r="D253">
        <f>LLT差分与指数记录与信号!D253</f>
        <v>2631</v>
      </c>
      <c r="E253">
        <f>[1]!S_DQ_CLOSE($A$2,A253)</f>
        <v>4062</v>
      </c>
      <c r="H253">
        <f t="shared" si="27"/>
        <v>4074.5437224521015</v>
      </c>
      <c r="I253">
        <f t="shared" si="28"/>
        <v>-22.314584889441448</v>
      </c>
      <c r="N253">
        <f t="shared" si="29"/>
        <v>-1</v>
      </c>
      <c r="O253">
        <f t="shared" si="30"/>
        <v>4110</v>
      </c>
      <c r="P253">
        <f t="shared" si="31"/>
        <v>4248.1566543014742</v>
      </c>
      <c r="Q253">
        <f t="shared" si="32"/>
        <v>0</v>
      </c>
      <c r="S253">
        <f t="shared" si="33"/>
        <v>-1</v>
      </c>
      <c r="V253">
        <f t="shared" si="34"/>
        <v>760</v>
      </c>
    </row>
    <row r="254" spans="1:22">
      <c r="A254" t="str">
        <f>LLT差分与指数记录与信号!A254</f>
        <v xml:space="preserve"> 2014/10/16</v>
      </c>
      <c r="B254">
        <f>LLT差分与指数记录与信号!B254</f>
        <v>2628</v>
      </c>
      <c r="C254">
        <f>LLT差分与指数记录与信号!C254</f>
        <v>2666</v>
      </c>
      <c r="D254">
        <f>LLT差分与指数记录与信号!D254</f>
        <v>2599</v>
      </c>
      <c r="E254">
        <f>[1]!S_DQ_CLOSE($A$2,A254)</f>
        <v>4062</v>
      </c>
      <c r="H254">
        <f t="shared" si="27"/>
        <v>4049.8658612346594</v>
      </c>
      <c r="I254">
        <f t="shared" si="28"/>
        <v>-24.677861217442114</v>
      </c>
      <c r="N254">
        <f t="shared" si="29"/>
        <v>-1</v>
      </c>
      <c r="O254">
        <f t="shared" si="30"/>
        <v>4110</v>
      </c>
      <c r="P254">
        <f t="shared" si="31"/>
        <v>4248.1566543014742</v>
      </c>
      <c r="Q254">
        <f t="shared" si="32"/>
        <v>0</v>
      </c>
      <c r="S254">
        <f t="shared" si="33"/>
        <v>-1</v>
      </c>
      <c r="V254">
        <f t="shared" si="34"/>
        <v>760</v>
      </c>
    </row>
    <row r="255" spans="1:22">
      <c r="A255" t="str">
        <f>LLT差分与指数记录与信号!A255</f>
        <v xml:space="preserve"> 2014/10/17</v>
      </c>
      <c r="B255">
        <f>LLT差分与指数记录与信号!B255</f>
        <v>2644</v>
      </c>
      <c r="C255">
        <f>LLT差分与指数记录与信号!C255</f>
        <v>2658</v>
      </c>
      <c r="D255">
        <f>LLT差分与指数记录与信号!D255</f>
        <v>2615</v>
      </c>
      <c r="E255">
        <f>[1]!S_DQ_CLOSE($A$2,A255)</f>
        <v>4080</v>
      </c>
      <c r="H255">
        <f t="shared" ref="H255:H318" si="35">E255*($I$2-$I$2^2/4)+($I$2^2/2)*E254-($I$2-3/4*$I$2^2)*E253+2*(1-$I$2)*H254-(1-$I$2)^2*H253</f>
        <v>4091.2470531281638</v>
      </c>
      <c r="I255">
        <f t="shared" ref="I255:I318" si="36">H255-H254</f>
        <v>41.381191893504365</v>
      </c>
      <c r="N255">
        <f t="shared" si="29"/>
        <v>1</v>
      </c>
      <c r="O255">
        <f t="shared" si="30"/>
        <v>4080</v>
      </c>
      <c r="P255">
        <f t="shared" si="31"/>
        <v>3941.8433456985254</v>
      </c>
      <c r="Q255">
        <f t="shared" si="32"/>
        <v>0</v>
      </c>
      <c r="S255">
        <f t="shared" si="33"/>
        <v>1</v>
      </c>
      <c r="V255">
        <f t="shared" si="34"/>
        <v>742</v>
      </c>
    </row>
    <row r="256" spans="1:22">
      <c r="A256" t="str">
        <f>LLT差分与指数记录与信号!A256</f>
        <v xml:space="preserve"> 2014/10/20</v>
      </c>
      <c r="B256">
        <f>LLT差分与指数记录与信号!B256</f>
        <v>2632</v>
      </c>
      <c r="C256">
        <f>LLT差分与指数记录与信号!C256</f>
        <v>2652</v>
      </c>
      <c r="D256">
        <f>LLT差分与指数记录与信号!D256</f>
        <v>2612</v>
      </c>
      <c r="E256">
        <f>[1]!S_DQ_CLOSE($A$2,A256)</f>
        <v>4072</v>
      </c>
      <c r="H256">
        <f t="shared" si="35"/>
        <v>4061.9924163637293</v>
      </c>
      <c r="I256">
        <f t="shared" si="36"/>
        <v>-29.254636764434508</v>
      </c>
      <c r="N256">
        <f t="shared" ref="N256:N319" si="37">IF(ABS(I256)&lt;$P$2,N255,IF(I256&lt;0,-1,1))</f>
        <v>-1</v>
      </c>
      <c r="O256">
        <f t="shared" si="30"/>
        <v>4072</v>
      </c>
      <c r="P256">
        <f t="shared" si="31"/>
        <v>4210.1566543014742</v>
      </c>
      <c r="Q256">
        <f t="shared" si="32"/>
        <v>0</v>
      </c>
      <c r="S256">
        <f t="shared" si="33"/>
        <v>-1</v>
      </c>
      <c r="V256">
        <f t="shared" si="34"/>
        <v>734</v>
      </c>
    </row>
    <row r="257" spans="1:22">
      <c r="A257" t="str">
        <f>LLT差分与指数记录与信号!A257</f>
        <v xml:space="preserve"> 2014/10/21</v>
      </c>
      <c r="B257">
        <f>LLT差分与指数记录与信号!B257</f>
        <v>2638</v>
      </c>
      <c r="C257">
        <f>LLT差分与指数记录与信号!C257</f>
        <v>2641</v>
      </c>
      <c r="D257">
        <f>LLT差分与指数记录与信号!D257</f>
        <v>2614</v>
      </c>
      <c r="E257">
        <f>[1]!S_DQ_CLOSE($A$2,A257)</f>
        <v>4082</v>
      </c>
      <c r="H257">
        <f t="shared" si="35"/>
        <v>4090.659525080589</v>
      </c>
      <c r="I257">
        <f t="shared" si="36"/>
        <v>28.66710871685973</v>
      </c>
      <c r="N257">
        <f t="shared" si="37"/>
        <v>1</v>
      </c>
      <c r="O257">
        <f t="shared" ref="O257:O320" si="38">IF(N257*N256=-1,E257,O256)</f>
        <v>4082</v>
      </c>
      <c r="P257">
        <f t="shared" si="31"/>
        <v>3943.8433456985254</v>
      </c>
      <c r="Q257">
        <f t="shared" si="32"/>
        <v>0</v>
      </c>
      <c r="S257">
        <f t="shared" si="33"/>
        <v>1</v>
      </c>
      <c r="V257">
        <f t="shared" si="34"/>
        <v>724</v>
      </c>
    </row>
    <row r="258" spans="1:22">
      <c r="A258" t="str">
        <f>LLT差分与指数记录与信号!A258</f>
        <v xml:space="preserve"> 2014/10/22</v>
      </c>
      <c r="B258">
        <f>LLT差分与指数记录与信号!B258</f>
        <v>2618</v>
      </c>
      <c r="C258">
        <f>LLT差分与指数记录与信号!C258</f>
        <v>2620</v>
      </c>
      <c r="D258">
        <f>LLT差分与指数记录与信号!D258</f>
        <v>2561</v>
      </c>
      <c r="E258">
        <f>[1]!S_DQ_CLOSE($A$2,A258)</f>
        <v>4086</v>
      </c>
      <c r="H258">
        <f t="shared" si="35"/>
        <v>4078.5970531490225</v>
      </c>
      <c r="I258">
        <f t="shared" si="36"/>
        <v>-12.062471931566506</v>
      </c>
      <c r="N258">
        <f t="shared" si="37"/>
        <v>-1</v>
      </c>
      <c r="O258">
        <f t="shared" si="38"/>
        <v>4086</v>
      </c>
      <c r="P258">
        <f t="shared" si="31"/>
        <v>4224.1566543014742</v>
      </c>
      <c r="Q258">
        <f t="shared" si="32"/>
        <v>0</v>
      </c>
      <c r="S258">
        <f t="shared" si="33"/>
        <v>-1</v>
      </c>
      <c r="V258">
        <f t="shared" si="34"/>
        <v>728</v>
      </c>
    </row>
    <row r="259" spans="1:22">
      <c r="A259" t="str">
        <f>LLT差分与指数记录与信号!A259</f>
        <v xml:space="preserve"> 2014/10/23</v>
      </c>
      <c r="B259">
        <f>LLT差分与指数记录与信号!B259</f>
        <v>2567</v>
      </c>
      <c r="C259">
        <f>LLT差分与指数记录与信号!C259</f>
        <v>2579</v>
      </c>
      <c r="D259">
        <f>LLT差分与指数记录与信号!D259</f>
        <v>2542</v>
      </c>
      <c r="E259">
        <f>[1]!S_DQ_CLOSE($A$2,A259)</f>
        <v>4080</v>
      </c>
      <c r="H259">
        <f t="shared" si="35"/>
        <v>4086.4019889707051</v>
      </c>
      <c r="I259">
        <f t="shared" si="36"/>
        <v>7.8049358216826477</v>
      </c>
      <c r="N259">
        <f t="shared" si="37"/>
        <v>-1</v>
      </c>
      <c r="O259">
        <f t="shared" si="38"/>
        <v>4086</v>
      </c>
      <c r="P259">
        <f t="shared" si="31"/>
        <v>4224.1566543014742</v>
      </c>
      <c r="Q259">
        <f t="shared" si="32"/>
        <v>0</v>
      </c>
      <c r="S259">
        <f t="shared" si="33"/>
        <v>-1</v>
      </c>
      <c r="V259">
        <f t="shared" si="34"/>
        <v>734</v>
      </c>
    </row>
    <row r="260" spans="1:22">
      <c r="A260" t="str">
        <f>LLT差分与指数记录与信号!A260</f>
        <v xml:space="preserve"> 2014/10/24</v>
      </c>
      <c r="B260">
        <f>LLT差分与指数记录与信号!B260</f>
        <v>2555</v>
      </c>
      <c r="C260">
        <f>LLT差分与指数记录与信号!C260</f>
        <v>2579</v>
      </c>
      <c r="D260">
        <f>LLT差分与指数记录与信号!D260</f>
        <v>2547</v>
      </c>
      <c r="E260">
        <f>[1]!S_DQ_CLOSE($A$2,A260)</f>
        <v>4090</v>
      </c>
      <c r="H260">
        <f t="shared" si="35"/>
        <v>4084.3392672262435</v>
      </c>
      <c r="I260">
        <f t="shared" si="36"/>
        <v>-2.062721744461669</v>
      </c>
      <c r="N260">
        <f t="shared" si="37"/>
        <v>-1</v>
      </c>
      <c r="O260">
        <f t="shared" si="38"/>
        <v>4086</v>
      </c>
      <c r="P260">
        <f t="shared" si="31"/>
        <v>4224.1566543014742</v>
      </c>
      <c r="Q260">
        <f t="shared" si="32"/>
        <v>0</v>
      </c>
      <c r="S260">
        <f t="shared" si="33"/>
        <v>-1</v>
      </c>
      <c r="V260">
        <f t="shared" si="34"/>
        <v>724</v>
      </c>
    </row>
    <row r="261" spans="1:22">
      <c r="A261" t="str">
        <f>LLT差分与指数记录与信号!A261</f>
        <v xml:space="preserve"> 2014/10/27</v>
      </c>
      <c r="B261">
        <f>LLT差分与指数记录与信号!B261</f>
        <v>2581</v>
      </c>
      <c r="C261">
        <f>LLT差分与指数记录与信号!C261</f>
        <v>2588</v>
      </c>
      <c r="D261">
        <f>LLT差分与指数记录与信号!D261</f>
        <v>2567</v>
      </c>
      <c r="E261">
        <f>[1]!S_DQ_CLOSE($A$2,A261)</f>
        <v>4072</v>
      </c>
      <c r="H261">
        <f t="shared" si="35"/>
        <v>4077.2280967279553</v>
      </c>
      <c r="I261">
        <f t="shared" si="36"/>
        <v>-7.1111704982881747</v>
      </c>
      <c r="N261">
        <f t="shared" si="37"/>
        <v>-1</v>
      </c>
      <c r="O261">
        <f t="shared" si="38"/>
        <v>4086</v>
      </c>
      <c r="P261">
        <f t="shared" si="31"/>
        <v>4224.1566543014742</v>
      </c>
      <c r="Q261">
        <f t="shared" si="32"/>
        <v>0</v>
      </c>
      <c r="S261">
        <f t="shared" si="33"/>
        <v>-1</v>
      </c>
      <c r="V261">
        <f t="shared" si="34"/>
        <v>742</v>
      </c>
    </row>
    <row r="262" spans="1:22">
      <c r="A262" t="str">
        <f>LLT差分与指数记录与信号!A262</f>
        <v xml:space="preserve"> 2014/10/28</v>
      </c>
      <c r="B262">
        <f>LLT差分与指数记录与信号!B262</f>
        <v>2572</v>
      </c>
      <c r="C262">
        <f>LLT差分与指数记录与信号!C262</f>
        <v>2586</v>
      </c>
      <c r="D262">
        <f>LLT差分与指数记录与信号!D262</f>
        <v>2561</v>
      </c>
      <c r="E262">
        <f>[1]!S_DQ_CLOSE($A$2,A262)</f>
        <v>4050</v>
      </c>
      <c r="H262">
        <f t="shared" si="35"/>
        <v>4045.285866513218</v>
      </c>
      <c r="I262">
        <f t="shared" si="36"/>
        <v>-31.942230214737265</v>
      </c>
      <c r="N262">
        <f t="shared" si="37"/>
        <v>-1</v>
      </c>
      <c r="O262">
        <f t="shared" si="38"/>
        <v>4086</v>
      </c>
      <c r="P262">
        <f t="shared" si="31"/>
        <v>4224.1566543014742</v>
      </c>
      <c r="Q262">
        <f t="shared" si="32"/>
        <v>0</v>
      </c>
      <c r="S262">
        <f t="shared" si="33"/>
        <v>-1</v>
      </c>
      <c r="V262">
        <f t="shared" si="34"/>
        <v>764</v>
      </c>
    </row>
    <row r="263" spans="1:22">
      <c r="A263" t="str">
        <f>LLT差分与指数记录与信号!A263</f>
        <v xml:space="preserve"> 2014/10/29</v>
      </c>
      <c r="B263">
        <f>LLT差分与指数记录与信号!B263</f>
        <v>2579</v>
      </c>
      <c r="C263">
        <f>LLT差分与指数记录与信号!C263</f>
        <v>2615</v>
      </c>
      <c r="D263">
        <f>LLT差分与指数记录与信号!D263</f>
        <v>2573</v>
      </c>
      <c r="E263">
        <f>[1]!S_DQ_CLOSE($A$2,A263)</f>
        <v>4072</v>
      </c>
      <c r="H263">
        <f t="shared" si="35"/>
        <v>4075.7934072708458</v>
      </c>
      <c r="I263">
        <f t="shared" si="36"/>
        <v>30.507540757627794</v>
      </c>
      <c r="N263">
        <f t="shared" si="37"/>
        <v>1</v>
      </c>
      <c r="O263">
        <f t="shared" si="38"/>
        <v>4072</v>
      </c>
      <c r="P263">
        <f t="shared" si="31"/>
        <v>3933.8433456985254</v>
      </c>
      <c r="Q263">
        <f t="shared" si="32"/>
        <v>0</v>
      </c>
      <c r="S263">
        <f t="shared" si="33"/>
        <v>1</v>
      </c>
      <c r="V263">
        <f t="shared" si="34"/>
        <v>742</v>
      </c>
    </row>
    <row r="264" spans="1:22">
      <c r="A264" t="str">
        <f>LLT差分与指数记录与信号!A264</f>
        <v xml:space="preserve"> 2014/10/30</v>
      </c>
      <c r="B264">
        <f>LLT差分与指数记录与信号!B264</f>
        <v>2615</v>
      </c>
      <c r="C264">
        <f>LLT差分与指数记录与信号!C264</f>
        <v>2643</v>
      </c>
      <c r="D264">
        <f>LLT差分与指数记录与信号!D264</f>
        <v>2602</v>
      </c>
      <c r="E264">
        <f>[1]!S_DQ_CLOSE($A$2,A264)</f>
        <v>4066</v>
      </c>
      <c r="H264">
        <f t="shared" si="35"/>
        <v>4063.2086026259044</v>
      </c>
      <c r="I264">
        <f t="shared" si="36"/>
        <v>-12.584804644941414</v>
      </c>
      <c r="N264">
        <f t="shared" si="37"/>
        <v>-1</v>
      </c>
      <c r="O264">
        <f t="shared" si="38"/>
        <v>4066</v>
      </c>
      <c r="P264">
        <f t="shared" si="31"/>
        <v>4204.1566543014742</v>
      </c>
      <c r="Q264">
        <f t="shared" si="32"/>
        <v>0</v>
      </c>
      <c r="S264">
        <f t="shared" si="33"/>
        <v>-1</v>
      </c>
      <c r="V264">
        <f t="shared" si="34"/>
        <v>736</v>
      </c>
    </row>
    <row r="265" spans="1:22">
      <c r="A265" t="str">
        <f>LLT差分与指数记录与信号!A265</f>
        <v xml:space="preserve"> 2014/10/31</v>
      </c>
      <c r="B265">
        <f>LLT差分与指数记录与信号!B265</f>
        <v>2608</v>
      </c>
      <c r="C265">
        <f>LLT差分与指数记录与信号!C265</f>
        <v>2616</v>
      </c>
      <c r="D265">
        <f>LLT差分与指数记录与信号!D265</f>
        <v>2585</v>
      </c>
      <c r="E265">
        <f>[1]!S_DQ_CLOSE($A$2,A265)</f>
        <v>4062</v>
      </c>
      <c r="H265">
        <f t="shared" si="35"/>
        <v>4064.0162826123451</v>
      </c>
      <c r="I265">
        <f t="shared" si="36"/>
        <v>0.80767998644068939</v>
      </c>
      <c r="N265">
        <f t="shared" si="37"/>
        <v>-1</v>
      </c>
      <c r="O265">
        <f t="shared" si="38"/>
        <v>4066</v>
      </c>
      <c r="P265">
        <f t="shared" ref="P265:P328" si="39">O265+N265*$N$2</f>
        <v>4204.1566543014742</v>
      </c>
      <c r="Q265">
        <f t="shared" ref="Q265:Q328" si="40">IF((E265-P265)*N265&lt;0,1,0)</f>
        <v>0</v>
      </c>
      <c r="S265">
        <f t="shared" ref="S265:S328" si="41">IF(N265*N264=-1,N265,IF(Q265=1,0,S264))</f>
        <v>-1</v>
      </c>
      <c r="V265">
        <f t="shared" ref="V265:V328" si="42">S264*(E265-E264)*1+V264</f>
        <v>740</v>
      </c>
    </row>
    <row r="266" spans="1:22">
      <c r="A266" t="str">
        <f>LLT差分与指数记录与信号!A266</f>
        <v xml:space="preserve"> 2014/11/03</v>
      </c>
      <c r="B266">
        <f>LLT差分与指数记录与信号!B266</f>
        <v>2584</v>
      </c>
      <c r="C266">
        <f>LLT差分与指数记录与信号!C266</f>
        <v>2603</v>
      </c>
      <c r="D266">
        <f>LLT差分与指数记录与信号!D266</f>
        <v>2559</v>
      </c>
      <c r="E266">
        <f>[1]!S_DQ_CLOSE($A$2,A266)</f>
        <v>4064</v>
      </c>
      <c r="H266">
        <f t="shared" si="35"/>
        <v>4062.5076061237164</v>
      </c>
      <c r="I266">
        <f t="shared" si="36"/>
        <v>-1.5086764886286801</v>
      </c>
      <c r="N266">
        <f t="shared" si="37"/>
        <v>-1</v>
      </c>
      <c r="O266">
        <f t="shared" si="38"/>
        <v>4066</v>
      </c>
      <c r="P266">
        <f t="shared" si="39"/>
        <v>4204.1566543014742</v>
      </c>
      <c r="Q266">
        <f t="shared" si="40"/>
        <v>0</v>
      </c>
      <c r="S266">
        <f t="shared" si="41"/>
        <v>-1</v>
      </c>
      <c r="V266">
        <f t="shared" si="42"/>
        <v>738</v>
      </c>
    </row>
    <row r="267" spans="1:22">
      <c r="A267" t="str">
        <f>LLT差分与指数记录与信号!A267</f>
        <v xml:space="preserve"> 2014/11/04</v>
      </c>
      <c r="B267">
        <f>LLT差分与指数记录与信号!B267</f>
        <v>2548</v>
      </c>
      <c r="C267">
        <f>LLT差分与指数记录与信号!C267</f>
        <v>2587</v>
      </c>
      <c r="D267">
        <f>LLT差分与指数记录与信号!D267</f>
        <v>2545</v>
      </c>
      <c r="E267">
        <f>[1]!S_DQ_CLOSE($A$2,A267)</f>
        <v>4070</v>
      </c>
      <c r="H267">
        <f t="shared" si="35"/>
        <v>4071.0583576759104</v>
      </c>
      <c r="I267">
        <f t="shared" si="36"/>
        <v>8.5507515521940149</v>
      </c>
      <c r="N267">
        <f t="shared" si="37"/>
        <v>1</v>
      </c>
      <c r="O267">
        <f t="shared" si="38"/>
        <v>4070</v>
      </c>
      <c r="P267">
        <f t="shared" si="39"/>
        <v>3931.8433456985254</v>
      </c>
      <c r="Q267">
        <f t="shared" si="40"/>
        <v>0</v>
      </c>
      <c r="S267">
        <f t="shared" si="41"/>
        <v>1</v>
      </c>
      <c r="V267">
        <f t="shared" si="42"/>
        <v>732</v>
      </c>
    </row>
    <row r="268" spans="1:22">
      <c r="A268" t="str">
        <f>LLT差分与指数记录与信号!A268</f>
        <v xml:space="preserve"> 2014/11/05</v>
      </c>
      <c r="B268">
        <f>LLT差分与指数记录与信号!B268</f>
        <v>2578</v>
      </c>
      <c r="C268">
        <f>LLT差分与指数记录与信号!C268</f>
        <v>2586</v>
      </c>
      <c r="D268">
        <f>LLT差分与指数记录与信号!D268</f>
        <v>2535</v>
      </c>
      <c r="E268">
        <f>[1]!S_DQ_CLOSE($A$2,A268)</f>
        <v>4026</v>
      </c>
      <c r="H268">
        <f t="shared" si="35"/>
        <v>4025.7299253464726</v>
      </c>
      <c r="I268">
        <f t="shared" si="36"/>
        <v>-45.328432329437874</v>
      </c>
      <c r="N268">
        <f t="shared" si="37"/>
        <v>-1</v>
      </c>
      <c r="O268">
        <f t="shared" si="38"/>
        <v>4026</v>
      </c>
      <c r="P268">
        <f t="shared" si="39"/>
        <v>4164.1566543014742</v>
      </c>
      <c r="Q268">
        <f t="shared" si="40"/>
        <v>0</v>
      </c>
      <c r="S268">
        <f t="shared" si="41"/>
        <v>-1</v>
      </c>
      <c r="V268">
        <f t="shared" si="42"/>
        <v>688</v>
      </c>
    </row>
    <row r="269" spans="1:22">
      <c r="A269" t="str">
        <f>LLT差分与指数记录与信号!A269</f>
        <v xml:space="preserve"> 2014/11/06</v>
      </c>
      <c r="B269">
        <f>LLT差分与指数记录与信号!B269</f>
        <v>2545</v>
      </c>
      <c r="C269">
        <f>LLT差分与指数记录与信号!C269</f>
        <v>2559</v>
      </c>
      <c r="D269">
        <f>LLT差分与指数记录与信号!D269</f>
        <v>2536</v>
      </c>
      <c r="E269">
        <f>[1]!S_DQ_CLOSE($A$2,A269)</f>
        <v>4034</v>
      </c>
      <c r="H269">
        <f t="shared" si="35"/>
        <v>4033.2619146743009</v>
      </c>
      <c r="I269">
        <f t="shared" si="36"/>
        <v>7.5319893278283416</v>
      </c>
      <c r="N269">
        <f t="shared" si="37"/>
        <v>-1</v>
      </c>
      <c r="O269">
        <f t="shared" si="38"/>
        <v>4026</v>
      </c>
      <c r="P269">
        <f t="shared" si="39"/>
        <v>4164.1566543014742</v>
      </c>
      <c r="Q269">
        <f t="shared" si="40"/>
        <v>0</v>
      </c>
      <c r="S269">
        <f t="shared" si="41"/>
        <v>-1</v>
      </c>
      <c r="V269">
        <f t="shared" si="42"/>
        <v>680</v>
      </c>
    </row>
    <row r="270" spans="1:22">
      <c r="A270" t="str">
        <f>LLT差分与指数记录与信号!A270</f>
        <v xml:space="preserve"> 2014/11/07</v>
      </c>
      <c r="B270">
        <f>LLT差分与指数记录与信号!B270</f>
        <v>2556</v>
      </c>
      <c r="C270">
        <f>LLT差分与指数记录与信号!C270</f>
        <v>2570</v>
      </c>
      <c r="D270">
        <f>LLT差分与指数记录与信号!D270</f>
        <v>2528</v>
      </c>
      <c r="E270">
        <f>[1]!S_DQ_CLOSE($A$2,A270)</f>
        <v>4024</v>
      </c>
      <c r="H270">
        <f t="shared" si="35"/>
        <v>4025.5347536690074</v>
      </c>
      <c r="I270">
        <f t="shared" si="36"/>
        <v>-7.7271610052935102</v>
      </c>
      <c r="N270">
        <f t="shared" si="37"/>
        <v>-1</v>
      </c>
      <c r="O270">
        <f t="shared" si="38"/>
        <v>4026</v>
      </c>
      <c r="P270">
        <f t="shared" si="39"/>
        <v>4164.1566543014742</v>
      </c>
      <c r="Q270">
        <f t="shared" si="40"/>
        <v>0</v>
      </c>
      <c r="S270">
        <f t="shared" si="41"/>
        <v>-1</v>
      </c>
      <c r="V270">
        <f t="shared" si="42"/>
        <v>690</v>
      </c>
    </row>
    <row r="271" spans="1:22">
      <c r="A271" t="str">
        <f>LLT差分与指数记录与信号!A271</f>
        <v xml:space="preserve"> 2014/11/10</v>
      </c>
      <c r="B271">
        <f>LLT差分与指数记录与信号!B271</f>
        <v>2587</v>
      </c>
      <c r="C271">
        <f>LLT差分与指数记录与信号!C271</f>
        <v>2598</v>
      </c>
      <c r="D271">
        <f>LLT差分与指数记录与信号!D271</f>
        <v>2570</v>
      </c>
      <c r="E271">
        <f>[1]!S_DQ_CLOSE($A$2,A271)</f>
        <v>4016</v>
      </c>
      <c r="H271">
        <f t="shared" si="35"/>
        <v>4013.9851767408559</v>
      </c>
      <c r="I271">
        <f t="shared" si="36"/>
        <v>-11.549576928151509</v>
      </c>
      <c r="N271">
        <f t="shared" si="37"/>
        <v>-1</v>
      </c>
      <c r="O271">
        <f t="shared" si="38"/>
        <v>4026</v>
      </c>
      <c r="P271">
        <f t="shared" si="39"/>
        <v>4164.1566543014742</v>
      </c>
      <c r="Q271">
        <f t="shared" si="40"/>
        <v>0</v>
      </c>
      <c r="S271">
        <f t="shared" si="41"/>
        <v>-1</v>
      </c>
      <c r="V271">
        <f t="shared" si="42"/>
        <v>698</v>
      </c>
    </row>
    <row r="272" spans="1:22">
      <c r="A272" t="str">
        <f>LLT差分与指数记录与信号!A272</f>
        <v xml:space="preserve"> 2014/11/11</v>
      </c>
      <c r="B272">
        <f>LLT差分与指数记录与信号!B272</f>
        <v>2574</v>
      </c>
      <c r="C272">
        <f>LLT差分与指数记录与信号!C272</f>
        <v>2586</v>
      </c>
      <c r="D272">
        <f>LLT差分与指数记录与信号!D272</f>
        <v>2558</v>
      </c>
      <c r="E272">
        <f>[1]!S_DQ_CLOSE($A$2,A272)</f>
        <v>4000</v>
      </c>
      <c r="H272">
        <f t="shared" si="35"/>
        <v>4002.3268157585653</v>
      </c>
      <c r="I272">
        <f t="shared" si="36"/>
        <v>-11.65836098229056</v>
      </c>
      <c r="N272">
        <f t="shared" si="37"/>
        <v>-1</v>
      </c>
      <c r="O272">
        <f t="shared" si="38"/>
        <v>4026</v>
      </c>
      <c r="P272">
        <f t="shared" si="39"/>
        <v>4164.1566543014742</v>
      </c>
      <c r="Q272">
        <f t="shared" si="40"/>
        <v>0</v>
      </c>
      <c r="S272">
        <f t="shared" si="41"/>
        <v>-1</v>
      </c>
      <c r="V272">
        <f t="shared" si="42"/>
        <v>714</v>
      </c>
    </row>
    <row r="273" spans="1:22">
      <c r="A273" t="str">
        <f>LLT差分与指数记录与信号!A273</f>
        <v xml:space="preserve"> 2014/11/12</v>
      </c>
      <c r="B273">
        <f>LLT差分与指数记录与信号!B273</f>
        <v>2584</v>
      </c>
      <c r="C273">
        <f>LLT差分与指数记录与信号!C273</f>
        <v>2584</v>
      </c>
      <c r="D273">
        <f>LLT差分与指数记录与信号!D273</f>
        <v>2560</v>
      </c>
      <c r="E273">
        <f>[1]!S_DQ_CLOSE($A$2,A273)</f>
        <v>4026</v>
      </c>
      <c r="H273">
        <f t="shared" si="35"/>
        <v>4023.1652160207254</v>
      </c>
      <c r="I273">
        <f t="shared" si="36"/>
        <v>20.838400262160121</v>
      </c>
      <c r="N273">
        <f t="shared" si="37"/>
        <v>1</v>
      </c>
      <c r="O273">
        <f t="shared" si="38"/>
        <v>4026</v>
      </c>
      <c r="P273">
        <f t="shared" si="39"/>
        <v>3887.8433456985254</v>
      </c>
      <c r="Q273">
        <f t="shared" si="40"/>
        <v>0</v>
      </c>
      <c r="S273">
        <f t="shared" si="41"/>
        <v>1</v>
      </c>
      <c r="V273">
        <f t="shared" si="42"/>
        <v>688</v>
      </c>
    </row>
    <row r="274" spans="1:22">
      <c r="A274" t="str">
        <f>LLT差分与指数记录与信号!A274</f>
        <v xml:space="preserve"> 2014/11/13</v>
      </c>
      <c r="B274">
        <f>LLT差分与指数记录与信号!B274</f>
        <v>2558</v>
      </c>
      <c r="C274">
        <f>LLT差分与指数记录与信号!C274</f>
        <v>2561</v>
      </c>
      <c r="D274">
        <f>LLT差分与指数记录与信号!D274</f>
        <v>2538</v>
      </c>
      <c r="E274">
        <f>[1]!S_DQ_CLOSE($A$2,A274)</f>
        <v>3990</v>
      </c>
      <c r="H274">
        <f t="shared" si="35"/>
        <v>3993.6378869366599</v>
      </c>
      <c r="I274">
        <f t="shared" si="36"/>
        <v>-29.527329084065514</v>
      </c>
      <c r="N274">
        <f t="shared" si="37"/>
        <v>-1</v>
      </c>
      <c r="O274">
        <f t="shared" si="38"/>
        <v>3990</v>
      </c>
      <c r="P274">
        <f t="shared" si="39"/>
        <v>4128.1566543014742</v>
      </c>
      <c r="Q274">
        <f t="shared" si="40"/>
        <v>0</v>
      </c>
      <c r="S274">
        <f t="shared" si="41"/>
        <v>-1</v>
      </c>
      <c r="V274">
        <f t="shared" si="42"/>
        <v>652</v>
      </c>
    </row>
    <row r="275" spans="1:22">
      <c r="A275" t="str">
        <f>LLT差分与指数记录与信号!A275</f>
        <v xml:space="preserve"> 2014/11/14</v>
      </c>
      <c r="B275">
        <f>LLT差分与指数记录与信号!B275</f>
        <v>2536</v>
      </c>
      <c r="C275">
        <f>LLT差分与指数记录与信号!C275</f>
        <v>2553</v>
      </c>
      <c r="D275">
        <f>LLT差分与指数记录与信号!D275</f>
        <v>2535</v>
      </c>
      <c r="E275">
        <f>[1]!S_DQ_CLOSE($A$2,A275)</f>
        <v>3916</v>
      </c>
      <c r="H275">
        <f t="shared" si="35"/>
        <v>3912.329283785662</v>
      </c>
      <c r="I275">
        <f t="shared" si="36"/>
        <v>-81.308603150997897</v>
      </c>
      <c r="N275">
        <f t="shared" si="37"/>
        <v>-1</v>
      </c>
      <c r="O275">
        <f t="shared" si="38"/>
        <v>3990</v>
      </c>
      <c r="P275">
        <f t="shared" si="39"/>
        <v>4128.1566543014742</v>
      </c>
      <c r="Q275">
        <f t="shared" si="40"/>
        <v>0</v>
      </c>
      <c r="S275">
        <f t="shared" si="41"/>
        <v>-1</v>
      </c>
      <c r="V275">
        <f t="shared" si="42"/>
        <v>726</v>
      </c>
    </row>
    <row r="276" spans="1:22">
      <c r="A276" t="str">
        <f>LLT差分与指数记录与信号!A276</f>
        <v xml:space="preserve"> 2014/11/17</v>
      </c>
      <c r="B276">
        <f>LLT差分与指数记录与信号!B276</f>
        <v>2547</v>
      </c>
      <c r="C276">
        <f>LLT差分与指数记录与信号!C276</f>
        <v>2553</v>
      </c>
      <c r="D276">
        <f>LLT差分与指数记录与信号!D276</f>
        <v>2527</v>
      </c>
      <c r="E276">
        <f>[1]!S_DQ_CLOSE($A$2,A276)</f>
        <v>3794</v>
      </c>
      <c r="H276">
        <f t="shared" si="35"/>
        <v>3798.0027597887324</v>
      </c>
      <c r="I276">
        <f t="shared" si="36"/>
        <v>-114.32652399692961</v>
      </c>
      <c r="N276">
        <f t="shared" si="37"/>
        <v>-1</v>
      </c>
      <c r="O276">
        <f t="shared" si="38"/>
        <v>3990</v>
      </c>
      <c r="P276">
        <f t="shared" si="39"/>
        <v>4128.1566543014742</v>
      </c>
      <c r="Q276">
        <f t="shared" si="40"/>
        <v>0</v>
      </c>
      <c r="S276">
        <f t="shared" si="41"/>
        <v>-1</v>
      </c>
      <c r="V276">
        <f t="shared" si="42"/>
        <v>848</v>
      </c>
    </row>
    <row r="277" spans="1:22">
      <c r="A277" t="str">
        <f>LLT差分与指数记录与信号!A277</f>
        <v xml:space="preserve"> 2014/11/18</v>
      </c>
      <c r="B277">
        <f>LLT差分与指数记录与信号!B277</f>
        <v>2516</v>
      </c>
      <c r="C277">
        <f>LLT差分与指数记录与信号!C277</f>
        <v>2516</v>
      </c>
      <c r="D277">
        <f>LLT差分与指数记录与信号!D277</f>
        <v>2448</v>
      </c>
      <c r="E277">
        <f>[1]!S_DQ_CLOSE($A$2,A277)</f>
        <v>3696</v>
      </c>
      <c r="H277">
        <f t="shared" si="35"/>
        <v>3691.7065717581913</v>
      </c>
      <c r="I277">
        <f t="shared" si="36"/>
        <v>-106.29618803054109</v>
      </c>
      <c r="N277">
        <f t="shared" si="37"/>
        <v>-1</v>
      </c>
      <c r="O277">
        <f t="shared" si="38"/>
        <v>3990</v>
      </c>
      <c r="P277">
        <f t="shared" si="39"/>
        <v>4128.1566543014742</v>
      </c>
      <c r="Q277">
        <f t="shared" si="40"/>
        <v>0</v>
      </c>
      <c r="S277">
        <f t="shared" si="41"/>
        <v>-1</v>
      </c>
      <c r="V277">
        <f t="shared" si="42"/>
        <v>946</v>
      </c>
    </row>
    <row r="278" spans="1:22">
      <c r="A278" t="str">
        <f>LLT差分与指数记录与信号!A278</f>
        <v xml:space="preserve"> 2014/11/19</v>
      </c>
      <c r="B278">
        <f>LLT差分与指数记录与信号!B278</f>
        <v>2460</v>
      </c>
      <c r="C278">
        <f>LLT差分与指数记录与信号!C278</f>
        <v>2474</v>
      </c>
      <c r="D278">
        <f>LLT差分与指数记录与信号!D278</f>
        <v>2449</v>
      </c>
      <c r="E278">
        <f>[1]!S_DQ_CLOSE($A$2,A278)</f>
        <v>3730</v>
      </c>
      <c r="H278">
        <f t="shared" si="35"/>
        <v>3733.0916741682709</v>
      </c>
      <c r="I278">
        <f t="shared" si="36"/>
        <v>41.385102410079526</v>
      </c>
      <c r="N278">
        <f t="shared" si="37"/>
        <v>1</v>
      </c>
      <c r="O278">
        <f t="shared" si="38"/>
        <v>3730</v>
      </c>
      <c r="P278">
        <f t="shared" si="39"/>
        <v>3591.8433456985254</v>
      </c>
      <c r="Q278">
        <f t="shared" si="40"/>
        <v>0</v>
      </c>
      <c r="S278">
        <f t="shared" si="41"/>
        <v>1</v>
      </c>
      <c r="V278">
        <f t="shared" si="42"/>
        <v>912</v>
      </c>
    </row>
    <row r="279" spans="1:22">
      <c r="A279" t="str">
        <f>LLT差分与指数记录与信号!A279</f>
        <v xml:space="preserve"> 2014/11/20</v>
      </c>
      <c r="B279">
        <f>LLT差分与指数记录与信号!B279</f>
        <v>2461</v>
      </c>
      <c r="C279">
        <f>LLT差分与指数记录与信号!C279</f>
        <v>2472</v>
      </c>
      <c r="D279">
        <f>LLT差分与指数记录与信号!D279</f>
        <v>2450</v>
      </c>
      <c r="E279">
        <f>[1]!S_DQ_CLOSE($A$2,A279)</f>
        <v>3716</v>
      </c>
      <c r="H279">
        <f t="shared" si="35"/>
        <v>3714.253615811605</v>
      </c>
      <c r="I279">
        <f t="shared" si="36"/>
        <v>-18.838058356665897</v>
      </c>
      <c r="N279">
        <f t="shared" si="37"/>
        <v>-1</v>
      </c>
      <c r="O279">
        <f t="shared" si="38"/>
        <v>3716</v>
      </c>
      <c r="P279">
        <f t="shared" si="39"/>
        <v>3854.1566543014746</v>
      </c>
      <c r="Q279">
        <f t="shared" si="40"/>
        <v>0</v>
      </c>
      <c r="S279">
        <f t="shared" si="41"/>
        <v>-1</v>
      </c>
      <c r="V279">
        <f t="shared" si="42"/>
        <v>898</v>
      </c>
    </row>
    <row r="280" spans="1:22">
      <c r="A280" t="str">
        <f>LLT差分与指数记录与信号!A280</f>
        <v xml:space="preserve"> 2014/11/21</v>
      </c>
      <c r="B280">
        <f>LLT差分与指数记录与信号!B280</f>
        <v>2439</v>
      </c>
      <c r="C280">
        <f>LLT差分与指数记录与信号!C280</f>
        <v>2476</v>
      </c>
      <c r="D280">
        <f>LLT差分与指数记录与信号!D280</f>
        <v>2433</v>
      </c>
      <c r="E280">
        <f>[1]!S_DQ_CLOSE($A$2,A280)</f>
        <v>3712</v>
      </c>
      <c r="H280">
        <f t="shared" si="35"/>
        <v>3712.7121600934861</v>
      </c>
      <c r="I280">
        <f t="shared" si="36"/>
        <v>-1.5414557181188684</v>
      </c>
      <c r="N280">
        <f t="shared" si="37"/>
        <v>-1</v>
      </c>
      <c r="O280">
        <f t="shared" si="38"/>
        <v>3716</v>
      </c>
      <c r="P280">
        <f t="shared" si="39"/>
        <v>3854.1566543014746</v>
      </c>
      <c r="Q280">
        <f t="shared" si="40"/>
        <v>0</v>
      </c>
      <c r="S280">
        <f t="shared" si="41"/>
        <v>-1</v>
      </c>
      <c r="V280">
        <f t="shared" si="42"/>
        <v>902</v>
      </c>
    </row>
    <row r="281" spans="1:22">
      <c r="A281" t="str">
        <f>LLT差分与指数记录与信号!A281</f>
        <v xml:space="preserve"> 2014/11/24</v>
      </c>
      <c r="B281">
        <f>LLT差分与指数记录与信号!B281</f>
        <v>2488</v>
      </c>
      <c r="C281">
        <f>LLT差分与指数记录与信号!C281</f>
        <v>2489</v>
      </c>
      <c r="D281">
        <f>LLT差分与指数记录与信号!D281</f>
        <v>2450</v>
      </c>
      <c r="E281">
        <f>[1]!S_DQ_CLOSE($A$2,A281)</f>
        <v>3750</v>
      </c>
      <c r="H281">
        <f t="shared" si="35"/>
        <v>3749.596090663485</v>
      </c>
      <c r="I281">
        <f t="shared" si="36"/>
        <v>36.883930569998938</v>
      </c>
      <c r="N281">
        <f t="shared" si="37"/>
        <v>1</v>
      </c>
      <c r="O281">
        <f t="shared" si="38"/>
        <v>3750</v>
      </c>
      <c r="P281">
        <f t="shared" si="39"/>
        <v>3611.8433456985254</v>
      </c>
      <c r="Q281">
        <f t="shared" si="40"/>
        <v>0</v>
      </c>
      <c r="S281">
        <f t="shared" si="41"/>
        <v>1</v>
      </c>
      <c r="V281">
        <f t="shared" si="42"/>
        <v>864</v>
      </c>
    </row>
    <row r="282" spans="1:22">
      <c r="A282" t="str">
        <f>LLT差分与指数记录与信号!A282</f>
        <v xml:space="preserve"> 2014/11/25</v>
      </c>
      <c r="B282">
        <f>LLT差分与指数记录与信号!B282</f>
        <v>2447</v>
      </c>
      <c r="C282">
        <f>LLT差分与指数记录与信号!C282</f>
        <v>2464</v>
      </c>
      <c r="D282">
        <f>LLT差分与指数记录与信号!D282</f>
        <v>2440</v>
      </c>
      <c r="E282">
        <f>[1]!S_DQ_CLOSE($A$2,A282)</f>
        <v>3698</v>
      </c>
      <c r="H282">
        <f t="shared" si="35"/>
        <v>3699.0273776955005</v>
      </c>
      <c r="I282">
        <f t="shared" si="36"/>
        <v>-50.568712967984538</v>
      </c>
      <c r="N282">
        <f t="shared" si="37"/>
        <v>-1</v>
      </c>
      <c r="O282">
        <f t="shared" si="38"/>
        <v>3698</v>
      </c>
      <c r="P282">
        <f t="shared" si="39"/>
        <v>3836.1566543014746</v>
      </c>
      <c r="Q282">
        <f t="shared" si="40"/>
        <v>0</v>
      </c>
      <c r="S282">
        <f t="shared" si="41"/>
        <v>-1</v>
      </c>
      <c r="V282">
        <f t="shared" si="42"/>
        <v>812</v>
      </c>
    </row>
    <row r="283" spans="1:22">
      <c r="A283" t="str">
        <f>LLT差分与指数记录与信号!A283</f>
        <v xml:space="preserve"> 2014/11/26</v>
      </c>
      <c r="B283">
        <f>LLT差分与指数记录与信号!B283</f>
        <v>2454</v>
      </c>
      <c r="C283">
        <f>LLT差分与指数记录与信号!C283</f>
        <v>2468</v>
      </c>
      <c r="D283">
        <f>LLT差分与指数记录与信号!D283</f>
        <v>2444</v>
      </c>
      <c r="E283">
        <f>[1]!S_DQ_CLOSE($A$2,A283)</f>
        <v>3656</v>
      </c>
      <c r="H283">
        <f t="shared" si="35"/>
        <v>3654.5117916212394</v>
      </c>
      <c r="I283">
        <f t="shared" si="36"/>
        <v>-44.515586074261137</v>
      </c>
      <c r="N283">
        <f t="shared" si="37"/>
        <v>-1</v>
      </c>
      <c r="O283">
        <f t="shared" si="38"/>
        <v>3698</v>
      </c>
      <c r="P283">
        <f t="shared" si="39"/>
        <v>3836.1566543014746</v>
      </c>
      <c r="Q283">
        <f t="shared" si="40"/>
        <v>0</v>
      </c>
      <c r="S283">
        <f t="shared" si="41"/>
        <v>-1</v>
      </c>
      <c r="V283">
        <f t="shared" si="42"/>
        <v>854</v>
      </c>
    </row>
    <row r="284" spans="1:22">
      <c r="A284" t="str">
        <f>LLT差分与指数记录与信号!A284</f>
        <v xml:space="preserve"> 2014/11/27</v>
      </c>
      <c r="B284">
        <f>LLT差分与指数记录与信号!B284</f>
        <v>2466</v>
      </c>
      <c r="C284">
        <f>LLT差分与指数记录与信号!C284</f>
        <v>2550</v>
      </c>
      <c r="D284">
        <f>LLT差分与指数记录与信号!D284</f>
        <v>2465</v>
      </c>
      <c r="E284">
        <f>[1]!S_DQ_CLOSE($A$2,A284)</f>
        <v>3620</v>
      </c>
      <c r="H284">
        <f t="shared" si="35"/>
        <v>3621.6767725437649</v>
      </c>
      <c r="I284">
        <f t="shared" si="36"/>
        <v>-32.835019077474499</v>
      </c>
      <c r="N284">
        <f t="shared" si="37"/>
        <v>-1</v>
      </c>
      <c r="O284">
        <f t="shared" si="38"/>
        <v>3698</v>
      </c>
      <c r="P284">
        <f t="shared" si="39"/>
        <v>3836.1566543014746</v>
      </c>
      <c r="Q284">
        <f t="shared" si="40"/>
        <v>0</v>
      </c>
      <c r="S284">
        <f t="shared" si="41"/>
        <v>-1</v>
      </c>
      <c r="V284">
        <f t="shared" si="42"/>
        <v>890</v>
      </c>
    </row>
    <row r="285" spans="1:22">
      <c r="A285" t="str">
        <f>LLT差分与指数记录与信号!A285</f>
        <v xml:space="preserve"> 2014/11/28</v>
      </c>
      <c r="B285">
        <f>LLT差分与指数记录与信号!B285</f>
        <v>2535</v>
      </c>
      <c r="C285">
        <f>LLT差分与指数记录与信号!C285</f>
        <v>2581</v>
      </c>
      <c r="D285">
        <f>LLT差分与指数记录与信号!D285</f>
        <v>2525</v>
      </c>
      <c r="E285">
        <f>[1]!S_DQ_CLOSE($A$2,A285)</f>
        <v>3520</v>
      </c>
      <c r="H285">
        <f t="shared" si="35"/>
        <v>3518.8597825646798</v>
      </c>
      <c r="I285">
        <f t="shared" si="36"/>
        <v>-102.81698997908506</v>
      </c>
      <c r="N285">
        <f t="shared" si="37"/>
        <v>-1</v>
      </c>
      <c r="O285">
        <f t="shared" si="38"/>
        <v>3698</v>
      </c>
      <c r="P285">
        <f t="shared" si="39"/>
        <v>3836.1566543014746</v>
      </c>
      <c r="Q285">
        <f t="shared" si="40"/>
        <v>0</v>
      </c>
      <c r="S285">
        <f t="shared" si="41"/>
        <v>-1</v>
      </c>
      <c r="V285">
        <f t="shared" si="42"/>
        <v>990</v>
      </c>
    </row>
    <row r="286" spans="1:22">
      <c r="A286" t="str">
        <f>LLT差分与指数记录与信号!A286</f>
        <v xml:space="preserve"> 2014/12/01</v>
      </c>
      <c r="B286">
        <f>LLT差分与指数记录与信号!B286</f>
        <v>2519</v>
      </c>
      <c r="C286">
        <f>LLT差分与指数记录与信号!C286</f>
        <v>2549</v>
      </c>
      <c r="D286">
        <f>LLT差分与指数记录与信号!D286</f>
        <v>2512</v>
      </c>
      <c r="E286">
        <f>[1]!S_DQ_CLOSE($A$2,A286)</f>
        <v>3660</v>
      </c>
      <c r="H286">
        <f t="shared" si="35"/>
        <v>3658.5104551769077</v>
      </c>
      <c r="I286">
        <f t="shared" si="36"/>
        <v>139.65067261222794</v>
      </c>
      <c r="N286">
        <f t="shared" si="37"/>
        <v>1</v>
      </c>
      <c r="O286">
        <f t="shared" si="38"/>
        <v>3660</v>
      </c>
      <c r="P286">
        <f t="shared" si="39"/>
        <v>3521.8433456985254</v>
      </c>
      <c r="Q286">
        <f t="shared" si="40"/>
        <v>0</v>
      </c>
      <c r="S286">
        <f t="shared" si="41"/>
        <v>1</v>
      </c>
      <c r="V286">
        <f t="shared" si="42"/>
        <v>850</v>
      </c>
    </row>
    <row r="287" spans="1:22">
      <c r="A287" t="str">
        <f>LLT差分与指数记录与信号!A287</f>
        <v xml:space="preserve"> 2014/12/02</v>
      </c>
      <c r="B287">
        <f>LLT差分与指数记录与信号!B287</f>
        <v>2555</v>
      </c>
      <c r="C287">
        <f>LLT差分与指数记录与信号!C287</f>
        <v>2558</v>
      </c>
      <c r="D287">
        <f>LLT差分与指数记录与信号!D287</f>
        <v>2491</v>
      </c>
      <c r="E287">
        <f>[1]!S_DQ_CLOSE($A$2,A287)</f>
        <v>3656</v>
      </c>
      <c r="H287">
        <f t="shared" si="35"/>
        <v>3660.4888205543411</v>
      </c>
      <c r="I287">
        <f t="shared" si="36"/>
        <v>1.9783653774334198</v>
      </c>
      <c r="N287">
        <f t="shared" si="37"/>
        <v>1</v>
      </c>
      <c r="O287">
        <f t="shared" si="38"/>
        <v>3660</v>
      </c>
      <c r="P287">
        <f t="shared" si="39"/>
        <v>3521.8433456985254</v>
      </c>
      <c r="Q287">
        <f t="shared" si="40"/>
        <v>0</v>
      </c>
      <c r="S287">
        <f t="shared" si="41"/>
        <v>1</v>
      </c>
      <c r="V287">
        <f t="shared" si="42"/>
        <v>846</v>
      </c>
    </row>
    <row r="288" spans="1:22">
      <c r="A288" t="str">
        <f>LLT差分与指数记录与信号!A288</f>
        <v xml:space="preserve"> 2014/12/03</v>
      </c>
      <c r="B288">
        <f>LLT差分与指数记录与信号!B288</f>
        <v>2510</v>
      </c>
      <c r="C288">
        <f>LLT差分与指数记录与信号!C288</f>
        <v>2544</v>
      </c>
      <c r="D288">
        <f>LLT差分与指数记录与信号!D288</f>
        <v>2500</v>
      </c>
      <c r="E288">
        <f>[1]!S_DQ_CLOSE($A$2,A288)</f>
        <v>3754</v>
      </c>
      <c r="H288">
        <f t="shared" si="35"/>
        <v>3746.7748386131598</v>
      </c>
      <c r="I288">
        <f t="shared" si="36"/>
        <v>86.286018058818627</v>
      </c>
      <c r="N288">
        <f t="shared" si="37"/>
        <v>1</v>
      </c>
      <c r="O288">
        <f t="shared" si="38"/>
        <v>3660</v>
      </c>
      <c r="P288">
        <f t="shared" si="39"/>
        <v>3521.8433456985254</v>
      </c>
      <c r="Q288">
        <f t="shared" si="40"/>
        <v>0</v>
      </c>
      <c r="S288">
        <f t="shared" si="41"/>
        <v>1</v>
      </c>
      <c r="V288">
        <f t="shared" si="42"/>
        <v>944</v>
      </c>
    </row>
    <row r="289" spans="1:22">
      <c r="A289" t="str">
        <f>LLT差分与指数记录与信号!A289</f>
        <v xml:space="preserve"> 2014/12/04</v>
      </c>
      <c r="B289">
        <f>LLT差分与指数记录与信号!B289</f>
        <v>2540</v>
      </c>
      <c r="C289">
        <f>LLT差分与指数记录与信号!C289</f>
        <v>2595</v>
      </c>
      <c r="D289">
        <f>LLT差分与指数记录与信号!D289</f>
        <v>2538</v>
      </c>
      <c r="E289">
        <f>[1]!S_DQ_CLOSE($A$2,A289)</f>
        <v>3618</v>
      </c>
      <c r="H289">
        <f t="shared" si="35"/>
        <v>3628.9191116908883</v>
      </c>
      <c r="I289">
        <f t="shared" si="36"/>
        <v>-117.85572692227151</v>
      </c>
      <c r="N289">
        <f t="shared" si="37"/>
        <v>-1</v>
      </c>
      <c r="O289">
        <f t="shared" si="38"/>
        <v>3618</v>
      </c>
      <c r="P289">
        <f t="shared" si="39"/>
        <v>3756.1566543014746</v>
      </c>
      <c r="Q289">
        <f t="shared" si="40"/>
        <v>0</v>
      </c>
      <c r="S289">
        <f t="shared" si="41"/>
        <v>-1</v>
      </c>
      <c r="V289">
        <f t="shared" si="42"/>
        <v>808</v>
      </c>
    </row>
    <row r="290" spans="1:22">
      <c r="A290" t="str">
        <f>LLT差分与指数记录与信号!A290</f>
        <v xml:space="preserve"> 2014/12/05</v>
      </c>
      <c r="B290">
        <f>LLT差分与指数记录与信号!B290</f>
        <v>2569</v>
      </c>
      <c r="C290">
        <f>LLT差分与指数记录与信号!C290</f>
        <v>2578</v>
      </c>
      <c r="D290">
        <f>LLT差分与指数记录与信号!D290</f>
        <v>2553</v>
      </c>
      <c r="E290">
        <f>[1]!S_DQ_CLOSE($A$2,A290)</f>
        <v>3488</v>
      </c>
      <c r="H290">
        <f t="shared" si="35"/>
        <v>3475.0272914930692</v>
      </c>
      <c r="I290">
        <f t="shared" si="36"/>
        <v>-153.89182019781902</v>
      </c>
      <c r="N290">
        <f t="shared" si="37"/>
        <v>-1</v>
      </c>
      <c r="O290">
        <f t="shared" si="38"/>
        <v>3618</v>
      </c>
      <c r="P290">
        <f t="shared" si="39"/>
        <v>3756.1566543014746</v>
      </c>
      <c r="Q290">
        <f t="shared" si="40"/>
        <v>0</v>
      </c>
      <c r="S290">
        <f t="shared" si="41"/>
        <v>-1</v>
      </c>
      <c r="V290">
        <f t="shared" si="42"/>
        <v>938</v>
      </c>
    </row>
    <row r="291" spans="1:22">
      <c r="A291" t="str">
        <f>LLT差分与指数记录与信号!A291</f>
        <v xml:space="preserve"> 2014/12/08</v>
      </c>
      <c r="B291">
        <f>LLT差分与指数记录与信号!B291</f>
        <v>2570</v>
      </c>
      <c r="C291">
        <f>LLT差分与指数记录与信号!C291</f>
        <v>2593</v>
      </c>
      <c r="D291">
        <f>LLT差分与指数记录与信号!D291</f>
        <v>2545</v>
      </c>
      <c r="E291">
        <f>[1]!S_DQ_CLOSE($A$2,A291)</f>
        <v>3270</v>
      </c>
      <c r="H291">
        <f t="shared" si="35"/>
        <v>3284.6463909692966</v>
      </c>
      <c r="I291">
        <f t="shared" si="36"/>
        <v>-190.38090052377265</v>
      </c>
      <c r="N291">
        <f t="shared" si="37"/>
        <v>-1</v>
      </c>
      <c r="O291">
        <f t="shared" si="38"/>
        <v>3618</v>
      </c>
      <c r="P291">
        <f t="shared" si="39"/>
        <v>3756.1566543014746</v>
      </c>
      <c r="Q291">
        <f t="shared" si="40"/>
        <v>0</v>
      </c>
      <c r="S291">
        <f t="shared" si="41"/>
        <v>-1</v>
      </c>
      <c r="V291">
        <f t="shared" si="42"/>
        <v>1156</v>
      </c>
    </row>
    <row r="292" spans="1:22">
      <c r="A292" t="str">
        <f>LLT差分与指数记录与信号!A292</f>
        <v xml:space="preserve"> 2014/12/09</v>
      </c>
      <c r="B292">
        <f>LLT差分与指数记录与信号!B292</f>
        <v>2538</v>
      </c>
      <c r="C292">
        <f>LLT差分与指数记录与信号!C292</f>
        <v>2561</v>
      </c>
      <c r="D292">
        <f>LLT差分与指数记录与信号!D292</f>
        <v>2512</v>
      </c>
      <c r="E292">
        <f>[1]!S_DQ_CLOSE($A$2,A292)</f>
        <v>3268</v>
      </c>
      <c r="H292">
        <f t="shared" si="35"/>
        <v>3250.796138548144</v>
      </c>
      <c r="I292">
        <f t="shared" si="36"/>
        <v>-33.850252421152618</v>
      </c>
      <c r="N292">
        <f t="shared" si="37"/>
        <v>-1</v>
      </c>
      <c r="O292">
        <f t="shared" si="38"/>
        <v>3618</v>
      </c>
      <c r="P292">
        <f t="shared" si="39"/>
        <v>3756.1566543014746</v>
      </c>
      <c r="Q292">
        <f t="shared" si="40"/>
        <v>0</v>
      </c>
      <c r="S292">
        <f t="shared" si="41"/>
        <v>-1</v>
      </c>
      <c r="V292">
        <f t="shared" si="42"/>
        <v>1158</v>
      </c>
    </row>
    <row r="293" spans="1:22">
      <c r="A293" t="str">
        <f>LLT差分与指数记录与信号!A293</f>
        <v xml:space="preserve"> 2014/12/10</v>
      </c>
      <c r="B293">
        <f>LLT差分与指数记录与信号!B293</f>
        <v>2566</v>
      </c>
      <c r="C293">
        <f>LLT差分与指数记录与信号!C293</f>
        <v>2575</v>
      </c>
      <c r="D293">
        <f>LLT差分与指数记录与信号!D293</f>
        <v>2542</v>
      </c>
      <c r="E293">
        <f>[1]!S_DQ_CLOSE($A$2,A293)</f>
        <v>3360</v>
      </c>
      <c r="H293">
        <f t="shared" si="35"/>
        <v>3377.3506860574112</v>
      </c>
      <c r="I293">
        <f t="shared" si="36"/>
        <v>126.55454750926719</v>
      </c>
      <c r="N293">
        <f t="shared" si="37"/>
        <v>1</v>
      </c>
      <c r="O293">
        <f t="shared" si="38"/>
        <v>3360</v>
      </c>
      <c r="P293">
        <f t="shared" si="39"/>
        <v>3221.8433456985254</v>
      </c>
      <c r="Q293">
        <f t="shared" si="40"/>
        <v>0</v>
      </c>
      <c r="S293">
        <f t="shared" si="41"/>
        <v>1</v>
      </c>
      <c r="V293">
        <f t="shared" si="42"/>
        <v>1066</v>
      </c>
    </row>
    <row r="294" spans="1:22">
      <c r="A294" t="str">
        <f>LLT差分与指数记录与信号!A294</f>
        <v xml:space="preserve"> 2014/12/11</v>
      </c>
      <c r="B294">
        <f>LLT差分与指数记录与信号!B294</f>
        <v>2558</v>
      </c>
      <c r="C294">
        <f>LLT差分与指数记录与信号!C294</f>
        <v>2604</v>
      </c>
      <c r="D294">
        <f>LLT差分与指数记录与信号!D294</f>
        <v>2558</v>
      </c>
      <c r="E294">
        <f>[1]!S_DQ_CLOSE($A$2,A294)</f>
        <v>3456</v>
      </c>
      <c r="H294">
        <f t="shared" si="35"/>
        <v>3439.1635821259288</v>
      </c>
      <c r="I294">
        <f t="shared" si="36"/>
        <v>61.812896068517603</v>
      </c>
      <c r="N294">
        <f t="shared" si="37"/>
        <v>1</v>
      </c>
      <c r="O294">
        <f t="shared" si="38"/>
        <v>3360</v>
      </c>
      <c r="P294">
        <f t="shared" si="39"/>
        <v>3221.8433456985254</v>
      </c>
      <c r="Q294">
        <f t="shared" si="40"/>
        <v>0</v>
      </c>
      <c r="S294">
        <f t="shared" si="41"/>
        <v>1</v>
      </c>
      <c r="V294">
        <f t="shared" si="42"/>
        <v>1162</v>
      </c>
    </row>
    <row r="295" spans="1:22">
      <c r="A295" t="str">
        <f>LLT差分与指数记录与信号!A295</f>
        <v xml:space="preserve"> 2014/12/12</v>
      </c>
      <c r="B295">
        <f>LLT差分与指数记录与信号!B295</f>
        <v>2572</v>
      </c>
      <c r="C295">
        <f>LLT差分与指数记录与信号!C295</f>
        <v>2594</v>
      </c>
      <c r="D295">
        <f>LLT差分与指数记录与信号!D295</f>
        <v>2567</v>
      </c>
      <c r="E295">
        <f>[1]!S_DQ_CLOSE($A$2,A295)</f>
        <v>3498</v>
      </c>
      <c r="H295">
        <f t="shared" si="35"/>
        <v>3514.3771641711569</v>
      </c>
      <c r="I295">
        <f t="shared" si="36"/>
        <v>75.213582045228122</v>
      </c>
      <c r="N295">
        <f t="shared" si="37"/>
        <v>1</v>
      </c>
      <c r="O295">
        <f t="shared" si="38"/>
        <v>3360</v>
      </c>
      <c r="P295">
        <f t="shared" si="39"/>
        <v>3221.8433456985254</v>
      </c>
      <c r="Q295">
        <f t="shared" si="40"/>
        <v>0</v>
      </c>
      <c r="S295">
        <f t="shared" si="41"/>
        <v>1</v>
      </c>
      <c r="V295">
        <f t="shared" si="42"/>
        <v>1204</v>
      </c>
    </row>
    <row r="296" spans="1:22">
      <c r="A296" t="str">
        <f>LLT差分与指数记录与信号!A296</f>
        <v xml:space="preserve"> 2014/12/15</v>
      </c>
      <c r="B296">
        <f>LLT差分与指数记录与信号!B296</f>
        <v>2593</v>
      </c>
      <c r="C296">
        <f>LLT差分与指数记录与信号!C296</f>
        <v>2594</v>
      </c>
      <c r="D296">
        <f>LLT差分与指数记录与信号!D296</f>
        <v>2573</v>
      </c>
      <c r="E296">
        <f>[1]!S_DQ_CLOSE($A$2,A296)</f>
        <v>3500</v>
      </c>
      <c r="H296">
        <f t="shared" si="35"/>
        <v>3484.9056596008299</v>
      </c>
      <c r="I296">
        <f t="shared" si="36"/>
        <v>-29.471504570326942</v>
      </c>
      <c r="N296">
        <f t="shared" si="37"/>
        <v>-1</v>
      </c>
      <c r="O296">
        <f t="shared" si="38"/>
        <v>3500</v>
      </c>
      <c r="P296">
        <f t="shared" si="39"/>
        <v>3638.1566543014746</v>
      </c>
      <c r="Q296">
        <f t="shared" si="40"/>
        <v>0</v>
      </c>
      <c r="S296">
        <f t="shared" si="41"/>
        <v>-1</v>
      </c>
      <c r="V296">
        <f t="shared" si="42"/>
        <v>1206</v>
      </c>
    </row>
    <row r="297" spans="1:22">
      <c r="A297" t="str">
        <f>LLT差分与指数记录与信号!A297</f>
        <v xml:space="preserve"> 2014/12/16</v>
      </c>
      <c r="B297">
        <f>LLT差分与指数记录与信号!B297</f>
        <v>2546</v>
      </c>
      <c r="C297">
        <f>LLT差分与指数记录与信号!C297</f>
        <v>2560</v>
      </c>
      <c r="D297">
        <f>LLT差分与指数记录与信号!D297</f>
        <v>2532</v>
      </c>
      <c r="E297">
        <f>[1]!S_DQ_CLOSE($A$2,A297)</f>
        <v>3474</v>
      </c>
      <c r="H297">
        <f t="shared" si="35"/>
        <v>3487.9572611698954</v>
      </c>
      <c r="I297">
        <f t="shared" si="36"/>
        <v>3.0516015690654967</v>
      </c>
      <c r="N297">
        <f t="shared" si="37"/>
        <v>-1</v>
      </c>
      <c r="O297">
        <f t="shared" si="38"/>
        <v>3500</v>
      </c>
      <c r="P297">
        <f t="shared" si="39"/>
        <v>3638.1566543014746</v>
      </c>
      <c r="Q297">
        <f t="shared" si="40"/>
        <v>0</v>
      </c>
      <c r="S297">
        <f t="shared" si="41"/>
        <v>-1</v>
      </c>
      <c r="V297">
        <f t="shared" si="42"/>
        <v>1232</v>
      </c>
    </row>
    <row r="298" spans="1:22">
      <c r="A298" t="str">
        <f>LLT差分与指数记录与信号!A298</f>
        <v xml:space="preserve"> 2014/12/17</v>
      </c>
      <c r="B298">
        <f>LLT差分与指数记录与信号!B298</f>
        <v>2547</v>
      </c>
      <c r="C298">
        <f>LLT差分与指数记录与信号!C298</f>
        <v>2552</v>
      </c>
      <c r="D298">
        <f>LLT差分与指数记录与信号!D298</f>
        <v>2534</v>
      </c>
      <c r="E298">
        <f>[1]!S_DQ_CLOSE($A$2,A298)</f>
        <v>3508</v>
      </c>
      <c r="H298">
        <f t="shared" si="35"/>
        <v>3494.7441323122152</v>
      </c>
      <c r="I298">
        <f t="shared" si="36"/>
        <v>6.7868711423197965</v>
      </c>
      <c r="N298">
        <f t="shared" si="37"/>
        <v>-1</v>
      </c>
      <c r="O298">
        <f t="shared" si="38"/>
        <v>3500</v>
      </c>
      <c r="P298">
        <f t="shared" si="39"/>
        <v>3638.1566543014746</v>
      </c>
      <c r="Q298">
        <f t="shared" si="40"/>
        <v>0</v>
      </c>
      <c r="S298">
        <f t="shared" si="41"/>
        <v>-1</v>
      </c>
      <c r="V298">
        <f t="shared" si="42"/>
        <v>1198</v>
      </c>
    </row>
    <row r="299" spans="1:22">
      <c r="A299" t="str">
        <f>LLT差分与指数记录与信号!A299</f>
        <v xml:space="preserve"> 2014/12/18</v>
      </c>
      <c r="B299">
        <f>LLT差分与指数记录与信号!B299</f>
        <v>2551</v>
      </c>
      <c r="C299">
        <f>LLT差分与指数记录与信号!C299</f>
        <v>2557</v>
      </c>
      <c r="D299">
        <f>LLT差分与指数记录与信号!D299</f>
        <v>2525</v>
      </c>
      <c r="E299">
        <f>[1]!S_DQ_CLOSE($A$2,A299)</f>
        <v>3410</v>
      </c>
      <c r="H299">
        <f t="shared" si="35"/>
        <v>3423.5356590126544</v>
      </c>
      <c r="I299">
        <f t="shared" si="36"/>
        <v>-71.208473299560865</v>
      </c>
      <c r="N299">
        <f t="shared" si="37"/>
        <v>-1</v>
      </c>
      <c r="O299">
        <f t="shared" si="38"/>
        <v>3500</v>
      </c>
      <c r="P299">
        <f t="shared" si="39"/>
        <v>3638.1566543014746</v>
      </c>
      <c r="Q299">
        <f t="shared" si="40"/>
        <v>0</v>
      </c>
      <c r="S299">
        <f t="shared" si="41"/>
        <v>-1</v>
      </c>
      <c r="V299">
        <f t="shared" si="42"/>
        <v>1296</v>
      </c>
    </row>
    <row r="300" spans="1:22">
      <c r="A300" t="str">
        <f>LLT差分与指数记录与信号!A300</f>
        <v xml:space="preserve"> 2014/12/19</v>
      </c>
      <c r="B300">
        <f>LLT差分与指数记录与信号!B300</f>
        <v>2560</v>
      </c>
      <c r="C300">
        <f>LLT差分与指数记录与信号!C300</f>
        <v>2576</v>
      </c>
      <c r="D300">
        <f>LLT差分与指数记录与信号!D300</f>
        <v>2552</v>
      </c>
      <c r="E300">
        <f>[1]!S_DQ_CLOSE($A$2,A300)</f>
        <v>3408</v>
      </c>
      <c r="H300">
        <f t="shared" si="35"/>
        <v>3393.8918802171447</v>
      </c>
      <c r="I300">
        <f t="shared" si="36"/>
        <v>-29.643778795509661</v>
      </c>
      <c r="N300">
        <f t="shared" si="37"/>
        <v>-1</v>
      </c>
      <c r="O300">
        <f t="shared" si="38"/>
        <v>3500</v>
      </c>
      <c r="P300">
        <f t="shared" si="39"/>
        <v>3638.1566543014746</v>
      </c>
      <c r="Q300">
        <f t="shared" si="40"/>
        <v>0</v>
      </c>
      <c r="S300">
        <f t="shared" si="41"/>
        <v>-1</v>
      </c>
      <c r="V300">
        <f t="shared" si="42"/>
        <v>1298</v>
      </c>
    </row>
    <row r="301" spans="1:22">
      <c r="A301" t="str">
        <f>LLT差分与指数记录与信号!A301</f>
        <v xml:space="preserve"> 2014/12/22</v>
      </c>
      <c r="B301">
        <f>LLT差分与指数记录与信号!B301</f>
        <v>2562</v>
      </c>
      <c r="C301">
        <f>LLT差分与指数记录与信号!C301</f>
        <v>2563</v>
      </c>
      <c r="D301">
        <f>LLT差分与指数记录与信号!D301</f>
        <v>2510</v>
      </c>
      <c r="E301">
        <f>[1]!S_DQ_CLOSE($A$2,A301)</f>
        <v>3408</v>
      </c>
      <c r="H301">
        <f t="shared" si="35"/>
        <v>3421.9359537714195</v>
      </c>
      <c r="I301">
        <f t="shared" si="36"/>
        <v>28.044073554274746</v>
      </c>
      <c r="N301">
        <f t="shared" si="37"/>
        <v>1</v>
      </c>
      <c r="O301">
        <f t="shared" si="38"/>
        <v>3408</v>
      </c>
      <c r="P301">
        <f t="shared" si="39"/>
        <v>3269.8433456985254</v>
      </c>
      <c r="Q301">
        <f t="shared" si="40"/>
        <v>0</v>
      </c>
      <c r="S301">
        <f t="shared" si="41"/>
        <v>1</v>
      </c>
      <c r="V301">
        <f t="shared" si="42"/>
        <v>1298</v>
      </c>
    </row>
    <row r="302" spans="1:22">
      <c r="A302" t="str">
        <f>LLT差分与指数记录与信号!A302</f>
        <v xml:space="preserve"> 2014/12/23</v>
      </c>
      <c r="B302">
        <f>LLT差分与指数记录与信号!B302</f>
        <v>2499</v>
      </c>
      <c r="C302">
        <f>LLT差分与指数记录与信号!C302</f>
        <v>2501</v>
      </c>
      <c r="D302">
        <f>LLT差分与指数记录与信号!D302</f>
        <v>2473</v>
      </c>
      <c r="E302">
        <f>[1]!S_DQ_CLOSE($A$2,A302)</f>
        <v>3408</v>
      </c>
      <c r="H302">
        <f t="shared" si="35"/>
        <v>3394.6959245961598</v>
      </c>
      <c r="I302">
        <f t="shared" si="36"/>
        <v>-27.240029175259679</v>
      </c>
      <c r="N302">
        <f t="shared" si="37"/>
        <v>-1</v>
      </c>
      <c r="O302">
        <f t="shared" si="38"/>
        <v>3408</v>
      </c>
      <c r="P302">
        <f t="shared" si="39"/>
        <v>3546.1566543014746</v>
      </c>
      <c r="Q302">
        <f t="shared" si="40"/>
        <v>0</v>
      </c>
      <c r="S302">
        <f t="shared" si="41"/>
        <v>-1</v>
      </c>
      <c r="V302">
        <f t="shared" si="42"/>
        <v>1298</v>
      </c>
    </row>
    <row r="303" spans="1:22">
      <c r="A303" t="str">
        <f>LLT差分与指数记录与信号!A303</f>
        <v xml:space="preserve"> 2014/12/24</v>
      </c>
      <c r="B303">
        <f>LLT差分与指数记录与信号!B303</f>
        <v>2480</v>
      </c>
      <c r="C303">
        <f>LLT差分与指数记录与信号!C303</f>
        <v>2510</v>
      </c>
      <c r="D303">
        <f>LLT差分与指数记录与信号!D303</f>
        <v>2479</v>
      </c>
      <c r="E303">
        <f>[1]!S_DQ_CLOSE($A$2,A303)</f>
        <v>3504</v>
      </c>
      <c r="H303">
        <f t="shared" si="35"/>
        <v>3515.5013076336609</v>
      </c>
      <c r="I303">
        <f t="shared" si="36"/>
        <v>120.80538303750109</v>
      </c>
      <c r="N303">
        <f t="shared" si="37"/>
        <v>1</v>
      </c>
      <c r="O303">
        <f t="shared" si="38"/>
        <v>3504</v>
      </c>
      <c r="P303">
        <f t="shared" si="39"/>
        <v>3365.8433456985254</v>
      </c>
      <c r="Q303">
        <f t="shared" si="40"/>
        <v>0</v>
      </c>
      <c r="S303">
        <f t="shared" si="41"/>
        <v>1</v>
      </c>
      <c r="V303">
        <f t="shared" si="42"/>
        <v>1202</v>
      </c>
    </row>
    <row r="304" spans="1:22">
      <c r="A304" t="str">
        <f>LLT差分与指数记录与信号!A304</f>
        <v xml:space="preserve"> 2014/12/25</v>
      </c>
      <c r="B304">
        <f>LLT差分与指数记录与信号!B304</f>
        <v>2495</v>
      </c>
      <c r="C304">
        <f>LLT差分与指数记录与信号!C304</f>
        <v>2497</v>
      </c>
      <c r="D304">
        <f>LLT差分与指数记录与信号!D304</f>
        <v>2482</v>
      </c>
      <c r="E304">
        <f>[1]!S_DQ_CLOSE($A$2,A304)</f>
        <v>3410</v>
      </c>
      <c r="H304">
        <f t="shared" si="35"/>
        <v>3401.8730337680108</v>
      </c>
      <c r="I304">
        <f t="shared" si="36"/>
        <v>-113.62827386565004</v>
      </c>
      <c r="N304">
        <f t="shared" si="37"/>
        <v>-1</v>
      </c>
      <c r="O304">
        <f t="shared" si="38"/>
        <v>3410</v>
      </c>
      <c r="P304">
        <f t="shared" si="39"/>
        <v>3548.1566543014746</v>
      </c>
      <c r="Q304">
        <f t="shared" si="40"/>
        <v>0</v>
      </c>
      <c r="S304">
        <f t="shared" si="41"/>
        <v>-1</v>
      </c>
      <c r="V304">
        <f t="shared" si="42"/>
        <v>1108</v>
      </c>
    </row>
    <row r="305" spans="1:22">
      <c r="A305" t="str">
        <f>LLT差分与指数记录与信号!A305</f>
        <v xml:space="preserve"> 2014/12/26</v>
      </c>
      <c r="B305">
        <f>LLT差分与指数记录与信号!B305</f>
        <v>2489</v>
      </c>
      <c r="C305">
        <f>LLT差分与指数记录与信号!C305</f>
        <v>2494</v>
      </c>
      <c r="D305">
        <f>LLT差分与指数记录与信号!D305</f>
        <v>2480</v>
      </c>
      <c r="E305">
        <f>[1]!S_DQ_CLOSE($A$2,A305)</f>
        <v>3430</v>
      </c>
      <c r="H305">
        <f t="shared" si="35"/>
        <v>3434.5639955034617</v>
      </c>
      <c r="I305">
        <f t="shared" si="36"/>
        <v>32.690961735450855</v>
      </c>
      <c r="N305">
        <f t="shared" si="37"/>
        <v>1</v>
      </c>
      <c r="O305">
        <f t="shared" si="38"/>
        <v>3430</v>
      </c>
      <c r="P305">
        <f t="shared" si="39"/>
        <v>3291.8433456985254</v>
      </c>
      <c r="Q305">
        <f t="shared" si="40"/>
        <v>0</v>
      </c>
      <c r="S305">
        <f t="shared" si="41"/>
        <v>1</v>
      </c>
      <c r="V305">
        <f t="shared" si="42"/>
        <v>1088</v>
      </c>
    </row>
    <row r="306" spans="1:22">
      <c r="A306" t="str">
        <f>LLT差分与指数记录与信号!A306</f>
        <v xml:space="preserve"> 2014/12/29</v>
      </c>
      <c r="B306">
        <f>LLT差分与指数记录与信号!B306</f>
        <v>2480</v>
      </c>
      <c r="C306">
        <f>LLT差分与指数记录与信号!C306</f>
        <v>2530</v>
      </c>
      <c r="D306">
        <f>LLT差分与指数记录与信号!D306</f>
        <v>2480</v>
      </c>
      <c r="E306">
        <f>[1]!S_DQ_CLOSE($A$2,A306)</f>
        <v>3494</v>
      </c>
      <c r="H306">
        <f t="shared" si="35"/>
        <v>3491.515593750375</v>
      </c>
      <c r="I306">
        <f t="shared" si="36"/>
        <v>56.951598246913363</v>
      </c>
      <c r="N306">
        <f t="shared" si="37"/>
        <v>1</v>
      </c>
      <c r="O306">
        <f t="shared" si="38"/>
        <v>3430</v>
      </c>
      <c r="P306">
        <f t="shared" si="39"/>
        <v>3291.8433456985254</v>
      </c>
      <c r="Q306">
        <f t="shared" si="40"/>
        <v>0</v>
      </c>
      <c r="S306">
        <f t="shared" si="41"/>
        <v>1</v>
      </c>
      <c r="V306">
        <f t="shared" si="42"/>
        <v>1152</v>
      </c>
    </row>
    <row r="307" spans="1:22">
      <c r="A307" t="str">
        <f>LLT差分与指数记录与信号!A307</f>
        <v xml:space="preserve"> 2014/12/30</v>
      </c>
      <c r="B307">
        <f>LLT差分与指数记录与信号!B307</f>
        <v>2522</v>
      </c>
      <c r="C307">
        <f>LLT差分与指数记录与信号!C307</f>
        <v>2614</v>
      </c>
      <c r="D307">
        <f>LLT差分与指数记录与信号!D307</f>
        <v>2521</v>
      </c>
      <c r="E307">
        <f>[1]!S_DQ_CLOSE($A$2,A307)</f>
        <v>3514</v>
      </c>
      <c r="H307">
        <f t="shared" si="35"/>
        <v>3515.4481260865978</v>
      </c>
      <c r="I307">
        <f t="shared" si="36"/>
        <v>23.932532336222721</v>
      </c>
      <c r="N307">
        <f t="shared" si="37"/>
        <v>1</v>
      </c>
      <c r="O307">
        <f t="shared" si="38"/>
        <v>3430</v>
      </c>
      <c r="P307">
        <f t="shared" si="39"/>
        <v>3291.8433456985254</v>
      </c>
      <c r="Q307">
        <f t="shared" si="40"/>
        <v>0</v>
      </c>
      <c r="S307">
        <f t="shared" si="41"/>
        <v>1</v>
      </c>
      <c r="V307">
        <f t="shared" si="42"/>
        <v>1172</v>
      </c>
    </row>
    <row r="308" spans="1:22">
      <c r="A308" t="str">
        <f>LLT差分与指数记录与信号!A308</f>
        <v xml:space="preserve"> 2014/12/31</v>
      </c>
      <c r="B308">
        <f>LLT差分与指数记录与信号!B308</f>
        <v>2619</v>
      </c>
      <c r="C308">
        <f>LLT差分与指数记录与信号!C308</f>
        <v>2620</v>
      </c>
      <c r="D308">
        <f>LLT差分与指数记录与信号!D308</f>
        <v>2579</v>
      </c>
      <c r="E308">
        <f>[1]!S_DQ_CLOSE($A$2,A308)</f>
        <v>3508</v>
      </c>
      <c r="H308">
        <f t="shared" si="35"/>
        <v>3507.5229893554952</v>
      </c>
      <c r="I308">
        <f t="shared" si="36"/>
        <v>-7.9251367311026115</v>
      </c>
      <c r="N308">
        <f t="shared" si="37"/>
        <v>1</v>
      </c>
      <c r="O308">
        <f t="shared" si="38"/>
        <v>3430</v>
      </c>
      <c r="P308">
        <f t="shared" si="39"/>
        <v>3291.8433456985254</v>
      </c>
      <c r="Q308">
        <f t="shared" si="40"/>
        <v>0</v>
      </c>
      <c r="S308">
        <f t="shared" si="41"/>
        <v>1</v>
      </c>
      <c r="V308">
        <f t="shared" si="42"/>
        <v>1166</v>
      </c>
    </row>
    <row r="309" spans="1:22">
      <c r="A309" t="str">
        <f>LLT差分与指数记录与信号!A309</f>
        <v xml:space="preserve"> 2015/01/05</v>
      </c>
      <c r="B309">
        <f>LLT差分与指数记录与信号!B309</f>
        <v>2560</v>
      </c>
      <c r="C309">
        <f>LLT差分与指数记录与信号!C309</f>
        <v>2574</v>
      </c>
      <c r="D309">
        <f>LLT差分与指数记录与信号!D309</f>
        <v>2550</v>
      </c>
      <c r="E309">
        <f>[1]!S_DQ_CLOSE($A$2,A309)</f>
        <v>3480</v>
      </c>
      <c r="H309">
        <f t="shared" si="35"/>
        <v>3480.0321241675961</v>
      </c>
      <c r="I309">
        <f t="shared" si="36"/>
        <v>-27.49086518789909</v>
      </c>
      <c r="N309">
        <f t="shared" si="37"/>
        <v>-1</v>
      </c>
      <c r="O309">
        <f t="shared" si="38"/>
        <v>3480</v>
      </c>
      <c r="P309">
        <f t="shared" si="39"/>
        <v>3618.1566543014746</v>
      </c>
      <c r="Q309">
        <f t="shared" si="40"/>
        <v>0</v>
      </c>
      <c r="S309">
        <f t="shared" si="41"/>
        <v>-1</v>
      </c>
      <c r="V309">
        <f t="shared" si="42"/>
        <v>1138</v>
      </c>
    </row>
    <row r="310" spans="1:22">
      <c r="A310" t="str">
        <f>LLT差分与指数记录与信号!A310</f>
        <v xml:space="preserve"> 2015/01/06</v>
      </c>
      <c r="B310">
        <f>LLT差分与指数记录与信号!B310</f>
        <v>2558</v>
      </c>
      <c r="C310">
        <f>LLT差分与指数记录与信号!C310</f>
        <v>2648</v>
      </c>
      <c r="D310">
        <f>LLT差分与指数记录与信号!D310</f>
        <v>2557</v>
      </c>
      <c r="E310">
        <f>[1]!S_DQ_CLOSE($A$2,A310)</f>
        <v>3472</v>
      </c>
      <c r="H310">
        <f t="shared" si="35"/>
        <v>3472.07222089484</v>
      </c>
      <c r="I310">
        <f t="shared" si="36"/>
        <v>-7.959903272756037</v>
      </c>
      <c r="N310">
        <f t="shared" si="37"/>
        <v>-1</v>
      </c>
      <c r="O310">
        <f t="shared" si="38"/>
        <v>3480</v>
      </c>
      <c r="P310">
        <f t="shared" si="39"/>
        <v>3618.1566543014746</v>
      </c>
      <c r="Q310">
        <f t="shared" si="40"/>
        <v>0</v>
      </c>
      <c r="S310">
        <f t="shared" si="41"/>
        <v>-1</v>
      </c>
      <c r="V310">
        <f t="shared" si="42"/>
        <v>1146</v>
      </c>
    </row>
    <row r="311" spans="1:22">
      <c r="A311" t="str">
        <f>LLT差分与指数记录与信号!A311</f>
        <v xml:space="preserve"> 2015/01/07</v>
      </c>
      <c r="B311">
        <f>LLT差分与指数记录与信号!B311</f>
        <v>2612</v>
      </c>
      <c r="C311">
        <f>LLT差分与指数记录与信号!C311</f>
        <v>2612</v>
      </c>
      <c r="D311">
        <f>LLT差分与指数记录与信号!D311</f>
        <v>2574</v>
      </c>
      <c r="E311">
        <f>[1]!S_DQ_CLOSE($A$2,A311)</f>
        <v>3450</v>
      </c>
      <c r="H311">
        <f t="shared" si="35"/>
        <v>3449.9930848214244</v>
      </c>
      <c r="I311">
        <f t="shared" si="36"/>
        <v>-22.079136073415611</v>
      </c>
      <c r="N311">
        <f t="shared" si="37"/>
        <v>-1</v>
      </c>
      <c r="O311">
        <f t="shared" si="38"/>
        <v>3480</v>
      </c>
      <c r="P311">
        <f t="shared" si="39"/>
        <v>3618.1566543014746</v>
      </c>
      <c r="Q311">
        <f t="shared" si="40"/>
        <v>0</v>
      </c>
      <c r="S311">
        <f t="shared" si="41"/>
        <v>-1</v>
      </c>
      <c r="V311">
        <f t="shared" si="42"/>
        <v>1168</v>
      </c>
    </row>
    <row r="312" spans="1:22">
      <c r="A312" t="str">
        <f>LLT差分与指数记录与信号!A312</f>
        <v xml:space="preserve"> 2015/01/08</v>
      </c>
      <c r="B312">
        <f>LLT差分与指数记录与信号!B312</f>
        <v>2593</v>
      </c>
      <c r="C312">
        <f>LLT差分与指数记录与信号!C312</f>
        <v>2605</v>
      </c>
      <c r="D312">
        <f>LLT差分与指数记录与信号!D312</f>
        <v>2568</v>
      </c>
      <c r="E312">
        <f>[1]!S_DQ_CLOSE($A$2,A312)</f>
        <v>3406</v>
      </c>
      <c r="H312">
        <f t="shared" si="35"/>
        <v>3406.1692826123217</v>
      </c>
      <c r="I312">
        <f t="shared" si="36"/>
        <v>-43.823802209102723</v>
      </c>
      <c r="N312">
        <f t="shared" si="37"/>
        <v>-1</v>
      </c>
      <c r="O312">
        <f t="shared" si="38"/>
        <v>3480</v>
      </c>
      <c r="P312">
        <f t="shared" si="39"/>
        <v>3618.1566543014746</v>
      </c>
      <c r="Q312">
        <f t="shared" si="40"/>
        <v>0</v>
      </c>
      <c r="S312">
        <f t="shared" si="41"/>
        <v>-1</v>
      </c>
      <c r="V312">
        <f t="shared" si="42"/>
        <v>1212</v>
      </c>
    </row>
    <row r="313" spans="1:22">
      <c r="A313" t="str">
        <f>LLT差分与指数记录与信号!A313</f>
        <v xml:space="preserve"> 2015/01/09</v>
      </c>
      <c r="B313">
        <f>LLT差分与指数记录与信号!B313</f>
        <v>2589</v>
      </c>
      <c r="C313">
        <f>LLT差分与指数记录与信号!C313</f>
        <v>2589</v>
      </c>
      <c r="D313">
        <f>LLT差分与指数记录与信号!D313</f>
        <v>2550</v>
      </c>
      <c r="E313">
        <f>[1]!S_DQ_CLOSE($A$2,A313)</f>
        <v>3242</v>
      </c>
      <c r="H313">
        <f t="shared" si="35"/>
        <v>3242.850280375766</v>
      </c>
      <c r="I313">
        <f t="shared" si="36"/>
        <v>-163.31900223655566</v>
      </c>
      <c r="N313">
        <f t="shared" si="37"/>
        <v>-1</v>
      </c>
      <c r="O313">
        <f t="shared" si="38"/>
        <v>3480</v>
      </c>
      <c r="P313">
        <f t="shared" si="39"/>
        <v>3618.1566543014746</v>
      </c>
      <c r="Q313">
        <f t="shared" si="40"/>
        <v>0</v>
      </c>
      <c r="S313">
        <f t="shared" si="41"/>
        <v>-1</v>
      </c>
      <c r="V313">
        <f t="shared" si="42"/>
        <v>1376</v>
      </c>
    </row>
    <row r="314" spans="1:22">
      <c r="A314" t="str">
        <f>LLT差分与指数记录与信号!A314</f>
        <v xml:space="preserve"> 2015/01/12</v>
      </c>
      <c r="B314">
        <f>LLT差分与指数记录与信号!B314</f>
        <v>2564</v>
      </c>
      <c r="C314">
        <f>LLT差分与指数记录与信号!C314</f>
        <v>2588</v>
      </c>
      <c r="D314">
        <f>LLT差分与指数记录与信号!D314</f>
        <v>2504</v>
      </c>
      <c r="E314">
        <f>[1]!S_DQ_CLOSE($A$2,A314)</f>
        <v>3082</v>
      </c>
      <c r="H314">
        <f t="shared" si="35"/>
        <v>3080.4803571407442</v>
      </c>
      <c r="I314">
        <f t="shared" si="36"/>
        <v>-162.36992323502182</v>
      </c>
      <c r="N314">
        <f t="shared" si="37"/>
        <v>-1</v>
      </c>
      <c r="O314">
        <f t="shared" si="38"/>
        <v>3480</v>
      </c>
      <c r="P314">
        <f t="shared" si="39"/>
        <v>3618.1566543014746</v>
      </c>
      <c r="Q314">
        <f t="shared" si="40"/>
        <v>0</v>
      </c>
      <c r="S314">
        <f t="shared" si="41"/>
        <v>-1</v>
      </c>
      <c r="V314">
        <f t="shared" si="42"/>
        <v>1536</v>
      </c>
    </row>
    <row r="315" spans="1:22">
      <c r="A315" t="str">
        <f>LLT差分与指数记录与信号!A315</f>
        <v xml:space="preserve"> 2015/01/13</v>
      </c>
      <c r="B315">
        <f>LLT差分与指数记录与信号!B315</f>
        <v>2494</v>
      </c>
      <c r="C315">
        <f>LLT差分与指数记录与信号!C315</f>
        <v>2516</v>
      </c>
      <c r="D315">
        <f>LLT差分与指数记录与信号!D315</f>
        <v>2486</v>
      </c>
      <c r="E315">
        <f>[1]!S_DQ_CLOSE($A$2,A315)</f>
        <v>2952</v>
      </c>
      <c r="H315">
        <f t="shared" si="35"/>
        <v>2953.6190060923841</v>
      </c>
      <c r="I315">
        <f t="shared" si="36"/>
        <v>-126.86135104836012</v>
      </c>
      <c r="N315">
        <f t="shared" si="37"/>
        <v>-1</v>
      </c>
      <c r="O315">
        <f t="shared" si="38"/>
        <v>3480</v>
      </c>
      <c r="P315">
        <f t="shared" si="39"/>
        <v>3618.1566543014746</v>
      </c>
      <c r="Q315">
        <f t="shared" si="40"/>
        <v>0</v>
      </c>
      <c r="S315">
        <f t="shared" si="41"/>
        <v>-1</v>
      </c>
      <c r="V315">
        <f t="shared" si="42"/>
        <v>1666</v>
      </c>
    </row>
    <row r="316" spans="1:22">
      <c r="A316" t="str">
        <f>LLT差分与指数记录与信号!A316</f>
        <v xml:space="preserve"> 2015/01/14</v>
      </c>
      <c r="B316">
        <f>LLT差分与指数记录与信号!B316</f>
        <v>2506</v>
      </c>
      <c r="C316">
        <f>LLT差分与指数记录与信号!C316</f>
        <v>2521</v>
      </c>
      <c r="D316">
        <f>LLT差分与指数记录与信号!D316</f>
        <v>2458</v>
      </c>
      <c r="E316">
        <f>[1]!S_DQ_CLOSE($A$2,A316)</f>
        <v>2922</v>
      </c>
      <c r="H316">
        <f t="shared" si="35"/>
        <v>2919.4442267410309</v>
      </c>
      <c r="I316">
        <f t="shared" si="36"/>
        <v>-34.174779351353209</v>
      </c>
      <c r="N316">
        <f t="shared" si="37"/>
        <v>-1</v>
      </c>
      <c r="O316">
        <f t="shared" si="38"/>
        <v>3480</v>
      </c>
      <c r="P316">
        <f t="shared" si="39"/>
        <v>3618.1566543014746</v>
      </c>
      <c r="Q316">
        <f t="shared" si="40"/>
        <v>0</v>
      </c>
      <c r="S316">
        <f t="shared" si="41"/>
        <v>-1</v>
      </c>
      <c r="V316">
        <f t="shared" si="42"/>
        <v>1696</v>
      </c>
    </row>
    <row r="317" spans="1:22">
      <c r="A317" t="str">
        <f>LLT差分与指数记录与信号!A317</f>
        <v xml:space="preserve"> 2015/01/15</v>
      </c>
      <c r="B317">
        <f>LLT差分与指数记录与信号!B317</f>
        <v>2489</v>
      </c>
      <c r="C317">
        <f>LLT差分与指数记录与信号!C317</f>
        <v>2525</v>
      </c>
      <c r="D317">
        <f>LLT差分与指数记录与信号!D317</f>
        <v>2475</v>
      </c>
      <c r="E317">
        <f>[1]!S_DQ_CLOSE($A$2,A317)</f>
        <v>2956</v>
      </c>
      <c r="H317">
        <f t="shared" si="35"/>
        <v>2958.4735441376006</v>
      </c>
      <c r="I317">
        <f t="shared" si="36"/>
        <v>39.029317396569695</v>
      </c>
      <c r="N317">
        <f t="shared" si="37"/>
        <v>1</v>
      </c>
      <c r="O317">
        <f t="shared" si="38"/>
        <v>2956</v>
      </c>
      <c r="P317">
        <f t="shared" si="39"/>
        <v>2817.8433456985254</v>
      </c>
      <c r="Q317">
        <f t="shared" si="40"/>
        <v>0</v>
      </c>
      <c r="S317">
        <f t="shared" si="41"/>
        <v>1</v>
      </c>
      <c r="V317">
        <f t="shared" si="42"/>
        <v>1662</v>
      </c>
    </row>
    <row r="318" spans="1:22">
      <c r="A318" t="str">
        <f>LLT差分与指数记录与信号!A318</f>
        <v xml:space="preserve"> 2015/01/16</v>
      </c>
      <c r="B318">
        <f>LLT差分与指数记录与信号!B318</f>
        <v>2522</v>
      </c>
      <c r="C318">
        <f>LLT差分与指数记录与信号!C318</f>
        <v>2532</v>
      </c>
      <c r="D318">
        <f>LLT差分与指数记录与信号!D318</f>
        <v>2499</v>
      </c>
      <c r="E318">
        <f>[1]!S_DQ_CLOSE($A$2,A318)</f>
        <v>2960</v>
      </c>
      <c r="H318">
        <f t="shared" si="35"/>
        <v>2957.951989354875</v>
      </c>
      <c r="I318">
        <f t="shared" si="36"/>
        <v>-0.52155478272561595</v>
      </c>
      <c r="N318">
        <f t="shared" si="37"/>
        <v>1</v>
      </c>
      <c r="O318">
        <f t="shared" si="38"/>
        <v>2956</v>
      </c>
      <c r="P318">
        <f t="shared" si="39"/>
        <v>2817.8433456985254</v>
      </c>
      <c r="Q318">
        <f t="shared" si="40"/>
        <v>0</v>
      </c>
      <c r="S318">
        <f t="shared" si="41"/>
        <v>1</v>
      </c>
      <c r="V318">
        <f t="shared" si="42"/>
        <v>1666</v>
      </c>
    </row>
    <row r="319" spans="1:22">
      <c r="A319" t="str">
        <f>LLT差分与指数记录与信号!A319</f>
        <v xml:space="preserve"> 2015/01/19</v>
      </c>
      <c r="B319">
        <f>LLT差分与指数记录与信号!B319</f>
        <v>2498</v>
      </c>
      <c r="C319">
        <f>LLT差分与指数记录与信号!C319</f>
        <v>2528</v>
      </c>
      <c r="D319">
        <f>LLT差分与指数记录与信号!D319</f>
        <v>2475</v>
      </c>
      <c r="E319">
        <f>[1]!S_DQ_CLOSE($A$2,A319)</f>
        <v>2888</v>
      </c>
      <c r="H319">
        <f t="shared" ref="H319:H382" si="43">E319*($I$2-$I$2^2/4)+($I$2^2/2)*E318-($I$2-3/4*$I$2^2)*E317+2*(1-$I$2)*H318-(1-$I$2)^2*H317</f>
        <v>2890.4032554347141</v>
      </c>
      <c r="I319">
        <f t="shared" ref="I319:I382" si="44">H319-H318</f>
        <v>-67.548733920160885</v>
      </c>
      <c r="N319">
        <f t="shared" si="37"/>
        <v>-1</v>
      </c>
      <c r="O319">
        <f t="shared" si="38"/>
        <v>2888</v>
      </c>
      <c r="P319">
        <f t="shared" si="39"/>
        <v>3026.1566543014746</v>
      </c>
      <c r="Q319">
        <f t="shared" si="40"/>
        <v>0</v>
      </c>
      <c r="S319">
        <f t="shared" si="41"/>
        <v>-1</v>
      </c>
      <c r="V319">
        <f t="shared" si="42"/>
        <v>1594</v>
      </c>
    </row>
    <row r="320" spans="1:22">
      <c r="A320" t="str">
        <f>LLT差分与指数记录与信号!A320</f>
        <v xml:space="preserve"> 2015/01/20</v>
      </c>
      <c r="B320">
        <f>LLT差分与指数记录与信号!B320</f>
        <v>2517</v>
      </c>
      <c r="C320">
        <f>LLT差分与指数记录与信号!C320</f>
        <v>2528</v>
      </c>
      <c r="D320">
        <f>LLT差分与指数记录与信号!D320</f>
        <v>2490</v>
      </c>
      <c r="E320">
        <f>[1]!S_DQ_CLOSE($A$2,A320)</f>
        <v>2886</v>
      </c>
      <c r="H320">
        <f t="shared" si="43"/>
        <v>2882.8023784223933</v>
      </c>
      <c r="I320">
        <f t="shared" si="44"/>
        <v>-7.6008770123207796</v>
      </c>
      <c r="N320">
        <f t="shared" ref="N320:N383" si="45">IF(ABS(I320)&lt;$P$2,N319,IF(I320&lt;0,-1,1))</f>
        <v>-1</v>
      </c>
      <c r="O320">
        <f t="shared" si="38"/>
        <v>2888</v>
      </c>
      <c r="P320">
        <f t="shared" si="39"/>
        <v>3026.1566543014746</v>
      </c>
      <c r="Q320">
        <f t="shared" si="40"/>
        <v>0</v>
      </c>
      <c r="S320">
        <f t="shared" si="41"/>
        <v>-1</v>
      </c>
      <c r="V320">
        <f t="shared" si="42"/>
        <v>1596</v>
      </c>
    </row>
    <row r="321" spans="1:22">
      <c r="A321" t="str">
        <f>LLT差分与指数记录与信号!A321</f>
        <v xml:space="preserve"> 2015/01/21</v>
      </c>
      <c r="B321">
        <f>LLT差分与指数记录与信号!B321</f>
        <v>2490</v>
      </c>
      <c r="C321">
        <f>LLT差分与指数记录与信号!C321</f>
        <v>2514</v>
      </c>
      <c r="D321">
        <f>LLT差分与指数记录与信号!D321</f>
        <v>2474</v>
      </c>
      <c r="E321">
        <f>[1]!S_DQ_CLOSE($A$2,A321)</f>
        <v>2848</v>
      </c>
      <c r="H321">
        <f t="shared" si="43"/>
        <v>2851.931207561759</v>
      </c>
      <c r="I321">
        <f t="shared" si="44"/>
        <v>-30.871170860634265</v>
      </c>
      <c r="N321">
        <f t="shared" si="45"/>
        <v>-1</v>
      </c>
      <c r="O321">
        <f t="shared" ref="O321:O384" si="46">IF(N321*N320=-1,E321,O320)</f>
        <v>2888</v>
      </c>
      <c r="P321">
        <f t="shared" si="39"/>
        <v>3026.1566543014746</v>
      </c>
      <c r="Q321">
        <f t="shared" si="40"/>
        <v>0</v>
      </c>
      <c r="S321">
        <f t="shared" si="41"/>
        <v>-1</v>
      </c>
      <c r="V321">
        <f t="shared" si="42"/>
        <v>1634</v>
      </c>
    </row>
    <row r="322" spans="1:22">
      <c r="A322" t="str">
        <f>LLT差分与指数记录与信号!A322</f>
        <v xml:space="preserve"> 2015/01/22</v>
      </c>
      <c r="B322">
        <f>LLT差分与指数记录与信号!B322</f>
        <v>2473</v>
      </c>
      <c r="C322">
        <f>LLT差分与指数记录与信号!C322</f>
        <v>2494</v>
      </c>
      <c r="D322">
        <f>LLT差分与指数记录与信号!D322</f>
        <v>2472</v>
      </c>
      <c r="E322">
        <f>[1]!S_DQ_CLOSE($A$2,A322)</f>
        <v>2880</v>
      </c>
      <c r="H322">
        <f t="shared" si="43"/>
        <v>2875.0851007740034</v>
      </c>
      <c r="I322">
        <f t="shared" si="44"/>
        <v>23.153893212244384</v>
      </c>
      <c r="N322">
        <f t="shared" si="45"/>
        <v>1</v>
      </c>
      <c r="O322">
        <f t="shared" si="46"/>
        <v>2880</v>
      </c>
      <c r="P322">
        <f t="shared" si="39"/>
        <v>2741.8433456985254</v>
      </c>
      <c r="Q322">
        <f t="shared" si="40"/>
        <v>0</v>
      </c>
      <c r="S322">
        <f t="shared" si="41"/>
        <v>1</v>
      </c>
      <c r="V322">
        <f t="shared" si="42"/>
        <v>1602</v>
      </c>
    </row>
    <row r="323" spans="1:22">
      <c r="A323" t="str">
        <f>LLT差分与指数记录与信号!A323</f>
        <v xml:space="preserve"> 2015/01/23</v>
      </c>
      <c r="B323">
        <f>LLT差分与指数记录与信号!B323</f>
        <v>2486</v>
      </c>
      <c r="C323">
        <f>LLT差分与指数记录与信号!C323</f>
        <v>2499</v>
      </c>
      <c r="D323">
        <f>LLT差分与指数记录与信号!D323</f>
        <v>2476</v>
      </c>
      <c r="E323">
        <f>[1]!S_DQ_CLOSE($A$2,A323)</f>
        <v>2862</v>
      </c>
      <c r="H323">
        <f t="shared" si="43"/>
        <v>2867.8382370318718</v>
      </c>
      <c r="I323">
        <f t="shared" si="44"/>
        <v>-7.2468637421316089</v>
      </c>
      <c r="N323">
        <f t="shared" si="45"/>
        <v>1</v>
      </c>
      <c r="O323">
        <f t="shared" si="46"/>
        <v>2880</v>
      </c>
      <c r="P323">
        <f t="shared" si="39"/>
        <v>2741.8433456985254</v>
      </c>
      <c r="Q323">
        <f t="shared" si="40"/>
        <v>0</v>
      </c>
      <c r="S323">
        <f t="shared" si="41"/>
        <v>1</v>
      </c>
      <c r="V323">
        <f t="shared" si="42"/>
        <v>1584</v>
      </c>
    </row>
    <row r="324" spans="1:22">
      <c r="A324" t="str">
        <f>LLT差分与指数记录与信号!A324</f>
        <v xml:space="preserve"> 2015/01/26</v>
      </c>
      <c r="B324">
        <f>LLT差分与指数记录与信号!B324</f>
        <v>2486</v>
      </c>
      <c r="C324">
        <f>LLT差分与指数记录与信号!C324</f>
        <v>2489</v>
      </c>
      <c r="D324">
        <f>LLT差分与指数记录与信号!D324</f>
        <v>2448</v>
      </c>
      <c r="E324">
        <f>[1]!S_DQ_CLOSE($A$2,A324)</f>
        <v>2746</v>
      </c>
      <c r="H324">
        <f t="shared" si="43"/>
        <v>2740.6922041681764</v>
      </c>
      <c r="I324">
        <f t="shared" si="44"/>
        <v>-127.14603286369538</v>
      </c>
      <c r="N324">
        <f t="shared" si="45"/>
        <v>-1</v>
      </c>
      <c r="O324">
        <f t="shared" si="46"/>
        <v>2746</v>
      </c>
      <c r="P324">
        <f t="shared" si="39"/>
        <v>2884.1566543014746</v>
      </c>
      <c r="Q324">
        <f t="shared" si="40"/>
        <v>0</v>
      </c>
      <c r="S324">
        <f t="shared" si="41"/>
        <v>-1</v>
      </c>
      <c r="V324">
        <f t="shared" si="42"/>
        <v>1468</v>
      </c>
    </row>
    <row r="325" spans="1:22">
      <c r="A325" t="str">
        <f>LLT差分与指数记录与信号!A325</f>
        <v xml:space="preserve"> 2015/01/27</v>
      </c>
      <c r="B325">
        <f>LLT差分与指数记录与信号!B325</f>
        <v>2455</v>
      </c>
      <c r="C325">
        <f>LLT差分与指数记录与信号!C325</f>
        <v>2474</v>
      </c>
      <c r="D325">
        <f>LLT差分与指数记录与信号!D325</f>
        <v>2455</v>
      </c>
      <c r="E325">
        <f>[1]!S_DQ_CLOSE($A$2,A325)</f>
        <v>2768</v>
      </c>
      <c r="H325">
        <f t="shared" si="43"/>
        <v>2771.4776827193764</v>
      </c>
      <c r="I325">
        <f t="shared" si="44"/>
        <v>30.785478551199958</v>
      </c>
      <c r="N325">
        <f t="shared" si="45"/>
        <v>1</v>
      </c>
      <c r="O325">
        <f t="shared" si="46"/>
        <v>2768</v>
      </c>
      <c r="P325">
        <f t="shared" si="39"/>
        <v>2629.8433456985254</v>
      </c>
      <c r="Q325">
        <f t="shared" si="40"/>
        <v>0</v>
      </c>
      <c r="S325">
        <f t="shared" si="41"/>
        <v>1</v>
      </c>
      <c r="V325">
        <f t="shared" si="42"/>
        <v>1446</v>
      </c>
    </row>
    <row r="326" spans="1:22">
      <c r="A326" t="str">
        <f>LLT差分与指数记录与信号!A326</f>
        <v xml:space="preserve"> 2015/01/28</v>
      </c>
      <c r="B326">
        <f>LLT差分与指数记录与信号!B326</f>
        <v>2468</v>
      </c>
      <c r="C326">
        <f>LLT差分与指数记录与信号!C326</f>
        <v>2481</v>
      </c>
      <c r="D326">
        <f>LLT差分与指数记录与信号!D326</f>
        <v>2460</v>
      </c>
      <c r="E326">
        <f>[1]!S_DQ_CLOSE($A$2,A326)</f>
        <v>2788</v>
      </c>
      <c r="H326">
        <f t="shared" si="43"/>
        <v>2785.8621593367575</v>
      </c>
      <c r="I326">
        <f t="shared" si="44"/>
        <v>14.384476617381097</v>
      </c>
      <c r="N326">
        <f t="shared" si="45"/>
        <v>1</v>
      </c>
      <c r="O326">
        <f t="shared" si="46"/>
        <v>2768</v>
      </c>
      <c r="P326">
        <f t="shared" si="39"/>
        <v>2629.8433456985254</v>
      </c>
      <c r="Q326">
        <f t="shared" si="40"/>
        <v>0</v>
      </c>
      <c r="S326">
        <f t="shared" si="41"/>
        <v>1</v>
      </c>
      <c r="V326">
        <f t="shared" si="42"/>
        <v>1466</v>
      </c>
    </row>
    <row r="327" spans="1:22">
      <c r="A327" t="str">
        <f>LLT差分与指数记录与信号!A327</f>
        <v xml:space="preserve"> 2015/01/29</v>
      </c>
      <c r="B327">
        <f>LLT差分与指数记录与信号!B327</f>
        <v>2479</v>
      </c>
      <c r="C327">
        <f>LLT差分与指数记录与信号!C327</f>
        <v>2519</v>
      </c>
      <c r="D327">
        <f>LLT差分与指数记录与信号!D327</f>
        <v>2477</v>
      </c>
      <c r="E327">
        <f>[1]!S_DQ_CLOSE($A$2,A327)</f>
        <v>2780</v>
      </c>
      <c r="H327">
        <f t="shared" si="43"/>
        <v>2781.446899006733</v>
      </c>
      <c r="I327">
        <f t="shared" si="44"/>
        <v>-4.4152603300244664</v>
      </c>
      <c r="N327">
        <f t="shared" si="45"/>
        <v>1</v>
      </c>
      <c r="O327">
        <f t="shared" si="46"/>
        <v>2768</v>
      </c>
      <c r="P327">
        <f t="shared" si="39"/>
        <v>2629.8433456985254</v>
      </c>
      <c r="Q327">
        <f t="shared" si="40"/>
        <v>0</v>
      </c>
      <c r="S327">
        <f t="shared" si="41"/>
        <v>1</v>
      </c>
      <c r="V327">
        <f t="shared" si="42"/>
        <v>1458</v>
      </c>
    </row>
    <row r="328" spans="1:22">
      <c r="A328" t="str">
        <f>LLT差分与指数记录与信号!A328</f>
        <v xml:space="preserve"> 2015/01/30</v>
      </c>
      <c r="B328">
        <f>LLT差分与指数记录与信号!B328</f>
        <v>2514</v>
      </c>
      <c r="C328">
        <f>LLT差分与指数记录与信号!C328</f>
        <v>2517</v>
      </c>
      <c r="D328">
        <f>LLT差分与指数记录与信号!D328</f>
        <v>2497</v>
      </c>
      <c r="E328">
        <f>[1]!S_DQ_CLOSE($A$2,A328)</f>
        <v>2746</v>
      </c>
      <c r="H328">
        <f t="shared" si="43"/>
        <v>2745.2993408528964</v>
      </c>
      <c r="I328">
        <f t="shared" si="44"/>
        <v>-36.147558153836599</v>
      </c>
      <c r="N328">
        <f t="shared" si="45"/>
        <v>-1</v>
      </c>
      <c r="O328">
        <f t="shared" si="46"/>
        <v>2746</v>
      </c>
      <c r="P328">
        <f t="shared" si="39"/>
        <v>2884.1566543014746</v>
      </c>
      <c r="Q328">
        <f t="shared" si="40"/>
        <v>0</v>
      </c>
      <c r="S328">
        <f t="shared" si="41"/>
        <v>-1</v>
      </c>
      <c r="V328">
        <f t="shared" si="42"/>
        <v>1424</v>
      </c>
    </row>
    <row r="329" spans="1:22">
      <c r="A329" t="str">
        <f>LLT差分与指数记录与信号!A329</f>
        <v xml:space="preserve"> 2015/02/02</v>
      </c>
      <c r="B329">
        <f>LLT差分与指数记录与信号!B329</f>
        <v>2507</v>
      </c>
      <c r="C329">
        <f>LLT差分与指数记录与信号!C329</f>
        <v>2529</v>
      </c>
      <c r="D329">
        <f>LLT差分与指数记录与信号!D329</f>
        <v>2493</v>
      </c>
      <c r="E329">
        <f>[1]!S_DQ_CLOSE($A$2,A329)</f>
        <v>2770</v>
      </c>
      <c r="H329">
        <f t="shared" si="43"/>
        <v>2769.6478629923881</v>
      </c>
      <c r="I329">
        <f t="shared" si="44"/>
        <v>24.348522139491706</v>
      </c>
      <c r="N329">
        <f t="shared" si="45"/>
        <v>1</v>
      </c>
      <c r="O329">
        <f t="shared" si="46"/>
        <v>2770</v>
      </c>
      <c r="P329">
        <f t="shared" ref="P329:P392" si="47">O329+N329*$N$2</f>
        <v>2631.8433456985254</v>
      </c>
      <c r="Q329">
        <f t="shared" ref="Q329:Q392" si="48">IF((E329-P329)*N329&lt;0,1,0)</f>
        <v>0</v>
      </c>
      <c r="S329">
        <f t="shared" ref="S329:S392" si="49">IF(N329*N328=-1,N329,IF(Q329=1,0,S328))</f>
        <v>1</v>
      </c>
      <c r="V329">
        <f t="shared" ref="V329:V392" si="50">S328*(E329-E328)*1+V328</f>
        <v>1400</v>
      </c>
    </row>
    <row r="330" spans="1:22">
      <c r="A330" t="str">
        <f>LLT差分与指数记录与信号!A330</f>
        <v xml:space="preserve"> 2015/02/03</v>
      </c>
      <c r="B330">
        <f>LLT差分与指数记录与信号!B330</f>
        <v>2506</v>
      </c>
      <c r="C330">
        <f>LLT差分与指数记录与信号!C330</f>
        <v>2515</v>
      </c>
      <c r="D330">
        <f>LLT差分与指数记录与信号!D330</f>
        <v>2490</v>
      </c>
      <c r="E330">
        <f>[1]!S_DQ_CLOSE($A$2,A330)</f>
        <v>2834</v>
      </c>
      <c r="H330">
        <f t="shared" si="43"/>
        <v>2834.6514314797469</v>
      </c>
      <c r="I330">
        <f t="shared" si="44"/>
        <v>65.003568487358734</v>
      </c>
      <c r="N330">
        <f t="shared" si="45"/>
        <v>1</v>
      </c>
      <c r="O330">
        <f t="shared" si="46"/>
        <v>2770</v>
      </c>
      <c r="P330">
        <f t="shared" si="47"/>
        <v>2631.8433456985254</v>
      </c>
      <c r="Q330">
        <f t="shared" si="48"/>
        <v>0</v>
      </c>
      <c r="S330">
        <f t="shared" si="49"/>
        <v>1</v>
      </c>
      <c r="V330">
        <f t="shared" si="50"/>
        <v>1464</v>
      </c>
    </row>
    <row r="331" spans="1:22">
      <c r="A331" t="str">
        <f>LLT差分与指数记录与信号!A331</f>
        <v xml:space="preserve"> 2015/02/04</v>
      </c>
      <c r="B331">
        <f>LLT差分与指数记录与信号!B331</f>
        <v>2493</v>
      </c>
      <c r="C331">
        <f>LLT差分与指数记录与信号!C331</f>
        <v>2530</v>
      </c>
      <c r="D331">
        <f>LLT差分与指数记录与信号!D331</f>
        <v>2488</v>
      </c>
      <c r="E331">
        <f>[1]!S_DQ_CLOSE($A$2,A331)</f>
        <v>2812</v>
      </c>
      <c r="H331">
        <f t="shared" si="43"/>
        <v>2811.9799319284202</v>
      </c>
      <c r="I331">
        <f t="shared" si="44"/>
        <v>-22.671499551326633</v>
      </c>
      <c r="N331">
        <f t="shared" si="45"/>
        <v>-1</v>
      </c>
      <c r="O331">
        <f t="shared" si="46"/>
        <v>2812</v>
      </c>
      <c r="P331">
        <f t="shared" si="47"/>
        <v>2950.1566543014746</v>
      </c>
      <c r="Q331">
        <f t="shared" si="48"/>
        <v>0</v>
      </c>
      <c r="S331">
        <f t="shared" si="49"/>
        <v>-1</v>
      </c>
      <c r="V331">
        <f t="shared" si="50"/>
        <v>1442</v>
      </c>
    </row>
    <row r="332" spans="1:22">
      <c r="A332" t="str">
        <f>LLT差分与指数记录与信号!A332</f>
        <v xml:space="preserve"> 2015/02/05</v>
      </c>
      <c r="B332">
        <f>LLT差分与指数记录与信号!B332</f>
        <v>2499</v>
      </c>
      <c r="C332">
        <f>LLT差分与指数记录与信号!C332</f>
        <v>2514</v>
      </c>
      <c r="D332">
        <f>LLT差分与指数记录与信号!D332</f>
        <v>2494</v>
      </c>
      <c r="E332">
        <f>[1]!S_DQ_CLOSE($A$2,A332)</f>
        <v>2778</v>
      </c>
      <c r="H332">
        <f t="shared" si="43"/>
        <v>2777.7201712691085</v>
      </c>
      <c r="I332">
        <f t="shared" si="44"/>
        <v>-34.259760659311723</v>
      </c>
      <c r="N332">
        <f t="shared" si="45"/>
        <v>-1</v>
      </c>
      <c r="O332">
        <f t="shared" si="46"/>
        <v>2812</v>
      </c>
      <c r="P332">
        <f t="shared" si="47"/>
        <v>2950.1566543014746</v>
      </c>
      <c r="Q332">
        <f t="shared" si="48"/>
        <v>0</v>
      </c>
      <c r="S332">
        <f t="shared" si="49"/>
        <v>-1</v>
      </c>
      <c r="V332">
        <f t="shared" si="50"/>
        <v>1476</v>
      </c>
    </row>
    <row r="333" spans="1:22">
      <c r="A333" t="str">
        <f>LLT差分与指数记录与信号!A333</f>
        <v xml:space="preserve"> 2015/02/06</v>
      </c>
      <c r="B333">
        <f>LLT差分与指数记录与信号!B333</f>
        <v>2498</v>
      </c>
      <c r="C333">
        <f>LLT差分与指数记录与信号!C333</f>
        <v>2516</v>
      </c>
      <c r="D333">
        <f>LLT差分与指数记录与信号!D333</f>
        <v>2495</v>
      </c>
      <c r="E333">
        <f>[1]!S_DQ_CLOSE($A$2,A333)</f>
        <v>2822</v>
      </c>
      <c r="H333">
        <f t="shared" si="43"/>
        <v>2821.7373148467032</v>
      </c>
      <c r="I333">
        <f t="shared" si="44"/>
        <v>44.017143577594652</v>
      </c>
      <c r="N333">
        <f t="shared" si="45"/>
        <v>1</v>
      </c>
      <c r="O333">
        <f t="shared" si="46"/>
        <v>2822</v>
      </c>
      <c r="P333">
        <f t="shared" si="47"/>
        <v>2683.8433456985254</v>
      </c>
      <c r="Q333">
        <f t="shared" si="48"/>
        <v>0</v>
      </c>
      <c r="S333">
        <f t="shared" si="49"/>
        <v>1</v>
      </c>
      <c r="V333">
        <f t="shared" si="50"/>
        <v>1432</v>
      </c>
    </row>
    <row r="334" spans="1:22">
      <c r="A334" t="str">
        <f>LLT差分与指数记录与信号!A334</f>
        <v xml:space="preserve"> 2015/02/09</v>
      </c>
      <c r="B334">
        <f>LLT差分与指数记录与信号!B334</f>
        <v>2528</v>
      </c>
      <c r="C334">
        <f>LLT差分与指数记录与信号!C334</f>
        <v>2528</v>
      </c>
      <c r="D334">
        <f>LLT差分与指数记录与信号!D334</f>
        <v>2489</v>
      </c>
      <c r="E334">
        <f>[1]!S_DQ_CLOSE($A$2,A334)</f>
        <v>2820</v>
      </c>
      <c r="H334">
        <f t="shared" si="43"/>
        <v>2821.0350201165134</v>
      </c>
      <c r="I334">
        <f t="shared" si="44"/>
        <v>-0.7022947301898057</v>
      </c>
      <c r="N334">
        <f t="shared" si="45"/>
        <v>1</v>
      </c>
      <c r="O334">
        <f t="shared" si="46"/>
        <v>2822</v>
      </c>
      <c r="P334">
        <f t="shared" si="47"/>
        <v>2683.8433456985254</v>
      </c>
      <c r="Q334">
        <f t="shared" si="48"/>
        <v>0</v>
      </c>
      <c r="S334">
        <f t="shared" si="49"/>
        <v>1</v>
      </c>
      <c r="V334">
        <f t="shared" si="50"/>
        <v>1430</v>
      </c>
    </row>
    <row r="335" spans="1:22">
      <c r="A335" t="str">
        <f>LLT差分与指数记录与信号!A335</f>
        <v xml:space="preserve"> 2015/02/10</v>
      </c>
      <c r="B335">
        <f>LLT差分与指数记录与信号!B335</f>
        <v>2501</v>
      </c>
      <c r="C335">
        <f>LLT差分与指数记录与信号!C335</f>
        <v>2517</v>
      </c>
      <c r="D335">
        <f>LLT差分与指数记录与信号!D335</f>
        <v>2501</v>
      </c>
      <c r="E335">
        <f>[1]!S_DQ_CLOSE($A$2,A335)</f>
        <v>2820</v>
      </c>
      <c r="H335">
        <f t="shared" si="43"/>
        <v>2818.4821129968095</v>
      </c>
      <c r="I335">
        <f t="shared" si="44"/>
        <v>-2.552907119703832</v>
      </c>
      <c r="N335">
        <f t="shared" si="45"/>
        <v>1</v>
      </c>
      <c r="O335">
        <f t="shared" si="46"/>
        <v>2822</v>
      </c>
      <c r="P335">
        <f t="shared" si="47"/>
        <v>2683.8433456985254</v>
      </c>
      <c r="Q335">
        <f t="shared" si="48"/>
        <v>0</v>
      </c>
      <c r="S335">
        <f t="shared" si="49"/>
        <v>1</v>
      </c>
      <c r="V335">
        <f t="shared" si="50"/>
        <v>1430</v>
      </c>
    </row>
    <row r="336" spans="1:22">
      <c r="A336" t="str">
        <f>LLT差分与指数记录与信号!A336</f>
        <v xml:space="preserve"> 2015/02/11</v>
      </c>
      <c r="B336">
        <f>LLT差分与指数记录与信号!B336</f>
        <v>2514</v>
      </c>
      <c r="C336">
        <f>LLT差分与指数记录与信号!C336</f>
        <v>2516</v>
      </c>
      <c r="D336">
        <f>LLT差分与指数记录与信号!D336</f>
        <v>2504</v>
      </c>
      <c r="E336">
        <f>[1]!S_DQ_CLOSE($A$2,A336)</f>
        <v>2826</v>
      </c>
      <c r="H336">
        <f t="shared" si="43"/>
        <v>2827.7196906883164</v>
      </c>
      <c r="I336">
        <f t="shared" si="44"/>
        <v>9.2375776915068855</v>
      </c>
      <c r="N336">
        <f t="shared" si="45"/>
        <v>1</v>
      </c>
      <c r="O336">
        <f t="shared" si="46"/>
        <v>2822</v>
      </c>
      <c r="P336">
        <f t="shared" si="47"/>
        <v>2683.8433456985254</v>
      </c>
      <c r="Q336">
        <f t="shared" si="48"/>
        <v>0</v>
      </c>
      <c r="S336">
        <f t="shared" si="49"/>
        <v>1</v>
      </c>
      <c r="V336">
        <f t="shared" si="50"/>
        <v>1436</v>
      </c>
    </row>
    <row r="337" spans="1:22">
      <c r="A337" t="str">
        <f>LLT差分与指数记录与信号!A337</f>
        <v xml:space="preserve"> 2015/02/12</v>
      </c>
      <c r="B337">
        <f>LLT差分与指数记录与信号!B337</f>
        <v>2513</v>
      </c>
      <c r="C337">
        <f>LLT差分与指数记录与信号!C337</f>
        <v>2516</v>
      </c>
      <c r="D337">
        <f>LLT差分与指数记录与信号!D337</f>
        <v>2498</v>
      </c>
      <c r="E337">
        <f>[1]!S_DQ_CLOSE($A$2,A337)</f>
        <v>2850</v>
      </c>
      <c r="H337">
        <f t="shared" si="43"/>
        <v>2848.0452251202405</v>
      </c>
      <c r="I337">
        <f t="shared" si="44"/>
        <v>20.325534431924098</v>
      </c>
      <c r="N337">
        <f t="shared" si="45"/>
        <v>1</v>
      </c>
      <c r="O337">
        <f t="shared" si="46"/>
        <v>2822</v>
      </c>
      <c r="P337">
        <f t="shared" si="47"/>
        <v>2683.8433456985254</v>
      </c>
      <c r="Q337">
        <f t="shared" si="48"/>
        <v>0</v>
      </c>
      <c r="S337">
        <f t="shared" si="49"/>
        <v>1</v>
      </c>
      <c r="V337">
        <f t="shared" si="50"/>
        <v>1460</v>
      </c>
    </row>
    <row r="338" spans="1:22">
      <c r="A338" t="str">
        <f>LLT差分与指数记录与信号!A338</f>
        <v xml:space="preserve"> 2015/02/13</v>
      </c>
      <c r="B338">
        <f>LLT差分与指数记录与信号!B338</f>
        <v>2513</v>
      </c>
      <c r="C338">
        <f>LLT差分与指数记录与信号!C338</f>
        <v>2536</v>
      </c>
      <c r="D338">
        <f>LLT差分与指数记录与信号!D338</f>
        <v>2508</v>
      </c>
      <c r="E338">
        <f>[1]!S_DQ_CLOSE($A$2,A338)</f>
        <v>2966</v>
      </c>
      <c r="H338">
        <f t="shared" si="43"/>
        <v>2967.1770472038597</v>
      </c>
      <c r="I338">
        <f t="shared" si="44"/>
        <v>119.13182208361923</v>
      </c>
      <c r="N338">
        <f t="shared" si="45"/>
        <v>1</v>
      </c>
      <c r="O338">
        <f t="shared" si="46"/>
        <v>2822</v>
      </c>
      <c r="P338">
        <f t="shared" si="47"/>
        <v>2683.8433456985254</v>
      </c>
      <c r="Q338">
        <f t="shared" si="48"/>
        <v>0</v>
      </c>
      <c r="S338">
        <f t="shared" si="49"/>
        <v>1</v>
      </c>
      <c r="V338">
        <f t="shared" si="50"/>
        <v>1576</v>
      </c>
    </row>
    <row r="339" spans="1:22">
      <c r="A339" t="str">
        <f>LLT差分与指数记录与信号!A339</f>
        <v xml:space="preserve"> 2015/02/16</v>
      </c>
      <c r="B339">
        <f>LLT差分与指数记录与信号!B339</f>
        <v>2531</v>
      </c>
      <c r="C339">
        <f>LLT差分与指数记录与信号!C339</f>
        <v>2567</v>
      </c>
      <c r="D339">
        <f>LLT差分与指数记录与信号!D339</f>
        <v>2529</v>
      </c>
      <c r="E339">
        <f>[1]!S_DQ_CLOSE($A$2,A339)</f>
        <v>2966</v>
      </c>
      <c r="H339">
        <f t="shared" si="43"/>
        <v>2966.4548466353463</v>
      </c>
      <c r="I339">
        <f t="shared" si="44"/>
        <v>-0.72220056851347181</v>
      </c>
      <c r="N339">
        <f t="shared" si="45"/>
        <v>1</v>
      </c>
      <c r="O339">
        <f t="shared" si="46"/>
        <v>2822</v>
      </c>
      <c r="P339">
        <f t="shared" si="47"/>
        <v>2683.8433456985254</v>
      </c>
      <c r="Q339">
        <f t="shared" si="48"/>
        <v>0</v>
      </c>
      <c r="S339">
        <f t="shared" si="49"/>
        <v>1</v>
      </c>
      <c r="V339">
        <f t="shared" si="50"/>
        <v>1576</v>
      </c>
    </row>
    <row r="340" spans="1:22">
      <c r="A340" t="str">
        <f>LLT差分与指数记录与信号!A340</f>
        <v xml:space="preserve"> 2015/02/17</v>
      </c>
      <c r="B340">
        <f>LLT差分与指数记录与信号!B340</f>
        <v>2550</v>
      </c>
      <c r="C340">
        <f>LLT差分与指数记录与信号!C340</f>
        <v>2551</v>
      </c>
      <c r="D340">
        <f>LLT差分与指数记录与信号!D340</f>
        <v>2526</v>
      </c>
      <c r="E340">
        <f>[1]!S_DQ_CLOSE($A$2,A340)</f>
        <v>2970</v>
      </c>
      <c r="H340">
        <f t="shared" si="43"/>
        <v>2968.4623887702232</v>
      </c>
      <c r="I340">
        <f t="shared" si="44"/>
        <v>2.0075421348769851</v>
      </c>
      <c r="N340">
        <f t="shared" si="45"/>
        <v>1</v>
      </c>
      <c r="O340">
        <f t="shared" si="46"/>
        <v>2822</v>
      </c>
      <c r="P340">
        <f t="shared" si="47"/>
        <v>2683.8433456985254</v>
      </c>
      <c r="Q340">
        <f t="shared" si="48"/>
        <v>0</v>
      </c>
      <c r="S340">
        <f t="shared" si="49"/>
        <v>1</v>
      </c>
      <c r="V340">
        <f t="shared" si="50"/>
        <v>1580</v>
      </c>
    </row>
    <row r="341" spans="1:22">
      <c r="A341" t="str">
        <f>LLT差分与指数记录与信号!A341</f>
        <v xml:space="preserve"> 2015/02/25</v>
      </c>
      <c r="B341">
        <f>LLT差分与指数记录与信号!B341</f>
        <v>2535</v>
      </c>
      <c r="C341">
        <f>LLT差分与指数记录与信号!C341</f>
        <v>2535</v>
      </c>
      <c r="D341">
        <f>LLT差分与指数记录与信号!D341</f>
        <v>2501</v>
      </c>
      <c r="E341">
        <f>[1]!S_DQ_CLOSE($A$2,A341)</f>
        <v>2926</v>
      </c>
      <c r="H341">
        <f t="shared" si="43"/>
        <v>2928.6327683740083</v>
      </c>
      <c r="I341">
        <f t="shared" si="44"/>
        <v>-39.829620396214978</v>
      </c>
      <c r="N341">
        <f t="shared" si="45"/>
        <v>-1</v>
      </c>
      <c r="O341">
        <f t="shared" si="46"/>
        <v>2926</v>
      </c>
      <c r="P341">
        <f t="shared" si="47"/>
        <v>3064.1566543014746</v>
      </c>
      <c r="Q341">
        <f t="shared" si="48"/>
        <v>0</v>
      </c>
      <c r="S341">
        <f t="shared" si="49"/>
        <v>-1</v>
      </c>
      <c r="V341">
        <f t="shared" si="50"/>
        <v>1536</v>
      </c>
    </row>
    <row r="342" spans="1:22">
      <c r="A342" t="str">
        <f>LLT差分与指数记录与信号!A342</f>
        <v xml:space="preserve"> 2015/02/26</v>
      </c>
      <c r="B342">
        <f>LLT差分与指数记录与信号!B342</f>
        <v>2513</v>
      </c>
      <c r="C342">
        <f>LLT差分与指数记录与信号!C342</f>
        <v>2534</v>
      </c>
      <c r="D342">
        <f>LLT差分与指数记录与信号!D342</f>
        <v>2512</v>
      </c>
      <c r="E342">
        <f>[1]!S_DQ_CLOSE($A$2,A342)</f>
        <v>3022</v>
      </c>
      <c r="H342">
        <f t="shared" si="43"/>
        <v>3017.4469871857118</v>
      </c>
      <c r="I342">
        <f t="shared" si="44"/>
        <v>88.81421881170354</v>
      </c>
      <c r="N342">
        <f t="shared" si="45"/>
        <v>1</v>
      </c>
      <c r="O342">
        <f t="shared" si="46"/>
        <v>3022</v>
      </c>
      <c r="P342">
        <f t="shared" si="47"/>
        <v>2883.8433456985254</v>
      </c>
      <c r="Q342">
        <f t="shared" si="48"/>
        <v>0</v>
      </c>
      <c r="S342">
        <f t="shared" si="49"/>
        <v>1</v>
      </c>
      <c r="V342">
        <f t="shared" si="50"/>
        <v>1440</v>
      </c>
    </row>
    <row r="343" spans="1:22">
      <c r="A343" t="str">
        <f>LLT差分与指数记录与信号!A343</f>
        <v xml:space="preserve"> 2015/02/27</v>
      </c>
      <c r="B343">
        <f>LLT差分与指数记录与信号!B343</f>
        <v>2532</v>
      </c>
      <c r="C343">
        <f>LLT差分与指数记录与信号!C343</f>
        <v>2540</v>
      </c>
      <c r="D343">
        <f>LLT差分与指数记录与信号!D343</f>
        <v>2497</v>
      </c>
      <c r="E343">
        <f>[1]!S_DQ_CLOSE($A$2,A343)</f>
        <v>3076</v>
      </c>
      <c r="H343">
        <f t="shared" si="43"/>
        <v>3082.0249863679473</v>
      </c>
      <c r="I343">
        <f t="shared" si="44"/>
        <v>64.577999182235544</v>
      </c>
      <c r="N343">
        <f t="shared" si="45"/>
        <v>1</v>
      </c>
      <c r="O343">
        <f t="shared" si="46"/>
        <v>3022</v>
      </c>
      <c r="P343">
        <f t="shared" si="47"/>
        <v>2883.8433456985254</v>
      </c>
      <c r="Q343">
        <f t="shared" si="48"/>
        <v>0</v>
      </c>
      <c r="S343">
        <f t="shared" si="49"/>
        <v>1</v>
      </c>
      <c r="V343">
        <f t="shared" si="50"/>
        <v>1494</v>
      </c>
    </row>
    <row r="344" spans="1:22">
      <c r="A344" t="str">
        <f>LLT差分与指数记录与信号!A344</f>
        <v xml:space="preserve"> 2015/03/02</v>
      </c>
      <c r="B344">
        <f>LLT差分与指数记录与信号!B344</f>
        <v>2498</v>
      </c>
      <c r="C344">
        <f>LLT差分与指数记录与信号!C344</f>
        <v>2525</v>
      </c>
      <c r="D344">
        <f>LLT差分与指数记录与信号!D344</f>
        <v>2466</v>
      </c>
      <c r="E344">
        <f>[1]!S_DQ_CLOSE($A$2,A344)</f>
        <v>3158</v>
      </c>
      <c r="H344">
        <f t="shared" si="43"/>
        <v>3150.9803306618242</v>
      </c>
      <c r="I344">
        <f t="shared" si="44"/>
        <v>68.955344293876806</v>
      </c>
      <c r="N344">
        <f t="shared" si="45"/>
        <v>1</v>
      </c>
      <c r="O344">
        <f t="shared" si="46"/>
        <v>3022</v>
      </c>
      <c r="P344">
        <f t="shared" si="47"/>
        <v>2883.8433456985254</v>
      </c>
      <c r="Q344">
        <f t="shared" si="48"/>
        <v>0</v>
      </c>
      <c r="S344">
        <f t="shared" si="49"/>
        <v>1</v>
      </c>
      <c r="V344">
        <f t="shared" si="50"/>
        <v>1576</v>
      </c>
    </row>
    <row r="345" spans="1:22">
      <c r="A345" t="str">
        <f>LLT差分与指数记录与信号!A345</f>
        <v xml:space="preserve"> 2015/03/03</v>
      </c>
      <c r="B345">
        <f>LLT差分与指数记录与信号!B345</f>
        <v>2519</v>
      </c>
      <c r="C345">
        <f>LLT差分与指数记录与信号!C345</f>
        <v>2531</v>
      </c>
      <c r="D345">
        <f>LLT差分与指数记录与信号!D345</f>
        <v>2498</v>
      </c>
      <c r="E345">
        <f>[1]!S_DQ_CLOSE($A$2,A345)</f>
        <v>3202</v>
      </c>
      <c r="H345">
        <f t="shared" si="43"/>
        <v>3209.7597623389292</v>
      </c>
      <c r="I345">
        <f t="shared" si="44"/>
        <v>58.779431677105094</v>
      </c>
      <c r="N345">
        <f t="shared" si="45"/>
        <v>1</v>
      </c>
      <c r="O345">
        <f t="shared" si="46"/>
        <v>3022</v>
      </c>
      <c r="P345">
        <f t="shared" si="47"/>
        <v>2883.8433456985254</v>
      </c>
      <c r="Q345">
        <f t="shared" si="48"/>
        <v>0</v>
      </c>
      <c r="S345">
        <f t="shared" si="49"/>
        <v>1</v>
      </c>
      <c r="V345">
        <f t="shared" si="50"/>
        <v>1620</v>
      </c>
    </row>
    <row r="346" spans="1:22">
      <c r="A346" t="str">
        <f>LLT差分与指数记录与信号!A346</f>
        <v xml:space="preserve"> 2015/03/04</v>
      </c>
      <c r="B346">
        <f>LLT差分与指数记录与信号!B346</f>
        <v>2514</v>
      </c>
      <c r="C346">
        <f>LLT差分与指数记录与信号!C346</f>
        <v>2517</v>
      </c>
      <c r="D346">
        <f>LLT差分与指数记录与信号!D346</f>
        <v>2501</v>
      </c>
      <c r="E346">
        <f>[1]!S_DQ_CLOSE($A$2,A346)</f>
        <v>3168</v>
      </c>
      <c r="H346">
        <f t="shared" si="43"/>
        <v>3160.7751562032399</v>
      </c>
      <c r="I346">
        <f t="shared" si="44"/>
        <v>-48.984606135689319</v>
      </c>
      <c r="N346">
        <f t="shared" si="45"/>
        <v>-1</v>
      </c>
      <c r="O346">
        <f t="shared" si="46"/>
        <v>3168</v>
      </c>
      <c r="P346">
        <f t="shared" si="47"/>
        <v>3306.1566543014746</v>
      </c>
      <c r="Q346">
        <f t="shared" si="48"/>
        <v>0</v>
      </c>
      <c r="S346">
        <f t="shared" si="49"/>
        <v>-1</v>
      </c>
      <c r="V346">
        <f t="shared" si="50"/>
        <v>1586</v>
      </c>
    </row>
    <row r="347" spans="1:22">
      <c r="A347" t="str">
        <f>LLT差分与指数记录与信号!A347</f>
        <v xml:space="preserve"> 2015/03/05</v>
      </c>
      <c r="B347">
        <f>LLT差分与指数记录与信号!B347</f>
        <v>2508</v>
      </c>
      <c r="C347">
        <f>LLT差分与指数记录与信号!C347</f>
        <v>2509</v>
      </c>
      <c r="D347">
        <f>LLT差分与指数记录与信号!D347</f>
        <v>2470</v>
      </c>
      <c r="E347">
        <f>[1]!S_DQ_CLOSE($A$2,A347)</f>
        <v>3050</v>
      </c>
      <c r="H347">
        <f t="shared" si="43"/>
        <v>3057.3903830220529</v>
      </c>
      <c r="I347">
        <f t="shared" si="44"/>
        <v>-103.38477318118703</v>
      </c>
      <c r="N347">
        <f t="shared" si="45"/>
        <v>-1</v>
      </c>
      <c r="O347">
        <f t="shared" si="46"/>
        <v>3168</v>
      </c>
      <c r="P347">
        <f t="shared" si="47"/>
        <v>3306.1566543014746</v>
      </c>
      <c r="Q347">
        <f t="shared" si="48"/>
        <v>0</v>
      </c>
      <c r="S347">
        <f t="shared" si="49"/>
        <v>-1</v>
      </c>
      <c r="V347">
        <f t="shared" si="50"/>
        <v>1704</v>
      </c>
    </row>
    <row r="348" spans="1:22">
      <c r="A348" t="str">
        <f>LLT差分与指数记录与信号!A348</f>
        <v xml:space="preserve"> 2015/03/06</v>
      </c>
      <c r="B348">
        <f>LLT差分与指数记录与信号!B348</f>
        <v>2483</v>
      </c>
      <c r="C348">
        <f>LLT差分与指数记录与信号!C348</f>
        <v>2490</v>
      </c>
      <c r="D348">
        <f>LLT差分与指数记录与信号!D348</f>
        <v>2451</v>
      </c>
      <c r="E348">
        <f>[1]!S_DQ_CLOSE($A$2,A348)</f>
        <v>3002</v>
      </c>
      <c r="H348">
        <f t="shared" si="43"/>
        <v>2994.1247698009197</v>
      </c>
      <c r="I348">
        <f t="shared" si="44"/>
        <v>-63.265613221133208</v>
      </c>
      <c r="N348">
        <f t="shared" si="45"/>
        <v>-1</v>
      </c>
      <c r="O348">
        <f t="shared" si="46"/>
        <v>3168</v>
      </c>
      <c r="P348">
        <f t="shared" si="47"/>
        <v>3306.1566543014746</v>
      </c>
      <c r="Q348">
        <f t="shared" si="48"/>
        <v>0</v>
      </c>
      <c r="S348">
        <f t="shared" si="49"/>
        <v>-1</v>
      </c>
      <c r="V348">
        <f t="shared" si="50"/>
        <v>1752</v>
      </c>
    </row>
    <row r="349" spans="1:22">
      <c r="A349" t="str">
        <f>LLT差分与指数记录与信号!A349</f>
        <v xml:space="preserve"> 2015/03/09</v>
      </c>
      <c r="B349">
        <f>LLT差分与指数记录与信号!B349</f>
        <v>2448</v>
      </c>
      <c r="C349">
        <f>LLT差分与指数记录与信号!C349</f>
        <v>2467</v>
      </c>
      <c r="D349">
        <f>LLT差分与指数记录与信号!D349</f>
        <v>2430</v>
      </c>
      <c r="E349">
        <f>[1]!S_DQ_CLOSE($A$2,A349)</f>
        <v>3022</v>
      </c>
      <c r="H349">
        <f t="shared" si="43"/>
        <v>3029.263075577549</v>
      </c>
      <c r="I349">
        <f t="shared" si="44"/>
        <v>35.138305776629295</v>
      </c>
      <c r="N349">
        <f t="shared" si="45"/>
        <v>1</v>
      </c>
      <c r="O349">
        <f t="shared" si="46"/>
        <v>3022</v>
      </c>
      <c r="P349">
        <f t="shared" si="47"/>
        <v>2883.8433456985254</v>
      </c>
      <c r="Q349">
        <f t="shared" si="48"/>
        <v>0</v>
      </c>
      <c r="S349">
        <f t="shared" si="49"/>
        <v>1</v>
      </c>
      <c r="V349">
        <f t="shared" si="50"/>
        <v>1732</v>
      </c>
    </row>
    <row r="350" spans="1:22">
      <c r="A350" t="str">
        <f>LLT差分与指数记录与信号!A350</f>
        <v xml:space="preserve"> 2015/03/10</v>
      </c>
      <c r="B350">
        <f>LLT差分与指数记录与信号!B350</f>
        <v>2443</v>
      </c>
      <c r="C350">
        <f>LLT差分与指数记录与信号!C350</f>
        <v>2449</v>
      </c>
      <c r="D350">
        <f>LLT差分与指数记录与信号!D350</f>
        <v>2402</v>
      </c>
      <c r="E350">
        <f>[1]!S_DQ_CLOSE($A$2,A350)</f>
        <v>2982</v>
      </c>
      <c r="H350">
        <f t="shared" si="43"/>
        <v>2975.9658434836228</v>
      </c>
      <c r="I350">
        <f t="shared" si="44"/>
        <v>-53.297232093926141</v>
      </c>
      <c r="N350">
        <f t="shared" si="45"/>
        <v>-1</v>
      </c>
      <c r="O350">
        <f t="shared" si="46"/>
        <v>2982</v>
      </c>
      <c r="P350">
        <f t="shared" si="47"/>
        <v>3120.1566543014746</v>
      </c>
      <c r="Q350">
        <f t="shared" si="48"/>
        <v>0</v>
      </c>
      <c r="S350">
        <f t="shared" si="49"/>
        <v>-1</v>
      </c>
      <c r="V350">
        <f t="shared" si="50"/>
        <v>1692</v>
      </c>
    </row>
    <row r="351" spans="1:22">
      <c r="A351" t="str">
        <f>LLT差分与指数记录与信号!A351</f>
        <v xml:space="preserve"> 2015/03/11</v>
      </c>
      <c r="B351">
        <f>LLT差分与指数记录与信号!B351</f>
        <v>2406</v>
      </c>
      <c r="C351">
        <f>LLT差分与指数记录与信号!C351</f>
        <v>2428</v>
      </c>
      <c r="D351">
        <f>LLT差分与指数记录与信号!D351</f>
        <v>2402</v>
      </c>
      <c r="E351">
        <f>[1]!S_DQ_CLOSE($A$2,A351)</f>
        <v>2958</v>
      </c>
      <c r="H351">
        <f t="shared" si="43"/>
        <v>2962.8598191492747</v>
      </c>
      <c r="I351">
        <f t="shared" si="44"/>
        <v>-13.106024334348149</v>
      </c>
      <c r="N351">
        <f t="shared" si="45"/>
        <v>-1</v>
      </c>
      <c r="O351">
        <f t="shared" si="46"/>
        <v>2982</v>
      </c>
      <c r="P351">
        <f t="shared" si="47"/>
        <v>3120.1566543014746</v>
      </c>
      <c r="Q351">
        <f t="shared" si="48"/>
        <v>0</v>
      </c>
      <c r="S351">
        <f t="shared" si="49"/>
        <v>-1</v>
      </c>
      <c r="V351">
        <f t="shared" si="50"/>
        <v>1716</v>
      </c>
    </row>
    <row r="352" spans="1:22">
      <c r="A352" t="str">
        <f>LLT差分与指数记录与信号!A352</f>
        <v xml:space="preserve"> 2015/03/12</v>
      </c>
      <c r="B352">
        <f>LLT差分与指数记录与信号!B352</f>
        <v>2425</v>
      </c>
      <c r="C352">
        <f>LLT差分与指数记录与信号!C352</f>
        <v>2455</v>
      </c>
      <c r="D352">
        <f>LLT差分与指数记录与信号!D352</f>
        <v>2416</v>
      </c>
      <c r="E352">
        <f>[1]!S_DQ_CLOSE($A$2,A352)</f>
        <v>3024</v>
      </c>
      <c r="H352">
        <f t="shared" si="43"/>
        <v>3019.2467701519681</v>
      </c>
      <c r="I352">
        <f t="shared" si="44"/>
        <v>56.386951002693422</v>
      </c>
      <c r="N352">
        <f t="shared" si="45"/>
        <v>1</v>
      </c>
      <c r="O352">
        <f t="shared" si="46"/>
        <v>3024</v>
      </c>
      <c r="P352">
        <f t="shared" si="47"/>
        <v>2885.8433456985254</v>
      </c>
      <c r="Q352">
        <f t="shared" si="48"/>
        <v>0</v>
      </c>
      <c r="S352">
        <f t="shared" si="49"/>
        <v>1</v>
      </c>
      <c r="V352">
        <f t="shared" si="50"/>
        <v>1650</v>
      </c>
    </row>
    <row r="353" spans="1:22">
      <c r="A353" t="str">
        <f>LLT差分与指数记录与信号!A353</f>
        <v xml:space="preserve"> 2015/03/13</v>
      </c>
      <c r="B353">
        <f>LLT差分与指数记录与信号!B353</f>
        <v>2455</v>
      </c>
      <c r="C353">
        <f>LLT差分与指数记录与信号!C353</f>
        <v>2463</v>
      </c>
      <c r="D353">
        <f>LLT差分与指数记录与信号!D353</f>
        <v>2437</v>
      </c>
      <c r="E353">
        <f>[1]!S_DQ_CLOSE($A$2,A353)</f>
        <v>3050</v>
      </c>
      <c r="H353">
        <f t="shared" si="43"/>
        <v>3054.8795327569937</v>
      </c>
      <c r="I353">
        <f t="shared" si="44"/>
        <v>35.632762605025619</v>
      </c>
      <c r="N353">
        <f t="shared" si="45"/>
        <v>1</v>
      </c>
      <c r="O353">
        <f t="shared" si="46"/>
        <v>3024</v>
      </c>
      <c r="P353">
        <f t="shared" si="47"/>
        <v>2885.8433456985254</v>
      </c>
      <c r="Q353">
        <f t="shared" si="48"/>
        <v>0</v>
      </c>
      <c r="S353">
        <f t="shared" si="49"/>
        <v>1</v>
      </c>
      <c r="V353">
        <f t="shared" si="50"/>
        <v>1676</v>
      </c>
    </row>
    <row r="354" spans="1:22">
      <c r="A354" t="str">
        <f>LLT差分与指数记录与信号!A354</f>
        <v xml:space="preserve"> 2015/03/16</v>
      </c>
      <c r="B354">
        <f>LLT差分与指数记录与信号!B354</f>
        <v>2447</v>
      </c>
      <c r="C354">
        <f>LLT差分与指数记录与信号!C354</f>
        <v>2480</v>
      </c>
      <c r="D354">
        <f>LLT差分与指数记录与信号!D354</f>
        <v>2436</v>
      </c>
      <c r="E354">
        <f>[1]!S_DQ_CLOSE($A$2,A354)</f>
        <v>2992</v>
      </c>
      <c r="H354">
        <f t="shared" si="43"/>
        <v>2988.0035082271552</v>
      </c>
      <c r="I354">
        <f t="shared" si="44"/>
        <v>-66.87602452983856</v>
      </c>
      <c r="N354">
        <f t="shared" si="45"/>
        <v>-1</v>
      </c>
      <c r="O354">
        <f t="shared" si="46"/>
        <v>2992</v>
      </c>
      <c r="P354">
        <f t="shared" si="47"/>
        <v>3130.1566543014746</v>
      </c>
      <c r="Q354">
        <f t="shared" si="48"/>
        <v>0</v>
      </c>
      <c r="S354">
        <f t="shared" si="49"/>
        <v>-1</v>
      </c>
      <c r="V354">
        <f t="shared" si="50"/>
        <v>1618</v>
      </c>
    </row>
    <row r="355" spans="1:22">
      <c r="A355" t="str">
        <f>LLT差分与指数记录与信号!A355</f>
        <v xml:space="preserve"> 2015/03/17</v>
      </c>
      <c r="B355">
        <f>LLT差分与指数记录与信号!B355</f>
        <v>2474</v>
      </c>
      <c r="C355">
        <f>LLT差分与指数记录与信号!C355</f>
        <v>2481</v>
      </c>
      <c r="D355">
        <f>LLT差分与指数记录与信号!D355</f>
        <v>2466</v>
      </c>
      <c r="E355">
        <f>[1]!S_DQ_CLOSE($A$2,A355)</f>
        <v>2988</v>
      </c>
      <c r="H355">
        <f t="shared" si="43"/>
        <v>2990.7690010985289</v>
      </c>
      <c r="I355">
        <f t="shared" si="44"/>
        <v>2.7654928713736808</v>
      </c>
      <c r="N355">
        <f t="shared" si="45"/>
        <v>-1</v>
      </c>
      <c r="O355">
        <f t="shared" si="46"/>
        <v>2992</v>
      </c>
      <c r="P355">
        <f t="shared" si="47"/>
        <v>3130.1566543014746</v>
      </c>
      <c r="Q355">
        <f t="shared" si="48"/>
        <v>0</v>
      </c>
      <c r="S355">
        <f t="shared" si="49"/>
        <v>-1</v>
      </c>
      <c r="V355">
        <f t="shared" si="50"/>
        <v>1622</v>
      </c>
    </row>
    <row r="356" spans="1:22">
      <c r="A356" t="str">
        <f>LLT差分与指数记录与信号!A356</f>
        <v xml:space="preserve"> 2015/03/18</v>
      </c>
      <c r="B356">
        <f>LLT差分与指数记录与信号!B356</f>
        <v>2471</v>
      </c>
      <c r="C356">
        <f>LLT差分与指数记录与信号!C356</f>
        <v>2486</v>
      </c>
      <c r="D356">
        <f>LLT差分与指数记录与信号!D356</f>
        <v>2448</v>
      </c>
      <c r="E356">
        <f>[1]!S_DQ_CLOSE($A$2,A356)</f>
        <v>2970</v>
      </c>
      <c r="H356">
        <f t="shared" si="43"/>
        <v>2968.2639714309976</v>
      </c>
      <c r="I356">
        <f t="shared" si="44"/>
        <v>-22.505029667531289</v>
      </c>
      <c r="N356">
        <f t="shared" si="45"/>
        <v>-1</v>
      </c>
      <c r="O356">
        <f t="shared" si="46"/>
        <v>2992</v>
      </c>
      <c r="P356">
        <f t="shared" si="47"/>
        <v>3130.1566543014746</v>
      </c>
      <c r="Q356">
        <f t="shared" si="48"/>
        <v>0</v>
      </c>
      <c r="S356">
        <f t="shared" si="49"/>
        <v>-1</v>
      </c>
      <c r="V356">
        <f t="shared" si="50"/>
        <v>1640</v>
      </c>
    </row>
    <row r="357" spans="1:22">
      <c r="A357" t="str">
        <f>LLT差分与指数记录与信号!A357</f>
        <v xml:space="preserve"> 2015/03/19</v>
      </c>
      <c r="B357">
        <f>LLT差分与指数记录与信号!B357</f>
        <v>2454</v>
      </c>
      <c r="C357">
        <f>LLT差分与指数记录与信号!C357</f>
        <v>2473</v>
      </c>
      <c r="D357">
        <f>LLT差分与指数记录与信号!D357</f>
        <v>2448</v>
      </c>
      <c r="E357">
        <f>[1]!S_DQ_CLOSE($A$2,A357)</f>
        <v>2994</v>
      </c>
      <c r="H357">
        <f t="shared" si="43"/>
        <v>2994.6071339207992</v>
      </c>
      <c r="I357">
        <f t="shared" si="44"/>
        <v>26.343162489801671</v>
      </c>
      <c r="N357">
        <f t="shared" si="45"/>
        <v>1</v>
      </c>
      <c r="O357">
        <f t="shared" si="46"/>
        <v>2994</v>
      </c>
      <c r="P357">
        <f t="shared" si="47"/>
        <v>2855.8433456985254</v>
      </c>
      <c r="Q357">
        <f t="shared" si="48"/>
        <v>0</v>
      </c>
      <c r="S357">
        <f t="shared" si="49"/>
        <v>1</v>
      </c>
      <c r="V357">
        <f t="shared" si="50"/>
        <v>1616</v>
      </c>
    </row>
    <row r="358" spans="1:22">
      <c r="A358" t="str">
        <f>LLT差分与指数记录与信号!A358</f>
        <v xml:space="preserve"> 2015/03/20</v>
      </c>
      <c r="B358">
        <f>LLT差分与指数记录与信号!B358</f>
        <v>2456</v>
      </c>
      <c r="C358">
        <f>LLT差分与指数记录与信号!C358</f>
        <v>2470</v>
      </c>
      <c r="D358">
        <f>LLT差分与指数记录与信号!D358</f>
        <v>2453</v>
      </c>
      <c r="E358">
        <f>[1]!S_DQ_CLOSE($A$2,A358)</f>
        <v>2992</v>
      </c>
      <c r="H358">
        <f t="shared" si="43"/>
        <v>2992.3929096236175</v>
      </c>
      <c r="I358">
        <f t="shared" si="44"/>
        <v>-2.2142242971817723</v>
      </c>
      <c r="N358">
        <f t="shared" si="45"/>
        <v>1</v>
      </c>
      <c r="O358">
        <f t="shared" si="46"/>
        <v>2994</v>
      </c>
      <c r="P358">
        <f t="shared" si="47"/>
        <v>2855.8433456985254</v>
      </c>
      <c r="Q358">
        <f t="shared" si="48"/>
        <v>0</v>
      </c>
      <c r="S358">
        <f t="shared" si="49"/>
        <v>1</v>
      </c>
      <c r="V358">
        <f t="shared" si="50"/>
        <v>1614</v>
      </c>
    </row>
    <row r="359" spans="1:22">
      <c r="A359" t="str">
        <f>LLT差分与指数记录与信号!A359</f>
        <v xml:space="preserve"> 2015/03/23</v>
      </c>
      <c r="B359">
        <f>LLT差分与指数记录与信号!B359</f>
        <v>2459</v>
      </c>
      <c r="C359">
        <f>LLT差分与指数记录与信号!C359</f>
        <v>2527</v>
      </c>
      <c r="D359">
        <f>LLT差分与指数记录与信号!D359</f>
        <v>2450</v>
      </c>
      <c r="E359">
        <f>[1]!S_DQ_CLOSE($A$2,A359)</f>
        <v>3094</v>
      </c>
      <c r="H359">
        <f t="shared" si="43"/>
        <v>3092.0009124432254</v>
      </c>
      <c r="I359">
        <f t="shared" si="44"/>
        <v>99.608002819607918</v>
      </c>
      <c r="N359">
        <f t="shared" si="45"/>
        <v>1</v>
      </c>
      <c r="O359">
        <f t="shared" si="46"/>
        <v>2994</v>
      </c>
      <c r="P359">
        <f t="shared" si="47"/>
        <v>2855.8433456985254</v>
      </c>
      <c r="Q359">
        <f t="shared" si="48"/>
        <v>0</v>
      </c>
      <c r="S359">
        <f t="shared" si="49"/>
        <v>1</v>
      </c>
      <c r="V359">
        <f t="shared" si="50"/>
        <v>1716</v>
      </c>
    </row>
    <row r="360" spans="1:22">
      <c r="A360" t="str">
        <f>LLT差分与指数记录与信号!A360</f>
        <v xml:space="preserve"> 2015/03/24</v>
      </c>
      <c r="B360">
        <f>LLT差分与指数记录与信号!B360</f>
        <v>2530</v>
      </c>
      <c r="C360">
        <f>LLT差分与指数记录与信号!C360</f>
        <v>2550</v>
      </c>
      <c r="D360">
        <f>LLT差分与指数记录与信号!D360</f>
        <v>2520</v>
      </c>
      <c r="E360">
        <f>[1]!S_DQ_CLOSE($A$2,A360)</f>
        <v>3120</v>
      </c>
      <c r="H360">
        <f t="shared" si="43"/>
        <v>3123.6788862372314</v>
      </c>
      <c r="I360">
        <f t="shared" si="44"/>
        <v>31.677973794005993</v>
      </c>
      <c r="N360">
        <f t="shared" si="45"/>
        <v>1</v>
      </c>
      <c r="O360">
        <f t="shared" si="46"/>
        <v>2994</v>
      </c>
      <c r="P360">
        <f t="shared" si="47"/>
        <v>2855.8433456985254</v>
      </c>
      <c r="Q360">
        <f t="shared" si="48"/>
        <v>0</v>
      </c>
      <c r="S360">
        <f t="shared" si="49"/>
        <v>1</v>
      </c>
      <c r="V360">
        <f t="shared" si="50"/>
        <v>1742</v>
      </c>
    </row>
    <row r="361" spans="1:22">
      <c r="A361" t="str">
        <f>LLT差分与指数记录与信号!A361</f>
        <v xml:space="preserve"> 2015/03/25</v>
      </c>
      <c r="B361">
        <f>LLT差分与指数记录与信号!B361</f>
        <v>2523</v>
      </c>
      <c r="C361">
        <f>LLT差分与指数记录与信号!C361</f>
        <v>2529</v>
      </c>
      <c r="D361">
        <f>LLT差分与指数记录与信号!D361</f>
        <v>2492</v>
      </c>
      <c r="E361">
        <f>[1]!S_DQ_CLOSE($A$2,A361)</f>
        <v>3090</v>
      </c>
      <c r="H361">
        <f t="shared" si="43"/>
        <v>3085.8868916571928</v>
      </c>
      <c r="I361">
        <f t="shared" si="44"/>
        <v>-37.79199458003859</v>
      </c>
      <c r="N361">
        <f t="shared" si="45"/>
        <v>-1</v>
      </c>
      <c r="O361">
        <f t="shared" si="46"/>
        <v>3090</v>
      </c>
      <c r="P361">
        <f t="shared" si="47"/>
        <v>3228.1566543014746</v>
      </c>
      <c r="Q361">
        <f t="shared" si="48"/>
        <v>0</v>
      </c>
      <c r="S361">
        <f t="shared" si="49"/>
        <v>-1</v>
      </c>
      <c r="V361">
        <f t="shared" si="50"/>
        <v>1712</v>
      </c>
    </row>
    <row r="362" spans="1:22">
      <c r="A362" t="str">
        <f>LLT差分与指数记录与信号!A362</f>
        <v xml:space="preserve"> 2015/03/26</v>
      </c>
      <c r="B362">
        <f>LLT差分与指数记录与信号!B362</f>
        <v>2493</v>
      </c>
      <c r="C362">
        <f>LLT差分与指数记录与信号!C362</f>
        <v>2501</v>
      </c>
      <c r="D362">
        <f>LLT差分与指数记录与信号!D362</f>
        <v>2475</v>
      </c>
      <c r="E362">
        <f>[1]!S_DQ_CLOSE($A$2,A362)</f>
        <v>3164</v>
      </c>
      <c r="H362">
        <f t="shared" si="43"/>
        <v>3167.2726293381647</v>
      </c>
      <c r="I362">
        <f t="shared" si="44"/>
        <v>81.385737680971943</v>
      </c>
      <c r="N362">
        <f t="shared" si="45"/>
        <v>1</v>
      </c>
      <c r="O362">
        <f t="shared" si="46"/>
        <v>3164</v>
      </c>
      <c r="P362">
        <f t="shared" si="47"/>
        <v>3025.8433456985254</v>
      </c>
      <c r="Q362">
        <f t="shared" si="48"/>
        <v>0</v>
      </c>
      <c r="S362">
        <f t="shared" si="49"/>
        <v>1</v>
      </c>
      <c r="V362">
        <f t="shared" si="50"/>
        <v>1638</v>
      </c>
    </row>
    <row r="363" spans="1:22">
      <c r="A363" t="str">
        <f>LLT差分与指数记录与信号!A363</f>
        <v xml:space="preserve"> 2015/03/27</v>
      </c>
      <c r="B363">
        <f>LLT差分与指数记录与信号!B363</f>
        <v>2476</v>
      </c>
      <c r="C363">
        <f>LLT差分与指数记录与信号!C363</f>
        <v>2479</v>
      </c>
      <c r="D363">
        <f>LLT差分与指数记录与信号!D363</f>
        <v>2399</v>
      </c>
      <c r="E363">
        <f>[1]!S_DQ_CLOSE($A$2,A363)</f>
        <v>3124</v>
      </c>
      <c r="H363">
        <f t="shared" si="43"/>
        <v>3122.4596311667019</v>
      </c>
      <c r="I363">
        <f t="shared" si="44"/>
        <v>-44.812998171462823</v>
      </c>
      <c r="N363">
        <f t="shared" si="45"/>
        <v>-1</v>
      </c>
      <c r="O363">
        <f t="shared" si="46"/>
        <v>3124</v>
      </c>
      <c r="P363">
        <f t="shared" si="47"/>
        <v>3262.1566543014746</v>
      </c>
      <c r="Q363">
        <f t="shared" si="48"/>
        <v>0</v>
      </c>
      <c r="S363">
        <f t="shared" si="49"/>
        <v>-1</v>
      </c>
      <c r="V363">
        <f t="shared" si="50"/>
        <v>1598</v>
      </c>
    </row>
    <row r="364" spans="1:22">
      <c r="A364" t="str">
        <f>LLT差分与指数记录与信号!A364</f>
        <v xml:space="preserve"> 2015/03/30</v>
      </c>
      <c r="B364">
        <f>LLT差分与指数记录与信号!B364</f>
        <v>2471</v>
      </c>
      <c r="C364">
        <f>LLT差分与指数记录与信号!C364</f>
        <v>2487</v>
      </c>
      <c r="D364">
        <f>LLT差分与指数记录与信号!D364</f>
        <v>2443</v>
      </c>
      <c r="E364">
        <f>[1]!S_DQ_CLOSE($A$2,A364)</f>
        <v>3078</v>
      </c>
      <c r="H364">
        <f t="shared" si="43"/>
        <v>3078.4110890801021</v>
      </c>
      <c r="I364">
        <f t="shared" si="44"/>
        <v>-44.048542086599809</v>
      </c>
      <c r="N364">
        <f t="shared" si="45"/>
        <v>-1</v>
      </c>
      <c r="O364">
        <f t="shared" si="46"/>
        <v>3124</v>
      </c>
      <c r="P364">
        <f t="shared" si="47"/>
        <v>3262.1566543014746</v>
      </c>
      <c r="Q364">
        <f t="shared" si="48"/>
        <v>0</v>
      </c>
      <c r="S364">
        <f t="shared" si="49"/>
        <v>-1</v>
      </c>
      <c r="V364">
        <f t="shared" si="50"/>
        <v>1644</v>
      </c>
    </row>
    <row r="365" spans="1:22">
      <c r="A365" t="str">
        <f>LLT差分与指数记录与信号!A365</f>
        <v xml:space="preserve"> 2015/03/31</v>
      </c>
      <c r="B365">
        <f>LLT差分与指数记录与信号!B365</f>
        <v>2457</v>
      </c>
      <c r="C365">
        <f>LLT差分与指数记录与信号!C365</f>
        <v>2470</v>
      </c>
      <c r="D365">
        <f>LLT差分与指数记录与信号!D365</f>
        <v>2412</v>
      </c>
      <c r="E365">
        <f>[1]!S_DQ_CLOSE($A$2,A365)</f>
        <v>3084</v>
      </c>
      <c r="H365">
        <f t="shared" si="43"/>
        <v>3083.8545709546797</v>
      </c>
      <c r="I365">
        <f t="shared" si="44"/>
        <v>5.4434818745776283</v>
      </c>
      <c r="N365">
        <f t="shared" si="45"/>
        <v>-1</v>
      </c>
      <c r="O365">
        <f t="shared" si="46"/>
        <v>3124</v>
      </c>
      <c r="P365">
        <f t="shared" si="47"/>
        <v>3262.1566543014746</v>
      </c>
      <c r="Q365">
        <f t="shared" si="48"/>
        <v>0</v>
      </c>
      <c r="S365">
        <f t="shared" si="49"/>
        <v>-1</v>
      </c>
      <c r="V365">
        <f t="shared" si="50"/>
        <v>1638</v>
      </c>
    </row>
    <row r="366" spans="1:22">
      <c r="A366" t="str">
        <f>LLT差分与指数记录与信号!A366</f>
        <v xml:space="preserve"> 2015/04/01</v>
      </c>
      <c r="B366">
        <f>LLT差分与指数记录与信号!B366</f>
        <v>2422</v>
      </c>
      <c r="C366">
        <f>LLT差分与指数记录与信号!C366</f>
        <v>2423</v>
      </c>
      <c r="D366">
        <f>LLT差分与指数记录与信号!D366</f>
        <v>2380</v>
      </c>
      <c r="E366">
        <f>[1]!S_DQ_CLOSE($A$2,A366)</f>
        <v>3104</v>
      </c>
      <c r="H366">
        <f t="shared" si="43"/>
        <v>3103.8365039734626</v>
      </c>
      <c r="I366">
        <f t="shared" si="44"/>
        <v>19.981933018782911</v>
      </c>
      <c r="N366">
        <f t="shared" si="45"/>
        <v>1</v>
      </c>
      <c r="O366">
        <f t="shared" si="46"/>
        <v>3104</v>
      </c>
      <c r="P366">
        <f t="shared" si="47"/>
        <v>2965.8433456985254</v>
      </c>
      <c r="Q366">
        <f t="shared" si="48"/>
        <v>0</v>
      </c>
      <c r="S366">
        <f t="shared" si="49"/>
        <v>1</v>
      </c>
      <c r="V366">
        <f t="shared" si="50"/>
        <v>1618</v>
      </c>
    </row>
    <row r="367" spans="1:22">
      <c r="A367" t="str">
        <f>LLT差分与指数记录与信号!A367</f>
        <v xml:space="preserve"> 2015/04/02</v>
      </c>
      <c r="B367">
        <f>LLT差分与指数记录与信号!B367</f>
        <v>2371</v>
      </c>
      <c r="C367">
        <f>LLT差分与指数记录与信号!C367</f>
        <v>2400</v>
      </c>
      <c r="D367">
        <f>LLT差分与指数记录与信号!D367</f>
        <v>2342</v>
      </c>
      <c r="E367">
        <f>[1]!S_DQ_CLOSE($A$2,A367)</f>
        <v>3240</v>
      </c>
      <c r="H367">
        <f t="shared" si="43"/>
        <v>3239.2768625891295</v>
      </c>
      <c r="I367">
        <f t="shared" si="44"/>
        <v>135.44035861566681</v>
      </c>
      <c r="N367">
        <f t="shared" si="45"/>
        <v>1</v>
      </c>
      <c r="O367">
        <f t="shared" si="46"/>
        <v>3104</v>
      </c>
      <c r="P367">
        <f t="shared" si="47"/>
        <v>2965.8433456985254</v>
      </c>
      <c r="Q367">
        <f t="shared" si="48"/>
        <v>0</v>
      </c>
      <c r="S367">
        <f t="shared" si="49"/>
        <v>1</v>
      </c>
      <c r="V367">
        <f t="shared" si="50"/>
        <v>1754</v>
      </c>
    </row>
    <row r="368" spans="1:22">
      <c r="A368" t="str">
        <f>LLT差分与指数记录与信号!A368</f>
        <v xml:space="preserve"> 2015/04/03</v>
      </c>
      <c r="B368">
        <f>LLT差分与指数记录与信号!B368</f>
        <v>2344</v>
      </c>
      <c r="C368">
        <f>LLT差分与指数记录与信号!C368</f>
        <v>2375</v>
      </c>
      <c r="D368">
        <f>LLT差分与指数记录与信号!D368</f>
        <v>2338</v>
      </c>
      <c r="E368">
        <f>[1]!S_DQ_CLOSE($A$2,A368)</f>
        <v>3278</v>
      </c>
      <c r="H368">
        <f t="shared" si="43"/>
        <v>3280.1872157481471</v>
      </c>
      <c r="I368">
        <f t="shared" si="44"/>
        <v>40.910353159017632</v>
      </c>
      <c r="N368">
        <f t="shared" si="45"/>
        <v>1</v>
      </c>
      <c r="O368">
        <f t="shared" si="46"/>
        <v>3104</v>
      </c>
      <c r="P368">
        <f t="shared" si="47"/>
        <v>2965.8433456985254</v>
      </c>
      <c r="Q368">
        <f t="shared" si="48"/>
        <v>0</v>
      </c>
      <c r="S368">
        <f t="shared" si="49"/>
        <v>1</v>
      </c>
      <c r="V368">
        <f t="shared" si="50"/>
        <v>1792</v>
      </c>
    </row>
    <row r="369" spans="1:22">
      <c r="A369" t="str">
        <f>LLT差分与指数记录与信号!A369</f>
        <v xml:space="preserve"> 2015/04/07</v>
      </c>
      <c r="B369">
        <f>LLT差分与指数记录与信号!B369</f>
        <v>2353</v>
      </c>
      <c r="C369">
        <f>LLT差分与指数记录与信号!C369</f>
        <v>2353</v>
      </c>
      <c r="D369">
        <f>LLT差分与指数记录与信号!D369</f>
        <v>2310</v>
      </c>
      <c r="E369">
        <f>[1]!S_DQ_CLOSE($A$2,A369)</f>
        <v>3366</v>
      </c>
      <c r="H369">
        <f t="shared" si="43"/>
        <v>3362.4749559436937</v>
      </c>
      <c r="I369">
        <f t="shared" si="44"/>
        <v>82.287740195546576</v>
      </c>
      <c r="N369">
        <f t="shared" si="45"/>
        <v>1</v>
      </c>
      <c r="O369">
        <f t="shared" si="46"/>
        <v>3104</v>
      </c>
      <c r="P369">
        <f t="shared" si="47"/>
        <v>2965.8433456985254</v>
      </c>
      <c r="Q369">
        <f t="shared" si="48"/>
        <v>0</v>
      </c>
      <c r="S369">
        <f t="shared" si="49"/>
        <v>1</v>
      </c>
      <c r="V369">
        <f t="shared" si="50"/>
        <v>1880</v>
      </c>
    </row>
    <row r="370" spans="1:22">
      <c r="A370" t="str">
        <f>LLT差分与指数记录与信号!A370</f>
        <v xml:space="preserve"> 2015/04/08</v>
      </c>
      <c r="B370">
        <f>LLT差分与指数记录与信号!B370</f>
        <v>2313</v>
      </c>
      <c r="C370">
        <f>LLT差分与指数记录与信号!C370</f>
        <v>2334</v>
      </c>
      <c r="D370">
        <f>LLT差分与指数记录与信号!D370</f>
        <v>2283</v>
      </c>
      <c r="E370">
        <f>[1]!S_DQ_CLOSE($A$2,A370)</f>
        <v>3328</v>
      </c>
      <c r="H370">
        <f t="shared" si="43"/>
        <v>3333.4394519912894</v>
      </c>
      <c r="I370">
        <f t="shared" si="44"/>
        <v>-29.03550395240427</v>
      </c>
      <c r="N370">
        <f t="shared" si="45"/>
        <v>-1</v>
      </c>
      <c r="O370">
        <f t="shared" si="46"/>
        <v>3328</v>
      </c>
      <c r="P370">
        <f t="shared" si="47"/>
        <v>3466.1566543014746</v>
      </c>
      <c r="Q370">
        <f t="shared" si="48"/>
        <v>0</v>
      </c>
      <c r="S370">
        <f t="shared" si="49"/>
        <v>-1</v>
      </c>
      <c r="V370">
        <f t="shared" si="50"/>
        <v>1842</v>
      </c>
    </row>
    <row r="371" spans="1:22">
      <c r="A371" t="str">
        <f>LLT差分与指数记录与信号!A371</f>
        <v xml:space="preserve"> 2015/04/09</v>
      </c>
      <c r="B371">
        <f>LLT差分与指数记录与信号!B371</f>
        <v>2321</v>
      </c>
      <c r="C371">
        <f>LLT差分与指数记录与信号!C371</f>
        <v>2321</v>
      </c>
      <c r="D371">
        <f>LLT差分与指数记录与信号!D371</f>
        <v>2286</v>
      </c>
      <c r="E371">
        <f>[1]!S_DQ_CLOSE($A$2,A371)</f>
        <v>3296</v>
      </c>
      <c r="H371">
        <f t="shared" si="43"/>
        <v>3289.4611242686378</v>
      </c>
      <c r="I371">
        <f t="shared" si="44"/>
        <v>-43.978327722651557</v>
      </c>
      <c r="N371">
        <f t="shared" si="45"/>
        <v>-1</v>
      </c>
      <c r="O371">
        <f t="shared" si="46"/>
        <v>3328</v>
      </c>
      <c r="P371">
        <f t="shared" si="47"/>
        <v>3466.1566543014746</v>
      </c>
      <c r="Q371">
        <f t="shared" si="48"/>
        <v>0</v>
      </c>
      <c r="S371">
        <f t="shared" si="49"/>
        <v>-1</v>
      </c>
      <c r="V371">
        <f t="shared" si="50"/>
        <v>1874</v>
      </c>
    </row>
    <row r="372" spans="1:22">
      <c r="A372" t="str">
        <f>LLT差分与指数记录与信号!A372</f>
        <v xml:space="preserve"> 2015/04/10</v>
      </c>
      <c r="B372">
        <f>LLT差分与指数记录与信号!B372</f>
        <v>2288</v>
      </c>
      <c r="C372">
        <f>LLT差分与指数记录与信号!C372</f>
        <v>2295</v>
      </c>
      <c r="D372">
        <f>LLT差分与指数记录与信号!D372</f>
        <v>2265</v>
      </c>
      <c r="E372">
        <f>[1]!S_DQ_CLOSE($A$2,A372)</f>
        <v>3370</v>
      </c>
      <c r="H372">
        <f t="shared" si="43"/>
        <v>3376.0223438897397</v>
      </c>
      <c r="I372">
        <f t="shared" si="44"/>
        <v>86.561219621101827</v>
      </c>
      <c r="N372">
        <f t="shared" si="45"/>
        <v>1</v>
      </c>
      <c r="O372">
        <f t="shared" si="46"/>
        <v>3370</v>
      </c>
      <c r="P372">
        <f t="shared" si="47"/>
        <v>3231.8433456985254</v>
      </c>
      <c r="Q372">
        <f t="shared" si="48"/>
        <v>0</v>
      </c>
      <c r="S372">
        <f t="shared" si="49"/>
        <v>1</v>
      </c>
      <c r="V372">
        <f t="shared" si="50"/>
        <v>1800</v>
      </c>
    </row>
    <row r="373" spans="1:22">
      <c r="A373" t="str">
        <f>LLT差分与指数记录与信号!A373</f>
        <v xml:space="preserve"> 2015/04/13</v>
      </c>
      <c r="B373">
        <f>LLT差分与指数记录与信号!B373</f>
        <v>2267</v>
      </c>
      <c r="C373">
        <f>LLT差分与指数记录与信号!C373</f>
        <v>2331</v>
      </c>
      <c r="D373">
        <f>LLT差分与指数记录与信号!D373</f>
        <v>2266</v>
      </c>
      <c r="E373">
        <f>[1]!S_DQ_CLOSE($A$2,A373)</f>
        <v>3386</v>
      </c>
      <c r="H373">
        <f t="shared" si="43"/>
        <v>3381.0793939457571</v>
      </c>
      <c r="I373">
        <f t="shared" si="44"/>
        <v>5.0570500560174878</v>
      </c>
      <c r="N373">
        <f t="shared" si="45"/>
        <v>1</v>
      </c>
      <c r="O373">
        <f t="shared" si="46"/>
        <v>3370</v>
      </c>
      <c r="P373">
        <f t="shared" si="47"/>
        <v>3231.8433456985254</v>
      </c>
      <c r="Q373">
        <f t="shared" si="48"/>
        <v>0</v>
      </c>
      <c r="S373">
        <f t="shared" si="49"/>
        <v>1</v>
      </c>
      <c r="V373">
        <f t="shared" si="50"/>
        <v>1816</v>
      </c>
    </row>
    <row r="374" spans="1:22">
      <c r="A374" t="str">
        <f>LLT差分与指数记录与信号!A374</f>
        <v xml:space="preserve"> 2015/04/14</v>
      </c>
      <c r="B374">
        <f>LLT差分与指数记录与信号!B374</f>
        <v>2324</v>
      </c>
      <c r="C374">
        <f>LLT差分与指数记录与信号!C374</f>
        <v>2338</v>
      </c>
      <c r="D374">
        <f>LLT差分与指数记录与信号!D374</f>
        <v>2300</v>
      </c>
      <c r="E374">
        <f>[1]!S_DQ_CLOSE($A$2,A374)</f>
        <v>3362</v>
      </c>
      <c r="H374">
        <f t="shared" si="43"/>
        <v>3366.3927827452917</v>
      </c>
      <c r="I374">
        <f t="shared" si="44"/>
        <v>-14.68661120046545</v>
      </c>
      <c r="N374">
        <f t="shared" si="45"/>
        <v>-1</v>
      </c>
      <c r="O374">
        <f t="shared" si="46"/>
        <v>3362</v>
      </c>
      <c r="P374">
        <f t="shared" si="47"/>
        <v>3500.1566543014746</v>
      </c>
      <c r="Q374">
        <f t="shared" si="48"/>
        <v>0</v>
      </c>
      <c r="S374">
        <f t="shared" si="49"/>
        <v>-1</v>
      </c>
      <c r="V374">
        <f t="shared" si="50"/>
        <v>1792</v>
      </c>
    </row>
    <row r="375" spans="1:22">
      <c r="A375" t="str">
        <f>LLT差分与指数记录与信号!A375</f>
        <v xml:space="preserve"> 2015/04/15</v>
      </c>
      <c r="B375">
        <f>LLT差分与指数记录与信号!B375</f>
        <v>2323</v>
      </c>
      <c r="C375">
        <f>LLT差分与指数记录与信号!C375</f>
        <v>2329</v>
      </c>
      <c r="D375">
        <f>LLT差分与指数记录与信号!D375</f>
        <v>2294</v>
      </c>
      <c r="E375">
        <f>[1]!S_DQ_CLOSE($A$2,A375)</f>
        <v>3372</v>
      </c>
      <c r="H375">
        <f t="shared" si="43"/>
        <v>3367.7976589950586</v>
      </c>
      <c r="I375">
        <f t="shared" si="44"/>
        <v>1.4048762497668577</v>
      </c>
      <c r="N375">
        <f t="shared" si="45"/>
        <v>-1</v>
      </c>
      <c r="O375">
        <f t="shared" si="46"/>
        <v>3362</v>
      </c>
      <c r="P375">
        <f t="shared" si="47"/>
        <v>3500.1566543014746</v>
      </c>
      <c r="Q375">
        <f t="shared" si="48"/>
        <v>0</v>
      </c>
      <c r="S375">
        <f t="shared" si="49"/>
        <v>-1</v>
      </c>
      <c r="V375">
        <f t="shared" si="50"/>
        <v>1782</v>
      </c>
    </row>
    <row r="376" spans="1:22">
      <c r="A376" t="str">
        <f>LLT差分与指数记录与信号!A376</f>
        <v xml:space="preserve"> 2015/04/16</v>
      </c>
      <c r="B376">
        <f>LLT差分与指数记录与信号!B376</f>
        <v>2295</v>
      </c>
      <c r="C376">
        <f>LLT差分与指数记录与信号!C376</f>
        <v>2328</v>
      </c>
      <c r="D376">
        <f>LLT差分与指数记录与信号!D376</f>
        <v>2292</v>
      </c>
      <c r="E376">
        <f>[1]!S_DQ_CLOSE($A$2,A376)</f>
        <v>3450</v>
      </c>
      <c r="H376">
        <f t="shared" si="43"/>
        <v>3453.2875385492607</v>
      </c>
      <c r="I376">
        <f t="shared" si="44"/>
        <v>85.489879554202162</v>
      </c>
      <c r="N376">
        <f t="shared" si="45"/>
        <v>1</v>
      </c>
      <c r="O376">
        <f t="shared" si="46"/>
        <v>3450</v>
      </c>
      <c r="P376">
        <f t="shared" si="47"/>
        <v>3311.8433456985254</v>
      </c>
      <c r="Q376">
        <f t="shared" si="48"/>
        <v>0</v>
      </c>
      <c r="S376">
        <f t="shared" si="49"/>
        <v>1</v>
      </c>
      <c r="V376">
        <f t="shared" si="50"/>
        <v>1704</v>
      </c>
    </row>
    <row r="377" spans="1:22">
      <c r="A377" t="str">
        <f>LLT差分与指数记录与信号!A377</f>
        <v xml:space="preserve"> 2015/04/17</v>
      </c>
      <c r="B377">
        <f>LLT差分与指数记录与信号!B377</f>
        <v>2317</v>
      </c>
      <c r="C377">
        <f>LLT差分与指数记录与信号!C377</f>
        <v>2334</v>
      </c>
      <c r="D377">
        <f>LLT差分与指数记录与信号!D377</f>
        <v>2309</v>
      </c>
      <c r="E377">
        <f>[1]!S_DQ_CLOSE($A$2,A377)</f>
        <v>3406</v>
      </c>
      <c r="H377">
        <f t="shared" si="43"/>
        <v>3404.5682628556347</v>
      </c>
      <c r="I377">
        <f t="shared" si="44"/>
        <v>-48.719275693626059</v>
      </c>
      <c r="N377">
        <f t="shared" si="45"/>
        <v>-1</v>
      </c>
      <c r="O377">
        <f t="shared" si="46"/>
        <v>3406</v>
      </c>
      <c r="P377">
        <f t="shared" si="47"/>
        <v>3544.1566543014746</v>
      </c>
      <c r="Q377">
        <f t="shared" si="48"/>
        <v>0</v>
      </c>
      <c r="S377">
        <f t="shared" si="49"/>
        <v>-1</v>
      </c>
      <c r="V377">
        <f t="shared" si="50"/>
        <v>1660</v>
      </c>
    </row>
    <row r="378" spans="1:22">
      <c r="A378" t="str">
        <f>LLT差分与指数记录与信号!A378</f>
        <v xml:space="preserve"> 2015/04/20</v>
      </c>
      <c r="B378">
        <f>LLT差分与指数记录与信号!B378</f>
        <v>2305</v>
      </c>
      <c r="C378">
        <f>LLT差分与指数记录与信号!C378</f>
        <v>2314</v>
      </c>
      <c r="D378">
        <f>LLT差分与指数记录与信号!D378</f>
        <v>2279</v>
      </c>
      <c r="E378">
        <f>[1]!S_DQ_CLOSE($A$2,A378)</f>
        <v>3308</v>
      </c>
      <c r="H378">
        <f t="shared" si="43"/>
        <v>3308.6736616958433</v>
      </c>
      <c r="I378">
        <f t="shared" si="44"/>
        <v>-95.894601159791364</v>
      </c>
      <c r="N378">
        <f t="shared" si="45"/>
        <v>-1</v>
      </c>
      <c r="O378">
        <f t="shared" si="46"/>
        <v>3406</v>
      </c>
      <c r="P378">
        <f t="shared" si="47"/>
        <v>3544.1566543014746</v>
      </c>
      <c r="Q378">
        <f t="shared" si="48"/>
        <v>0</v>
      </c>
      <c r="S378">
        <f t="shared" si="49"/>
        <v>-1</v>
      </c>
      <c r="V378">
        <f t="shared" si="50"/>
        <v>1758</v>
      </c>
    </row>
    <row r="379" spans="1:22">
      <c r="A379" t="str">
        <f>LLT差分与指数记录与信号!A379</f>
        <v xml:space="preserve"> 2015/04/21</v>
      </c>
      <c r="B379">
        <f>LLT差分与指数记录与信号!B379</f>
        <v>2279</v>
      </c>
      <c r="C379">
        <f>LLT差分与指数记录与信号!C379</f>
        <v>2291</v>
      </c>
      <c r="D379">
        <f>LLT差分与指数记录与信号!D379</f>
        <v>2271</v>
      </c>
      <c r="E379">
        <f>[1]!S_DQ_CLOSE($A$2,A379)</f>
        <v>3218</v>
      </c>
      <c r="H379">
        <f t="shared" si="43"/>
        <v>3217.7704066165788</v>
      </c>
      <c r="I379">
        <f t="shared" si="44"/>
        <v>-90.903255079264454</v>
      </c>
      <c r="N379">
        <f t="shared" si="45"/>
        <v>-1</v>
      </c>
      <c r="O379">
        <f t="shared" si="46"/>
        <v>3406</v>
      </c>
      <c r="P379">
        <f t="shared" si="47"/>
        <v>3544.1566543014746</v>
      </c>
      <c r="Q379">
        <f t="shared" si="48"/>
        <v>0</v>
      </c>
      <c r="S379">
        <f t="shared" si="49"/>
        <v>-1</v>
      </c>
      <c r="V379">
        <f t="shared" si="50"/>
        <v>1848</v>
      </c>
    </row>
    <row r="380" spans="1:22">
      <c r="A380" t="str">
        <f>LLT差分与指数记录与信号!A380</f>
        <v xml:space="preserve"> 2015/04/22</v>
      </c>
      <c r="B380">
        <f>LLT差分与指数记录与信号!B380</f>
        <v>2285</v>
      </c>
      <c r="C380">
        <f>LLT差分与指数记录与信号!C380</f>
        <v>2333</v>
      </c>
      <c r="D380">
        <f>LLT差分与指数记录与信号!D380</f>
        <v>2282</v>
      </c>
      <c r="E380">
        <f>[1]!S_DQ_CLOSE($A$2,A380)</f>
        <v>3254</v>
      </c>
      <c r="H380">
        <f t="shared" si="43"/>
        <v>3252.7570180014741</v>
      </c>
      <c r="I380">
        <f t="shared" si="44"/>
        <v>34.986611384895241</v>
      </c>
      <c r="N380">
        <f t="shared" si="45"/>
        <v>1</v>
      </c>
      <c r="O380">
        <f t="shared" si="46"/>
        <v>3254</v>
      </c>
      <c r="P380">
        <f t="shared" si="47"/>
        <v>3115.8433456985254</v>
      </c>
      <c r="Q380">
        <f t="shared" si="48"/>
        <v>0</v>
      </c>
      <c r="S380">
        <f t="shared" si="49"/>
        <v>1</v>
      </c>
      <c r="V380">
        <f t="shared" si="50"/>
        <v>1812</v>
      </c>
    </row>
    <row r="381" spans="1:22">
      <c r="A381" t="str">
        <f>LLT差分与指数记录与信号!A381</f>
        <v xml:space="preserve"> 2015/04/23</v>
      </c>
      <c r="B381">
        <f>LLT差分与指数记录与信号!B381</f>
        <v>2324</v>
      </c>
      <c r="C381">
        <f>LLT差分与指数记录与信号!C381</f>
        <v>2331</v>
      </c>
      <c r="D381">
        <f>LLT差分与指数记录与信号!D381</f>
        <v>2307</v>
      </c>
      <c r="E381">
        <f>[1]!S_DQ_CLOSE($A$2,A381)</f>
        <v>3210</v>
      </c>
      <c r="H381">
        <f t="shared" si="43"/>
        <v>3212.9013000483305</v>
      </c>
      <c r="I381">
        <f t="shared" si="44"/>
        <v>-39.855717953143539</v>
      </c>
      <c r="N381">
        <f t="shared" si="45"/>
        <v>-1</v>
      </c>
      <c r="O381">
        <f t="shared" si="46"/>
        <v>3210</v>
      </c>
      <c r="P381">
        <f t="shared" si="47"/>
        <v>3348.1566543014746</v>
      </c>
      <c r="Q381">
        <f t="shared" si="48"/>
        <v>0</v>
      </c>
      <c r="S381">
        <f t="shared" si="49"/>
        <v>-1</v>
      </c>
      <c r="V381">
        <f t="shared" si="50"/>
        <v>1768</v>
      </c>
    </row>
    <row r="382" spans="1:22">
      <c r="A382" t="str">
        <f>LLT差分与指数记录与信号!A382</f>
        <v xml:space="preserve"> 2015/04/24</v>
      </c>
      <c r="B382">
        <f>LLT差分与指数记录与信号!B382</f>
        <v>2328</v>
      </c>
      <c r="C382">
        <f>LLT差分与指数记录与信号!C382</f>
        <v>2385</v>
      </c>
      <c r="D382">
        <f>LLT差分与指数记录与信号!D382</f>
        <v>2324</v>
      </c>
      <c r="E382">
        <f>[1]!S_DQ_CLOSE($A$2,A382)</f>
        <v>3256</v>
      </c>
      <c r="H382">
        <f t="shared" si="43"/>
        <v>3251.2880621251934</v>
      </c>
      <c r="I382">
        <f t="shared" si="44"/>
        <v>38.386762076862851</v>
      </c>
      <c r="N382">
        <f t="shared" si="45"/>
        <v>1</v>
      </c>
      <c r="O382">
        <f t="shared" si="46"/>
        <v>3256</v>
      </c>
      <c r="P382">
        <f t="shared" si="47"/>
        <v>3117.8433456985254</v>
      </c>
      <c r="Q382">
        <f t="shared" si="48"/>
        <v>0</v>
      </c>
      <c r="S382">
        <f t="shared" si="49"/>
        <v>1</v>
      </c>
      <c r="V382">
        <f t="shared" si="50"/>
        <v>1722</v>
      </c>
    </row>
    <row r="383" spans="1:22">
      <c r="A383" t="str">
        <f>LLT差分与指数记录与信号!A383</f>
        <v xml:space="preserve"> 2015/04/27</v>
      </c>
      <c r="B383">
        <f>LLT差分与指数记录与信号!B383</f>
        <v>2381</v>
      </c>
      <c r="C383">
        <f>LLT差分与指数记录与信号!C383</f>
        <v>2411</v>
      </c>
      <c r="D383">
        <f>LLT差分与指数记录与信号!D383</f>
        <v>2365</v>
      </c>
      <c r="E383">
        <f>[1]!S_DQ_CLOSE($A$2,A383)</f>
        <v>3306</v>
      </c>
      <c r="H383">
        <f t="shared" ref="H383:H446" si="51">E383*($I$2-$I$2^2/4)+($I$2^2/2)*E382-($I$2-3/4*$I$2^2)*E381+2*(1-$I$2)*H382-(1-$I$2)^2*H381</f>
        <v>3311.6776917514976</v>
      </c>
      <c r="I383">
        <f t="shared" ref="I383:I446" si="52">H383-H382</f>
        <v>60.389629626304213</v>
      </c>
      <c r="N383">
        <f t="shared" si="45"/>
        <v>1</v>
      </c>
      <c r="O383">
        <f t="shared" si="46"/>
        <v>3256</v>
      </c>
      <c r="P383">
        <f t="shared" si="47"/>
        <v>3117.8433456985254</v>
      </c>
      <c r="Q383">
        <f t="shared" si="48"/>
        <v>0</v>
      </c>
      <c r="S383">
        <f t="shared" si="49"/>
        <v>1</v>
      </c>
      <c r="V383">
        <f t="shared" si="50"/>
        <v>1772</v>
      </c>
    </row>
    <row r="384" spans="1:22">
      <c r="A384" t="str">
        <f>LLT差分与指数记录与信号!A384</f>
        <v xml:space="preserve"> 2015/04/28</v>
      </c>
      <c r="B384">
        <f>LLT差分与指数记录与信号!B384</f>
        <v>2410</v>
      </c>
      <c r="C384">
        <f>LLT差分与指数记录与信号!C384</f>
        <v>2428</v>
      </c>
      <c r="D384">
        <f>LLT差分与指数记录与信号!D384</f>
        <v>2384</v>
      </c>
      <c r="E384">
        <f>[1]!S_DQ_CLOSE($A$2,A384)</f>
        <v>3296</v>
      </c>
      <c r="H384">
        <f t="shared" si="51"/>
        <v>3290.4648103260133</v>
      </c>
      <c r="I384">
        <f t="shared" si="52"/>
        <v>-21.212881425484284</v>
      </c>
      <c r="N384">
        <f t="shared" ref="N384:N447" si="53">IF(ABS(I384)&lt;$P$2,N383,IF(I384&lt;0,-1,1))</f>
        <v>-1</v>
      </c>
      <c r="O384">
        <f t="shared" si="46"/>
        <v>3296</v>
      </c>
      <c r="P384">
        <f t="shared" si="47"/>
        <v>3434.1566543014746</v>
      </c>
      <c r="Q384">
        <f t="shared" si="48"/>
        <v>0</v>
      </c>
      <c r="S384">
        <f t="shared" si="49"/>
        <v>-1</v>
      </c>
      <c r="V384">
        <f t="shared" si="50"/>
        <v>1762</v>
      </c>
    </row>
    <row r="385" spans="1:22">
      <c r="A385" t="str">
        <f>LLT差分与指数记录与信号!A385</f>
        <v xml:space="preserve"> 2015/04/29</v>
      </c>
      <c r="B385">
        <f>LLT差分与指数记录与信号!B385</f>
        <v>2395</v>
      </c>
      <c r="C385">
        <f>LLT差分与指数记录与信号!C385</f>
        <v>2411</v>
      </c>
      <c r="D385">
        <f>LLT差分与指数记录与信号!D385</f>
        <v>2333</v>
      </c>
      <c r="E385">
        <f>[1]!S_DQ_CLOSE($A$2,A385)</f>
        <v>3238</v>
      </c>
      <c r="H385">
        <f t="shared" si="51"/>
        <v>3243.6835430151359</v>
      </c>
      <c r="I385">
        <f t="shared" si="52"/>
        <v>-46.781267310877411</v>
      </c>
      <c r="N385">
        <f t="shared" si="53"/>
        <v>-1</v>
      </c>
      <c r="O385">
        <f t="shared" ref="O385:O448" si="54">IF(N385*N384=-1,E385,O384)</f>
        <v>3296</v>
      </c>
      <c r="P385">
        <f t="shared" si="47"/>
        <v>3434.1566543014746</v>
      </c>
      <c r="Q385">
        <f t="shared" si="48"/>
        <v>0</v>
      </c>
      <c r="S385">
        <f t="shared" si="49"/>
        <v>-1</v>
      </c>
      <c r="V385">
        <f t="shared" si="50"/>
        <v>1820</v>
      </c>
    </row>
    <row r="386" spans="1:22">
      <c r="A386" t="str">
        <f>LLT差分与指数记录与信号!A386</f>
        <v xml:space="preserve"> 2015/04/30</v>
      </c>
      <c r="B386">
        <f>LLT差分与指数记录与信号!B386</f>
        <v>2343</v>
      </c>
      <c r="C386">
        <f>LLT差分与指数记录与信号!C386</f>
        <v>2377</v>
      </c>
      <c r="D386">
        <f>LLT差分与指数记录与信号!D386</f>
        <v>2343</v>
      </c>
      <c r="E386">
        <f>[1]!S_DQ_CLOSE($A$2,A386)</f>
        <v>3242</v>
      </c>
      <c r="H386">
        <f t="shared" si="51"/>
        <v>3235.8537329847049</v>
      </c>
      <c r="I386">
        <f t="shared" si="52"/>
        <v>-7.8298100304309628</v>
      </c>
      <c r="N386">
        <f t="shared" si="53"/>
        <v>-1</v>
      </c>
      <c r="O386">
        <f t="shared" si="54"/>
        <v>3296</v>
      </c>
      <c r="P386">
        <f t="shared" si="47"/>
        <v>3434.1566543014746</v>
      </c>
      <c r="Q386">
        <f t="shared" si="48"/>
        <v>0</v>
      </c>
      <c r="S386">
        <f t="shared" si="49"/>
        <v>-1</v>
      </c>
      <c r="V386">
        <f t="shared" si="50"/>
        <v>1816</v>
      </c>
    </row>
    <row r="387" spans="1:22">
      <c r="A387" t="str">
        <f>LLT差分与指数记录与信号!A387</f>
        <v xml:space="preserve"> 2015/05/04</v>
      </c>
      <c r="B387">
        <f>LLT差分与指数记录与信号!B387</f>
        <v>2361</v>
      </c>
      <c r="C387">
        <f>LLT差分与指数记录与信号!C387</f>
        <v>2421</v>
      </c>
      <c r="D387">
        <f>LLT差分与指数记录与信号!D387</f>
        <v>2361</v>
      </c>
      <c r="E387">
        <f>[1]!S_DQ_CLOSE($A$2,A387)</f>
        <v>3256</v>
      </c>
      <c r="H387">
        <f t="shared" si="51"/>
        <v>3262.1250263351258</v>
      </c>
      <c r="I387">
        <f t="shared" si="52"/>
        <v>26.271293350420819</v>
      </c>
      <c r="N387">
        <f t="shared" si="53"/>
        <v>1</v>
      </c>
      <c r="O387">
        <f t="shared" si="54"/>
        <v>3256</v>
      </c>
      <c r="P387">
        <f t="shared" si="47"/>
        <v>3117.8433456985254</v>
      </c>
      <c r="Q387">
        <f t="shared" si="48"/>
        <v>0</v>
      </c>
      <c r="S387">
        <f t="shared" si="49"/>
        <v>1</v>
      </c>
      <c r="V387">
        <f t="shared" si="50"/>
        <v>1802</v>
      </c>
    </row>
    <row r="388" spans="1:22">
      <c r="A388" t="str">
        <f>LLT差分与指数记录与信号!A388</f>
        <v xml:space="preserve"> 2015/05/05</v>
      </c>
      <c r="B388">
        <f>LLT差分与指数记录与信号!B388</f>
        <v>2420</v>
      </c>
      <c r="C388">
        <f>LLT差分与指数记录与信号!C388</f>
        <v>2442</v>
      </c>
      <c r="D388">
        <f>LLT差分与指数记录与信号!D388</f>
        <v>2401</v>
      </c>
      <c r="E388">
        <f>[1]!S_DQ_CLOSE($A$2,A388)</f>
        <v>3324</v>
      </c>
      <c r="H388">
        <f t="shared" si="51"/>
        <v>3317.6137262939797</v>
      </c>
      <c r="I388">
        <f t="shared" si="52"/>
        <v>55.488699958853886</v>
      </c>
      <c r="N388">
        <f t="shared" si="53"/>
        <v>1</v>
      </c>
      <c r="O388">
        <f t="shared" si="54"/>
        <v>3256</v>
      </c>
      <c r="P388">
        <f t="shared" si="47"/>
        <v>3117.8433456985254</v>
      </c>
      <c r="Q388">
        <f t="shared" si="48"/>
        <v>0</v>
      </c>
      <c r="S388">
        <f t="shared" si="49"/>
        <v>1</v>
      </c>
      <c r="V388">
        <f t="shared" si="50"/>
        <v>1870</v>
      </c>
    </row>
    <row r="389" spans="1:22">
      <c r="A389" t="str">
        <f>LLT差分与指数记录与信号!A389</f>
        <v xml:space="preserve"> 2015/05/06</v>
      </c>
      <c r="B389">
        <f>LLT差分与指数记录与信号!B389</f>
        <v>2426</v>
      </c>
      <c r="C389">
        <f>LLT差分与指数记录与信号!C389</f>
        <v>2446</v>
      </c>
      <c r="D389">
        <f>LLT差分与指数记录与信号!D389</f>
        <v>2420</v>
      </c>
      <c r="E389">
        <f>[1]!S_DQ_CLOSE($A$2,A389)</f>
        <v>3324</v>
      </c>
      <c r="H389">
        <f t="shared" si="51"/>
        <v>3330.9522334441635</v>
      </c>
      <c r="I389">
        <f t="shared" si="52"/>
        <v>13.338507150183887</v>
      </c>
      <c r="N389">
        <f t="shared" si="53"/>
        <v>1</v>
      </c>
      <c r="O389">
        <f t="shared" si="54"/>
        <v>3256</v>
      </c>
      <c r="P389">
        <f t="shared" si="47"/>
        <v>3117.8433456985254</v>
      </c>
      <c r="Q389">
        <f t="shared" si="48"/>
        <v>0</v>
      </c>
      <c r="S389">
        <f t="shared" si="49"/>
        <v>1</v>
      </c>
      <c r="V389">
        <f t="shared" si="50"/>
        <v>1870</v>
      </c>
    </row>
    <row r="390" spans="1:22">
      <c r="A390" t="str">
        <f>LLT差分与指数记录与信号!A390</f>
        <v xml:space="preserve"> 2015/05/07</v>
      </c>
      <c r="B390">
        <f>LLT差分与指数记录与信号!B390</f>
        <v>2432</v>
      </c>
      <c r="C390">
        <f>LLT差分与指数记录与信号!C390</f>
        <v>2439</v>
      </c>
      <c r="D390">
        <f>LLT差分与指数记录与信号!D390</f>
        <v>2403</v>
      </c>
      <c r="E390">
        <f>[1]!S_DQ_CLOSE($A$2,A390)</f>
        <v>3252</v>
      </c>
      <c r="H390">
        <f t="shared" si="51"/>
        <v>3245.6099856175538</v>
      </c>
      <c r="I390">
        <f t="shared" si="52"/>
        <v>-85.342247826609764</v>
      </c>
      <c r="N390">
        <f t="shared" si="53"/>
        <v>-1</v>
      </c>
      <c r="O390">
        <f t="shared" si="54"/>
        <v>3252</v>
      </c>
      <c r="P390">
        <f t="shared" si="47"/>
        <v>3390.1566543014746</v>
      </c>
      <c r="Q390">
        <f t="shared" si="48"/>
        <v>0</v>
      </c>
      <c r="S390">
        <f t="shared" si="49"/>
        <v>-1</v>
      </c>
      <c r="V390">
        <f t="shared" si="50"/>
        <v>1798</v>
      </c>
    </row>
    <row r="391" spans="1:22">
      <c r="A391" t="str">
        <f>LLT差分与指数记录与信号!A391</f>
        <v xml:space="preserve"> 2015/05/08</v>
      </c>
      <c r="B391">
        <f>LLT差分与指数记录与信号!B391</f>
        <v>2408</v>
      </c>
      <c r="C391">
        <f>LLT差分与指数记录与信号!C391</f>
        <v>2422</v>
      </c>
      <c r="D391">
        <f>LLT差分与指数记录与信号!D391</f>
        <v>2388</v>
      </c>
      <c r="E391">
        <f>[1]!S_DQ_CLOSE($A$2,A391)</f>
        <v>3166</v>
      </c>
      <c r="H391">
        <f t="shared" si="51"/>
        <v>3171.9161928619096</v>
      </c>
      <c r="I391">
        <f t="shared" si="52"/>
        <v>-73.693792755644154</v>
      </c>
      <c r="N391">
        <f t="shared" si="53"/>
        <v>-1</v>
      </c>
      <c r="O391">
        <f t="shared" si="54"/>
        <v>3252</v>
      </c>
      <c r="P391">
        <f t="shared" si="47"/>
        <v>3390.1566543014746</v>
      </c>
      <c r="Q391">
        <f t="shared" si="48"/>
        <v>0</v>
      </c>
      <c r="S391">
        <f t="shared" si="49"/>
        <v>-1</v>
      </c>
      <c r="V391">
        <f t="shared" si="50"/>
        <v>1884</v>
      </c>
    </row>
    <row r="392" spans="1:22">
      <c r="A392" t="str">
        <f>LLT差分与指数记录与信号!A392</f>
        <v xml:space="preserve"> 2015/05/11</v>
      </c>
      <c r="B392">
        <f>LLT差分与指数记录与信号!B392</f>
        <v>2419</v>
      </c>
      <c r="C392">
        <f>LLT差分与指数记录与信号!C392</f>
        <v>2435</v>
      </c>
      <c r="D392">
        <f>LLT差分与指数记录与信号!D392</f>
        <v>2410</v>
      </c>
      <c r="E392">
        <f>[1]!S_DQ_CLOSE($A$2,A392)</f>
        <v>3228</v>
      </c>
      <c r="H392">
        <f t="shared" si="51"/>
        <v>3221.2329033360188</v>
      </c>
      <c r="I392">
        <f t="shared" si="52"/>
        <v>49.316710474109186</v>
      </c>
      <c r="N392">
        <f t="shared" si="53"/>
        <v>1</v>
      </c>
      <c r="O392">
        <f t="shared" si="54"/>
        <v>3228</v>
      </c>
      <c r="P392">
        <f t="shared" si="47"/>
        <v>3089.8433456985254</v>
      </c>
      <c r="Q392">
        <f t="shared" si="48"/>
        <v>0</v>
      </c>
      <c r="S392">
        <f t="shared" si="49"/>
        <v>1</v>
      </c>
      <c r="V392">
        <f t="shared" si="50"/>
        <v>1822</v>
      </c>
    </row>
    <row r="393" spans="1:22">
      <c r="A393" t="str">
        <f>LLT差分与指数记录与信号!A393</f>
        <v xml:space="preserve"> 2015/05/12</v>
      </c>
      <c r="B393">
        <f>LLT差分与指数记录与信号!B393</f>
        <v>2424</v>
      </c>
      <c r="C393">
        <f>LLT差分与指数记录与信号!C393</f>
        <v>2428</v>
      </c>
      <c r="D393">
        <f>LLT差分与指数记录与信号!D393</f>
        <v>2391</v>
      </c>
      <c r="E393">
        <f>[1]!S_DQ_CLOSE($A$2,A393)</f>
        <v>3182</v>
      </c>
      <c r="H393">
        <f t="shared" si="51"/>
        <v>3190.0757289157677</v>
      </c>
      <c r="I393">
        <f t="shared" si="52"/>
        <v>-31.157174420251067</v>
      </c>
      <c r="N393">
        <f t="shared" si="53"/>
        <v>-1</v>
      </c>
      <c r="O393">
        <f t="shared" si="54"/>
        <v>3182</v>
      </c>
      <c r="P393">
        <f t="shared" ref="P393:P456" si="55">O393+N393*$N$2</f>
        <v>3320.1566543014746</v>
      </c>
      <c r="Q393">
        <f t="shared" ref="Q393:Q456" si="56">IF((E393-P393)*N393&lt;0,1,0)</f>
        <v>0</v>
      </c>
      <c r="S393">
        <f t="shared" ref="S393:S456" si="57">IF(N393*N392=-1,N393,IF(Q393=1,0,S392))</f>
        <v>-1</v>
      </c>
      <c r="V393">
        <f t="shared" ref="V393:V456" si="58">S392*(E393-E392)*1+V392</f>
        <v>1776</v>
      </c>
    </row>
    <row r="394" spans="1:22">
      <c r="A394" t="str">
        <f>LLT差分与指数记录与信号!A394</f>
        <v xml:space="preserve"> 2015/05/13</v>
      </c>
      <c r="B394">
        <f>LLT差分与指数记录与信号!B394</f>
        <v>2398</v>
      </c>
      <c r="C394">
        <f>LLT差分与指数记录与信号!C394</f>
        <v>2409</v>
      </c>
      <c r="D394">
        <f>LLT差分与指数记录与信号!D394</f>
        <v>2379</v>
      </c>
      <c r="E394">
        <f>[1]!S_DQ_CLOSE($A$2,A394)</f>
        <v>3214</v>
      </c>
      <c r="H394">
        <f t="shared" si="51"/>
        <v>3204.6461878154264</v>
      </c>
      <c r="I394">
        <f t="shared" si="52"/>
        <v>14.570458899658661</v>
      </c>
      <c r="N394">
        <f t="shared" si="53"/>
        <v>1</v>
      </c>
      <c r="O394">
        <f t="shared" si="54"/>
        <v>3214</v>
      </c>
      <c r="P394">
        <f t="shared" si="55"/>
        <v>3075.8433456985254</v>
      </c>
      <c r="Q394">
        <f t="shared" si="56"/>
        <v>0</v>
      </c>
      <c r="S394">
        <f t="shared" si="57"/>
        <v>1</v>
      </c>
      <c r="V394">
        <f t="shared" si="58"/>
        <v>1744</v>
      </c>
    </row>
    <row r="395" spans="1:22">
      <c r="A395" t="str">
        <f>LLT差分与指数记录与信号!A395</f>
        <v xml:space="preserve"> 2015/05/14</v>
      </c>
      <c r="B395">
        <f>LLT差分与指数记录与信号!B395</f>
        <v>2384</v>
      </c>
      <c r="C395">
        <f>LLT差分与指数记录与信号!C395</f>
        <v>2393</v>
      </c>
      <c r="D395">
        <f>LLT差分与指数记录与信号!D395</f>
        <v>2346</v>
      </c>
      <c r="E395">
        <f>[1]!S_DQ_CLOSE($A$2,A395)</f>
        <v>3194</v>
      </c>
      <c r="H395">
        <f t="shared" si="51"/>
        <v>3204.3218954350973</v>
      </c>
      <c r="I395">
        <f t="shared" si="52"/>
        <v>-0.3242923803290978</v>
      </c>
      <c r="N395">
        <f t="shared" si="53"/>
        <v>1</v>
      </c>
      <c r="O395">
        <f t="shared" si="54"/>
        <v>3214</v>
      </c>
      <c r="P395">
        <f t="shared" si="55"/>
        <v>3075.8433456985254</v>
      </c>
      <c r="Q395">
        <f t="shared" si="56"/>
        <v>0</v>
      </c>
      <c r="S395">
        <f t="shared" si="57"/>
        <v>1</v>
      </c>
      <c r="V395">
        <f t="shared" si="58"/>
        <v>1724</v>
      </c>
    </row>
    <row r="396" spans="1:22">
      <c r="A396" t="str">
        <f>LLT差分与指数记录与信号!A396</f>
        <v xml:space="preserve"> 2015/05/15</v>
      </c>
      <c r="B396">
        <f>LLT差分与指数记录与信号!B396</f>
        <v>2365</v>
      </c>
      <c r="C396">
        <f>LLT差分与指数记录与信号!C396</f>
        <v>2377</v>
      </c>
      <c r="D396">
        <f>LLT差分与指数记录与信号!D396</f>
        <v>2355</v>
      </c>
      <c r="E396">
        <f>[1]!S_DQ_CLOSE($A$2,A396)</f>
        <v>3188</v>
      </c>
      <c r="H396">
        <f t="shared" si="51"/>
        <v>3177.3022887887482</v>
      </c>
      <c r="I396">
        <f t="shared" si="52"/>
        <v>-27.019606646349075</v>
      </c>
      <c r="N396">
        <f t="shared" si="53"/>
        <v>-1</v>
      </c>
      <c r="O396">
        <f t="shared" si="54"/>
        <v>3188</v>
      </c>
      <c r="P396">
        <f t="shared" si="55"/>
        <v>3326.1566543014746</v>
      </c>
      <c r="Q396">
        <f t="shared" si="56"/>
        <v>0</v>
      </c>
      <c r="S396">
        <f t="shared" si="57"/>
        <v>-1</v>
      </c>
      <c r="V396">
        <f t="shared" si="58"/>
        <v>1718</v>
      </c>
    </row>
    <row r="397" spans="1:22">
      <c r="A397" t="str">
        <f>LLT差分与指数记录与信号!A397</f>
        <v xml:space="preserve"> 2015/05/18</v>
      </c>
      <c r="B397">
        <f>LLT差分与指数记录与信号!B397</f>
        <v>2373</v>
      </c>
      <c r="C397">
        <f>LLT差分与指数记录与信号!C397</f>
        <v>2379</v>
      </c>
      <c r="D397">
        <f>LLT差分与指数记录与信号!D397</f>
        <v>2355</v>
      </c>
      <c r="E397">
        <f>[1]!S_DQ_CLOSE($A$2,A397)</f>
        <v>3114</v>
      </c>
      <c r="H397">
        <f t="shared" si="51"/>
        <v>3125.1774493374251</v>
      </c>
      <c r="I397">
        <f t="shared" si="52"/>
        <v>-52.124839451323169</v>
      </c>
      <c r="N397">
        <f t="shared" si="53"/>
        <v>-1</v>
      </c>
      <c r="O397">
        <f t="shared" si="54"/>
        <v>3188</v>
      </c>
      <c r="P397">
        <f t="shared" si="55"/>
        <v>3326.1566543014746</v>
      </c>
      <c r="Q397">
        <f t="shared" si="56"/>
        <v>0</v>
      </c>
      <c r="S397">
        <f t="shared" si="57"/>
        <v>-1</v>
      </c>
      <c r="V397">
        <f t="shared" si="58"/>
        <v>1792</v>
      </c>
    </row>
    <row r="398" spans="1:22">
      <c r="A398" t="str">
        <f>LLT差分与指数记录与信号!A398</f>
        <v xml:space="preserve"> 2015/05/19</v>
      </c>
      <c r="B398">
        <f>LLT差分与指数记录与信号!B398</f>
        <v>2350</v>
      </c>
      <c r="C398">
        <f>LLT差分与指数记录与信号!C398</f>
        <v>2362</v>
      </c>
      <c r="D398">
        <f>LLT差分与指数记录与信号!D398</f>
        <v>2346</v>
      </c>
      <c r="E398">
        <f>[1]!S_DQ_CLOSE($A$2,A398)</f>
        <v>3058</v>
      </c>
      <c r="H398">
        <f t="shared" si="51"/>
        <v>3046.7592803588004</v>
      </c>
      <c r="I398">
        <f t="shared" si="52"/>
        <v>-78.418168978624635</v>
      </c>
      <c r="N398">
        <f t="shared" si="53"/>
        <v>-1</v>
      </c>
      <c r="O398">
        <f t="shared" si="54"/>
        <v>3188</v>
      </c>
      <c r="P398">
        <f t="shared" si="55"/>
        <v>3326.1566543014746</v>
      </c>
      <c r="Q398">
        <f t="shared" si="56"/>
        <v>0</v>
      </c>
      <c r="S398">
        <f t="shared" si="57"/>
        <v>-1</v>
      </c>
      <c r="V398">
        <f t="shared" si="58"/>
        <v>1848</v>
      </c>
    </row>
    <row r="399" spans="1:22">
      <c r="A399" t="str">
        <f>LLT差分与指数记录与信号!A399</f>
        <v xml:space="preserve"> 2015/05/20</v>
      </c>
      <c r="B399">
        <f>LLT差分与指数记录与信号!B399</f>
        <v>2344</v>
      </c>
      <c r="C399">
        <f>LLT差分与指数记录与信号!C399</f>
        <v>2348</v>
      </c>
      <c r="D399">
        <f>LLT差分与指数记录与信号!D399</f>
        <v>2309</v>
      </c>
      <c r="E399">
        <f>[1]!S_DQ_CLOSE($A$2,A399)</f>
        <v>2976</v>
      </c>
      <c r="H399">
        <f t="shared" si="51"/>
        <v>2987.1050892111325</v>
      </c>
      <c r="I399">
        <f t="shared" si="52"/>
        <v>-59.654191147667916</v>
      </c>
      <c r="N399">
        <f t="shared" si="53"/>
        <v>-1</v>
      </c>
      <c r="O399">
        <f t="shared" si="54"/>
        <v>3188</v>
      </c>
      <c r="P399">
        <f t="shared" si="55"/>
        <v>3326.1566543014746</v>
      </c>
      <c r="Q399">
        <f t="shared" si="56"/>
        <v>0</v>
      </c>
      <c r="S399">
        <f t="shared" si="57"/>
        <v>-1</v>
      </c>
      <c r="V399">
        <f t="shared" si="58"/>
        <v>1930</v>
      </c>
    </row>
    <row r="400" spans="1:22">
      <c r="A400" t="str">
        <f>LLT差分与指数记录与信号!A400</f>
        <v xml:space="preserve"> 2015/05/21</v>
      </c>
      <c r="B400">
        <f>LLT差分与指数记录与信号!B400</f>
        <v>2324</v>
      </c>
      <c r="C400">
        <f>LLT差分与指数记录与信号!C400</f>
        <v>2358</v>
      </c>
      <c r="D400">
        <f>LLT差分与指数记录与信号!D400</f>
        <v>2319</v>
      </c>
      <c r="E400">
        <f>[1]!S_DQ_CLOSE($A$2,A400)</f>
        <v>2996</v>
      </c>
      <c r="H400">
        <f t="shared" si="51"/>
        <v>2984.4463023420044</v>
      </c>
      <c r="I400">
        <f t="shared" si="52"/>
        <v>-2.6587868691281074</v>
      </c>
      <c r="N400">
        <f t="shared" si="53"/>
        <v>-1</v>
      </c>
      <c r="O400">
        <f t="shared" si="54"/>
        <v>3188</v>
      </c>
      <c r="P400">
        <f t="shared" si="55"/>
        <v>3326.1566543014746</v>
      </c>
      <c r="Q400">
        <f t="shared" si="56"/>
        <v>0</v>
      </c>
      <c r="S400">
        <f t="shared" si="57"/>
        <v>-1</v>
      </c>
      <c r="V400">
        <f t="shared" si="58"/>
        <v>1910</v>
      </c>
    </row>
    <row r="401" spans="1:22">
      <c r="A401" t="str">
        <f>LLT差分与指数记录与信号!A401</f>
        <v xml:space="preserve"> 2015/05/22</v>
      </c>
      <c r="B401">
        <f>LLT差分与指数记录与信号!B401</f>
        <v>2349</v>
      </c>
      <c r="C401">
        <f>LLT差分与指数记录与信号!C401</f>
        <v>2365</v>
      </c>
      <c r="D401">
        <f>LLT差分与指数记录与信号!D401</f>
        <v>2332</v>
      </c>
      <c r="E401">
        <f>[1]!S_DQ_CLOSE($A$2,A401)</f>
        <v>2998</v>
      </c>
      <c r="H401">
        <f t="shared" si="51"/>
        <v>3009.5826677154755</v>
      </c>
      <c r="I401">
        <f t="shared" si="52"/>
        <v>25.136365373471108</v>
      </c>
      <c r="N401">
        <f t="shared" si="53"/>
        <v>1</v>
      </c>
      <c r="O401">
        <f t="shared" si="54"/>
        <v>2998</v>
      </c>
      <c r="P401">
        <f t="shared" si="55"/>
        <v>2859.8433456985254</v>
      </c>
      <c r="Q401">
        <f t="shared" si="56"/>
        <v>0</v>
      </c>
      <c r="S401">
        <f t="shared" si="57"/>
        <v>1</v>
      </c>
      <c r="V401">
        <f t="shared" si="58"/>
        <v>1908</v>
      </c>
    </row>
    <row r="402" spans="1:22">
      <c r="A402" t="str">
        <f>LLT差分与指数记录与信号!A402</f>
        <v xml:space="preserve"> 2015/05/25</v>
      </c>
      <c r="B402">
        <f>LLT差分与指数记录与信号!B402</f>
        <v>2354</v>
      </c>
      <c r="C402">
        <f>LLT差分与指数记录与信号!C402</f>
        <v>2356</v>
      </c>
      <c r="D402">
        <f>LLT差分与指数记录与信号!D402</f>
        <v>2335</v>
      </c>
      <c r="E402">
        <f>[1]!S_DQ_CLOSE($A$2,A402)</f>
        <v>3000</v>
      </c>
      <c r="H402">
        <f t="shared" si="51"/>
        <v>2988.8304884618465</v>
      </c>
      <c r="I402">
        <f t="shared" si="52"/>
        <v>-20.752179253629038</v>
      </c>
      <c r="N402">
        <f t="shared" si="53"/>
        <v>-1</v>
      </c>
      <c r="O402">
        <f t="shared" si="54"/>
        <v>3000</v>
      </c>
      <c r="P402">
        <f t="shared" si="55"/>
        <v>3138.1566543014746</v>
      </c>
      <c r="Q402">
        <f t="shared" si="56"/>
        <v>0</v>
      </c>
      <c r="S402">
        <f t="shared" si="57"/>
        <v>-1</v>
      </c>
      <c r="V402">
        <f t="shared" si="58"/>
        <v>1910</v>
      </c>
    </row>
    <row r="403" spans="1:22">
      <c r="A403" t="str">
        <f>LLT差分与指数记录与信号!A403</f>
        <v xml:space="preserve"> 2015/05/26</v>
      </c>
      <c r="B403">
        <f>LLT差分与指数记录与信号!B403</f>
        <v>2355</v>
      </c>
      <c r="C403">
        <f>LLT差分与指数记录与信号!C403</f>
        <v>2384</v>
      </c>
      <c r="D403">
        <f>LLT差分与指数记录与信号!D403</f>
        <v>2353</v>
      </c>
      <c r="E403">
        <f>[1]!S_DQ_CLOSE($A$2,A403)</f>
        <v>3010</v>
      </c>
      <c r="H403">
        <f t="shared" si="51"/>
        <v>3020.4093256875894</v>
      </c>
      <c r="I403">
        <f t="shared" si="52"/>
        <v>31.578837225742973</v>
      </c>
      <c r="N403">
        <f t="shared" si="53"/>
        <v>1</v>
      </c>
      <c r="O403">
        <f t="shared" si="54"/>
        <v>3010</v>
      </c>
      <c r="P403">
        <f t="shared" si="55"/>
        <v>2871.8433456985254</v>
      </c>
      <c r="Q403">
        <f t="shared" si="56"/>
        <v>0</v>
      </c>
      <c r="S403">
        <f t="shared" si="57"/>
        <v>1</v>
      </c>
      <c r="V403">
        <f t="shared" si="58"/>
        <v>1900</v>
      </c>
    </row>
    <row r="404" spans="1:22">
      <c r="A404" t="str">
        <f>LLT差分与指数记录与信号!A404</f>
        <v xml:space="preserve"> 2015/05/27</v>
      </c>
      <c r="B404">
        <f>LLT差分与指数记录与信号!B404</f>
        <v>2356</v>
      </c>
      <c r="C404">
        <f>LLT差分与指数记录与信号!C404</f>
        <v>2371</v>
      </c>
      <c r="D404">
        <f>LLT差分与指数记录与信号!D404</f>
        <v>2354</v>
      </c>
      <c r="E404">
        <f>[1]!S_DQ_CLOSE($A$2,A404)</f>
        <v>3010</v>
      </c>
      <c r="H404">
        <f t="shared" si="51"/>
        <v>3000.567086438276</v>
      </c>
      <c r="I404">
        <f t="shared" si="52"/>
        <v>-19.842239249313479</v>
      </c>
      <c r="N404">
        <f t="shared" si="53"/>
        <v>-1</v>
      </c>
      <c r="O404">
        <f t="shared" si="54"/>
        <v>3010</v>
      </c>
      <c r="P404">
        <f t="shared" si="55"/>
        <v>3148.1566543014746</v>
      </c>
      <c r="Q404">
        <f t="shared" si="56"/>
        <v>0</v>
      </c>
      <c r="S404">
        <f t="shared" si="57"/>
        <v>-1</v>
      </c>
      <c r="V404">
        <f t="shared" si="58"/>
        <v>1900</v>
      </c>
    </row>
    <row r="405" spans="1:22">
      <c r="A405" t="str">
        <f>LLT差分与指数记录与信号!A405</f>
        <v xml:space="preserve"> 2015/05/28</v>
      </c>
      <c r="B405">
        <f>LLT差分与指数记录与信号!B405</f>
        <v>2360</v>
      </c>
      <c r="C405">
        <f>LLT差分与指数记录与信号!C405</f>
        <v>2381</v>
      </c>
      <c r="D405">
        <f>LLT差分与指数记录与信号!D405</f>
        <v>2351</v>
      </c>
      <c r="E405">
        <f>[1]!S_DQ_CLOSE($A$2,A405)</f>
        <v>3000</v>
      </c>
      <c r="H405">
        <f t="shared" si="51"/>
        <v>3008.5386406876551</v>
      </c>
      <c r="I405">
        <f t="shared" si="52"/>
        <v>7.9715542493790963</v>
      </c>
      <c r="N405">
        <f t="shared" si="53"/>
        <v>-1</v>
      </c>
      <c r="O405">
        <f t="shared" si="54"/>
        <v>3010</v>
      </c>
      <c r="P405">
        <f t="shared" si="55"/>
        <v>3148.1566543014746</v>
      </c>
      <c r="Q405">
        <f t="shared" si="56"/>
        <v>0</v>
      </c>
      <c r="S405">
        <f t="shared" si="57"/>
        <v>-1</v>
      </c>
      <c r="V405">
        <f t="shared" si="58"/>
        <v>1910</v>
      </c>
    </row>
    <row r="406" spans="1:22">
      <c r="A406" t="str">
        <f>LLT差分与指数记录与信号!A406</f>
        <v xml:space="preserve"> 2015/05/29</v>
      </c>
      <c r="B406">
        <f>LLT差分与指数记录与信号!B406</f>
        <v>2364</v>
      </c>
      <c r="C406">
        <f>LLT差分与指数记录与信号!C406</f>
        <v>2374</v>
      </c>
      <c r="D406">
        <f>LLT差分与指数记录与信号!D406</f>
        <v>2345</v>
      </c>
      <c r="E406">
        <f>[1]!S_DQ_CLOSE($A$2,A406)</f>
        <v>2996</v>
      </c>
      <c r="H406">
        <f t="shared" si="51"/>
        <v>2988.306099567586</v>
      </c>
      <c r="I406">
        <f t="shared" si="52"/>
        <v>-20.232541120069072</v>
      </c>
      <c r="N406">
        <f t="shared" si="53"/>
        <v>-1</v>
      </c>
      <c r="O406">
        <f t="shared" si="54"/>
        <v>3010</v>
      </c>
      <c r="P406">
        <f t="shared" si="55"/>
        <v>3148.1566543014746</v>
      </c>
      <c r="Q406">
        <f t="shared" si="56"/>
        <v>0</v>
      </c>
      <c r="S406">
        <f t="shared" si="57"/>
        <v>-1</v>
      </c>
      <c r="V406">
        <f t="shared" si="58"/>
        <v>1914</v>
      </c>
    </row>
    <row r="407" spans="1:22">
      <c r="A407" t="str">
        <f>LLT差分与指数记录与信号!A407</f>
        <v xml:space="preserve"> 2015/06/01</v>
      </c>
      <c r="B407">
        <f>LLT差分与指数记录与信号!B407</f>
        <v>2368</v>
      </c>
      <c r="C407">
        <f>LLT差分与指数记录与信号!C407</f>
        <v>2396</v>
      </c>
      <c r="D407">
        <f>LLT差分与指数记录与信号!D407</f>
        <v>2359</v>
      </c>
      <c r="E407">
        <f>[1]!S_DQ_CLOSE($A$2,A407)</f>
        <v>3006</v>
      </c>
      <c r="H407">
        <f t="shared" si="51"/>
        <v>3012.7264227541291</v>
      </c>
      <c r="I407">
        <f t="shared" si="52"/>
        <v>24.420323186543101</v>
      </c>
      <c r="N407">
        <f t="shared" si="53"/>
        <v>1</v>
      </c>
      <c r="O407">
        <f t="shared" si="54"/>
        <v>3006</v>
      </c>
      <c r="P407">
        <f t="shared" si="55"/>
        <v>2867.8433456985254</v>
      </c>
      <c r="Q407">
        <f t="shared" si="56"/>
        <v>0</v>
      </c>
      <c r="S407">
        <f t="shared" si="57"/>
        <v>1</v>
      </c>
      <c r="V407">
        <f t="shared" si="58"/>
        <v>1904</v>
      </c>
    </row>
    <row r="408" spans="1:22">
      <c r="A408" t="str">
        <f>LLT差分与指数记录与信号!A408</f>
        <v xml:space="preserve"> 2015/06/02</v>
      </c>
      <c r="B408">
        <f>LLT差分与指数记录与信号!B408</f>
        <v>2384</v>
      </c>
      <c r="C408">
        <f>LLT差分与指数记录与信号!C408</f>
        <v>2389</v>
      </c>
      <c r="D408">
        <f>LLT差分与指数记录与信号!D408</f>
        <v>2374</v>
      </c>
      <c r="E408">
        <f>[1]!S_DQ_CLOSE($A$2,A408)</f>
        <v>3192</v>
      </c>
      <c r="H408">
        <f t="shared" si="51"/>
        <v>3184.5131947043078</v>
      </c>
      <c r="I408">
        <f t="shared" si="52"/>
        <v>171.78677195017872</v>
      </c>
      <c r="N408">
        <f t="shared" si="53"/>
        <v>1</v>
      </c>
      <c r="O408">
        <f t="shared" si="54"/>
        <v>3006</v>
      </c>
      <c r="P408">
        <f t="shared" si="55"/>
        <v>2867.8433456985254</v>
      </c>
      <c r="Q408">
        <f t="shared" si="56"/>
        <v>0</v>
      </c>
      <c r="S408">
        <f t="shared" si="57"/>
        <v>1</v>
      </c>
      <c r="V408">
        <f t="shared" si="58"/>
        <v>2090</v>
      </c>
    </row>
    <row r="409" spans="1:22">
      <c r="A409" t="str">
        <f>LLT差分与指数记录与信号!A409</f>
        <v xml:space="preserve"> 2015/06/03</v>
      </c>
      <c r="B409">
        <f>LLT差分与指数记录与信号!B409</f>
        <v>2387</v>
      </c>
      <c r="C409">
        <f>LLT差分与指数记录与信号!C409</f>
        <v>2389</v>
      </c>
      <c r="D409">
        <f>LLT差分与指数记录与信号!D409</f>
        <v>2359</v>
      </c>
      <c r="E409">
        <f>[1]!S_DQ_CLOSE($A$2,A409)</f>
        <v>3210</v>
      </c>
      <c r="H409">
        <f t="shared" si="51"/>
        <v>3219.2691388107305</v>
      </c>
      <c r="I409">
        <f t="shared" si="52"/>
        <v>34.755944106422703</v>
      </c>
      <c r="N409">
        <f t="shared" si="53"/>
        <v>1</v>
      </c>
      <c r="O409">
        <f t="shared" si="54"/>
        <v>3006</v>
      </c>
      <c r="P409">
        <f t="shared" si="55"/>
        <v>2867.8433456985254</v>
      </c>
      <c r="Q409">
        <f t="shared" si="56"/>
        <v>0</v>
      </c>
      <c r="S409">
        <f t="shared" si="57"/>
        <v>1</v>
      </c>
      <c r="V409">
        <f t="shared" si="58"/>
        <v>2108</v>
      </c>
    </row>
    <row r="410" spans="1:22">
      <c r="A410" t="str">
        <f>LLT差分与指数记录与信号!A410</f>
        <v xml:space="preserve"> 2015/06/04</v>
      </c>
      <c r="B410">
        <f>LLT差分与指数记录与信号!B410</f>
        <v>2357</v>
      </c>
      <c r="C410">
        <f>LLT差分与指数记录与信号!C410</f>
        <v>2369</v>
      </c>
      <c r="D410">
        <f>LLT差分与指数记录与信号!D410</f>
        <v>2347</v>
      </c>
      <c r="E410">
        <f>[1]!S_DQ_CLOSE($A$2,A410)</f>
        <v>3108</v>
      </c>
      <c r="H410">
        <f t="shared" si="51"/>
        <v>3099.0351700783831</v>
      </c>
      <c r="I410">
        <f t="shared" si="52"/>
        <v>-120.23396873234742</v>
      </c>
      <c r="N410">
        <f t="shared" si="53"/>
        <v>-1</v>
      </c>
      <c r="O410">
        <f t="shared" si="54"/>
        <v>3108</v>
      </c>
      <c r="P410">
        <f t="shared" si="55"/>
        <v>3246.1566543014746</v>
      </c>
      <c r="Q410">
        <f t="shared" si="56"/>
        <v>0</v>
      </c>
      <c r="S410">
        <f t="shared" si="57"/>
        <v>-1</v>
      </c>
      <c r="V410">
        <f t="shared" si="58"/>
        <v>2006</v>
      </c>
    </row>
    <row r="411" spans="1:22">
      <c r="A411" t="str">
        <f>LLT差分与指数记录与信号!A411</f>
        <v xml:space="preserve"> 2015/06/05</v>
      </c>
      <c r="B411">
        <f>LLT差分与指数记录与信号!B411</f>
        <v>2368</v>
      </c>
      <c r="C411">
        <f>LLT差分与指数记录与信号!C411</f>
        <v>2369</v>
      </c>
      <c r="D411">
        <f>LLT差分与指数记录与信号!D411</f>
        <v>2337</v>
      </c>
      <c r="E411">
        <f>[1]!S_DQ_CLOSE($A$2,A411)</f>
        <v>3080</v>
      </c>
      <c r="H411">
        <f t="shared" si="51"/>
        <v>3087.7423133323391</v>
      </c>
      <c r="I411">
        <f t="shared" si="52"/>
        <v>-11.292856746043981</v>
      </c>
      <c r="N411">
        <f t="shared" si="53"/>
        <v>-1</v>
      </c>
      <c r="O411">
        <f t="shared" si="54"/>
        <v>3108</v>
      </c>
      <c r="P411">
        <f t="shared" si="55"/>
        <v>3246.1566543014746</v>
      </c>
      <c r="Q411">
        <f t="shared" si="56"/>
        <v>0</v>
      </c>
      <c r="S411">
        <f t="shared" si="57"/>
        <v>-1</v>
      </c>
      <c r="V411">
        <f t="shared" si="58"/>
        <v>2034</v>
      </c>
    </row>
    <row r="412" spans="1:22">
      <c r="A412" t="str">
        <f>LLT差分与指数记录与信号!A412</f>
        <v xml:space="preserve"> 2015/06/08</v>
      </c>
      <c r="B412">
        <f>LLT差分与指数记录与信号!B412</f>
        <v>2350</v>
      </c>
      <c r="C412">
        <f>LLT差分与指数记录与信号!C412</f>
        <v>2352</v>
      </c>
      <c r="D412">
        <f>LLT差分与指数记录与信号!D412</f>
        <v>2337</v>
      </c>
      <c r="E412">
        <f>[1]!S_DQ_CLOSE($A$2,A412)</f>
        <v>3070</v>
      </c>
      <c r="H412">
        <f t="shared" si="51"/>
        <v>3063.1745297462376</v>
      </c>
      <c r="I412">
        <f t="shared" si="52"/>
        <v>-24.567783586101541</v>
      </c>
      <c r="N412">
        <f t="shared" si="53"/>
        <v>-1</v>
      </c>
      <c r="O412">
        <f t="shared" si="54"/>
        <v>3108</v>
      </c>
      <c r="P412">
        <f t="shared" si="55"/>
        <v>3246.1566543014746</v>
      </c>
      <c r="Q412">
        <f t="shared" si="56"/>
        <v>0</v>
      </c>
      <c r="S412">
        <f t="shared" si="57"/>
        <v>-1</v>
      </c>
      <c r="V412">
        <f t="shared" si="58"/>
        <v>2044</v>
      </c>
    </row>
    <row r="413" spans="1:22">
      <c r="A413" t="str">
        <f>LLT差分与指数记录与信号!A413</f>
        <v xml:space="preserve"> 2015/06/09</v>
      </c>
      <c r="B413">
        <f>LLT差分与指数记录与信号!B413</f>
        <v>2341</v>
      </c>
      <c r="C413">
        <f>LLT差分与指数记录与信号!C413</f>
        <v>2366</v>
      </c>
      <c r="D413">
        <f>LLT差分与指数记录与信号!D413</f>
        <v>2340</v>
      </c>
      <c r="E413">
        <f>[1]!S_DQ_CLOSE($A$2,A413)</f>
        <v>3060</v>
      </c>
      <c r="H413">
        <f t="shared" si="51"/>
        <v>3065.9739868027227</v>
      </c>
      <c r="I413">
        <f t="shared" si="52"/>
        <v>2.7994570564851529</v>
      </c>
      <c r="N413">
        <f t="shared" si="53"/>
        <v>-1</v>
      </c>
      <c r="O413">
        <f t="shared" si="54"/>
        <v>3108</v>
      </c>
      <c r="P413">
        <f t="shared" si="55"/>
        <v>3246.1566543014746</v>
      </c>
      <c r="Q413">
        <f t="shared" si="56"/>
        <v>0</v>
      </c>
      <c r="S413">
        <f t="shared" si="57"/>
        <v>-1</v>
      </c>
      <c r="V413">
        <f t="shared" si="58"/>
        <v>2054</v>
      </c>
    </row>
    <row r="414" spans="1:22">
      <c r="A414" t="str">
        <f>LLT差分与指数记录与信号!A414</f>
        <v xml:space="preserve"> 2015/06/10</v>
      </c>
      <c r="B414">
        <f>LLT差分与指数记录与信号!B414</f>
        <v>2348</v>
      </c>
      <c r="C414">
        <f>LLT差分与指数记录与信号!C414</f>
        <v>2358</v>
      </c>
      <c r="D414">
        <f>LLT差分与指数记录与信号!D414</f>
        <v>2340</v>
      </c>
      <c r="E414">
        <f>[1]!S_DQ_CLOSE($A$2,A414)</f>
        <v>3098</v>
      </c>
      <c r="H414">
        <f t="shared" si="51"/>
        <v>3092.3556028924977</v>
      </c>
      <c r="I414">
        <f t="shared" si="52"/>
        <v>26.38161608977498</v>
      </c>
      <c r="N414">
        <f t="shared" si="53"/>
        <v>1</v>
      </c>
      <c r="O414">
        <f t="shared" si="54"/>
        <v>3098</v>
      </c>
      <c r="P414">
        <f t="shared" si="55"/>
        <v>2959.8433456985254</v>
      </c>
      <c r="Q414">
        <f t="shared" si="56"/>
        <v>0</v>
      </c>
      <c r="S414">
        <f t="shared" si="57"/>
        <v>1</v>
      </c>
      <c r="V414">
        <f t="shared" si="58"/>
        <v>2016</v>
      </c>
    </row>
    <row r="415" spans="1:22">
      <c r="A415" t="str">
        <f>LLT差分与指数记录与信号!A415</f>
        <v xml:space="preserve"> 2015/06/11</v>
      </c>
      <c r="B415">
        <f>LLT差分与指数记录与信号!B415</f>
        <v>2354</v>
      </c>
      <c r="C415">
        <f>LLT差分与指数记录与信号!C415</f>
        <v>2369</v>
      </c>
      <c r="D415">
        <f>LLT差分与指数记录与信号!D415</f>
        <v>2350</v>
      </c>
      <c r="E415">
        <f>[1]!S_DQ_CLOSE($A$2,A415)</f>
        <v>3102</v>
      </c>
      <c r="H415">
        <f t="shared" si="51"/>
        <v>3107.5363303213771</v>
      </c>
      <c r="I415">
        <f t="shared" si="52"/>
        <v>15.180727428879436</v>
      </c>
      <c r="N415">
        <f t="shared" si="53"/>
        <v>1</v>
      </c>
      <c r="O415">
        <f t="shared" si="54"/>
        <v>3098</v>
      </c>
      <c r="P415">
        <f t="shared" si="55"/>
        <v>2959.8433456985254</v>
      </c>
      <c r="Q415">
        <f t="shared" si="56"/>
        <v>0</v>
      </c>
      <c r="S415">
        <f t="shared" si="57"/>
        <v>1</v>
      </c>
      <c r="V415">
        <f t="shared" si="58"/>
        <v>2020</v>
      </c>
    </row>
    <row r="416" spans="1:22">
      <c r="A416" t="str">
        <f>LLT差分与指数记录与信号!A416</f>
        <v xml:space="preserve"> 2015/06/12</v>
      </c>
      <c r="B416">
        <f>LLT差分与指数记录与信号!B416</f>
        <v>2357</v>
      </c>
      <c r="C416">
        <f>LLT差分与指数记录与信号!C416</f>
        <v>2361</v>
      </c>
      <c r="D416">
        <f>LLT差分与指数记录与信号!D416</f>
        <v>2307</v>
      </c>
      <c r="E416">
        <f>[1]!S_DQ_CLOSE($A$2,A416)</f>
        <v>2986</v>
      </c>
      <c r="H416">
        <f t="shared" si="51"/>
        <v>2981.8594798401928</v>
      </c>
      <c r="I416">
        <f t="shared" si="52"/>
        <v>-125.67685048118437</v>
      </c>
      <c r="N416">
        <f t="shared" si="53"/>
        <v>-1</v>
      </c>
      <c r="O416">
        <f t="shared" si="54"/>
        <v>2986</v>
      </c>
      <c r="P416">
        <f t="shared" si="55"/>
        <v>3124.1566543014746</v>
      </c>
      <c r="Q416">
        <f t="shared" si="56"/>
        <v>0</v>
      </c>
      <c r="S416">
        <f t="shared" si="57"/>
        <v>-1</v>
      </c>
      <c r="V416">
        <f t="shared" si="58"/>
        <v>1904</v>
      </c>
    </row>
    <row r="417" spans="1:22">
      <c r="A417" t="str">
        <f>LLT差分与指数记录与信号!A417</f>
        <v xml:space="preserve"> 2015/06/15</v>
      </c>
      <c r="B417">
        <f>LLT差分与指数记录与信号!B417</f>
        <v>2307</v>
      </c>
      <c r="C417">
        <f>LLT差分与指数记录与信号!C417</f>
        <v>2324</v>
      </c>
      <c r="D417">
        <f>LLT差分与指数记录与信号!D417</f>
        <v>2287</v>
      </c>
      <c r="E417">
        <f>[1]!S_DQ_CLOSE($A$2,A417)</f>
        <v>2988</v>
      </c>
      <c r="H417">
        <f t="shared" si="51"/>
        <v>2989.9770461916887</v>
      </c>
      <c r="I417">
        <f t="shared" si="52"/>
        <v>8.1175663514959524</v>
      </c>
      <c r="N417">
        <f t="shared" si="53"/>
        <v>-1</v>
      </c>
      <c r="O417">
        <f t="shared" si="54"/>
        <v>2986</v>
      </c>
      <c r="P417">
        <f t="shared" si="55"/>
        <v>3124.1566543014746</v>
      </c>
      <c r="Q417">
        <f t="shared" si="56"/>
        <v>0</v>
      </c>
      <c r="S417">
        <f t="shared" si="57"/>
        <v>-1</v>
      </c>
      <c r="V417">
        <f t="shared" si="58"/>
        <v>1902</v>
      </c>
    </row>
    <row r="418" spans="1:22">
      <c r="A418" t="str">
        <f>LLT差分与指数记录与信号!A418</f>
        <v xml:space="preserve"> 2015/06/16</v>
      </c>
      <c r="B418">
        <f>LLT差分与指数记录与信号!B418</f>
        <v>2284</v>
      </c>
      <c r="C418">
        <f>LLT差分与指数记录与信号!C418</f>
        <v>2299</v>
      </c>
      <c r="D418">
        <f>LLT差分与指数记录与信号!D418</f>
        <v>2252</v>
      </c>
      <c r="E418">
        <f>[1]!S_DQ_CLOSE($A$2,A418)</f>
        <v>3012</v>
      </c>
      <c r="H418">
        <f t="shared" si="51"/>
        <v>3011.3000647400104</v>
      </c>
      <c r="I418">
        <f t="shared" si="52"/>
        <v>21.32301854832167</v>
      </c>
      <c r="N418">
        <f t="shared" si="53"/>
        <v>1</v>
      </c>
      <c r="O418">
        <f t="shared" si="54"/>
        <v>3012</v>
      </c>
      <c r="P418">
        <f t="shared" si="55"/>
        <v>2873.8433456985254</v>
      </c>
      <c r="Q418">
        <f t="shared" si="56"/>
        <v>0</v>
      </c>
      <c r="S418">
        <f t="shared" si="57"/>
        <v>1</v>
      </c>
      <c r="V418">
        <f t="shared" si="58"/>
        <v>1878</v>
      </c>
    </row>
    <row r="419" spans="1:22">
      <c r="A419" t="str">
        <f>LLT差分与指数记录与信号!A419</f>
        <v xml:space="preserve"> 2015/06/17</v>
      </c>
      <c r="B419">
        <f>LLT差分与指数记录与信号!B419</f>
        <v>2257</v>
      </c>
      <c r="C419">
        <f>LLT差分与指数记录与信号!C419</f>
        <v>2260</v>
      </c>
      <c r="D419">
        <f>LLT差分与指数记录与信号!D419</f>
        <v>2231</v>
      </c>
      <c r="E419">
        <f>[1]!S_DQ_CLOSE($A$2,A419)</f>
        <v>2986</v>
      </c>
      <c r="H419">
        <f t="shared" si="51"/>
        <v>2986.3086081125111</v>
      </c>
      <c r="I419">
        <f t="shared" si="52"/>
        <v>-24.991456627499247</v>
      </c>
      <c r="N419">
        <f t="shared" si="53"/>
        <v>-1</v>
      </c>
      <c r="O419">
        <f t="shared" si="54"/>
        <v>2986</v>
      </c>
      <c r="P419">
        <f t="shared" si="55"/>
        <v>3124.1566543014746</v>
      </c>
      <c r="Q419">
        <f t="shared" si="56"/>
        <v>0</v>
      </c>
      <c r="S419">
        <f t="shared" si="57"/>
        <v>-1</v>
      </c>
      <c r="V419">
        <f t="shared" si="58"/>
        <v>1852</v>
      </c>
    </row>
    <row r="420" spans="1:22">
      <c r="A420" t="str">
        <f>LLT差分与指数记录与信号!A420</f>
        <v xml:space="preserve"> 2015/06/18</v>
      </c>
      <c r="B420">
        <f>LLT差分与指数记录与信号!B420</f>
        <v>2240</v>
      </c>
      <c r="C420">
        <f>LLT差分与指数记录与信号!C420</f>
        <v>2262</v>
      </c>
      <c r="D420">
        <f>LLT差分与指数记录与信号!D420</f>
        <v>2234</v>
      </c>
      <c r="E420">
        <f>[1]!S_DQ_CLOSE($A$2,A420)</f>
        <v>2996</v>
      </c>
      <c r="H420">
        <f t="shared" si="51"/>
        <v>2995.6219857764827</v>
      </c>
      <c r="I420">
        <f t="shared" si="52"/>
        <v>9.3133776639715506</v>
      </c>
      <c r="N420">
        <f t="shared" si="53"/>
        <v>1</v>
      </c>
      <c r="O420">
        <f t="shared" si="54"/>
        <v>2996</v>
      </c>
      <c r="P420">
        <f t="shared" si="55"/>
        <v>2857.8433456985254</v>
      </c>
      <c r="Q420">
        <f t="shared" si="56"/>
        <v>0</v>
      </c>
      <c r="S420">
        <f t="shared" si="57"/>
        <v>1</v>
      </c>
      <c r="V420">
        <f t="shared" si="58"/>
        <v>1842</v>
      </c>
    </row>
    <row r="421" spans="1:22">
      <c r="A421" t="str">
        <f>LLT差分与指数记录与信号!A421</f>
        <v xml:space="preserve"> 2015/06/19</v>
      </c>
      <c r="B421">
        <f>LLT差分与指数记录与信号!B421</f>
        <v>2256</v>
      </c>
      <c r="C421">
        <f>LLT差分与指数记录与信号!C421</f>
        <v>2278</v>
      </c>
      <c r="D421">
        <f>LLT差分与指数记录与信号!D421</f>
        <v>2255</v>
      </c>
      <c r="E421">
        <f>[1]!S_DQ_CLOSE($A$2,A421)</f>
        <v>2958</v>
      </c>
      <c r="H421">
        <f t="shared" si="51"/>
        <v>2958.8566839091463</v>
      </c>
      <c r="I421">
        <f t="shared" si="52"/>
        <v>-36.765301867336348</v>
      </c>
      <c r="N421">
        <f t="shared" si="53"/>
        <v>-1</v>
      </c>
      <c r="O421">
        <f t="shared" si="54"/>
        <v>2958</v>
      </c>
      <c r="P421">
        <f t="shared" si="55"/>
        <v>3096.1566543014746</v>
      </c>
      <c r="Q421">
        <f t="shared" si="56"/>
        <v>0</v>
      </c>
      <c r="S421">
        <f t="shared" si="57"/>
        <v>-1</v>
      </c>
      <c r="V421">
        <f t="shared" si="58"/>
        <v>1804</v>
      </c>
    </row>
    <row r="422" spans="1:22">
      <c r="A422" t="str">
        <f>LLT差分与指数记录与信号!A422</f>
        <v xml:space="preserve"> 2015/06/23</v>
      </c>
      <c r="B422">
        <f>LLT差分与指数记录与信号!B422</f>
        <v>2253</v>
      </c>
      <c r="C422">
        <f>LLT差分与指数记录与信号!C422</f>
        <v>2254</v>
      </c>
      <c r="D422">
        <f>LLT差分与指数记录与信号!D422</f>
        <v>2238</v>
      </c>
      <c r="E422">
        <f>[1]!S_DQ_CLOSE($A$2,A422)</f>
        <v>2924</v>
      </c>
      <c r="H422">
        <f t="shared" si="51"/>
        <v>2922.8263366168421</v>
      </c>
      <c r="I422">
        <f t="shared" si="52"/>
        <v>-36.030347292304214</v>
      </c>
      <c r="N422">
        <f t="shared" si="53"/>
        <v>-1</v>
      </c>
      <c r="O422">
        <f t="shared" si="54"/>
        <v>2958</v>
      </c>
      <c r="P422">
        <f t="shared" si="55"/>
        <v>3096.1566543014746</v>
      </c>
      <c r="Q422">
        <f t="shared" si="56"/>
        <v>0</v>
      </c>
      <c r="S422">
        <f t="shared" si="57"/>
        <v>-1</v>
      </c>
      <c r="V422">
        <f t="shared" si="58"/>
        <v>1838</v>
      </c>
    </row>
    <row r="423" spans="1:22">
      <c r="A423" t="str">
        <f>LLT差分与指数记录与信号!A423</f>
        <v xml:space="preserve"> 2015/06/24</v>
      </c>
      <c r="B423">
        <f>LLT差分与指数记录与信号!B423</f>
        <v>2251</v>
      </c>
      <c r="C423">
        <f>LLT差分与指数记录与信号!C423</f>
        <v>2259</v>
      </c>
      <c r="D423">
        <f>LLT差分与指数记录与信号!D423</f>
        <v>2242</v>
      </c>
      <c r="E423">
        <f>[1]!S_DQ_CLOSE($A$2,A423)</f>
        <v>2976</v>
      </c>
      <c r="H423">
        <f t="shared" si="51"/>
        <v>2976.5343351498864</v>
      </c>
      <c r="I423">
        <f t="shared" si="52"/>
        <v>53.707998533044247</v>
      </c>
      <c r="N423">
        <f t="shared" si="53"/>
        <v>1</v>
      </c>
      <c r="O423">
        <f t="shared" si="54"/>
        <v>2976</v>
      </c>
      <c r="P423">
        <f t="shared" si="55"/>
        <v>2837.8433456985254</v>
      </c>
      <c r="Q423">
        <f t="shared" si="56"/>
        <v>0</v>
      </c>
      <c r="S423">
        <f t="shared" si="57"/>
        <v>1</v>
      </c>
      <c r="V423">
        <f t="shared" si="58"/>
        <v>1786</v>
      </c>
    </row>
    <row r="424" spans="1:22">
      <c r="A424" t="str">
        <f>LLT差分与指数记录与信号!A424</f>
        <v xml:space="preserve"> 2015/06/25</v>
      </c>
      <c r="B424">
        <f>LLT差分与指数记录与信号!B424</f>
        <v>2255</v>
      </c>
      <c r="C424">
        <f>LLT差分与指数记录与信号!C424</f>
        <v>2257</v>
      </c>
      <c r="D424">
        <f>LLT差分与指数记录与信号!D424</f>
        <v>2230</v>
      </c>
      <c r="E424">
        <f>[1]!S_DQ_CLOSE($A$2,A424)</f>
        <v>2950</v>
      </c>
      <c r="H424">
        <f t="shared" si="51"/>
        <v>2950.6291462472545</v>
      </c>
      <c r="I424">
        <f t="shared" si="52"/>
        <v>-25.905188902631835</v>
      </c>
      <c r="N424">
        <f t="shared" si="53"/>
        <v>-1</v>
      </c>
      <c r="O424">
        <f t="shared" si="54"/>
        <v>2950</v>
      </c>
      <c r="P424">
        <f t="shared" si="55"/>
        <v>3088.1566543014746</v>
      </c>
      <c r="Q424">
        <f t="shared" si="56"/>
        <v>0</v>
      </c>
      <c r="S424">
        <f t="shared" si="57"/>
        <v>-1</v>
      </c>
      <c r="V424">
        <f t="shared" si="58"/>
        <v>1760</v>
      </c>
    </row>
    <row r="425" spans="1:22">
      <c r="A425" t="str">
        <f>LLT差分与指数记录与信号!A425</f>
        <v xml:space="preserve"> 2015/06/26</v>
      </c>
      <c r="B425">
        <f>LLT差分与指数记录与信号!B425</f>
        <v>2231</v>
      </c>
      <c r="C425">
        <f>LLT差分与指数记录与信号!C425</f>
        <v>2251</v>
      </c>
      <c r="D425">
        <f>LLT差分与指数记录与信号!D425</f>
        <v>2220</v>
      </c>
      <c r="E425">
        <f>[1]!S_DQ_CLOSE($A$2,A425)</f>
        <v>2960</v>
      </c>
      <c r="H425">
        <f t="shared" si="51"/>
        <v>2958.3011578503174</v>
      </c>
      <c r="I425">
        <f t="shared" si="52"/>
        <v>7.672011603062856</v>
      </c>
      <c r="N425">
        <f t="shared" si="53"/>
        <v>-1</v>
      </c>
      <c r="O425">
        <f t="shared" si="54"/>
        <v>2950</v>
      </c>
      <c r="P425">
        <f t="shared" si="55"/>
        <v>3088.1566543014746</v>
      </c>
      <c r="Q425">
        <f t="shared" si="56"/>
        <v>0</v>
      </c>
      <c r="S425">
        <f t="shared" si="57"/>
        <v>-1</v>
      </c>
      <c r="V425">
        <f t="shared" si="58"/>
        <v>1750</v>
      </c>
    </row>
    <row r="426" spans="1:22">
      <c r="A426" t="str">
        <f>LLT差分与指数记录与信号!A426</f>
        <v xml:space="preserve"> 2015/06/29</v>
      </c>
      <c r="B426">
        <f>LLT差分与指数记录与信号!B426</f>
        <v>2229</v>
      </c>
      <c r="C426">
        <f>LLT差分与指数记录与信号!C426</f>
        <v>2246</v>
      </c>
      <c r="D426">
        <f>LLT差分与指数记录与信号!D426</f>
        <v>2199</v>
      </c>
      <c r="E426">
        <f>[1]!S_DQ_CLOSE($A$2,A426)</f>
        <v>2936</v>
      </c>
      <c r="H426">
        <f t="shared" si="51"/>
        <v>2938.6489323654937</v>
      </c>
      <c r="I426">
        <f t="shared" si="52"/>
        <v>-19.652225484823703</v>
      </c>
      <c r="N426">
        <f t="shared" si="53"/>
        <v>-1</v>
      </c>
      <c r="O426">
        <f t="shared" si="54"/>
        <v>2950</v>
      </c>
      <c r="P426">
        <f t="shared" si="55"/>
        <v>3088.1566543014746</v>
      </c>
      <c r="Q426">
        <f t="shared" si="56"/>
        <v>0</v>
      </c>
      <c r="S426">
        <f t="shared" si="57"/>
        <v>-1</v>
      </c>
      <c r="V426">
        <f t="shared" si="58"/>
        <v>1774</v>
      </c>
    </row>
    <row r="427" spans="1:22">
      <c r="A427" t="str">
        <f>LLT差分与指数记录与信号!A427</f>
        <v xml:space="preserve"> 2015/06/30</v>
      </c>
      <c r="B427">
        <f>LLT差分与指数记录与信号!B427</f>
        <v>2197</v>
      </c>
      <c r="C427">
        <f>LLT差分与指数记录与信号!C427</f>
        <v>2198</v>
      </c>
      <c r="D427">
        <f>LLT差分与指数记录与信号!D427</f>
        <v>2114</v>
      </c>
      <c r="E427">
        <f>[1]!S_DQ_CLOSE($A$2,A427)</f>
        <v>2812</v>
      </c>
      <c r="H427">
        <f t="shared" si="51"/>
        <v>2809.7637846888829</v>
      </c>
      <c r="I427">
        <f t="shared" si="52"/>
        <v>-128.88514767661081</v>
      </c>
      <c r="N427">
        <f t="shared" si="53"/>
        <v>-1</v>
      </c>
      <c r="O427">
        <f t="shared" si="54"/>
        <v>2950</v>
      </c>
      <c r="P427">
        <f t="shared" si="55"/>
        <v>3088.1566543014746</v>
      </c>
      <c r="Q427">
        <f t="shared" si="56"/>
        <v>0</v>
      </c>
      <c r="S427">
        <f t="shared" si="57"/>
        <v>-1</v>
      </c>
      <c r="V427">
        <f t="shared" si="58"/>
        <v>1898</v>
      </c>
    </row>
    <row r="428" spans="1:22">
      <c r="A428" t="str">
        <f>LLT差分与指数记录与信号!A428</f>
        <v xml:space="preserve"> 2015/07/01</v>
      </c>
      <c r="B428">
        <f>LLT差分与指数记录与信号!B428</f>
        <v>2155</v>
      </c>
      <c r="C428">
        <f>LLT差分与指数记录与信号!C428</f>
        <v>2165</v>
      </c>
      <c r="D428">
        <f>LLT差分与指数记录与信号!D428</f>
        <v>2146</v>
      </c>
      <c r="E428">
        <f>[1]!S_DQ_CLOSE($A$2,A428)</f>
        <v>2826</v>
      </c>
      <c r="H428">
        <f t="shared" si="51"/>
        <v>2826.5973110910845</v>
      </c>
      <c r="I428">
        <f t="shared" si="52"/>
        <v>16.833526402201642</v>
      </c>
      <c r="N428">
        <f t="shared" si="53"/>
        <v>1</v>
      </c>
      <c r="O428">
        <f t="shared" si="54"/>
        <v>2826</v>
      </c>
      <c r="P428">
        <f t="shared" si="55"/>
        <v>2687.8433456985254</v>
      </c>
      <c r="Q428">
        <f t="shared" si="56"/>
        <v>0</v>
      </c>
      <c r="S428">
        <f t="shared" si="57"/>
        <v>1</v>
      </c>
      <c r="V428">
        <f t="shared" si="58"/>
        <v>1884</v>
      </c>
    </row>
    <row r="429" spans="1:22">
      <c r="A429" t="str">
        <f>LLT差分与指数记录与信号!A429</f>
        <v xml:space="preserve"> 2015/07/02</v>
      </c>
      <c r="B429">
        <f>LLT差分与指数记录与信号!B429</f>
        <v>2147</v>
      </c>
      <c r="C429">
        <f>LLT差分与指数记录与信号!C429</f>
        <v>2171</v>
      </c>
      <c r="D429">
        <f>LLT差分与指数记录与信号!D429</f>
        <v>2118</v>
      </c>
      <c r="E429">
        <f>[1]!S_DQ_CLOSE($A$2,A429)</f>
        <v>2816</v>
      </c>
      <c r="H429">
        <f t="shared" si="51"/>
        <v>2816.715754359132</v>
      </c>
      <c r="I429">
        <f t="shared" si="52"/>
        <v>-9.8815567319525144</v>
      </c>
      <c r="N429">
        <f t="shared" si="53"/>
        <v>-1</v>
      </c>
      <c r="O429">
        <f t="shared" si="54"/>
        <v>2816</v>
      </c>
      <c r="P429">
        <f t="shared" si="55"/>
        <v>2954.1566543014746</v>
      </c>
      <c r="Q429">
        <f t="shared" si="56"/>
        <v>0</v>
      </c>
      <c r="S429">
        <f t="shared" si="57"/>
        <v>-1</v>
      </c>
      <c r="V429">
        <f t="shared" si="58"/>
        <v>1874</v>
      </c>
    </row>
    <row r="430" spans="1:22">
      <c r="A430" t="str">
        <f>LLT差分与指数记录与信号!A430</f>
        <v xml:space="preserve"> 2015/07/03</v>
      </c>
      <c r="B430">
        <f>LLT差分与指数记录与信号!B430</f>
        <v>2155</v>
      </c>
      <c r="C430">
        <f>LLT差分与指数记录与信号!C430</f>
        <v>2184</v>
      </c>
      <c r="D430">
        <f>LLT差分与指数记录与信号!D430</f>
        <v>2146</v>
      </c>
      <c r="E430">
        <f>[1]!S_DQ_CLOSE($A$2,A430)</f>
        <v>2860</v>
      </c>
      <c r="H430">
        <f t="shared" si="51"/>
        <v>2857.9525510736285</v>
      </c>
      <c r="I430">
        <f t="shared" si="52"/>
        <v>41.23679671449645</v>
      </c>
      <c r="N430">
        <f t="shared" si="53"/>
        <v>1</v>
      </c>
      <c r="O430">
        <f t="shared" si="54"/>
        <v>2860</v>
      </c>
      <c r="P430">
        <f t="shared" si="55"/>
        <v>2721.8433456985254</v>
      </c>
      <c r="Q430">
        <f t="shared" si="56"/>
        <v>0</v>
      </c>
      <c r="S430">
        <f t="shared" si="57"/>
        <v>1</v>
      </c>
      <c r="V430">
        <f t="shared" si="58"/>
        <v>1830</v>
      </c>
    </row>
    <row r="431" spans="1:22">
      <c r="A431" t="str">
        <f>LLT差分与指数记录与信号!A431</f>
        <v xml:space="preserve"> 2015/07/06</v>
      </c>
      <c r="B431">
        <f>LLT差分与指数记录与信号!B431</f>
        <v>2145</v>
      </c>
      <c r="C431">
        <f>LLT差分与指数记录与信号!C431</f>
        <v>2146</v>
      </c>
      <c r="D431">
        <f>LLT差分与指数记录与信号!D431</f>
        <v>2057</v>
      </c>
      <c r="E431">
        <f>[1]!S_DQ_CLOSE($A$2,A431)</f>
        <v>2726</v>
      </c>
      <c r="H431">
        <f t="shared" si="51"/>
        <v>2730.497857077391</v>
      </c>
      <c r="I431">
        <f t="shared" si="52"/>
        <v>-127.45469399623744</v>
      </c>
      <c r="N431">
        <f t="shared" si="53"/>
        <v>-1</v>
      </c>
      <c r="O431">
        <f t="shared" si="54"/>
        <v>2726</v>
      </c>
      <c r="P431">
        <f t="shared" si="55"/>
        <v>2864.1566543014746</v>
      </c>
      <c r="Q431">
        <f t="shared" si="56"/>
        <v>0</v>
      </c>
      <c r="S431">
        <f t="shared" si="57"/>
        <v>-1</v>
      </c>
      <c r="V431">
        <f t="shared" si="58"/>
        <v>1696</v>
      </c>
    </row>
    <row r="432" spans="1:22">
      <c r="A432" t="str">
        <f>LLT差分与指数记录与信号!A432</f>
        <v xml:space="preserve"> 2015/07/07</v>
      </c>
      <c r="B432">
        <f>LLT差分与指数记录与信号!B432</f>
        <v>2026</v>
      </c>
      <c r="C432">
        <f>LLT差分与指数记录与信号!C432</f>
        <v>2042</v>
      </c>
      <c r="D432">
        <f>LLT差分与指数记录与信号!D432</f>
        <v>1963</v>
      </c>
      <c r="E432">
        <f>[1]!S_DQ_CLOSE($A$2,A432)</f>
        <v>2634</v>
      </c>
      <c r="H432">
        <f t="shared" si="51"/>
        <v>2627.6829533852469</v>
      </c>
      <c r="I432">
        <f t="shared" si="52"/>
        <v>-102.81490369214407</v>
      </c>
      <c r="N432">
        <f t="shared" si="53"/>
        <v>-1</v>
      </c>
      <c r="O432">
        <f t="shared" si="54"/>
        <v>2726</v>
      </c>
      <c r="P432">
        <f t="shared" si="55"/>
        <v>2864.1566543014746</v>
      </c>
      <c r="Q432">
        <f t="shared" si="56"/>
        <v>0</v>
      </c>
      <c r="S432">
        <f t="shared" si="57"/>
        <v>-1</v>
      </c>
      <c r="V432">
        <f t="shared" si="58"/>
        <v>1788</v>
      </c>
    </row>
    <row r="433" spans="1:22">
      <c r="A433" t="str">
        <f>LLT差分与指数记录与信号!A433</f>
        <v xml:space="preserve"> 2015/07/08</v>
      </c>
      <c r="B433">
        <f>LLT差分与指数记录与信号!B433</f>
        <v>1969</v>
      </c>
      <c r="C433">
        <f>LLT差分与指数记录与信号!C433</f>
        <v>2017</v>
      </c>
      <c r="D433">
        <f>LLT差分与指数记录与信号!D433</f>
        <v>1911</v>
      </c>
      <c r="E433">
        <f>[1]!S_DQ_CLOSE($A$2,A433)</f>
        <v>2464</v>
      </c>
      <c r="H433">
        <f t="shared" si="51"/>
        <v>2471.9931203623346</v>
      </c>
      <c r="I433">
        <f t="shared" si="52"/>
        <v>-155.68983302291235</v>
      </c>
      <c r="N433">
        <f t="shared" si="53"/>
        <v>-1</v>
      </c>
      <c r="O433">
        <f t="shared" si="54"/>
        <v>2726</v>
      </c>
      <c r="P433">
        <f t="shared" si="55"/>
        <v>2864.1566543014746</v>
      </c>
      <c r="Q433">
        <f t="shared" si="56"/>
        <v>0</v>
      </c>
      <c r="S433">
        <f t="shared" si="57"/>
        <v>-1</v>
      </c>
      <c r="V433">
        <f t="shared" si="58"/>
        <v>1958</v>
      </c>
    </row>
    <row r="434" spans="1:22">
      <c r="A434" t="str">
        <f>LLT差分与指数记录与信号!A434</f>
        <v xml:space="preserve"> 2015/07/09</v>
      </c>
      <c r="B434">
        <f>LLT差分与指数记录与信号!B434</f>
        <v>1925</v>
      </c>
      <c r="C434">
        <f>LLT差分与指数记录与信号!C434</f>
        <v>2066</v>
      </c>
      <c r="D434">
        <f>LLT差分与指数记录与信号!D434</f>
        <v>1919</v>
      </c>
      <c r="E434">
        <f>[1]!S_DQ_CLOSE($A$2,A434)</f>
        <v>2514</v>
      </c>
      <c r="H434">
        <f t="shared" si="51"/>
        <v>2503.1623963092879</v>
      </c>
      <c r="I434">
        <f t="shared" si="52"/>
        <v>31.169275946953348</v>
      </c>
      <c r="N434">
        <f t="shared" si="53"/>
        <v>1</v>
      </c>
      <c r="O434">
        <f t="shared" si="54"/>
        <v>2514</v>
      </c>
      <c r="P434">
        <f t="shared" si="55"/>
        <v>2375.8433456985254</v>
      </c>
      <c r="Q434">
        <f t="shared" si="56"/>
        <v>0</v>
      </c>
      <c r="S434">
        <f t="shared" si="57"/>
        <v>1</v>
      </c>
      <c r="V434">
        <f t="shared" si="58"/>
        <v>1908</v>
      </c>
    </row>
    <row r="435" spans="1:22">
      <c r="A435" t="str">
        <f>LLT差分与指数记录与信号!A435</f>
        <v xml:space="preserve"> 2015/07/10</v>
      </c>
      <c r="B435">
        <f>LLT差分与指数记录与信号!B435</f>
        <v>2037</v>
      </c>
      <c r="C435">
        <f>LLT差分与指数记录与信号!C435</f>
        <v>2087</v>
      </c>
      <c r="D435">
        <f>LLT差分与指数记录与信号!D435</f>
        <v>2035</v>
      </c>
      <c r="E435">
        <f>[1]!S_DQ_CLOSE($A$2,A435)</f>
        <v>2546</v>
      </c>
      <c r="H435">
        <f t="shared" si="51"/>
        <v>2558.453097799822</v>
      </c>
      <c r="I435">
        <f t="shared" si="52"/>
        <v>55.290701490534047</v>
      </c>
      <c r="N435">
        <f t="shared" si="53"/>
        <v>1</v>
      </c>
      <c r="O435">
        <f t="shared" si="54"/>
        <v>2514</v>
      </c>
      <c r="P435">
        <f t="shared" si="55"/>
        <v>2375.8433456985254</v>
      </c>
      <c r="Q435">
        <f t="shared" si="56"/>
        <v>0</v>
      </c>
      <c r="S435">
        <f t="shared" si="57"/>
        <v>1</v>
      </c>
      <c r="V435">
        <f t="shared" si="58"/>
        <v>1940</v>
      </c>
    </row>
    <row r="436" spans="1:22">
      <c r="A436" t="str">
        <f>LLT差分与指数记录与信号!A436</f>
        <v xml:space="preserve"> 2015/07/13</v>
      </c>
      <c r="B436">
        <f>LLT差分与指数记录与信号!B436</f>
        <v>2032</v>
      </c>
      <c r="C436">
        <f>LLT差分与指数记录与信号!C436</f>
        <v>2057</v>
      </c>
      <c r="D436">
        <f>LLT差分与指数记录与信号!D436</f>
        <v>2016</v>
      </c>
      <c r="E436">
        <f>[1]!S_DQ_CLOSE($A$2,A436)</f>
        <v>2488</v>
      </c>
      <c r="H436">
        <f t="shared" si="51"/>
        <v>2475.7988483812251</v>
      </c>
      <c r="I436">
        <f t="shared" si="52"/>
        <v>-82.654249418596919</v>
      </c>
      <c r="N436">
        <f t="shared" si="53"/>
        <v>-1</v>
      </c>
      <c r="O436">
        <f t="shared" si="54"/>
        <v>2488</v>
      </c>
      <c r="P436">
        <f t="shared" si="55"/>
        <v>2626.1566543014746</v>
      </c>
      <c r="Q436">
        <f t="shared" si="56"/>
        <v>0</v>
      </c>
      <c r="S436">
        <f t="shared" si="57"/>
        <v>-1</v>
      </c>
      <c r="V436">
        <f t="shared" si="58"/>
        <v>1882</v>
      </c>
    </row>
    <row r="437" spans="1:22">
      <c r="A437" t="str">
        <f>LLT差分与指数记录与信号!A437</f>
        <v xml:space="preserve"> 2015/07/14</v>
      </c>
      <c r="B437">
        <f>LLT差分与指数记录与信号!B437</f>
        <v>2041</v>
      </c>
      <c r="C437">
        <f>LLT差分与指数记录与信号!C437</f>
        <v>2062</v>
      </c>
      <c r="D437">
        <f>LLT差分与指数记录与信号!D437</f>
        <v>2030</v>
      </c>
      <c r="E437">
        <f>[1]!S_DQ_CLOSE($A$2,A437)</f>
        <v>2498</v>
      </c>
      <c r="H437">
        <f t="shared" si="51"/>
        <v>2508.9479630334395</v>
      </c>
      <c r="I437">
        <f t="shared" si="52"/>
        <v>33.149114652214394</v>
      </c>
      <c r="N437">
        <f t="shared" si="53"/>
        <v>1</v>
      </c>
      <c r="O437">
        <f t="shared" si="54"/>
        <v>2498</v>
      </c>
      <c r="P437">
        <f t="shared" si="55"/>
        <v>2359.8433456985254</v>
      </c>
      <c r="Q437">
        <f t="shared" si="56"/>
        <v>0</v>
      </c>
      <c r="S437">
        <f t="shared" si="57"/>
        <v>1</v>
      </c>
      <c r="V437">
        <f t="shared" si="58"/>
        <v>1872</v>
      </c>
    </row>
    <row r="438" spans="1:22">
      <c r="A438" t="str">
        <f>LLT差分与指数记录与信号!A438</f>
        <v xml:space="preserve"> 2015/07/15</v>
      </c>
      <c r="B438">
        <f>LLT差分与指数记录与信号!B438</f>
        <v>2037</v>
      </c>
      <c r="C438">
        <f>LLT差分与指数记录与信号!C438</f>
        <v>2045</v>
      </c>
      <c r="D438">
        <f>LLT差分与指数记录与信号!D438</f>
        <v>2010</v>
      </c>
      <c r="E438">
        <f>[1]!S_DQ_CLOSE($A$2,A438)</f>
        <v>2564</v>
      </c>
      <c r="H438">
        <f t="shared" si="51"/>
        <v>2553.7540785573974</v>
      </c>
      <c r="I438">
        <f t="shared" si="52"/>
        <v>44.806115523957942</v>
      </c>
      <c r="N438">
        <f t="shared" si="53"/>
        <v>1</v>
      </c>
      <c r="O438">
        <f t="shared" si="54"/>
        <v>2498</v>
      </c>
      <c r="P438">
        <f t="shared" si="55"/>
        <v>2359.8433456985254</v>
      </c>
      <c r="Q438">
        <f t="shared" si="56"/>
        <v>0</v>
      </c>
      <c r="S438">
        <f t="shared" si="57"/>
        <v>1</v>
      </c>
      <c r="V438">
        <f t="shared" si="58"/>
        <v>1938</v>
      </c>
    </row>
    <row r="439" spans="1:22">
      <c r="A439" t="str">
        <f>LLT差分与指数记录与信号!A439</f>
        <v xml:space="preserve"> 2015/07/16</v>
      </c>
      <c r="B439">
        <f>LLT差分与指数记录与信号!B439</f>
        <v>2013</v>
      </c>
      <c r="C439">
        <f>LLT差分与指数记录与信号!C439</f>
        <v>2044</v>
      </c>
      <c r="D439">
        <f>LLT差分与指数记录与信号!D439</f>
        <v>1985</v>
      </c>
      <c r="E439">
        <f>[1]!S_DQ_CLOSE($A$2,A439)</f>
        <v>2550</v>
      </c>
      <c r="H439">
        <f t="shared" si="51"/>
        <v>2560.1526761419245</v>
      </c>
      <c r="I439">
        <f t="shared" si="52"/>
        <v>6.3985975845271241</v>
      </c>
      <c r="N439">
        <f t="shared" si="53"/>
        <v>1</v>
      </c>
      <c r="O439">
        <f t="shared" si="54"/>
        <v>2498</v>
      </c>
      <c r="P439">
        <f t="shared" si="55"/>
        <v>2359.8433456985254</v>
      </c>
      <c r="Q439">
        <f t="shared" si="56"/>
        <v>0</v>
      </c>
      <c r="S439">
        <f t="shared" si="57"/>
        <v>1</v>
      </c>
      <c r="V439">
        <f t="shared" si="58"/>
        <v>1924</v>
      </c>
    </row>
    <row r="440" spans="1:22">
      <c r="A440" t="str">
        <f>LLT差分与指数记录与信号!A440</f>
        <v xml:space="preserve"> 2015/07/17</v>
      </c>
      <c r="B440">
        <f>LLT差分与指数记录与信号!B440</f>
        <v>2029</v>
      </c>
      <c r="C440">
        <f>LLT差分与指数记录与信号!C440</f>
        <v>2038</v>
      </c>
      <c r="D440">
        <f>LLT差分与指数记录与信号!D440</f>
        <v>2008</v>
      </c>
      <c r="E440">
        <f>[1]!S_DQ_CLOSE($A$2,A440)</f>
        <v>2570</v>
      </c>
      <c r="H440">
        <f t="shared" si="51"/>
        <v>2559.9696728997205</v>
      </c>
      <c r="I440">
        <f t="shared" si="52"/>
        <v>-0.18300324220399489</v>
      </c>
      <c r="N440">
        <f t="shared" si="53"/>
        <v>1</v>
      </c>
      <c r="O440">
        <f t="shared" si="54"/>
        <v>2498</v>
      </c>
      <c r="P440">
        <f t="shared" si="55"/>
        <v>2359.8433456985254</v>
      </c>
      <c r="Q440">
        <f t="shared" si="56"/>
        <v>0</v>
      </c>
      <c r="S440">
        <f t="shared" si="57"/>
        <v>1</v>
      </c>
      <c r="V440">
        <f t="shared" si="58"/>
        <v>1944</v>
      </c>
    </row>
    <row r="441" spans="1:22">
      <c r="A441" t="str">
        <f>LLT差分与指数记录与信号!A441</f>
        <v xml:space="preserve"> 2015/07/20</v>
      </c>
      <c r="B441">
        <f>LLT差分与指数记录与信号!B441</f>
        <v>2022</v>
      </c>
      <c r="C441">
        <f>LLT差分与指数记录与信号!C441</f>
        <v>2104</v>
      </c>
      <c r="D441">
        <f>LLT差分与指数记录与信号!D441</f>
        <v>2018</v>
      </c>
      <c r="E441">
        <f>[1]!S_DQ_CLOSE($A$2,A441)</f>
        <v>2592</v>
      </c>
      <c r="H441">
        <f t="shared" si="51"/>
        <v>2601.5579066552841</v>
      </c>
      <c r="I441">
        <f t="shared" si="52"/>
        <v>41.588233755563579</v>
      </c>
      <c r="N441">
        <f t="shared" si="53"/>
        <v>1</v>
      </c>
      <c r="O441">
        <f t="shared" si="54"/>
        <v>2498</v>
      </c>
      <c r="P441">
        <f t="shared" si="55"/>
        <v>2359.8433456985254</v>
      </c>
      <c r="Q441">
        <f t="shared" si="56"/>
        <v>0</v>
      </c>
      <c r="S441">
        <f t="shared" si="57"/>
        <v>1</v>
      </c>
      <c r="V441">
        <f t="shared" si="58"/>
        <v>1966</v>
      </c>
    </row>
    <row r="442" spans="1:22">
      <c r="A442" t="str">
        <f>LLT差分与指数记录与信号!A442</f>
        <v xml:space="preserve"> 2015/07/21</v>
      </c>
      <c r="B442">
        <f>LLT差分与指数记录与信号!B442</f>
        <v>2093</v>
      </c>
      <c r="C442">
        <f>LLT差分与指数记录与信号!C442</f>
        <v>2110</v>
      </c>
      <c r="D442">
        <f>LLT差分与指数记录与信号!D442</f>
        <v>2067</v>
      </c>
      <c r="E442">
        <f>[1]!S_DQ_CLOSE($A$2,A442)</f>
        <v>2588</v>
      </c>
      <c r="H442">
        <f t="shared" si="51"/>
        <v>2579.3485957087228</v>
      </c>
      <c r="I442">
        <f t="shared" si="52"/>
        <v>-22.209310946561345</v>
      </c>
      <c r="N442">
        <f t="shared" si="53"/>
        <v>-1</v>
      </c>
      <c r="O442">
        <f t="shared" si="54"/>
        <v>2588</v>
      </c>
      <c r="P442">
        <f t="shared" si="55"/>
        <v>2726.1566543014746</v>
      </c>
      <c r="Q442">
        <f t="shared" si="56"/>
        <v>0</v>
      </c>
      <c r="S442">
        <f t="shared" si="57"/>
        <v>-1</v>
      </c>
      <c r="V442">
        <f t="shared" si="58"/>
        <v>1962</v>
      </c>
    </row>
    <row r="443" spans="1:22">
      <c r="A443" t="str">
        <f>LLT差分与指数记录与信号!A443</f>
        <v xml:space="preserve"> 2015/07/22</v>
      </c>
      <c r="B443">
        <f>LLT差分与指数记录与信号!B443</f>
        <v>2064</v>
      </c>
      <c r="C443">
        <f>LLT差分与指数记录与信号!C443</f>
        <v>2075</v>
      </c>
      <c r="D443">
        <f>LLT差分与指数记录与信号!D443</f>
        <v>2001</v>
      </c>
      <c r="E443">
        <f>[1]!S_DQ_CLOSE($A$2,A443)</f>
        <v>2626</v>
      </c>
      <c r="H443">
        <f t="shared" si="51"/>
        <v>2633.3469134133748</v>
      </c>
      <c r="I443">
        <f t="shared" si="52"/>
        <v>53.998317704651981</v>
      </c>
      <c r="N443">
        <f t="shared" si="53"/>
        <v>1</v>
      </c>
      <c r="O443">
        <f t="shared" si="54"/>
        <v>2626</v>
      </c>
      <c r="P443">
        <f t="shared" si="55"/>
        <v>2487.8433456985254</v>
      </c>
      <c r="Q443">
        <f t="shared" si="56"/>
        <v>0</v>
      </c>
      <c r="S443">
        <f t="shared" si="57"/>
        <v>1</v>
      </c>
      <c r="V443">
        <f t="shared" si="58"/>
        <v>1924</v>
      </c>
    </row>
    <row r="444" spans="1:22">
      <c r="A444" t="str">
        <f>LLT差分与指数记录与信号!A444</f>
        <v xml:space="preserve"> 2015/07/23</v>
      </c>
      <c r="B444">
        <f>LLT差分与指数记录与信号!B444</f>
        <v>2019</v>
      </c>
      <c r="C444">
        <f>LLT差分与指数记录与信号!C444</f>
        <v>2046</v>
      </c>
      <c r="D444">
        <f>LLT差分与指数记录与信号!D444</f>
        <v>2006</v>
      </c>
      <c r="E444">
        <f>[1]!S_DQ_CLOSE($A$2,A444)</f>
        <v>2614</v>
      </c>
      <c r="H444">
        <f t="shared" si="51"/>
        <v>2608.2426261288783</v>
      </c>
      <c r="I444">
        <f t="shared" si="52"/>
        <v>-25.104287284496422</v>
      </c>
      <c r="N444">
        <f t="shared" si="53"/>
        <v>-1</v>
      </c>
      <c r="O444">
        <f t="shared" si="54"/>
        <v>2614</v>
      </c>
      <c r="P444">
        <f t="shared" si="55"/>
        <v>2752.1566543014746</v>
      </c>
      <c r="Q444">
        <f t="shared" si="56"/>
        <v>0</v>
      </c>
      <c r="S444">
        <f t="shared" si="57"/>
        <v>-1</v>
      </c>
      <c r="V444">
        <f t="shared" si="58"/>
        <v>1912</v>
      </c>
    </row>
    <row r="445" spans="1:22">
      <c r="A445" t="str">
        <f>LLT差分与指数记录与信号!A445</f>
        <v xml:space="preserve"> 2015/07/24</v>
      </c>
      <c r="B445">
        <f>LLT差分与指数记录与信号!B445</f>
        <v>2041</v>
      </c>
      <c r="C445">
        <f>LLT差分与指数记录与信号!C445</f>
        <v>2047</v>
      </c>
      <c r="D445">
        <f>LLT差分与指数记录与信号!D445</f>
        <v>2021</v>
      </c>
      <c r="E445">
        <f>[1]!S_DQ_CLOSE($A$2,A445)</f>
        <v>2602</v>
      </c>
      <c r="H445">
        <f t="shared" si="51"/>
        <v>2606.5077753450541</v>
      </c>
      <c r="I445">
        <f t="shared" si="52"/>
        <v>-1.7348507838241858</v>
      </c>
      <c r="N445">
        <f t="shared" si="53"/>
        <v>-1</v>
      </c>
      <c r="O445">
        <f t="shared" si="54"/>
        <v>2614</v>
      </c>
      <c r="P445">
        <f t="shared" si="55"/>
        <v>2752.1566543014746</v>
      </c>
      <c r="Q445">
        <f t="shared" si="56"/>
        <v>0</v>
      </c>
      <c r="S445">
        <f t="shared" si="57"/>
        <v>-1</v>
      </c>
      <c r="V445">
        <f t="shared" si="58"/>
        <v>1924</v>
      </c>
    </row>
    <row r="446" spans="1:22">
      <c r="A446" t="str">
        <f>LLT差分与指数记录与信号!A446</f>
        <v xml:space="preserve"> 2015/07/27</v>
      </c>
      <c r="B446">
        <f>LLT差分与指数记录与信号!B446</f>
        <v>2038</v>
      </c>
      <c r="C446">
        <f>LLT差分与指数记录与信号!C446</f>
        <v>2080</v>
      </c>
      <c r="D446">
        <f>LLT差分与指数记录与信号!D446</f>
        <v>2034</v>
      </c>
      <c r="E446">
        <f>[1]!S_DQ_CLOSE($A$2,A446)</f>
        <v>2490</v>
      </c>
      <c r="H446">
        <f t="shared" si="51"/>
        <v>2487.4063632765669</v>
      </c>
      <c r="I446">
        <f t="shared" si="52"/>
        <v>-119.10141206848721</v>
      </c>
      <c r="N446">
        <f t="shared" si="53"/>
        <v>-1</v>
      </c>
      <c r="O446">
        <f t="shared" si="54"/>
        <v>2614</v>
      </c>
      <c r="P446">
        <f t="shared" si="55"/>
        <v>2752.1566543014746</v>
      </c>
      <c r="Q446">
        <f t="shared" si="56"/>
        <v>0</v>
      </c>
      <c r="S446">
        <f t="shared" si="57"/>
        <v>-1</v>
      </c>
      <c r="V446">
        <f t="shared" si="58"/>
        <v>2036</v>
      </c>
    </row>
    <row r="447" spans="1:22">
      <c r="A447" t="str">
        <f>LLT差分与指数记录与信号!A447</f>
        <v xml:space="preserve"> 2015/07/28</v>
      </c>
      <c r="B447">
        <f>LLT差分与指数记录与信号!B447</f>
        <v>2052</v>
      </c>
      <c r="C447">
        <f>LLT差分与指数记录与信号!C447</f>
        <v>2087</v>
      </c>
      <c r="D447">
        <f>LLT差分与指数记录与信号!D447</f>
        <v>2039</v>
      </c>
      <c r="E447">
        <f>[1]!S_DQ_CLOSE($A$2,A447)</f>
        <v>2496</v>
      </c>
      <c r="H447">
        <f t="shared" ref="H447:H510" si="59">E447*($I$2-$I$2^2/4)+($I$2^2/2)*E446-($I$2-3/4*$I$2^2)*E445+2*(1-$I$2)*H446-(1-$I$2)^2*H445</f>
        <v>2496.1504057787997</v>
      </c>
      <c r="I447">
        <f t="shared" ref="I447:I510" si="60">H447-H446</f>
        <v>8.7440425022327872</v>
      </c>
      <c r="N447">
        <f t="shared" si="53"/>
        <v>1</v>
      </c>
      <c r="O447">
        <f t="shared" si="54"/>
        <v>2496</v>
      </c>
      <c r="P447">
        <f t="shared" si="55"/>
        <v>2357.8433456985254</v>
      </c>
      <c r="Q447">
        <f t="shared" si="56"/>
        <v>0</v>
      </c>
      <c r="S447">
        <f t="shared" si="57"/>
        <v>1</v>
      </c>
      <c r="V447">
        <f t="shared" si="58"/>
        <v>2030</v>
      </c>
    </row>
    <row r="448" spans="1:22">
      <c r="A448" t="str">
        <f>LLT差分与指数记录与信号!A448</f>
        <v xml:space="preserve"> 2015/07/29</v>
      </c>
      <c r="B448">
        <f>LLT差分与指数记录与信号!B448</f>
        <v>2069</v>
      </c>
      <c r="C448">
        <f>LLT差分与指数记录与信号!C448</f>
        <v>2109</v>
      </c>
      <c r="D448">
        <f>LLT差分与指数记录与信号!D448</f>
        <v>2069</v>
      </c>
      <c r="E448">
        <f>[1]!S_DQ_CLOSE($A$2,A448)</f>
        <v>2526</v>
      </c>
      <c r="H448">
        <f t="shared" si="59"/>
        <v>2527.222058296491</v>
      </c>
      <c r="I448">
        <f t="shared" si="60"/>
        <v>31.071652517691291</v>
      </c>
      <c r="N448">
        <f t="shared" ref="N448:N511" si="61">IF(ABS(I448)&lt;$P$2,N447,IF(I448&lt;0,-1,1))</f>
        <v>1</v>
      </c>
      <c r="O448">
        <f t="shared" si="54"/>
        <v>2496</v>
      </c>
      <c r="P448">
        <f t="shared" si="55"/>
        <v>2357.8433456985254</v>
      </c>
      <c r="Q448">
        <f t="shared" si="56"/>
        <v>0</v>
      </c>
      <c r="S448">
        <f t="shared" si="57"/>
        <v>1</v>
      </c>
      <c r="V448">
        <f t="shared" si="58"/>
        <v>2060</v>
      </c>
    </row>
    <row r="449" spans="1:22">
      <c r="A449" t="str">
        <f>LLT差分与指数记录与信号!A449</f>
        <v xml:space="preserve"> 2015/07/30</v>
      </c>
      <c r="B449">
        <f>LLT差分与指数记录与信号!B449</f>
        <v>2105</v>
      </c>
      <c r="C449">
        <f>LLT差分与指数记录与信号!C449</f>
        <v>2108</v>
      </c>
      <c r="D449">
        <f>LLT差分与指数记录与信号!D449</f>
        <v>2079</v>
      </c>
      <c r="E449">
        <f>[1]!S_DQ_CLOSE($A$2,A449)</f>
        <v>2524</v>
      </c>
      <c r="H449">
        <f t="shared" si="59"/>
        <v>2522.2283797271152</v>
      </c>
      <c r="I449">
        <f t="shared" si="60"/>
        <v>-4.9936785693757884</v>
      </c>
      <c r="N449">
        <f t="shared" si="61"/>
        <v>1</v>
      </c>
      <c r="O449">
        <f t="shared" ref="O449:O512" si="62">IF(N449*N448=-1,E449,O448)</f>
        <v>2496</v>
      </c>
      <c r="P449">
        <f t="shared" si="55"/>
        <v>2357.8433456985254</v>
      </c>
      <c r="Q449">
        <f t="shared" si="56"/>
        <v>0</v>
      </c>
      <c r="S449">
        <f t="shared" si="57"/>
        <v>1</v>
      </c>
      <c r="V449">
        <f t="shared" si="58"/>
        <v>2058</v>
      </c>
    </row>
    <row r="450" spans="1:22">
      <c r="A450" t="str">
        <f>LLT差分与指数记录与信号!A450</f>
        <v xml:space="preserve"> 2015/07/31</v>
      </c>
      <c r="B450">
        <f>LLT差分与指数记录与信号!B450</f>
        <v>2081</v>
      </c>
      <c r="C450">
        <f>LLT差分与指数记录与信号!C450</f>
        <v>2113</v>
      </c>
      <c r="D450">
        <f>LLT差分与指数记录与信号!D450</f>
        <v>2077</v>
      </c>
      <c r="E450">
        <f>[1]!S_DQ_CLOSE($A$2,A450)</f>
        <v>2532</v>
      </c>
      <c r="H450">
        <f t="shared" si="59"/>
        <v>2533.9700827982952</v>
      </c>
      <c r="I450">
        <f t="shared" si="60"/>
        <v>11.741703071179927</v>
      </c>
      <c r="N450">
        <f t="shared" si="61"/>
        <v>1</v>
      </c>
      <c r="O450">
        <f t="shared" si="62"/>
        <v>2496</v>
      </c>
      <c r="P450">
        <f t="shared" si="55"/>
        <v>2357.8433456985254</v>
      </c>
      <c r="Q450">
        <f t="shared" si="56"/>
        <v>0</v>
      </c>
      <c r="S450">
        <f t="shared" si="57"/>
        <v>1</v>
      </c>
      <c r="V450">
        <f t="shared" si="58"/>
        <v>2066</v>
      </c>
    </row>
    <row r="451" spans="1:22">
      <c r="A451" t="str">
        <f>LLT差分与指数记录与信号!A451</f>
        <v xml:space="preserve"> 2015/08/03</v>
      </c>
      <c r="B451">
        <f>LLT差分与指数记录与信号!B451</f>
        <v>2104</v>
      </c>
      <c r="C451">
        <f>LLT差分与指数记录与信号!C451</f>
        <v>2143</v>
      </c>
      <c r="D451">
        <f>LLT差分与指数记录与信号!D451</f>
        <v>2084</v>
      </c>
      <c r="E451">
        <f>[1]!S_DQ_CLOSE($A$2,A451)</f>
        <v>2434</v>
      </c>
      <c r="H451">
        <f t="shared" si="59"/>
        <v>2432.9626030587015</v>
      </c>
      <c r="I451">
        <f t="shared" si="60"/>
        <v>-101.00747973959369</v>
      </c>
      <c r="N451">
        <f t="shared" si="61"/>
        <v>-1</v>
      </c>
      <c r="O451">
        <f t="shared" si="62"/>
        <v>2434</v>
      </c>
      <c r="P451">
        <f t="shared" si="55"/>
        <v>2572.1566543014746</v>
      </c>
      <c r="Q451">
        <f t="shared" si="56"/>
        <v>0</v>
      </c>
      <c r="S451">
        <f t="shared" si="57"/>
        <v>-1</v>
      </c>
      <c r="V451">
        <f t="shared" si="58"/>
        <v>1968</v>
      </c>
    </row>
    <row r="452" spans="1:22">
      <c r="A452" t="str">
        <f>LLT差分与指数记录与信号!A452</f>
        <v xml:space="preserve"> 2015/08/04</v>
      </c>
      <c r="B452">
        <f>LLT差分与指数记录与信号!B452</f>
        <v>2097</v>
      </c>
      <c r="C452">
        <f>LLT差分与指数记录与信号!C452</f>
        <v>2109</v>
      </c>
      <c r="D452">
        <f>LLT差分与指数记录与信号!D452</f>
        <v>2081</v>
      </c>
      <c r="E452">
        <f>[1]!S_DQ_CLOSE($A$2,A452)</f>
        <v>2464</v>
      </c>
      <c r="H452">
        <f t="shared" si="59"/>
        <v>2463.1979319003353</v>
      </c>
      <c r="I452">
        <f t="shared" si="60"/>
        <v>30.235328841633873</v>
      </c>
      <c r="N452">
        <f t="shared" si="61"/>
        <v>1</v>
      </c>
      <c r="O452">
        <f t="shared" si="62"/>
        <v>2464</v>
      </c>
      <c r="P452">
        <f t="shared" si="55"/>
        <v>2325.8433456985254</v>
      </c>
      <c r="Q452">
        <f t="shared" si="56"/>
        <v>0</v>
      </c>
      <c r="S452">
        <f t="shared" si="57"/>
        <v>1</v>
      </c>
      <c r="V452">
        <f t="shared" si="58"/>
        <v>1938</v>
      </c>
    </row>
    <row r="453" spans="1:22">
      <c r="A453" t="str">
        <f>LLT差分与指数记录与信号!A453</f>
        <v xml:space="preserve"> 2015/08/05</v>
      </c>
      <c r="B453">
        <f>LLT差分与指数记录与信号!B453</f>
        <v>2111</v>
      </c>
      <c r="C453">
        <f>LLT差分与指数记录与信号!C453</f>
        <v>2114</v>
      </c>
      <c r="D453">
        <f>LLT差分与指数记录与信号!D453</f>
        <v>2092</v>
      </c>
      <c r="E453">
        <f>[1]!S_DQ_CLOSE($A$2,A453)</f>
        <v>2480</v>
      </c>
      <c r="H453">
        <f t="shared" si="59"/>
        <v>2482.1002657820472</v>
      </c>
      <c r="I453">
        <f t="shared" si="60"/>
        <v>18.902333881711911</v>
      </c>
      <c r="N453">
        <f t="shared" si="61"/>
        <v>1</v>
      </c>
      <c r="O453">
        <f t="shared" si="62"/>
        <v>2464</v>
      </c>
      <c r="P453">
        <f t="shared" si="55"/>
        <v>2325.8433456985254</v>
      </c>
      <c r="Q453">
        <f t="shared" si="56"/>
        <v>0</v>
      </c>
      <c r="S453">
        <f t="shared" si="57"/>
        <v>1</v>
      </c>
      <c r="V453">
        <f t="shared" si="58"/>
        <v>1954</v>
      </c>
    </row>
    <row r="454" spans="1:22">
      <c r="A454" t="str">
        <f>LLT差分与指数记录与信号!A454</f>
        <v xml:space="preserve"> 2015/08/06</v>
      </c>
      <c r="B454">
        <f>LLT差分与指数记录与信号!B454</f>
        <v>2107</v>
      </c>
      <c r="C454">
        <f>LLT差分与指数记录与信号!C454</f>
        <v>2107</v>
      </c>
      <c r="D454">
        <f>LLT差分与指数记录与信号!D454</f>
        <v>2075</v>
      </c>
      <c r="E454">
        <f>[1]!S_DQ_CLOSE($A$2,A454)</f>
        <v>2450</v>
      </c>
      <c r="H454">
        <f t="shared" si="59"/>
        <v>2447.5618236311061</v>
      </c>
      <c r="I454">
        <f t="shared" si="60"/>
        <v>-34.538442150941137</v>
      </c>
      <c r="N454">
        <f t="shared" si="61"/>
        <v>-1</v>
      </c>
      <c r="O454">
        <f t="shared" si="62"/>
        <v>2450</v>
      </c>
      <c r="P454">
        <f t="shared" si="55"/>
        <v>2588.1566543014746</v>
      </c>
      <c r="Q454">
        <f t="shared" si="56"/>
        <v>0</v>
      </c>
      <c r="S454">
        <f t="shared" si="57"/>
        <v>-1</v>
      </c>
      <c r="V454">
        <f t="shared" si="58"/>
        <v>1924</v>
      </c>
    </row>
    <row r="455" spans="1:22">
      <c r="A455" t="str">
        <f>LLT差分与指数记录与信号!A455</f>
        <v xml:space="preserve"> 2015/08/07</v>
      </c>
      <c r="B455">
        <f>LLT差分与指数记录与信号!B455</f>
        <v>2084</v>
      </c>
      <c r="C455">
        <f>LLT差分与指数记录与信号!C455</f>
        <v>2090</v>
      </c>
      <c r="D455">
        <f>LLT差分与指数记录与信号!D455</f>
        <v>2055</v>
      </c>
      <c r="E455">
        <f>[1]!S_DQ_CLOSE($A$2,A455)</f>
        <v>2538</v>
      </c>
      <c r="H455">
        <f t="shared" si="59"/>
        <v>2539.4669221163122</v>
      </c>
      <c r="I455">
        <f t="shared" si="60"/>
        <v>91.905098485206054</v>
      </c>
      <c r="N455">
        <f t="shared" si="61"/>
        <v>1</v>
      </c>
      <c r="O455">
        <f t="shared" si="62"/>
        <v>2538</v>
      </c>
      <c r="P455">
        <f t="shared" si="55"/>
        <v>2399.8433456985254</v>
      </c>
      <c r="Q455">
        <f t="shared" si="56"/>
        <v>0</v>
      </c>
      <c r="S455">
        <f t="shared" si="57"/>
        <v>1</v>
      </c>
      <c r="V455">
        <f t="shared" si="58"/>
        <v>1836</v>
      </c>
    </row>
    <row r="456" spans="1:22">
      <c r="A456" t="str">
        <f>LLT差分与指数记录与信号!A456</f>
        <v xml:space="preserve"> 2015/08/10</v>
      </c>
      <c r="B456">
        <f>LLT差分与指数记录与信号!B456</f>
        <v>2068</v>
      </c>
      <c r="C456">
        <f>LLT差分与指数记录与信号!C456</f>
        <v>2076</v>
      </c>
      <c r="D456">
        <f>LLT差分与指数记录与信号!D456</f>
        <v>2044</v>
      </c>
      <c r="E456">
        <f>[1]!S_DQ_CLOSE($A$2,A456)</f>
        <v>2588</v>
      </c>
      <c r="H456">
        <f t="shared" si="59"/>
        <v>2587.5744555009351</v>
      </c>
      <c r="I456">
        <f t="shared" si="60"/>
        <v>48.107533384622911</v>
      </c>
      <c r="N456">
        <f t="shared" si="61"/>
        <v>1</v>
      </c>
      <c r="O456">
        <f t="shared" si="62"/>
        <v>2538</v>
      </c>
      <c r="P456">
        <f t="shared" si="55"/>
        <v>2399.8433456985254</v>
      </c>
      <c r="Q456">
        <f t="shared" si="56"/>
        <v>0</v>
      </c>
      <c r="S456">
        <f t="shared" si="57"/>
        <v>1</v>
      </c>
      <c r="V456">
        <f t="shared" si="58"/>
        <v>1886</v>
      </c>
    </row>
    <row r="457" spans="1:22">
      <c r="A457" t="str">
        <f>LLT差分与指数记录与信号!A457</f>
        <v xml:space="preserve"> 2015/08/11</v>
      </c>
      <c r="B457">
        <f>LLT差分与指数记录与信号!B457</f>
        <v>2053</v>
      </c>
      <c r="C457">
        <f>LLT差分与指数记录与信号!C457</f>
        <v>2080</v>
      </c>
      <c r="D457">
        <f>LLT差分与指数记录与信号!D457</f>
        <v>2051</v>
      </c>
      <c r="E457">
        <f>[1]!S_DQ_CLOSE($A$2,A457)</f>
        <v>2554</v>
      </c>
      <c r="H457">
        <f t="shared" si="59"/>
        <v>2554.5149617938314</v>
      </c>
      <c r="I457">
        <f t="shared" si="60"/>
        <v>-33.059493707103684</v>
      </c>
      <c r="N457">
        <f t="shared" si="61"/>
        <v>-1</v>
      </c>
      <c r="O457">
        <f t="shared" si="62"/>
        <v>2554</v>
      </c>
      <c r="P457">
        <f t="shared" ref="P457:P520" si="63">O457+N457*$N$2</f>
        <v>2692.1566543014746</v>
      </c>
      <c r="Q457">
        <f t="shared" ref="Q457:Q520" si="64">IF((E457-P457)*N457&lt;0,1,0)</f>
        <v>0</v>
      </c>
      <c r="S457">
        <f t="shared" ref="S457:S520" si="65">IF(N457*N456=-1,N457,IF(Q457=1,0,S456))</f>
        <v>-1</v>
      </c>
      <c r="V457">
        <f t="shared" ref="V457:V520" si="66">S456*(E457-E456)*1+V456</f>
        <v>1852</v>
      </c>
    </row>
    <row r="458" spans="1:22">
      <c r="A458" t="str">
        <f>LLT差分与指数记录与信号!A458</f>
        <v xml:space="preserve"> 2015/08/12</v>
      </c>
      <c r="B458">
        <f>LLT差分与指数记录与信号!B458</f>
        <v>2050</v>
      </c>
      <c r="C458">
        <f>LLT差分与指数记录与信号!C458</f>
        <v>2076</v>
      </c>
      <c r="D458">
        <f>LLT差分与指数记录与信号!D458</f>
        <v>2048</v>
      </c>
      <c r="E458">
        <f>[1]!S_DQ_CLOSE($A$2,A458)</f>
        <v>2538</v>
      </c>
      <c r="H458">
        <f t="shared" si="59"/>
        <v>2537.2781875960404</v>
      </c>
      <c r="I458">
        <f t="shared" si="60"/>
        <v>-17.236774197790965</v>
      </c>
      <c r="N458">
        <f t="shared" si="61"/>
        <v>-1</v>
      </c>
      <c r="O458">
        <f t="shared" si="62"/>
        <v>2554</v>
      </c>
      <c r="P458">
        <f t="shared" si="63"/>
        <v>2692.1566543014746</v>
      </c>
      <c r="Q458">
        <f t="shared" si="64"/>
        <v>0</v>
      </c>
      <c r="S458">
        <f t="shared" si="65"/>
        <v>-1</v>
      </c>
      <c r="V458">
        <f t="shared" si="66"/>
        <v>1868</v>
      </c>
    </row>
    <row r="459" spans="1:22">
      <c r="A459" t="str">
        <f>LLT差分与指数记录与信号!A459</f>
        <v xml:space="preserve"> 2015/08/13</v>
      </c>
      <c r="B459">
        <f>LLT差分与指数记录与信号!B459</f>
        <v>2093</v>
      </c>
      <c r="C459">
        <f>LLT差分与指数记录与信号!C459</f>
        <v>2105</v>
      </c>
      <c r="D459">
        <f>LLT差分与指数记录与信号!D459</f>
        <v>2080</v>
      </c>
      <c r="E459">
        <f>[1]!S_DQ_CLOSE($A$2,A459)</f>
        <v>2542</v>
      </c>
      <c r="H459">
        <f t="shared" si="59"/>
        <v>2542.643065406467</v>
      </c>
      <c r="I459">
        <f t="shared" si="60"/>
        <v>5.3648778104266057</v>
      </c>
      <c r="N459">
        <f t="shared" si="61"/>
        <v>-1</v>
      </c>
      <c r="O459">
        <f t="shared" si="62"/>
        <v>2554</v>
      </c>
      <c r="P459">
        <f t="shared" si="63"/>
        <v>2692.1566543014746</v>
      </c>
      <c r="Q459">
        <f t="shared" si="64"/>
        <v>0</v>
      </c>
      <c r="S459">
        <f t="shared" si="65"/>
        <v>-1</v>
      </c>
      <c r="V459">
        <f t="shared" si="66"/>
        <v>1864</v>
      </c>
    </row>
    <row r="460" spans="1:22">
      <c r="A460" t="str">
        <f>LLT差分与指数记录与信号!A460</f>
        <v xml:space="preserve"> 2015/08/14</v>
      </c>
      <c r="B460">
        <f>LLT差分与指数记录与信号!B460</f>
        <v>2095</v>
      </c>
      <c r="C460">
        <f>LLT差分与指数记录与信号!C460</f>
        <v>2098</v>
      </c>
      <c r="D460">
        <f>LLT差分与指数记录与信号!D460</f>
        <v>2087</v>
      </c>
      <c r="E460">
        <f>[1]!S_DQ_CLOSE($A$2,A460)</f>
        <v>2506</v>
      </c>
      <c r="H460">
        <f t="shared" si="59"/>
        <v>2505.8051732609556</v>
      </c>
      <c r="I460">
        <f t="shared" si="60"/>
        <v>-36.837892145511432</v>
      </c>
      <c r="N460">
        <f t="shared" si="61"/>
        <v>-1</v>
      </c>
      <c r="O460">
        <f t="shared" si="62"/>
        <v>2554</v>
      </c>
      <c r="P460">
        <f t="shared" si="63"/>
        <v>2692.1566543014746</v>
      </c>
      <c r="Q460">
        <f t="shared" si="64"/>
        <v>0</v>
      </c>
      <c r="S460">
        <f t="shared" si="65"/>
        <v>-1</v>
      </c>
      <c r="V460">
        <f t="shared" si="66"/>
        <v>1900</v>
      </c>
    </row>
    <row r="461" spans="1:22">
      <c r="A461" t="str">
        <f>LLT差分与指数记录与信号!A461</f>
        <v xml:space="preserve"> 2015/08/17</v>
      </c>
      <c r="B461">
        <f>LLT差分与指数记录与信号!B461</f>
        <v>2097</v>
      </c>
      <c r="C461">
        <f>LLT差分与指数记录与信号!C461</f>
        <v>2100</v>
      </c>
      <c r="D461">
        <f>LLT差分与指数记录与信号!D461</f>
        <v>2065</v>
      </c>
      <c r="E461">
        <f>[1]!S_DQ_CLOSE($A$2,A461)</f>
        <v>2440</v>
      </c>
      <c r="H461">
        <f t="shared" si="59"/>
        <v>2440.1754771028322</v>
      </c>
      <c r="I461">
        <f t="shared" si="60"/>
        <v>-65.629696158123352</v>
      </c>
      <c r="N461">
        <f t="shared" si="61"/>
        <v>-1</v>
      </c>
      <c r="O461">
        <f t="shared" si="62"/>
        <v>2554</v>
      </c>
      <c r="P461">
        <f t="shared" si="63"/>
        <v>2692.1566543014746</v>
      </c>
      <c r="Q461">
        <f t="shared" si="64"/>
        <v>0</v>
      </c>
      <c r="S461">
        <f t="shared" si="65"/>
        <v>-1</v>
      </c>
      <c r="V461">
        <f t="shared" si="66"/>
        <v>1966</v>
      </c>
    </row>
    <row r="462" spans="1:22">
      <c r="A462" t="str">
        <f>LLT差分与指数记录与信号!A462</f>
        <v xml:space="preserve"> 2015/08/18</v>
      </c>
      <c r="B462">
        <f>LLT差分与指数记录与信号!B462</f>
        <v>2068</v>
      </c>
      <c r="C462">
        <f>LLT差分与指数记录与信号!C462</f>
        <v>2074</v>
      </c>
      <c r="D462">
        <f>LLT差分与指数记录与信号!D462</f>
        <v>2055</v>
      </c>
      <c r="E462">
        <f>[1]!S_DQ_CLOSE($A$2,A462)</f>
        <v>2428</v>
      </c>
      <c r="H462">
        <f t="shared" si="59"/>
        <v>2427.3401347226381</v>
      </c>
      <c r="I462">
        <f t="shared" si="60"/>
        <v>-12.835342380194106</v>
      </c>
      <c r="N462">
        <f t="shared" si="61"/>
        <v>-1</v>
      </c>
      <c r="O462">
        <f t="shared" si="62"/>
        <v>2554</v>
      </c>
      <c r="P462">
        <f t="shared" si="63"/>
        <v>2692.1566543014746</v>
      </c>
      <c r="Q462">
        <f t="shared" si="64"/>
        <v>0</v>
      </c>
      <c r="S462">
        <f t="shared" si="65"/>
        <v>-1</v>
      </c>
      <c r="V462">
        <f t="shared" si="66"/>
        <v>1978</v>
      </c>
    </row>
    <row r="463" spans="1:22">
      <c r="A463" t="str">
        <f>LLT差分与指数记录与信号!A463</f>
        <v xml:space="preserve"> 2015/08/19</v>
      </c>
      <c r="B463">
        <f>LLT差分与指数记录与信号!B463</f>
        <v>2054</v>
      </c>
      <c r="C463">
        <f>LLT差分与指数记录与信号!C463</f>
        <v>2060</v>
      </c>
      <c r="D463">
        <f>LLT差分与指数记录与信号!D463</f>
        <v>2033</v>
      </c>
      <c r="E463">
        <f>[1]!S_DQ_CLOSE($A$2,A463)</f>
        <v>2450</v>
      </c>
      <c r="H463">
        <f t="shared" si="59"/>
        <v>2450.6335724022811</v>
      </c>
      <c r="I463">
        <f t="shared" si="60"/>
        <v>23.293437679642921</v>
      </c>
      <c r="N463">
        <f t="shared" si="61"/>
        <v>1</v>
      </c>
      <c r="O463">
        <f t="shared" si="62"/>
        <v>2450</v>
      </c>
      <c r="P463">
        <f t="shared" si="63"/>
        <v>2311.8433456985254</v>
      </c>
      <c r="Q463">
        <f t="shared" si="64"/>
        <v>0</v>
      </c>
      <c r="S463">
        <f t="shared" si="65"/>
        <v>1</v>
      </c>
      <c r="V463">
        <f t="shared" si="66"/>
        <v>1956</v>
      </c>
    </row>
    <row r="464" spans="1:22">
      <c r="A464" t="str">
        <f>LLT差分与指数记录与信号!A464</f>
        <v xml:space="preserve"> 2015/08/20</v>
      </c>
      <c r="B464">
        <f>LLT差分与指数记录与信号!B464</f>
        <v>2053</v>
      </c>
      <c r="C464">
        <f>LLT差分与指数记录与信号!C464</f>
        <v>2055</v>
      </c>
      <c r="D464">
        <f>LLT差分与指数记录与信号!D464</f>
        <v>2025</v>
      </c>
      <c r="E464">
        <f>[1]!S_DQ_CLOSE($A$2,A464)</f>
        <v>2412</v>
      </c>
      <c r="H464">
        <f t="shared" si="59"/>
        <v>2411.9666551918854</v>
      </c>
      <c r="I464">
        <f t="shared" si="60"/>
        <v>-38.666917210395695</v>
      </c>
      <c r="N464">
        <f t="shared" si="61"/>
        <v>-1</v>
      </c>
      <c r="O464">
        <f t="shared" si="62"/>
        <v>2412</v>
      </c>
      <c r="P464">
        <f t="shared" si="63"/>
        <v>2550.1566543014746</v>
      </c>
      <c r="Q464">
        <f t="shared" si="64"/>
        <v>0</v>
      </c>
      <c r="S464">
        <f t="shared" si="65"/>
        <v>-1</v>
      </c>
      <c r="V464">
        <f t="shared" si="66"/>
        <v>1918</v>
      </c>
    </row>
    <row r="465" spans="1:22">
      <c r="A465" t="str">
        <f>LLT差分与指数记录与信号!A465</f>
        <v xml:space="preserve"> 2015/08/21</v>
      </c>
      <c r="B465">
        <f>LLT差分与指数记录与信号!B465</f>
        <v>2037</v>
      </c>
      <c r="C465">
        <f>LLT差分与指数记录与信号!C465</f>
        <v>2044</v>
      </c>
      <c r="D465">
        <f>LLT差分与指数记录与信号!D465</f>
        <v>2025</v>
      </c>
      <c r="E465">
        <f>[1]!S_DQ_CLOSE($A$2,A465)</f>
        <v>2354</v>
      </c>
      <c r="H465">
        <f t="shared" si="59"/>
        <v>2353.8278206518826</v>
      </c>
      <c r="I465">
        <f t="shared" si="60"/>
        <v>-58.13883454000279</v>
      </c>
      <c r="N465">
        <f t="shared" si="61"/>
        <v>-1</v>
      </c>
      <c r="O465">
        <f t="shared" si="62"/>
        <v>2412</v>
      </c>
      <c r="P465">
        <f t="shared" si="63"/>
        <v>2550.1566543014746</v>
      </c>
      <c r="Q465">
        <f t="shared" si="64"/>
        <v>0</v>
      </c>
      <c r="S465">
        <f t="shared" si="65"/>
        <v>-1</v>
      </c>
      <c r="V465">
        <f t="shared" si="66"/>
        <v>1976</v>
      </c>
    </row>
    <row r="466" spans="1:22">
      <c r="A466" t="str">
        <f>LLT差分与指数记录与信号!A466</f>
        <v xml:space="preserve"> 2015/08/24</v>
      </c>
      <c r="B466">
        <f>LLT差分与指数记录与信号!B466</f>
        <v>2020</v>
      </c>
      <c r="C466">
        <f>LLT差分与指数记录与信号!C466</f>
        <v>2027</v>
      </c>
      <c r="D466">
        <f>LLT差分与指数记录与信号!D466</f>
        <v>1933</v>
      </c>
      <c r="E466">
        <f>[1]!S_DQ_CLOSE($A$2,A466)</f>
        <v>2270</v>
      </c>
      <c r="H466">
        <f t="shared" si="59"/>
        <v>2270.5420028078652</v>
      </c>
      <c r="I466">
        <f t="shared" si="60"/>
        <v>-83.285817844017402</v>
      </c>
      <c r="N466">
        <f t="shared" si="61"/>
        <v>-1</v>
      </c>
      <c r="O466">
        <f t="shared" si="62"/>
        <v>2412</v>
      </c>
      <c r="P466">
        <f t="shared" si="63"/>
        <v>2550.1566543014746</v>
      </c>
      <c r="Q466">
        <f t="shared" si="64"/>
        <v>0</v>
      </c>
      <c r="S466">
        <f t="shared" si="65"/>
        <v>-1</v>
      </c>
      <c r="V466">
        <f t="shared" si="66"/>
        <v>2060</v>
      </c>
    </row>
    <row r="467" spans="1:22">
      <c r="A467" t="str">
        <f>LLT差分与指数记录与信号!A467</f>
        <v xml:space="preserve"> 2015/08/25</v>
      </c>
      <c r="B467">
        <f>LLT差分与指数记录与信号!B467</f>
        <v>1946</v>
      </c>
      <c r="C467">
        <f>LLT差分与指数记录与信号!C467</f>
        <v>1969</v>
      </c>
      <c r="D467">
        <f>LLT差分与指数记录与信号!D467</f>
        <v>1923</v>
      </c>
      <c r="E467">
        <f>[1]!S_DQ_CLOSE($A$2,A467)</f>
        <v>2222</v>
      </c>
      <c r="H467">
        <f t="shared" si="59"/>
        <v>2220.901755482384</v>
      </c>
      <c r="I467">
        <f t="shared" si="60"/>
        <v>-49.640247325481141</v>
      </c>
      <c r="N467">
        <f t="shared" si="61"/>
        <v>-1</v>
      </c>
      <c r="O467">
        <f t="shared" si="62"/>
        <v>2412</v>
      </c>
      <c r="P467">
        <f t="shared" si="63"/>
        <v>2550.1566543014746</v>
      </c>
      <c r="Q467">
        <f t="shared" si="64"/>
        <v>0</v>
      </c>
      <c r="S467">
        <f t="shared" si="65"/>
        <v>-1</v>
      </c>
      <c r="V467">
        <f t="shared" si="66"/>
        <v>2108</v>
      </c>
    </row>
    <row r="468" spans="1:22">
      <c r="A468" t="str">
        <f>LLT差分与指数记录与信号!A468</f>
        <v xml:space="preserve"> 2015/08/26</v>
      </c>
      <c r="B468">
        <f>LLT差分与指数记录与信号!B468</f>
        <v>1975</v>
      </c>
      <c r="C468">
        <f>LLT差分与指数记录与信号!C468</f>
        <v>1976</v>
      </c>
      <c r="D468">
        <f>LLT差分与指数记录与信号!D468</f>
        <v>1942</v>
      </c>
      <c r="E468">
        <f>[1]!S_DQ_CLOSE($A$2,A468)</f>
        <v>2246</v>
      </c>
      <c r="H468">
        <f t="shared" si="59"/>
        <v>2246.7480440054223</v>
      </c>
      <c r="I468">
        <f t="shared" si="60"/>
        <v>25.846288523038311</v>
      </c>
      <c r="N468">
        <f t="shared" si="61"/>
        <v>1</v>
      </c>
      <c r="O468">
        <f t="shared" si="62"/>
        <v>2246</v>
      </c>
      <c r="P468">
        <f t="shared" si="63"/>
        <v>2107.8433456985254</v>
      </c>
      <c r="Q468">
        <f t="shared" si="64"/>
        <v>0</v>
      </c>
      <c r="S468">
        <f t="shared" si="65"/>
        <v>1</v>
      </c>
      <c r="V468">
        <f t="shared" si="66"/>
        <v>2084</v>
      </c>
    </row>
    <row r="469" spans="1:22">
      <c r="A469" t="str">
        <f>LLT差分与指数记录与信号!A469</f>
        <v xml:space="preserve"> 2015/08/27</v>
      </c>
      <c r="B469">
        <f>LLT差分与指数记录与信号!B469</f>
        <v>1942</v>
      </c>
      <c r="C469">
        <f>LLT差分与指数记录与信号!C469</f>
        <v>1985</v>
      </c>
      <c r="D469">
        <f>LLT差分与指数记录与信号!D469</f>
        <v>1938</v>
      </c>
      <c r="E469">
        <f>[1]!S_DQ_CLOSE($A$2,A469)</f>
        <v>2356</v>
      </c>
      <c r="H469">
        <f t="shared" si="59"/>
        <v>2354.7059329768153</v>
      </c>
      <c r="I469">
        <f t="shared" si="60"/>
        <v>107.957888971393</v>
      </c>
      <c r="N469">
        <f t="shared" si="61"/>
        <v>1</v>
      </c>
      <c r="O469">
        <f t="shared" si="62"/>
        <v>2246</v>
      </c>
      <c r="P469">
        <f t="shared" si="63"/>
        <v>2107.8433456985254</v>
      </c>
      <c r="Q469">
        <f t="shared" si="64"/>
        <v>0</v>
      </c>
      <c r="S469">
        <f t="shared" si="65"/>
        <v>1</v>
      </c>
      <c r="V469">
        <f t="shared" si="66"/>
        <v>2194</v>
      </c>
    </row>
    <row r="470" spans="1:22">
      <c r="A470" t="str">
        <f>LLT差分与指数记录与信号!A470</f>
        <v xml:space="preserve"> 2015/08/28</v>
      </c>
      <c r="B470">
        <f>LLT差分与指数记录与信号!B470</f>
        <v>1973</v>
      </c>
      <c r="C470">
        <f>LLT差分与指数记录与信号!C470</f>
        <v>2005</v>
      </c>
      <c r="D470">
        <f>LLT差分与指数记录与信号!D470</f>
        <v>1967</v>
      </c>
      <c r="E470">
        <f>[1]!S_DQ_CLOSE($A$2,A470)</f>
        <v>2364</v>
      </c>
      <c r="H470">
        <f t="shared" si="59"/>
        <v>2366.5523974388461</v>
      </c>
      <c r="I470">
        <f t="shared" si="60"/>
        <v>11.846464462030781</v>
      </c>
      <c r="N470">
        <f t="shared" si="61"/>
        <v>1</v>
      </c>
      <c r="O470">
        <f t="shared" si="62"/>
        <v>2246</v>
      </c>
      <c r="P470">
        <f t="shared" si="63"/>
        <v>2107.8433456985254</v>
      </c>
      <c r="Q470">
        <f t="shared" si="64"/>
        <v>0</v>
      </c>
      <c r="S470">
        <f t="shared" si="65"/>
        <v>1</v>
      </c>
      <c r="V470">
        <f t="shared" si="66"/>
        <v>2202</v>
      </c>
    </row>
    <row r="471" spans="1:22">
      <c r="A471" t="str">
        <f>LLT差分与指数记录与信号!A471</f>
        <v xml:space="preserve"> 2015/08/31</v>
      </c>
      <c r="B471">
        <f>LLT差分与指数记录与信号!B471</f>
        <v>1960</v>
      </c>
      <c r="C471">
        <f>LLT差分与指数记录与信号!C471</f>
        <v>1977</v>
      </c>
      <c r="D471">
        <f>LLT差分与指数记录与信号!D471</f>
        <v>1948</v>
      </c>
      <c r="E471">
        <f>[1]!S_DQ_CLOSE($A$2,A471)</f>
        <v>2346</v>
      </c>
      <c r="H471">
        <f t="shared" si="59"/>
        <v>2342.9660182649814</v>
      </c>
      <c r="I471">
        <f t="shared" si="60"/>
        <v>-23.586379173864771</v>
      </c>
      <c r="N471">
        <f t="shared" si="61"/>
        <v>-1</v>
      </c>
      <c r="O471">
        <f t="shared" si="62"/>
        <v>2346</v>
      </c>
      <c r="P471">
        <f t="shared" si="63"/>
        <v>2484.1566543014746</v>
      </c>
      <c r="Q471">
        <f t="shared" si="64"/>
        <v>0</v>
      </c>
      <c r="S471">
        <f t="shared" si="65"/>
        <v>-1</v>
      </c>
      <c r="V471">
        <f t="shared" si="66"/>
        <v>2184</v>
      </c>
    </row>
    <row r="472" spans="1:22">
      <c r="A472" t="str">
        <f>LLT差分与指数记录与信号!A472</f>
        <v xml:space="preserve"> 2015/09/01</v>
      </c>
      <c r="B472">
        <f>LLT差分与指数记录与信号!B472</f>
        <v>1961</v>
      </c>
      <c r="C472">
        <f>LLT差分与指数记录与信号!C472</f>
        <v>1971</v>
      </c>
      <c r="D472">
        <f>LLT差分与指数记录与信号!D472</f>
        <v>1948</v>
      </c>
      <c r="E472">
        <f>[1]!S_DQ_CLOSE($A$2,A472)</f>
        <v>2384</v>
      </c>
      <c r="H472">
        <f t="shared" si="59"/>
        <v>2386.7121701651822</v>
      </c>
      <c r="I472">
        <f t="shared" si="60"/>
        <v>43.746151900200857</v>
      </c>
      <c r="N472">
        <f t="shared" si="61"/>
        <v>1</v>
      </c>
      <c r="O472">
        <f t="shared" si="62"/>
        <v>2384</v>
      </c>
      <c r="P472">
        <f t="shared" si="63"/>
        <v>2245.8433456985254</v>
      </c>
      <c r="Q472">
        <f t="shared" si="64"/>
        <v>0</v>
      </c>
      <c r="S472">
        <f t="shared" si="65"/>
        <v>1</v>
      </c>
      <c r="V472">
        <f t="shared" si="66"/>
        <v>2146</v>
      </c>
    </row>
    <row r="473" spans="1:22">
      <c r="A473" t="str">
        <f>LLT差分与指数记录与信号!A473</f>
        <v xml:space="preserve"> 2015/09/02</v>
      </c>
      <c r="B473">
        <f>LLT差分与指数记录与信号!B473</f>
        <v>1961</v>
      </c>
      <c r="C473">
        <f>LLT差分与指数记录与信号!C473</f>
        <v>1968</v>
      </c>
      <c r="D473">
        <f>LLT差分与指数记录与信号!D473</f>
        <v>1951</v>
      </c>
      <c r="E473">
        <f>[1]!S_DQ_CLOSE($A$2,A473)</f>
        <v>2272</v>
      </c>
      <c r="H473">
        <f t="shared" si="59"/>
        <v>2270.9971989132573</v>
      </c>
      <c r="I473">
        <f t="shared" si="60"/>
        <v>-115.71497125192491</v>
      </c>
      <c r="N473">
        <f t="shared" si="61"/>
        <v>-1</v>
      </c>
      <c r="O473">
        <f t="shared" si="62"/>
        <v>2272</v>
      </c>
      <c r="P473">
        <f t="shared" si="63"/>
        <v>2410.1566543014746</v>
      </c>
      <c r="Q473">
        <f t="shared" si="64"/>
        <v>0</v>
      </c>
      <c r="S473">
        <f t="shared" si="65"/>
        <v>-1</v>
      </c>
      <c r="V473">
        <f t="shared" si="66"/>
        <v>2034</v>
      </c>
    </row>
    <row r="474" spans="1:22">
      <c r="A474" t="str">
        <f>LLT差分与指数记录与信号!A474</f>
        <v xml:space="preserve"> 2015/09/07</v>
      </c>
      <c r="B474">
        <f>LLT差分与指数记录与信号!B474</f>
        <v>1956</v>
      </c>
      <c r="C474">
        <f>LLT差分与指数记录与信号!C474</f>
        <v>1956</v>
      </c>
      <c r="D474">
        <f>LLT差分与指数记录与信号!D474</f>
        <v>1869</v>
      </c>
      <c r="E474">
        <f>[1]!S_DQ_CLOSE($A$2,A474)</f>
        <v>2284</v>
      </c>
      <c r="H474">
        <f t="shared" si="59"/>
        <v>2282.6962717197539</v>
      </c>
      <c r="I474">
        <f t="shared" si="60"/>
        <v>11.699072806496588</v>
      </c>
      <c r="N474">
        <f t="shared" si="61"/>
        <v>1</v>
      </c>
      <c r="O474">
        <f t="shared" si="62"/>
        <v>2284</v>
      </c>
      <c r="P474">
        <f t="shared" si="63"/>
        <v>2145.8433456985254</v>
      </c>
      <c r="Q474">
        <f t="shared" si="64"/>
        <v>0</v>
      </c>
      <c r="S474">
        <f t="shared" si="65"/>
        <v>1</v>
      </c>
      <c r="V474">
        <f t="shared" si="66"/>
        <v>2022</v>
      </c>
    </row>
    <row r="475" spans="1:22">
      <c r="A475" t="str">
        <f>LLT差分与指数记录与信号!A475</f>
        <v xml:space="preserve"> 2015/09/08</v>
      </c>
      <c r="B475">
        <f>LLT差分与指数记录与信号!B475</f>
        <v>1923</v>
      </c>
      <c r="C475">
        <f>LLT差分与指数记录与信号!C475</f>
        <v>1950</v>
      </c>
      <c r="D475">
        <f>LLT差分与指数记录与信号!D475</f>
        <v>1919</v>
      </c>
      <c r="E475">
        <f>[1]!S_DQ_CLOSE($A$2,A475)</f>
        <v>2304</v>
      </c>
      <c r="H475">
        <f t="shared" si="59"/>
        <v>2306.6821510588211</v>
      </c>
      <c r="I475">
        <f t="shared" si="60"/>
        <v>23.985879339067196</v>
      </c>
      <c r="N475">
        <f t="shared" si="61"/>
        <v>1</v>
      </c>
      <c r="O475">
        <f t="shared" si="62"/>
        <v>2284</v>
      </c>
      <c r="P475">
        <f t="shared" si="63"/>
        <v>2145.8433456985254</v>
      </c>
      <c r="Q475">
        <f t="shared" si="64"/>
        <v>0</v>
      </c>
      <c r="S475">
        <f t="shared" si="65"/>
        <v>1</v>
      </c>
      <c r="V475">
        <f t="shared" si="66"/>
        <v>2042</v>
      </c>
    </row>
    <row r="476" spans="1:22">
      <c r="A476" t="str">
        <f>LLT差分与指数记录与信号!A476</f>
        <v xml:space="preserve"> 2015/09/09</v>
      </c>
      <c r="B476">
        <f>LLT差分与指数记录与信号!B476</f>
        <v>1954</v>
      </c>
      <c r="C476">
        <f>LLT差分与指数记录与信号!C476</f>
        <v>1981</v>
      </c>
      <c r="D476">
        <f>LLT差分与指数记录与信号!D476</f>
        <v>1949</v>
      </c>
      <c r="E476">
        <f>[1]!S_DQ_CLOSE($A$2,A476)</f>
        <v>2346</v>
      </c>
      <c r="H476">
        <f t="shared" si="59"/>
        <v>2342.3153363245337</v>
      </c>
      <c r="I476">
        <f t="shared" si="60"/>
        <v>35.633185265712655</v>
      </c>
      <c r="N476">
        <f t="shared" si="61"/>
        <v>1</v>
      </c>
      <c r="O476">
        <f t="shared" si="62"/>
        <v>2284</v>
      </c>
      <c r="P476">
        <f t="shared" si="63"/>
        <v>2145.8433456985254</v>
      </c>
      <c r="Q476">
        <f t="shared" si="64"/>
        <v>0</v>
      </c>
      <c r="S476">
        <f t="shared" si="65"/>
        <v>1</v>
      </c>
      <c r="V476">
        <f t="shared" si="66"/>
        <v>2084</v>
      </c>
    </row>
    <row r="477" spans="1:22">
      <c r="A477" t="str">
        <f>LLT差分与指数记录与信号!A477</f>
        <v xml:space="preserve"> 2015/09/10</v>
      </c>
      <c r="B477">
        <f>LLT差分与指数记录与信号!B477</f>
        <v>1952</v>
      </c>
      <c r="C477">
        <f>LLT差分与指数记录与信号!C477</f>
        <v>1970</v>
      </c>
      <c r="D477">
        <f>LLT差分与指数记录与信号!D477</f>
        <v>1943</v>
      </c>
      <c r="E477">
        <f>[1]!S_DQ_CLOSE($A$2,A477)</f>
        <v>2466</v>
      </c>
      <c r="H477">
        <f t="shared" si="59"/>
        <v>2469.4725866175258</v>
      </c>
      <c r="I477">
        <f t="shared" si="60"/>
        <v>127.1572502929921</v>
      </c>
      <c r="N477">
        <f t="shared" si="61"/>
        <v>1</v>
      </c>
      <c r="O477">
        <f t="shared" si="62"/>
        <v>2284</v>
      </c>
      <c r="P477">
        <f t="shared" si="63"/>
        <v>2145.8433456985254</v>
      </c>
      <c r="Q477">
        <f t="shared" si="64"/>
        <v>0</v>
      </c>
      <c r="S477">
        <f t="shared" si="65"/>
        <v>1</v>
      </c>
      <c r="V477">
        <f t="shared" si="66"/>
        <v>2204</v>
      </c>
    </row>
    <row r="478" spans="1:22">
      <c r="A478" t="str">
        <f>LLT差分与指数记录与信号!A478</f>
        <v xml:space="preserve"> 2015/09/11</v>
      </c>
      <c r="B478">
        <f>LLT差分与指数记录与信号!B478</f>
        <v>1960</v>
      </c>
      <c r="C478">
        <f>LLT差分与指数记录与信号!C478</f>
        <v>1971</v>
      </c>
      <c r="D478">
        <f>LLT差分与指数记录与信号!D478</f>
        <v>1948</v>
      </c>
      <c r="E478">
        <f>[1]!S_DQ_CLOSE($A$2,A478)</f>
        <v>2450</v>
      </c>
      <c r="H478">
        <f t="shared" si="59"/>
        <v>2448.0631581653342</v>
      </c>
      <c r="I478">
        <f t="shared" si="60"/>
        <v>-21.409428452191605</v>
      </c>
      <c r="N478">
        <f t="shared" si="61"/>
        <v>-1</v>
      </c>
      <c r="O478">
        <f t="shared" si="62"/>
        <v>2450</v>
      </c>
      <c r="P478">
        <f t="shared" si="63"/>
        <v>2588.1566543014746</v>
      </c>
      <c r="Q478">
        <f t="shared" si="64"/>
        <v>0</v>
      </c>
      <c r="S478">
        <f t="shared" si="65"/>
        <v>-1</v>
      </c>
      <c r="V478">
        <f t="shared" si="66"/>
        <v>2188</v>
      </c>
    </row>
    <row r="479" spans="1:22">
      <c r="A479" t="str">
        <f>LLT差分与指数记录与信号!A479</f>
        <v xml:space="preserve"> 2015/09/14</v>
      </c>
      <c r="B479">
        <f>LLT差分与指数记录与信号!B479</f>
        <v>1946</v>
      </c>
      <c r="C479">
        <f>LLT差分与指数记录与信号!C479</f>
        <v>1950</v>
      </c>
      <c r="D479">
        <f>LLT差分与指数记录与信号!D479</f>
        <v>1931</v>
      </c>
      <c r="E479">
        <f>[1]!S_DQ_CLOSE($A$2,A479)</f>
        <v>2498</v>
      </c>
      <c r="H479">
        <f t="shared" si="59"/>
        <v>2498.2679892572442</v>
      </c>
      <c r="I479">
        <f t="shared" si="60"/>
        <v>50.204831091909909</v>
      </c>
      <c r="N479">
        <f t="shared" si="61"/>
        <v>1</v>
      </c>
      <c r="O479">
        <f t="shared" si="62"/>
        <v>2498</v>
      </c>
      <c r="P479">
        <f t="shared" si="63"/>
        <v>2359.8433456985254</v>
      </c>
      <c r="Q479">
        <f t="shared" si="64"/>
        <v>0</v>
      </c>
      <c r="S479">
        <f t="shared" si="65"/>
        <v>1</v>
      </c>
      <c r="V479">
        <f t="shared" si="66"/>
        <v>2140</v>
      </c>
    </row>
    <row r="480" spans="1:22">
      <c r="A480" t="str">
        <f>LLT差分与指数记录与信号!A480</f>
        <v xml:space="preserve"> 2015/09/15</v>
      </c>
      <c r="B480">
        <f>LLT差分与指数记录与信号!B480</f>
        <v>1930</v>
      </c>
      <c r="C480">
        <f>LLT差分与指数记录与信号!C480</f>
        <v>1939</v>
      </c>
      <c r="D480">
        <f>LLT差分与指数记录与信号!D480</f>
        <v>1913</v>
      </c>
      <c r="E480">
        <f>[1]!S_DQ_CLOSE($A$2,A480)</f>
        <v>2414</v>
      </c>
      <c r="H480">
        <f t="shared" si="59"/>
        <v>2416.0593518771957</v>
      </c>
      <c r="I480">
        <f t="shared" si="60"/>
        <v>-82.208637380048458</v>
      </c>
      <c r="N480">
        <f t="shared" si="61"/>
        <v>-1</v>
      </c>
      <c r="O480">
        <f t="shared" si="62"/>
        <v>2414</v>
      </c>
      <c r="P480">
        <f t="shared" si="63"/>
        <v>2552.1566543014746</v>
      </c>
      <c r="Q480">
        <f t="shared" si="64"/>
        <v>0</v>
      </c>
      <c r="S480">
        <f t="shared" si="65"/>
        <v>-1</v>
      </c>
      <c r="V480">
        <f t="shared" si="66"/>
        <v>2056</v>
      </c>
    </row>
    <row r="481" spans="1:22">
      <c r="A481" t="str">
        <f>LLT差分与指数记录与信号!A481</f>
        <v xml:space="preserve"> 2015/09/16</v>
      </c>
      <c r="B481">
        <f>LLT差分与指数记录与信号!B481</f>
        <v>1918</v>
      </c>
      <c r="C481">
        <f>LLT差分与指数记录与信号!C481</f>
        <v>1944</v>
      </c>
      <c r="D481">
        <f>LLT差分与指数记录与信号!D481</f>
        <v>1917</v>
      </c>
      <c r="E481">
        <f>[1]!S_DQ_CLOSE($A$2,A481)</f>
        <v>2436</v>
      </c>
      <c r="H481">
        <f t="shared" si="59"/>
        <v>2431.5138505576724</v>
      </c>
      <c r="I481">
        <f t="shared" si="60"/>
        <v>15.454498680476718</v>
      </c>
      <c r="N481">
        <f t="shared" si="61"/>
        <v>1</v>
      </c>
      <c r="O481">
        <f t="shared" si="62"/>
        <v>2436</v>
      </c>
      <c r="P481">
        <f t="shared" si="63"/>
        <v>2297.8433456985254</v>
      </c>
      <c r="Q481">
        <f t="shared" si="64"/>
        <v>0</v>
      </c>
      <c r="S481">
        <f t="shared" si="65"/>
        <v>1</v>
      </c>
      <c r="V481">
        <f t="shared" si="66"/>
        <v>2034</v>
      </c>
    </row>
    <row r="482" spans="1:22">
      <c r="A482" t="str">
        <f>LLT差分与指数记录与信号!A482</f>
        <v xml:space="preserve"> 2015/09/17</v>
      </c>
      <c r="B482">
        <f>LLT差分与指数记录与信号!B482</f>
        <v>1936</v>
      </c>
      <c r="C482">
        <f>LLT差分与指数记录与信号!C482</f>
        <v>1953</v>
      </c>
      <c r="D482">
        <f>LLT差分与指数记录与信号!D482</f>
        <v>1930</v>
      </c>
      <c r="E482">
        <f>[1]!S_DQ_CLOSE($A$2,A482)</f>
        <v>2412</v>
      </c>
      <c r="H482">
        <f t="shared" si="59"/>
        <v>2418.3277027446179</v>
      </c>
      <c r="I482">
        <f t="shared" si="60"/>
        <v>-13.186147813054504</v>
      </c>
      <c r="N482">
        <f t="shared" si="61"/>
        <v>-1</v>
      </c>
      <c r="O482">
        <f t="shared" si="62"/>
        <v>2412</v>
      </c>
      <c r="P482">
        <f t="shared" si="63"/>
        <v>2550.1566543014746</v>
      </c>
      <c r="Q482">
        <f t="shared" si="64"/>
        <v>0</v>
      </c>
      <c r="S482">
        <f t="shared" si="65"/>
        <v>-1</v>
      </c>
      <c r="V482">
        <f t="shared" si="66"/>
        <v>2010</v>
      </c>
    </row>
    <row r="483" spans="1:22">
      <c r="A483" t="str">
        <f>LLT差分与指数记录与信号!A483</f>
        <v xml:space="preserve"> 2015/09/18</v>
      </c>
      <c r="B483">
        <f>LLT差分与指数记录与信号!B483</f>
        <v>1934</v>
      </c>
      <c r="C483">
        <f>LLT差分与指数记录与信号!C483</f>
        <v>1939</v>
      </c>
      <c r="D483">
        <f>LLT差分与指数记录与信号!D483</f>
        <v>1924</v>
      </c>
      <c r="E483">
        <f>[1]!S_DQ_CLOSE($A$2,A483)</f>
        <v>2372</v>
      </c>
      <c r="H483">
        <f t="shared" si="59"/>
        <v>2364.8585775214551</v>
      </c>
      <c r="I483">
        <f t="shared" si="60"/>
        <v>-53.469125223162791</v>
      </c>
      <c r="N483">
        <f t="shared" si="61"/>
        <v>-1</v>
      </c>
      <c r="O483">
        <f t="shared" si="62"/>
        <v>2412</v>
      </c>
      <c r="P483">
        <f t="shared" si="63"/>
        <v>2550.1566543014746</v>
      </c>
      <c r="Q483">
        <f t="shared" si="64"/>
        <v>0</v>
      </c>
      <c r="S483">
        <f t="shared" si="65"/>
        <v>-1</v>
      </c>
      <c r="V483">
        <f t="shared" si="66"/>
        <v>2050</v>
      </c>
    </row>
    <row r="484" spans="1:22">
      <c r="A484" t="str">
        <f>LLT差分与指数记录与信号!A484</f>
        <v xml:space="preserve"> 2015/09/21</v>
      </c>
      <c r="B484">
        <f>LLT差分与指数记录与信号!B484</f>
        <v>1925</v>
      </c>
      <c r="C484">
        <f>LLT差分与指数记录与信号!C484</f>
        <v>1930</v>
      </c>
      <c r="D484">
        <f>LLT差分与指数记录与信号!D484</f>
        <v>1899</v>
      </c>
      <c r="E484">
        <f>[1]!S_DQ_CLOSE($A$2,A484)</f>
        <v>2402</v>
      </c>
      <c r="H484">
        <f t="shared" si="59"/>
        <v>2408.752098341849</v>
      </c>
      <c r="I484">
        <f t="shared" si="60"/>
        <v>43.89352082039386</v>
      </c>
      <c r="N484">
        <f t="shared" si="61"/>
        <v>1</v>
      </c>
      <c r="O484">
        <f t="shared" si="62"/>
        <v>2402</v>
      </c>
      <c r="P484">
        <f t="shared" si="63"/>
        <v>2263.8433456985254</v>
      </c>
      <c r="Q484">
        <f t="shared" si="64"/>
        <v>0</v>
      </c>
      <c r="S484">
        <f t="shared" si="65"/>
        <v>1</v>
      </c>
      <c r="V484">
        <f t="shared" si="66"/>
        <v>2020</v>
      </c>
    </row>
    <row r="485" spans="1:22">
      <c r="A485" t="str">
        <f>LLT差分与指数记录与信号!A485</f>
        <v xml:space="preserve"> 2015/09/22</v>
      </c>
      <c r="B485">
        <f>LLT差分与指数记录与信号!B485</f>
        <v>1909</v>
      </c>
      <c r="C485">
        <f>LLT差分与指数记录与信号!C485</f>
        <v>1918</v>
      </c>
      <c r="D485">
        <f>LLT差分与指数记录与信号!D485</f>
        <v>1889</v>
      </c>
      <c r="E485">
        <f>[1]!S_DQ_CLOSE($A$2,A485)</f>
        <v>2346</v>
      </c>
      <c r="H485">
        <f t="shared" si="59"/>
        <v>2340.5551307131709</v>
      </c>
      <c r="I485">
        <f t="shared" si="60"/>
        <v>-68.196967628678067</v>
      </c>
      <c r="N485">
        <f t="shared" si="61"/>
        <v>-1</v>
      </c>
      <c r="O485">
        <f t="shared" si="62"/>
        <v>2346</v>
      </c>
      <c r="P485">
        <f t="shared" si="63"/>
        <v>2484.1566543014746</v>
      </c>
      <c r="Q485">
        <f t="shared" si="64"/>
        <v>0</v>
      </c>
      <c r="S485">
        <f t="shared" si="65"/>
        <v>-1</v>
      </c>
      <c r="V485">
        <f t="shared" si="66"/>
        <v>1964</v>
      </c>
    </row>
    <row r="486" spans="1:22">
      <c r="A486" t="str">
        <f>LLT差分与指数记录与信号!A486</f>
        <v xml:space="preserve"> 2015/09/23</v>
      </c>
      <c r="B486">
        <f>LLT差分与指数记录与信号!B486</f>
        <v>1893</v>
      </c>
      <c r="C486">
        <f>LLT差分与指数记录与信号!C486</f>
        <v>1908</v>
      </c>
      <c r="D486">
        <f>LLT差分与指数记录与信号!D486</f>
        <v>1884</v>
      </c>
      <c r="E486">
        <f>[1]!S_DQ_CLOSE($A$2,A486)</f>
        <v>2360</v>
      </c>
      <c r="H486">
        <f t="shared" si="59"/>
        <v>2363.7379977650112</v>
      </c>
      <c r="I486">
        <f t="shared" si="60"/>
        <v>23.182867051840276</v>
      </c>
      <c r="N486">
        <f t="shared" si="61"/>
        <v>1</v>
      </c>
      <c r="O486">
        <f t="shared" si="62"/>
        <v>2360</v>
      </c>
      <c r="P486">
        <f t="shared" si="63"/>
        <v>2221.8433456985254</v>
      </c>
      <c r="Q486">
        <f t="shared" si="64"/>
        <v>0</v>
      </c>
      <c r="S486">
        <f t="shared" si="65"/>
        <v>1</v>
      </c>
      <c r="V486">
        <f t="shared" si="66"/>
        <v>1950</v>
      </c>
    </row>
    <row r="487" spans="1:22">
      <c r="A487" t="str">
        <f>LLT差分与指数记录与信号!A487</f>
        <v xml:space="preserve"> 2015/09/24</v>
      </c>
      <c r="B487">
        <f>LLT差分与指数记录与信号!B487</f>
        <v>1907</v>
      </c>
      <c r="C487">
        <f>LLT差分与指数记录与信号!C487</f>
        <v>1908</v>
      </c>
      <c r="D487">
        <f>LLT差分与指数记录与信号!D487</f>
        <v>1891</v>
      </c>
      <c r="E487">
        <f>[1]!S_DQ_CLOSE($A$2,A487)</f>
        <v>2372</v>
      </c>
      <c r="H487">
        <f t="shared" si="59"/>
        <v>2369.5313182380287</v>
      </c>
      <c r="I487">
        <f t="shared" si="60"/>
        <v>5.7933204730175021</v>
      </c>
      <c r="N487">
        <f t="shared" si="61"/>
        <v>1</v>
      </c>
      <c r="O487">
        <f t="shared" si="62"/>
        <v>2360</v>
      </c>
      <c r="P487">
        <f t="shared" si="63"/>
        <v>2221.8433456985254</v>
      </c>
      <c r="Q487">
        <f t="shared" si="64"/>
        <v>0</v>
      </c>
      <c r="S487">
        <f t="shared" si="65"/>
        <v>1</v>
      </c>
      <c r="V487">
        <f t="shared" si="66"/>
        <v>1962</v>
      </c>
    </row>
    <row r="488" spans="1:22">
      <c r="A488" t="str">
        <f>LLT差分与指数记录与信号!A488</f>
        <v xml:space="preserve"> 2015/09/25</v>
      </c>
      <c r="B488">
        <f>LLT差分与指数记录与信号!B488</f>
        <v>1894</v>
      </c>
      <c r="C488">
        <f>LLT差分与指数记录与信号!C488</f>
        <v>1911</v>
      </c>
      <c r="D488">
        <f>LLT差分与指数记录与信号!D488</f>
        <v>1887</v>
      </c>
      <c r="E488">
        <f>[1]!S_DQ_CLOSE($A$2,A488)</f>
        <v>2364</v>
      </c>
      <c r="H488">
        <f t="shared" si="59"/>
        <v>2365.7367184856766</v>
      </c>
      <c r="I488">
        <f t="shared" si="60"/>
        <v>-3.7945997523520418</v>
      </c>
      <c r="N488">
        <f t="shared" si="61"/>
        <v>1</v>
      </c>
      <c r="O488">
        <f t="shared" si="62"/>
        <v>2360</v>
      </c>
      <c r="P488">
        <f t="shared" si="63"/>
        <v>2221.8433456985254</v>
      </c>
      <c r="Q488">
        <f t="shared" si="64"/>
        <v>0</v>
      </c>
      <c r="S488">
        <f t="shared" si="65"/>
        <v>1</v>
      </c>
      <c r="V488">
        <f t="shared" si="66"/>
        <v>1954</v>
      </c>
    </row>
    <row r="489" spans="1:22">
      <c r="A489" t="str">
        <f>LLT差分与指数记录与信号!A489</f>
        <v xml:space="preserve"> 2015/09/28</v>
      </c>
      <c r="B489">
        <f>LLT差分与指数记录与信号!B489</f>
        <v>1893</v>
      </c>
      <c r="C489">
        <f>LLT差分与指数记录与信号!C489</f>
        <v>1893</v>
      </c>
      <c r="D489">
        <f>LLT差分与指数记录与信号!D489</f>
        <v>1858</v>
      </c>
      <c r="E489">
        <f>[1]!S_DQ_CLOSE($A$2,A489)</f>
        <v>2366</v>
      </c>
      <c r="H489">
        <f t="shared" si="59"/>
        <v>2364.7113509211422</v>
      </c>
      <c r="I489">
        <f t="shared" si="60"/>
        <v>-1.0253675645344629</v>
      </c>
      <c r="N489">
        <f t="shared" si="61"/>
        <v>1</v>
      </c>
      <c r="O489">
        <f t="shared" si="62"/>
        <v>2360</v>
      </c>
      <c r="P489">
        <f t="shared" si="63"/>
        <v>2221.8433456985254</v>
      </c>
      <c r="Q489">
        <f t="shared" si="64"/>
        <v>0</v>
      </c>
      <c r="S489">
        <f t="shared" si="65"/>
        <v>1</v>
      </c>
      <c r="V489">
        <f t="shared" si="66"/>
        <v>1956</v>
      </c>
    </row>
    <row r="490" spans="1:22">
      <c r="A490" t="str">
        <f>LLT差分与指数记录与信号!A490</f>
        <v xml:space="preserve"> 2015/09/29</v>
      </c>
      <c r="B490">
        <f>LLT差分与指数记录与信号!B490</f>
        <v>1855</v>
      </c>
      <c r="C490">
        <f>LLT差分与指数记录与信号!C490</f>
        <v>1860</v>
      </c>
      <c r="D490">
        <f>LLT差分与指数记录与信号!D490</f>
        <v>1832</v>
      </c>
      <c r="E490">
        <f>[1]!S_DQ_CLOSE($A$2,A490)</f>
        <v>2328</v>
      </c>
      <c r="H490">
        <f t="shared" si="59"/>
        <v>2329.3218580486928</v>
      </c>
      <c r="I490">
        <f t="shared" si="60"/>
        <v>-35.389492872449409</v>
      </c>
      <c r="N490">
        <f t="shared" si="61"/>
        <v>-1</v>
      </c>
      <c r="O490">
        <f t="shared" si="62"/>
        <v>2328</v>
      </c>
      <c r="P490">
        <f t="shared" si="63"/>
        <v>2466.1566543014746</v>
      </c>
      <c r="Q490">
        <f t="shared" si="64"/>
        <v>0</v>
      </c>
      <c r="S490">
        <f t="shared" si="65"/>
        <v>-1</v>
      </c>
      <c r="V490">
        <f t="shared" si="66"/>
        <v>1918</v>
      </c>
    </row>
    <row r="491" spans="1:22">
      <c r="A491" t="str">
        <f>LLT差分与指数记录与信号!A491</f>
        <v xml:space="preserve"> 2015/09/30</v>
      </c>
      <c r="B491">
        <f>LLT差分与指数记录与信号!B491</f>
        <v>1842</v>
      </c>
      <c r="C491">
        <f>LLT差分与指数记录与信号!C491</f>
        <v>1842</v>
      </c>
      <c r="D491">
        <f>LLT差分与指数记录与信号!D491</f>
        <v>1820</v>
      </c>
      <c r="E491">
        <f>[1]!S_DQ_CLOSE($A$2,A491)</f>
        <v>2344</v>
      </c>
      <c r="H491">
        <f t="shared" si="59"/>
        <v>2342.2022942909884</v>
      </c>
      <c r="I491">
        <f t="shared" si="60"/>
        <v>12.880436242295673</v>
      </c>
      <c r="N491">
        <f t="shared" si="61"/>
        <v>1</v>
      </c>
      <c r="O491">
        <f t="shared" si="62"/>
        <v>2344</v>
      </c>
      <c r="P491">
        <f t="shared" si="63"/>
        <v>2205.8433456985254</v>
      </c>
      <c r="Q491">
        <f t="shared" si="64"/>
        <v>0</v>
      </c>
      <c r="S491">
        <f t="shared" si="65"/>
        <v>1</v>
      </c>
      <c r="V491">
        <f t="shared" si="66"/>
        <v>1902</v>
      </c>
    </row>
    <row r="492" spans="1:22">
      <c r="A492" t="str">
        <f>LLT差分与指数记录与信号!A492</f>
        <v xml:space="preserve"> 2015/10/08</v>
      </c>
      <c r="B492">
        <f>LLT差分与指数记录与信号!B492</f>
        <v>1826</v>
      </c>
      <c r="C492">
        <f>LLT差分与指数记录与信号!C492</f>
        <v>1856</v>
      </c>
      <c r="D492">
        <f>LLT差分与指数记录与信号!D492</f>
        <v>1824</v>
      </c>
      <c r="E492">
        <f>[1]!S_DQ_CLOSE($A$2,A492)</f>
        <v>2380</v>
      </c>
      <c r="H492">
        <f t="shared" si="59"/>
        <v>2381.853957766551</v>
      </c>
      <c r="I492">
        <f t="shared" si="60"/>
        <v>39.6516634755626</v>
      </c>
      <c r="N492">
        <f t="shared" si="61"/>
        <v>1</v>
      </c>
      <c r="O492">
        <f t="shared" si="62"/>
        <v>2344</v>
      </c>
      <c r="P492">
        <f t="shared" si="63"/>
        <v>2205.8433456985254</v>
      </c>
      <c r="Q492">
        <f t="shared" si="64"/>
        <v>0</v>
      </c>
      <c r="S492">
        <f t="shared" si="65"/>
        <v>1</v>
      </c>
      <c r="V492">
        <f t="shared" si="66"/>
        <v>1938</v>
      </c>
    </row>
    <row r="493" spans="1:22">
      <c r="A493" t="str">
        <f>LLT差分与指数记录与信号!A493</f>
        <v xml:space="preserve"> 2015/10/09</v>
      </c>
      <c r="B493">
        <f>LLT差分与指数记录与信号!B493</f>
        <v>1830</v>
      </c>
      <c r="C493">
        <f>LLT差分与指数记录与信号!C493</f>
        <v>1869</v>
      </c>
      <c r="D493">
        <f>LLT差分与指数记录与信号!D493</f>
        <v>1830</v>
      </c>
      <c r="E493">
        <f>[1]!S_DQ_CLOSE($A$2,A493)</f>
        <v>2462</v>
      </c>
      <c r="H493">
        <f t="shared" si="59"/>
        <v>2459.7496362476122</v>
      </c>
      <c r="I493">
        <f t="shared" si="60"/>
        <v>77.895678481061168</v>
      </c>
      <c r="N493">
        <f t="shared" si="61"/>
        <v>1</v>
      </c>
      <c r="O493">
        <f t="shared" si="62"/>
        <v>2344</v>
      </c>
      <c r="P493">
        <f t="shared" si="63"/>
        <v>2205.8433456985254</v>
      </c>
      <c r="Q493">
        <f t="shared" si="64"/>
        <v>0</v>
      </c>
      <c r="S493">
        <f t="shared" si="65"/>
        <v>1</v>
      </c>
      <c r="V493">
        <f t="shared" si="66"/>
        <v>2020</v>
      </c>
    </row>
    <row r="494" spans="1:22">
      <c r="A494" t="str">
        <f>LLT差分与指数记录与信号!A494</f>
        <v xml:space="preserve"> 2015/10/12</v>
      </c>
      <c r="B494">
        <f>LLT差分与指数记录与信号!B494</f>
        <v>1860</v>
      </c>
      <c r="C494">
        <f>LLT差分与指数记录与信号!C494</f>
        <v>1874</v>
      </c>
      <c r="D494">
        <f>LLT差分与指数记录与信号!D494</f>
        <v>1845</v>
      </c>
      <c r="E494">
        <f>[1]!S_DQ_CLOSE($A$2,A494)</f>
        <v>2436</v>
      </c>
      <c r="H494">
        <f t="shared" si="59"/>
        <v>2439.4315665737477</v>
      </c>
      <c r="I494">
        <f t="shared" si="60"/>
        <v>-20.318069673864557</v>
      </c>
      <c r="N494">
        <f t="shared" si="61"/>
        <v>-1</v>
      </c>
      <c r="O494">
        <f t="shared" si="62"/>
        <v>2436</v>
      </c>
      <c r="P494">
        <f t="shared" si="63"/>
        <v>2574.1566543014746</v>
      </c>
      <c r="Q494">
        <f t="shared" si="64"/>
        <v>0</v>
      </c>
      <c r="S494">
        <f t="shared" si="65"/>
        <v>-1</v>
      </c>
      <c r="V494">
        <f t="shared" si="66"/>
        <v>1994</v>
      </c>
    </row>
    <row r="495" spans="1:22">
      <c r="A495" t="str">
        <f>LLT差分与指数记录与信号!A495</f>
        <v xml:space="preserve"> 2015/10/13</v>
      </c>
      <c r="B495">
        <f>LLT差分与指数记录与信号!B495</f>
        <v>1853</v>
      </c>
      <c r="C495">
        <f>LLT差分与指数记录与信号!C495</f>
        <v>1859</v>
      </c>
      <c r="D495">
        <f>LLT差分与指数记录与信号!D495</f>
        <v>1829</v>
      </c>
      <c r="E495">
        <f>[1]!S_DQ_CLOSE($A$2,A495)</f>
        <v>2418</v>
      </c>
      <c r="H495">
        <f t="shared" si="59"/>
        <v>2413.8528163571636</v>
      </c>
      <c r="I495">
        <f t="shared" si="60"/>
        <v>-25.578750216584012</v>
      </c>
      <c r="N495">
        <f t="shared" si="61"/>
        <v>-1</v>
      </c>
      <c r="O495">
        <f t="shared" si="62"/>
        <v>2436</v>
      </c>
      <c r="P495">
        <f t="shared" si="63"/>
        <v>2574.1566543014746</v>
      </c>
      <c r="Q495">
        <f t="shared" si="64"/>
        <v>0</v>
      </c>
      <c r="S495">
        <f t="shared" si="65"/>
        <v>-1</v>
      </c>
      <c r="V495">
        <f t="shared" si="66"/>
        <v>2012</v>
      </c>
    </row>
    <row r="496" spans="1:22">
      <c r="A496" t="str">
        <f>LLT差分与指数记录与信号!A496</f>
        <v xml:space="preserve"> 2015/10/14</v>
      </c>
      <c r="B496">
        <f>LLT差分与指数记录与信号!B496</f>
        <v>1844</v>
      </c>
      <c r="C496">
        <f>LLT差分与指数记录与信号!C496</f>
        <v>1849</v>
      </c>
      <c r="D496">
        <f>LLT差分与指数记录与信号!D496</f>
        <v>1833</v>
      </c>
      <c r="E496">
        <f>[1]!S_DQ_CLOSE($A$2,A496)</f>
        <v>2414</v>
      </c>
      <c r="H496">
        <f t="shared" si="59"/>
        <v>2418.3278513068503</v>
      </c>
      <c r="I496">
        <f t="shared" si="60"/>
        <v>4.4750349496866875</v>
      </c>
      <c r="N496">
        <f t="shared" si="61"/>
        <v>-1</v>
      </c>
      <c r="O496">
        <f t="shared" si="62"/>
        <v>2436</v>
      </c>
      <c r="P496">
        <f t="shared" si="63"/>
        <v>2574.1566543014746</v>
      </c>
      <c r="Q496">
        <f t="shared" si="64"/>
        <v>0</v>
      </c>
      <c r="S496">
        <f t="shared" si="65"/>
        <v>-1</v>
      </c>
      <c r="V496">
        <f t="shared" si="66"/>
        <v>2016</v>
      </c>
    </row>
    <row r="497" spans="1:22">
      <c r="A497" t="str">
        <f>LLT差分与指数记录与信号!A497</f>
        <v xml:space="preserve"> 2015/10/15</v>
      </c>
      <c r="B497">
        <f>LLT差分与指数记录与信号!B497</f>
        <v>1835</v>
      </c>
      <c r="C497">
        <f>LLT差分与指数记录与信号!C497</f>
        <v>1850</v>
      </c>
      <c r="D497">
        <f>LLT差分与指数记录与信号!D497</f>
        <v>1833</v>
      </c>
      <c r="E497">
        <f>[1]!S_DQ_CLOSE($A$2,A497)</f>
        <v>2412</v>
      </c>
      <c r="H497">
        <f t="shared" si="59"/>
        <v>2407.6972998508172</v>
      </c>
      <c r="I497">
        <f t="shared" si="60"/>
        <v>-10.630551456033118</v>
      </c>
      <c r="N497">
        <f t="shared" si="61"/>
        <v>-1</v>
      </c>
      <c r="O497">
        <f t="shared" si="62"/>
        <v>2436</v>
      </c>
      <c r="P497">
        <f t="shared" si="63"/>
        <v>2574.1566543014746</v>
      </c>
      <c r="Q497">
        <f t="shared" si="64"/>
        <v>0</v>
      </c>
      <c r="S497">
        <f t="shared" si="65"/>
        <v>-1</v>
      </c>
      <c r="V497">
        <f t="shared" si="66"/>
        <v>2018</v>
      </c>
    </row>
    <row r="498" spans="1:22">
      <c r="A498" t="str">
        <f>LLT差分与指数记录与信号!A498</f>
        <v xml:space="preserve"> 2015/10/16</v>
      </c>
      <c r="B498">
        <f>LLT差分与指数记录与信号!B498</f>
        <v>1839</v>
      </c>
      <c r="C498">
        <f>LLT差分与指数记录与信号!C498</f>
        <v>1842</v>
      </c>
      <c r="D498">
        <f>LLT差分与指数记录与信号!D498</f>
        <v>1828</v>
      </c>
      <c r="E498">
        <f>[1]!S_DQ_CLOSE($A$2,A498)</f>
        <v>2428</v>
      </c>
      <c r="H498">
        <f t="shared" si="59"/>
        <v>2431.9579976006135</v>
      </c>
      <c r="I498">
        <f t="shared" si="60"/>
        <v>24.260697749796236</v>
      </c>
      <c r="N498">
        <f t="shared" si="61"/>
        <v>1</v>
      </c>
      <c r="O498">
        <f t="shared" si="62"/>
        <v>2428</v>
      </c>
      <c r="P498">
        <f t="shared" si="63"/>
        <v>2289.8433456985254</v>
      </c>
      <c r="Q498">
        <f t="shared" si="64"/>
        <v>0</v>
      </c>
      <c r="S498">
        <f t="shared" si="65"/>
        <v>1</v>
      </c>
      <c r="V498">
        <f t="shared" si="66"/>
        <v>2002</v>
      </c>
    </row>
    <row r="499" spans="1:22">
      <c r="A499" t="str">
        <f>LLT差分与指数记录与信号!A499</f>
        <v xml:space="preserve"> 2015/10/19</v>
      </c>
      <c r="B499">
        <f>LLT差分与指数记录与信号!B499</f>
        <v>1835</v>
      </c>
      <c r="C499">
        <f>LLT差分与指数记录与信号!C499</f>
        <v>1846</v>
      </c>
      <c r="D499">
        <f>LLT差分与指数记录与信号!D499</f>
        <v>1809</v>
      </c>
      <c r="E499">
        <f>[1]!S_DQ_CLOSE($A$2,A499)</f>
        <v>2444</v>
      </c>
      <c r="H499">
        <f t="shared" si="59"/>
        <v>2440.414045813171</v>
      </c>
      <c r="I499">
        <f t="shared" si="60"/>
        <v>8.4560482125575618</v>
      </c>
      <c r="N499">
        <f t="shared" si="61"/>
        <v>1</v>
      </c>
      <c r="O499">
        <f t="shared" si="62"/>
        <v>2428</v>
      </c>
      <c r="P499">
        <f t="shared" si="63"/>
        <v>2289.8433456985254</v>
      </c>
      <c r="Q499">
        <f t="shared" si="64"/>
        <v>0</v>
      </c>
      <c r="S499">
        <f t="shared" si="65"/>
        <v>1</v>
      </c>
      <c r="V499">
        <f t="shared" si="66"/>
        <v>2018</v>
      </c>
    </row>
    <row r="500" spans="1:22">
      <c r="A500" t="str">
        <f>LLT差分与指数记录与信号!A500</f>
        <v xml:space="preserve"> 2015/10/20</v>
      </c>
      <c r="B500">
        <f>LLT差分与指数记录与信号!B500</f>
        <v>1815</v>
      </c>
      <c r="C500">
        <f>LLT差分与指数记录与信号!C500</f>
        <v>1823</v>
      </c>
      <c r="D500">
        <f>LLT差分与指数记录与信号!D500</f>
        <v>1803</v>
      </c>
      <c r="E500">
        <f>[1]!S_DQ_CLOSE($A$2,A500)</f>
        <v>2380</v>
      </c>
      <c r="H500">
        <f t="shared" si="59"/>
        <v>2383.9559587325612</v>
      </c>
      <c r="I500">
        <f t="shared" si="60"/>
        <v>-56.458087080609857</v>
      </c>
      <c r="N500">
        <f t="shared" si="61"/>
        <v>-1</v>
      </c>
      <c r="O500">
        <f t="shared" si="62"/>
        <v>2380</v>
      </c>
      <c r="P500">
        <f t="shared" si="63"/>
        <v>2518.1566543014746</v>
      </c>
      <c r="Q500">
        <f t="shared" si="64"/>
        <v>0</v>
      </c>
      <c r="S500">
        <f t="shared" si="65"/>
        <v>-1</v>
      </c>
      <c r="V500">
        <f t="shared" si="66"/>
        <v>1954</v>
      </c>
    </row>
    <row r="501" spans="1:22">
      <c r="A501" t="str">
        <f>LLT差分与指数记录与信号!A501</f>
        <v xml:space="preserve"> 2015/10/21</v>
      </c>
      <c r="B501">
        <f>LLT差分与指数记录与信号!B501</f>
        <v>1810</v>
      </c>
      <c r="C501">
        <f>LLT差分与指数记录与信号!C501</f>
        <v>1815</v>
      </c>
      <c r="D501">
        <f>LLT差分与指数记录与信号!D501</f>
        <v>1794</v>
      </c>
      <c r="E501">
        <f>[1]!S_DQ_CLOSE($A$2,A501)</f>
        <v>2284</v>
      </c>
      <c r="H501">
        <f t="shared" si="59"/>
        <v>2280.2490929462033</v>
      </c>
      <c r="I501">
        <f t="shared" si="60"/>
        <v>-103.70686578635787</v>
      </c>
      <c r="N501">
        <f t="shared" si="61"/>
        <v>-1</v>
      </c>
      <c r="O501">
        <f t="shared" si="62"/>
        <v>2380</v>
      </c>
      <c r="P501">
        <f t="shared" si="63"/>
        <v>2518.1566543014746</v>
      </c>
      <c r="Q501">
        <f t="shared" si="64"/>
        <v>0</v>
      </c>
      <c r="S501">
        <f t="shared" si="65"/>
        <v>-1</v>
      </c>
      <c r="V501">
        <f t="shared" si="66"/>
        <v>2050</v>
      </c>
    </row>
    <row r="502" spans="1:22">
      <c r="A502" t="str">
        <f>LLT差分与指数记录与信号!A502</f>
        <v xml:space="preserve"> 2015/10/22</v>
      </c>
      <c r="B502">
        <f>LLT差分与指数记录与信号!B502</f>
        <v>1809</v>
      </c>
      <c r="C502">
        <f>LLT差分与指数记录与信号!C502</f>
        <v>1821</v>
      </c>
      <c r="D502">
        <f>LLT差分与指数记录与信号!D502</f>
        <v>1804</v>
      </c>
      <c r="E502">
        <f>[1]!S_DQ_CLOSE($A$2,A502)</f>
        <v>2258</v>
      </c>
      <c r="H502">
        <f t="shared" si="59"/>
        <v>2260.8247814730566</v>
      </c>
      <c r="I502">
        <f t="shared" si="60"/>
        <v>-19.424311473146645</v>
      </c>
      <c r="N502">
        <f t="shared" si="61"/>
        <v>-1</v>
      </c>
      <c r="O502">
        <f t="shared" si="62"/>
        <v>2380</v>
      </c>
      <c r="P502">
        <f t="shared" si="63"/>
        <v>2518.1566543014746</v>
      </c>
      <c r="Q502">
        <f t="shared" si="64"/>
        <v>0</v>
      </c>
      <c r="S502">
        <f t="shared" si="65"/>
        <v>-1</v>
      </c>
      <c r="V502">
        <f t="shared" si="66"/>
        <v>2076</v>
      </c>
    </row>
    <row r="503" spans="1:22">
      <c r="A503" t="str">
        <f>LLT差分与指数记录与信号!A503</f>
        <v xml:space="preserve"> 2015/10/23</v>
      </c>
      <c r="B503">
        <f>LLT差分与指数记录与信号!B503</f>
        <v>1805</v>
      </c>
      <c r="C503">
        <f>LLT差分与指数记录与信号!C503</f>
        <v>1810</v>
      </c>
      <c r="D503">
        <f>LLT差分与指数记录与信号!D503</f>
        <v>1783</v>
      </c>
      <c r="E503">
        <f>[1]!S_DQ_CLOSE($A$2,A503)</f>
        <v>2206</v>
      </c>
      <c r="H503">
        <f t="shared" si="59"/>
        <v>2204.125965999755</v>
      </c>
      <c r="I503">
        <f t="shared" si="60"/>
        <v>-56.698815473301693</v>
      </c>
      <c r="N503">
        <f t="shared" si="61"/>
        <v>-1</v>
      </c>
      <c r="O503">
        <f t="shared" si="62"/>
        <v>2380</v>
      </c>
      <c r="P503">
        <f t="shared" si="63"/>
        <v>2518.1566543014746</v>
      </c>
      <c r="Q503">
        <f t="shared" si="64"/>
        <v>0</v>
      </c>
      <c r="S503">
        <f t="shared" si="65"/>
        <v>-1</v>
      </c>
      <c r="V503">
        <f t="shared" si="66"/>
        <v>2128</v>
      </c>
    </row>
    <row r="504" spans="1:22">
      <c r="A504" t="str">
        <f>LLT差分与指数记录与信号!A504</f>
        <v xml:space="preserve"> 2015/10/26</v>
      </c>
      <c r="B504">
        <f>LLT差分与指数记录与信号!B504</f>
        <v>1802</v>
      </c>
      <c r="C504">
        <f>LLT差分与指数记录与信号!C504</f>
        <v>1805</v>
      </c>
      <c r="D504">
        <f>LLT差分与指数记录与信号!D504</f>
        <v>1792</v>
      </c>
      <c r="E504">
        <f>[1]!S_DQ_CLOSE($A$2,A504)</f>
        <v>2214</v>
      </c>
      <c r="H504">
        <f t="shared" si="59"/>
        <v>2214.6256803518072</v>
      </c>
      <c r="I504">
        <f t="shared" si="60"/>
        <v>10.499714352052251</v>
      </c>
      <c r="N504">
        <f t="shared" si="61"/>
        <v>1</v>
      </c>
      <c r="O504">
        <f t="shared" si="62"/>
        <v>2214</v>
      </c>
      <c r="P504">
        <f t="shared" si="63"/>
        <v>2075.8433456985254</v>
      </c>
      <c r="Q504">
        <f t="shared" si="64"/>
        <v>0</v>
      </c>
      <c r="S504">
        <f t="shared" si="65"/>
        <v>1</v>
      </c>
      <c r="V504">
        <f t="shared" si="66"/>
        <v>2120</v>
      </c>
    </row>
    <row r="505" spans="1:22">
      <c r="A505" t="str">
        <f>LLT差分与指数记录与信号!A505</f>
        <v xml:space="preserve"> 2015/10/27</v>
      </c>
      <c r="B505">
        <f>LLT差分与指数记录与信号!B505</f>
        <v>1796</v>
      </c>
      <c r="C505">
        <f>LLT差分与指数记录与信号!C505</f>
        <v>1816</v>
      </c>
      <c r="D505">
        <f>LLT差分与指数记录与信号!D505</f>
        <v>1794</v>
      </c>
      <c r="E505">
        <f>[1]!S_DQ_CLOSE($A$2,A505)</f>
        <v>2226</v>
      </c>
      <c r="H505">
        <f t="shared" si="59"/>
        <v>2226.1730885090692</v>
      </c>
      <c r="I505">
        <f t="shared" si="60"/>
        <v>11.547408157261998</v>
      </c>
      <c r="N505">
        <f t="shared" si="61"/>
        <v>1</v>
      </c>
      <c r="O505">
        <f t="shared" si="62"/>
        <v>2214</v>
      </c>
      <c r="P505">
        <f t="shared" si="63"/>
        <v>2075.8433456985254</v>
      </c>
      <c r="Q505">
        <f t="shared" si="64"/>
        <v>0</v>
      </c>
      <c r="S505">
        <f t="shared" si="65"/>
        <v>1</v>
      </c>
      <c r="V505">
        <f t="shared" si="66"/>
        <v>2132</v>
      </c>
    </row>
    <row r="506" spans="1:22">
      <c r="A506" t="str">
        <f>LLT差分与指数记录与信号!A506</f>
        <v xml:space="preserve"> 2015/10/28</v>
      </c>
      <c r="B506">
        <f>LLT差分与指数记录与信号!B506</f>
        <v>1799</v>
      </c>
      <c r="C506">
        <f>LLT差分与指数记录与信号!C506</f>
        <v>1805</v>
      </c>
      <c r="D506">
        <f>LLT差分与指数记录与信号!D506</f>
        <v>1789</v>
      </c>
      <c r="E506">
        <f>[1]!S_DQ_CLOSE($A$2,A506)</f>
        <v>2216</v>
      </c>
      <c r="H506">
        <f t="shared" si="59"/>
        <v>2215.5184776143051</v>
      </c>
      <c r="I506">
        <f t="shared" si="60"/>
        <v>-10.654610894764119</v>
      </c>
      <c r="N506">
        <f t="shared" si="61"/>
        <v>-1</v>
      </c>
      <c r="O506">
        <f t="shared" si="62"/>
        <v>2216</v>
      </c>
      <c r="P506">
        <f t="shared" si="63"/>
        <v>2354.1566543014746</v>
      </c>
      <c r="Q506">
        <f t="shared" si="64"/>
        <v>0</v>
      </c>
      <c r="S506">
        <f t="shared" si="65"/>
        <v>-1</v>
      </c>
      <c r="V506">
        <f t="shared" si="66"/>
        <v>2122</v>
      </c>
    </row>
    <row r="507" spans="1:22">
      <c r="A507" t="str">
        <f>LLT差分与指数记录与信号!A507</f>
        <v xml:space="preserve"> 2015/10/29</v>
      </c>
      <c r="B507">
        <f>LLT差分与指数记录与信号!B507</f>
        <v>1791</v>
      </c>
      <c r="C507">
        <f>LLT差分与指数记录与信号!C507</f>
        <v>1802</v>
      </c>
      <c r="D507">
        <f>LLT差分与指数记录与信号!D507</f>
        <v>1788</v>
      </c>
      <c r="E507">
        <f>[1]!S_DQ_CLOSE($A$2,A507)</f>
        <v>2238</v>
      </c>
      <c r="H507">
        <f t="shared" si="59"/>
        <v>2238.3659771191956</v>
      </c>
      <c r="I507">
        <f t="shared" si="60"/>
        <v>22.847499504890493</v>
      </c>
      <c r="N507">
        <f t="shared" si="61"/>
        <v>1</v>
      </c>
      <c r="O507">
        <f t="shared" si="62"/>
        <v>2238</v>
      </c>
      <c r="P507">
        <f t="shared" si="63"/>
        <v>2099.8433456985254</v>
      </c>
      <c r="Q507">
        <f t="shared" si="64"/>
        <v>0</v>
      </c>
      <c r="S507">
        <f t="shared" si="65"/>
        <v>1</v>
      </c>
      <c r="V507">
        <f t="shared" si="66"/>
        <v>2100</v>
      </c>
    </row>
    <row r="508" spans="1:22">
      <c r="A508" t="str">
        <f>LLT差分与指数记录与信号!A508</f>
        <v xml:space="preserve"> 2015/10/30</v>
      </c>
      <c r="B508">
        <f>LLT差分与指数记录与信号!B508</f>
        <v>1798</v>
      </c>
      <c r="C508">
        <f>LLT差分与指数记录与信号!C508</f>
        <v>1800</v>
      </c>
      <c r="D508">
        <f>LLT差分与指数记录与信号!D508</f>
        <v>1786</v>
      </c>
      <c r="E508">
        <f>[1]!S_DQ_CLOSE($A$2,A508)</f>
        <v>2180</v>
      </c>
      <c r="H508">
        <f t="shared" si="59"/>
        <v>2180.4688694252745</v>
      </c>
      <c r="I508">
        <f t="shared" si="60"/>
        <v>-57.897107693921043</v>
      </c>
      <c r="N508">
        <f t="shared" si="61"/>
        <v>-1</v>
      </c>
      <c r="O508">
        <f t="shared" si="62"/>
        <v>2180</v>
      </c>
      <c r="P508">
        <f t="shared" si="63"/>
        <v>2318.1566543014746</v>
      </c>
      <c r="Q508">
        <f t="shared" si="64"/>
        <v>0</v>
      </c>
      <c r="S508">
        <f t="shared" si="65"/>
        <v>-1</v>
      </c>
      <c r="V508">
        <f t="shared" si="66"/>
        <v>2042</v>
      </c>
    </row>
    <row r="509" spans="1:22">
      <c r="A509" t="str">
        <f>LLT差分与指数记录与信号!A509</f>
        <v xml:space="preserve"> 2015/11/02</v>
      </c>
      <c r="B509">
        <f>LLT差分与指数记录与信号!B509</f>
        <v>1785</v>
      </c>
      <c r="C509">
        <f>LLT差分与指数记录与信号!C509</f>
        <v>1799</v>
      </c>
      <c r="D509">
        <f>LLT差分与指数记录与信号!D509</f>
        <v>1785</v>
      </c>
      <c r="E509">
        <f>[1]!S_DQ_CLOSE($A$2,A509)</f>
        <v>2188</v>
      </c>
      <c r="H509">
        <f t="shared" si="59"/>
        <v>2186.3896723681491</v>
      </c>
      <c r="I509">
        <f t="shared" si="60"/>
        <v>5.9208029428746158</v>
      </c>
      <c r="N509">
        <f t="shared" si="61"/>
        <v>-1</v>
      </c>
      <c r="O509">
        <f t="shared" si="62"/>
        <v>2180</v>
      </c>
      <c r="P509">
        <f t="shared" si="63"/>
        <v>2318.1566543014746</v>
      </c>
      <c r="Q509">
        <f t="shared" si="64"/>
        <v>0</v>
      </c>
      <c r="S509">
        <f t="shared" si="65"/>
        <v>-1</v>
      </c>
      <c r="V509">
        <f t="shared" si="66"/>
        <v>2034</v>
      </c>
    </row>
    <row r="510" spans="1:22">
      <c r="A510" t="str">
        <f>LLT差分与指数记录与信号!A510</f>
        <v xml:space="preserve"> 2015/11/03</v>
      </c>
      <c r="B510">
        <f>LLT差分与指数记录与信号!B510</f>
        <v>1791</v>
      </c>
      <c r="C510">
        <f>LLT差分与指数记录与信号!C510</f>
        <v>1792</v>
      </c>
      <c r="D510">
        <f>LLT差分与指数记录与信号!D510</f>
        <v>1774</v>
      </c>
      <c r="E510">
        <f>[1]!S_DQ_CLOSE($A$2,A510)</f>
        <v>2164</v>
      </c>
      <c r="H510">
        <f t="shared" si="59"/>
        <v>2166.5917902912361</v>
      </c>
      <c r="I510">
        <f t="shared" si="60"/>
        <v>-19.797882076913083</v>
      </c>
      <c r="N510">
        <f t="shared" si="61"/>
        <v>-1</v>
      </c>
      <c r="O510">
        <f t="shared" si="62"/>
        <v>2180</v>
      </c>
      <c r="P510">
        <f t="shared" si="63"/>
        <v>2318.1566543014746</v>
      </c>
      <c r="Q510">
        <f t="shared" si="64"/>
        <v>0</v>
      </c>
      <c r="S510">
        <f t="shared" si="65"/>
        <v>-1</v>
      </c>
      <c r="V510">
        <f t="shared" si="66"/>
        <v>2058</v>
      </c>
    </row>
    <row r="511" spans="1:22">
      <c r="A511" t="str">
        <f>LLT差分与指数记录与信号!A511</f>
        <v xml:space="preserve"> 2015/11/04</v>
      </c>
      <c r="B511">
        <f>LLT差分与指数记录与信号!B511</f>
        <v>1777</v>
      </c>
      <c r="C511">
        <f>LLT差分与指数记录与信号!C511</f>
        <v>1784</v>
      </c>
      <c r="D511">
        <f>LLT差分与指数记录与信号!D511</f>
        <v>1775</v>
      </c>
      <c r="E511">
        <f>[1]!S_DQ_CLOSE($A$2,A511)</f>
        <v>2226</v>
      </c>
      <c r="H511">
        <f t="shared" ref="H511:H574" si="67">E511*($I$2-$I$2^2/4)+($I$2^2/2)*E510-($I$2-3/4*$I$2^2)*E509+2*(1-$I$2)*H510-(1-$I$2)^2*H509</f>
        <v>2222.0639873519822</v>
      </c>
      <c r="I511">
        <f t="shared" ref="I511:I574" si="68">H511-H510</f>
        <v>55.472197060746112</v>
      </c>
      <c r="N511">
        <f t="shared" si="61"/>
        <v>1</v>
      </c>
      <c r="O511">
        <f t="shared" si="62"/>
        <v>2226</v>
      </c>
      <c r="P511">
        <f t="shared" si="63"/>
        <v>2087.8433456985254</v>
      </c>
      <c r="Q511">
        <f t="shared" si="64"/>
        <v>0</v>
      </c>
      <c r="S511">
        <f t="shared" si="65"/>
        <v>1</v>
      </c>
      <c r="V511">
        <f t="shared" si="66"/>
        <v>1996</v>
      </c>
    </row>
    <row r="512" spans="1:22">
      <c r="A512" t="str">
        <f>LLT差分与指数记录与信号!A512</f>
        <v xml:space="preserve"> 2015/11/05</v>
      </c>
      <c r="B512">
        <f>LLT差分与指数记录与信号!B512</f>
        <v>1781</v>
      </c>
      <c r="C512">
        <f>LLT差分与指数记录与信号!C512</f>
        <v>1788</v>
      </c>
      <c r="D512">
        <f>LLT差分与指数记录与信号!D512</f>
        <v>1771</v>
      </c>
      <c r="E512">
        <f>[1]!S_DQ_CLOSE($A$2,A512)</f>
        <v>2244</v>
      </c>
      <c r="H512">
        <f t="shared" si="67"/>
        <v>2249.0746342332877</v>
      </c>
      <c r="I512">
        <f t="shared" si="68"/>
        <v>27.010646881305547</v>
      </c>
      <c r="N512">
        <f t="shared" ref="N512:N575" si="69">IF(ABS(I512)&lt;$P$2,N511,IF(I512&lt;0,-1,1))</f>
        <v>1</v>
      </c>
      <c r="O512">
        <f t="shared" si="62"/>
        <v>2226</v>
      </c>
      <c r="P512">
        <f t="shared" si="63"/>
        <v>2087.8433456985254</v>
      </c>
      <c r="Q512">
        <f t="shared" si="64"/>
        <v>0</v>
      </c>
      <c r="S512">
        <f t="shared" si="65"/>
        <v>1</v>
      </c>
      <c r="V512">
        <f t="shared" si="66"/>
        <v>2014</v>
      </c>
    </row>
    <row r="513" spans="1:22">
      <c r="A513" t="str">
        <f>LLT差分与指数记录与信号!A513</f>
        <v xml:space="preserve"> 2015/11/06</v>
      </c>
      <c r="B513">
        <f>LLT差分与指数记录与信号!B513</f>
        <v>1776</v>
      </c>
      <c r="C513">
        <f>LLT差分与指数记录与信号!C513</f>
        <v>1800</v>
      </c>
      <c r="D513">
        <f>LLT差分与指数记录与信号!D513</f>
        <v>1776</v>
      </c>
      <c r="E513">
        <f>[1]!S_DQ_CLOSE($A$2,A513)</f>
        <v>2292</v>
      </c>
      <c r="H513">
        <f t="shared" si="67"/>
        <v>2286.0936128180128</v>
      </c>
      <c r="I513">
        <f t="shared" si="68"/>
        <v>37.018978584725119</v>
      </c>
      <c r="N513">
        <f t="shared" si="69"/>
        <v>1</v>
      </c>
      <c r="O513">
        <f t="shared" ref="O513:O576" si="70">IF(N513*N512=-1,E513,O512)</f>
        <v>2226</v>
      </c>
      <c r="P513">
        <f t="shared" si="63"/>
        <v>2087.8433456985254</v>
      </c>
      <c r="Q513">
        <f t="shared" si="64"/>
        <v>0</v>
      </c>
      <c r="S513">
        <f t="shared" si="65"/>
        <v>1</v>
      </c>
      <c r="V513">
        <f t="shared" si="66"/>
        <v>2062</v>
      </c>
    </row>
    <row r="514" spans="1:22">
      <c r="A514" t="str">
        <f>LLT差分与指数记录与信号!A514</f>
        <v xml:space="preserve"> 2015/11/09</v>
      </c>
      <c r="B514">
        <f>LLT差分与指数记录与信号!B514</f>
        <v>1788</v>
      </c>
      <c r="C514">
        <f>LLT差分与指数记录与信号!C514</f>
        <v>1799</v>
      </c>
      <c r="D514">
        <f>LLT差分与指数记录与信号!D514</f>
        <v>1783</v>
      </c>
      <c r="E514">
        <f>[1]!S_DQ_CLOSE($A$2,A514)</f>
        <v>2270</v>
      </c>
      <c r="H514">
        <f t="shared" si="67"/>
        <v>2276.880318279228</v>
      </c>
      <c r="I514">
        <f t="shared" si="68"/>
        <v>-9.213294538784794</v>
      </c>
      <c r="N514">
        <f t="shared" si="69"/>
        <v>-1</v>
      </c>
      <c r="O514">
        <f t="shared" si="70"/>
        <v>2270</v>
      </c>
      <c r="P514">
        <f t="shared" si="63"/>
        <v>2408.1566543014746</v>
      </c>
      <c r="Q514">
        <f t="shared" si="64"/>
        <v>0</v>
      </c>
      <c r="S514">
        <f t="shared" si="65"/>
        <v>-1</v>
      </c>
      <c r="V514">
        <f t="shared" si="66"/>
        <v>2040</v>
      </c>
    </row>
    <row r="515" spans="1:22">
      <c r="A515" t="str">
        <f>LLT差分与指数记录与信号!A515</f>
        <v xml:space="preserve"> 2015/11/10</v>
      </c>
      <c r="B515">
        <f>LLT差分与指数记录与信号!B515</f>
        <v>1798</v>
      </c>
      <c r="C515">
        <f>LLT差分与指数记录与信号!C515</f>
        <v>1801</v>
      </c>
      <c r="D515">
        <f>LLT差分与指数记录与信号!D515</f>
        <v>1785</v>
      </c>
      <c r="E515">
        <f>[1]!S_DQ_CLOSE($A$2,A515)</f>
        <v>2292</v>
      </c>
      <c r="H515">
        <f t="shared" si="67"/>
        <v>2284.3319536137133</v>
      </c>
      <c r="I515">
        <f t="shared" si="68"/>
        <v>7.4516353344852178</v>
      </c>
      <c r="N515">
        <f t="shared" si="69"/>
        <v>-1</v>
      </c>
      <c r="O515">
        <f t="shared" si="70"/>
        <v>2270</v>
      </c>
      <c r="P515">
        <f t="shared" si="63"/>
        <v>2408.1566543014746</v>
      </c>
      <c r="Q515">
        <f t="shared" si="64"/>
        <v>0</v>
      </c>
      <c r="S515">
        <f t="shared" si="65"/>
        <v>-1</v>
      </c>
      <c r="V515">
        <f t="shared" si="66"/>
        <v>2018</v>
      </c>
    </row>
    <row r="516" spans="1:22">
      <c r="A516" t="str">
        <f>LLT差分与指数记录与信号!A516</f>
        <v xml:space="preserve"> 2015/11/11</v>
      </c>
      <c r="B516">
        <f>LLT差分与指数记录与信号!B516</f>
        <v>1789</v>
      </c>
      <c r="C516">
        <f>LLT差分与指数记录与信号!C516</f>
        <v>1789</v>
      </c>
      <c r="D516">
        <f>LLT差分与指数记录与信号!D516</f>
        <v>1769</v>
      </c>
      <c r="E516">
        <f>[1]!S_DQ_CLOSE($A$2,A516)</f>
        <v>2268</v>
      </c>
      <c r="H516">
        <f t="shared" si="67"/>
        <v>2276.3238167115824</v>
      </c>
      <c r="I516">
        <f t="shared" si="68"/>
        <v>-8.0081369021309001</v>
      </c>
      <c r="N516">
        <f t="shared" si="69"/>
        <v>-1</v>
      </c>
      <c r="O516">
        <f t="shared" si="70"/>
        <v>2270</v>
      </c>
      <c r="P516">
        <f t="shared" si="63"/>
        <v>2408.1566543014746</v>
      </c>
      <c r="Q516">
        <f t="shared" si="64"/>
        <v>0</v>
      </c>
      <c r="S516">
        <f t="shared" si="65"/>
        <v>-1</v>
      </c>
      <c r="V516">
        <f t="shared" si="66"/>
        <v>2042</v>
      </c>
    </row>
    <row r="517" spans="1:22">
      <c r="A517" t="str">
        <f>LLT差分与指数记录与信号!A517</f>
        <v xml:space="preserve"> 2015/11/12</v>
      </c>
      <c r="B517">
        <f>LLT差分与指数记录与信号!B517</f>
        <v>1772</v>
      </c>
      <c r="C517">
        <f>LLT差分与指数记录与信号!C517</f>
        <v>1772</v>
      </c>
      <c r="D517">
        <f>LLT差分与指数记录与信号!D517</f>
        <v>1759</v>
      </c>
      <c r="E517">
        <f>[1]!S_DQ_CLOSE($A$2,A517)</f>
        <v>2304</v>
      </c>
      <c r="H517">
        <f t="shared" si="67"/>
        <v>2295.0002373108464</v>
      </c>
      <c r="I517">
        <f t="shared" si="68"/>
        <v>18.67642059926402</v>
      </c>
      <c r="N517">
        <f t="shared" si="69"/>
        <v>1</v>
      </c>
      <c r="O517">
        <f t="shared" si="70"/>
        <v>2304</v>
      </c>
      <c r="P517">
        <f t="shared" si="63"/>
        <v>2165.8433456985254</v>
      </c>
      <c r="Q517">
        <f t="shared" si="64"/>
        <v>0</v>
      </c>
      <c r="S517">
        <f t="shared" si="65"/>
        <v>1</v>
      </c>
      <c r="V517">
        <f t="shared" si="66"/>
        <v>2006</v>
      </c>
    </row>
    <row r="518" spans="1:22">
      <c r="A518" t="str">
        <f>LLT差分与指数记录与信号!A518</f>
        <v xml:space="preserve"> 2015/11/13</v>
      </c>
      <c r="B518">
        <f>LLT差分与指数记录与信号!B518</f>
        <v>1759</v>
      </c>
      <c r="C518">
        <f>LLT差分与指数记录与信号!C518</f>
        <v>1768</v>
      </c>
      <c r="D518">
        <f>LLT差分与指数记录与信号!D518</f>
        <v>1759</v>
      </c>
      <c r="E518">
        <f>[1]!S_DQ_CLOSE($A$2,A518)</f>
        <v>2296</v>
      </c>
      <c r="H518">
        <f t="shared" si="67"/>
        <v>2305.5144377805418</v>
      </c>
      <c r="I518">
        <f t="shared" si="68"/>
        <v>10.514200469695425</v>
      </c>
      <c r="N518">
        <f t="shared" si="69"/>
        <v>1</v>
      </c>
      <c r="O518">
        <f t="shared" si="70"/>
        <v>2304</v>
      </c>
      <c r="P518">
        <f t="shared" si="63"/>
        <v>2165.8433456985254</v>
      </c>
      <c r="Q518">
        <f t="shared" si="64"/>
        <v>0</v>
      </c>
      <c r="S518">
        <f t="shared" si="65"/>
        <v>1</v>
      </c>
      <c r="V518">
        <f t="shared" si="66"/>
        <v>1998</v>
      </c>
    </row>
    <row r="519" spans="1:22">
      <c r="A519" t="str">
        <f>LLT差分与指数记录与信号!A519</f>
        <v xml:space="preserve"> 2015/11/16</v>
      </c>
      <c r="B519">
        <f>LLT差分与指数记录与信号!B519</f>
        <v>1758</v>
      </c>
      <c r="C519">
        <f>LLT差分与指数记录与信号!C519</f>
        <v>1772</v>
      </c>
      <c r="D519">
        <f>LLT差分与指数记录与信号!D519</f>
        <v>1754</v>
      </c>
      <c r="E519">
        <f>[1]!S_DQ_CLOSE($A$2,A519)</f>
        <v>2178</v>
      </c>
      <c r="H519">
        <f t="shared" si="67"/>
        <v>2169.5310726565358</v>
      </c>
      <c r="I519">
        <f t="shared" si="68"/>
        <v>-135.98336512400601</v>
      </c>
      <c r="N519">
        <f t="shared" si="69"/>
        <v>-1</v>
      </c>
      <c r="O519">
        <f t="shared" si="70"/>
        <v>2178</v>
      </c>
      <c r="P519">
        <f t="shared" si="63"/>
        <v>2316.1566543014746</v>
      </c>
      <c r="Q519">
        <f t="shared" si="64"/>
        <v>0</v>
      </c>
      <c r="S519">
        <f t="shared" si="65"/>
        <v>-1</v>
      </c>
      <c r="V519">
        <f t="shared" si="66"/>
        <v>1880</v>
      </c>
    </row>
    <row r="520" spans="1:22">
      <c r="A520" t="str">
        <f>LLT差分与指数记录与信号!A520</f>
        <v xml:space="preserve"> 2015/11/17</v>
      </c>
      <c r="B520">
        <f>LLT差分与指数记录与信号!B520</f>
        <v>1755</v>
      </c>
      <c r="C520">
        <f>LLT差分与指数记录与信号!C520</f>
        <v>1761</v>
      </c>
      <c r="D520">
        <f>LLT差分与指数记录与信号!D520</f>
        <v>1751</v>
      </c>
      <c r="E520">
        <f>[1]!S_DQ_CLOSE($A$2,A520)</f>
        <v>2108</v>
      </c>
      <c r="H520">
        <f t="shared" si="67"/>
        <v>2115.0247946743625</v>
      </c>
      <c r="I520">
        <f t="shared" si="68"/>
        <v>-54.506277982173287</v>
      </c>
      <c r="N520">
        <f t="shared" si="69"/>
        <v>-1</v>
      </c>
      <c r="O520">
        <f t="shared" si="70"/>
        <v>2178</v>
      </c>
      <c r="P520">
        <f t="shared" si="63"/>
        <v>2316.1566543014746</v>
      </c>
      <c r="Q520">
        <f t="shared" si="64"/>
        <v>0</v>
      </c>
      <c r="S520">
        <f t="shared" si="65"/>
        <v>-1</v>
      </c>
      <c r="V520">
        <f t="shared" si="66"/>
        <v>1950</v>
      </c>
    </row>
    <row r="521" spans="1:22">
      <c r="A521" t="str">
        <f>LLT差分与指数记录与信号!A521</f>
        <v xml:space="preserve"> 2015/11/18</v>
      </c>
      <c r="B521">
        <f>LLT差分与指数记录与信号!B521</f>
        <v>1754</v>
      </c>
      <c r="C521">
        <f>LLT差分与指数记录与信号!C521</f>
        <v>1754</v>
      </c>
      <c r="D521">
        <f>LLT差分与指数记录与信号!D521</f>
        <v>1731</v>
      </c>
      <c r="E521">
        <f>[1]!S_DQ_CLOSE($A$2,A521)</f>
        <v>2082</v>
      </c>
      <c r="H521">
        <f t="shared" si="67"/>
        <v>2075.7671266466896</v>
      </c>
      <c r="I521">
        <f t="shared" si="68"/>
        <v>-39.257668027672935</v>
      </c>
      <c r="N521">
        <f t="shared" si="69"/>
        <v>-1</v>
      </c>
      <c r="O521">
        <f t="shared" si="70"/>
        <v>2178</v>
      </c>
      <c r="P521">
        <f t="shared" ref="P521:P584" si="71">O521+N521*$N$2</f>
        <v>2316.1566543014746</v>
      </c>
      <c r="Q521">
        <f t="shared" ref="Q521:Q584" si="72">IF((E521-P521)*N521&lt;0,1,0)</f>
        <v>0</v>
      </c>
      <c r="S521">
        <f t="shared" ref="S521:S584" si="73">IF(N521*N520=-1,N521,IF(Q521=1,0,S520))</f>
        <v>-1</v>
      </c>
      <c r="V521">
        <f t="shared" ref="V521:V584" si="74">S520*(E521-E520)*1+V520</f>
        <v>1976</v>
      </c>
    </row>
    <row r="522" spans="1:22">
      <c r="A522" t="str">
        <f>LLT差分与指数记录与信号!A522</f>
        <v xml:space="preserve"> 2015/11/19</v>
      </c>
      <c r="B522">
        <f>LLT差分与指数记录与信号!B522</f>
        <v>1735</v>
      </c>
      <c r="C522">
        <f>LLT差分与指数记录与信号!C522</f>
        <v>1737</v>
      </c>
      <c r="D522">
        <f>LLT差分与指数记录与信号!D522</f>
        <v>1695</v>
      </c>
      <c r="E522">
        <f>[1]!S_DQ_CLOSE($A$2,A522)</f>
        <v>2036</v>
      </c>
      <c r="H522">
        <f t="shared" si="67"/>
        <v>2041.6713150370106</v>
      </c>
      <c r="I522">
        <f t="shared" si="68"/>
        <v>-34.095811609679004</v>
      </c>
      <c r="N522">
        <f t="shared" si="69"/>
        <v>-1</v>
      </c>
      <c r="O522">
        <f t="shared" si="70"/>
        <v>2178</v>
      </c>
      <c r="P522">
        <f t="shared" si="71"/>
        <v>2316.1566543014746</v>
      </c>
      <c r="Q522">
        <f t="shared" si="72"/>
        <v>0</v>
      </c>
      <c r="S522">
        <f t="shared" si="73"/>
        <v>-1</v>
      </c>
      <c r="V522">
        <f t="shared" si="74"/>
        <v>2022</v>
      </c>
    </row>
    <row r="523" spans="1:22">
      <c r="A523" t="str">
        <f>LLT差分与指数记录与信号!A523</f>
        <v xml:space="preserve"> 2015/11/20</v>
      </c>
      <c r="B523">
        <f>LLT差分与指数记录与信号!B523</f>
        <v>1707</v>
      </c>
      <c r="C523">
        <f>LLT差分与指数记录与信号!C523</f>
        <v>1714</v>
      </c>
      <c r="D523">
        <f>LLT差分与指数记录与信号!D523</f>
        <v>1696</v>
      </c>
      <c r="E523">
        <f>[1]!S_DQ_CLOSE($A$2,A523)</f>
        <v>2058</v>
      </c>
      <c r="H523">
        <f t="shared" si="67"/>
        <v>2052.2717392141685</v>
      </c>
      <c r="I523">
        <f t="shared" si="68"/>
        <v>10.600424177157947</v>
      </c>
      <c r="N523">
        <f t="shared" si="69"/>
        <v>1</v>
      </c>
      <c r="O523">
        <f t="shared" si="70"/>
        <v>2058</v>
      </c>
      <c r="P523">
        <f t="shared" si="71"/>
        <v>1919.8433456985254</v>
      </c>
      <c r="Q523">
        <f t="shared" si="72"/>
        <v>0</v>
      </c>
      <c r="S523">
        <f t="shared" si="73"/>
        <v>1</v>
      </c>
      <c r="V523">
        <f t="shared" si="74"/>
        <v>2000</v>
      </c>
    </row>
    <row r="524" spans="1:22">
      <c r="A524" t="str">
        <f>LLT差分与指数记录与信号!A524</f>
        <v xml:space="preserve"> 2015/11/23</v>
      </c>
      <c r="B524">
        <f>LLT差分与指数记录与信号!B524</f>
        <v>1694</v>
      </c>
      <c r="C524">
        <f>LLT差分与指数记录与信号!C524</f>
        <v>1696</v>
      </c>
      <c r="D524">
        <f>LLT差分与指数记录与信号!D524</f>
        <v>1648</v>
      </c>
      <c r="E524">
        <f>[1]!S_DQ_CLOSE($A$2,A524)</f>
        <v>1924</v>
      </c>
      <c r="H524">
        <f t="shared" si="67"/>
        <v>1931.0063230126391</v>
      </c>
      <c r="I524">
        <f t="shared" si="68"/>
        <v>-121.26541620152943</v>
      </c>
      <c r="N524">
        <f t="shared" si="69"/>
        <v>-1</v>
      </c>
      <c r="O524">
        <f t="shared" si="70"/>
        <v>1924</v>
      </c>
      <c r="P524">
        <f t="shared" si="71"/>
        <v>2062.1566543014746</v>
      </c>
      <c r="Q524">
        <f t="shared" si="72"/>
        <v>0</v>
      </c>
      <c r="S524">
        <f t="shared" si="73"/>
        <v>-1</v>
      </c>
      <c r="V524">
        <f t="shared" si="74"/>
        <v>1866</v>
      </c>
    </row>
    <row r="525" spans="1:22">
      <c r="A525" t="str">
        <f>LLT差分与指数记录与信号!A525</f>
        <v xml:space="preserve"> 2015/11/24</v>
      </c>
      <c r="B525">
        <f>LLT差分与指数记录与信号!B525</f>
        <v>1658</v>
      </c>
      <c r="C525">
        <f>LLT差分与指数记录与信号!C525</f>
        <v>1673</v>
      </c>
      <c r="D525">
        <f>LLT差分与指数记录与信号!D525</f>
        <v>1651</v>
      </c>
      <c r="E525">
        <f>[1]!S_DQ_CLOSE($A$2,A525)</f>
        <v>1954</v>
      </c>
      <c r="H525">
        <f t="shared" si="67"/>
        <v>1944.8936896072205</v>
      </c>
      <c r="I525">
        <f t="shared" si="68"/>
        <v>13.887366594581408</v>
      </c>
      <c r="N525">
        <f t="shared" si="69"/>
        <v>1</v>
      </c>
      <c r="O525">
        <f t="shared" si="70"/>
        <v>1954</v>
      </c>
      <c r="P525">
        <f t="shared" si="71"/>
        <v>1815.8433456985254</v>
      </c>
      <c r="Q525">
        <f t="shared" si="72"/>
        <v>0</v>
      </c>
      <c r="S525">
        <f t="shared" si="73"/>
        <v>1</v>
      </c>
      <c r="V525">
        <f t="shared" si="74"/>
        <v>1836</v>
      </c>
    </row>
    <row r="526" spans="1:22">
      <c r="A526" t="str">
        <f>LLT差分与指数记录与信号!A526</f>
        <v xml:space="preserve"> 2015/11/25</v>
      </c>
      <c r="B526">
        <f>LLT差分与指数记录与信号!B526</f>
        <v>1666</v>
      </c>
      <c r="C526">
        <f>LLT差分与指数记录与信号!C526</f>
        <v>1719</v>
      </c>
      <c r="D526">
        <f>LLT差分与指数记录与信号!D526</f>
        <v>1659</v>
      </c>
      <c r="E526">
        <f>[1]!S_DQ_CLOSE($A$2,A526)</f>
        <v>1948</v>
      </c>
      <c r="H526">
        <f t="shared" si="67"/>
        <v>1958.4695247999457</v>
      </c>
      <c r="I526">
        <f t="shared" si="68"/>
        <v>13.575835192725208</v>
      </c>
      <c r="N526">
        <f t="shared" si="69"/>
        <v>1</v>
      </c>
      <c r="O526">
        <f t="shared" si="70"/>
        <v>1954</v>
      </c>
      <c r="P526">
        <f t="shared" si="71"/>
        <v>1815.8433456985254</v>
      </c>
      <c r="Q526">
        <f t="shared" si="72"/>
        <v>0</v>
      </c>
      <c r="S526">
        <f t="shared" si="73"/>
        <v>1</v>
      </c>
      <c r="V526">
        <f t="shared" si="74"/>
        <v>1830</v>
      </c>
    </row>
    <row r="527" spans="1:22">
      <c r="A527" t="str">
        <f>LLT差分与指数记录与信号!A527</f>
        <v xml:space="preserve"> 2015/11/26</v>
      </c>
      <c r="B527">
        <f>LLT差分与指数记录与信号!B527</f>
        <v>1667</v>
      </c>
      <c r="C527">
        <f>LLT差分与指数记录与信号!C527</f>
        <v>1719</v>
      </c>
      <c r="D527">
        <f>LLT差分与指数记录与信号!D527</f>
        <v>1664</v>
      </c>
      <c r="E527">
        <f>[1]!S_DQ_CLOSE($A$2,A527)</f>
        <v>1930</v>
      </c>
      <c r="H527">
        <f t="shared" si="67"/>
        <v>1919.1453595544008</v>
      </c>
      <c r="I527">
        <f t="shared" si="68"/>
        <v>-39.324165245544918</v>
      </c>
      <c r="N527">
        <f t="shared" si="69"/>
        <v>-1</v>
      </c>
      <c r="O527">
        <f t="shared" si="70"/>
        <v>1930</v>
      </c>
      <c r="P527">
        <f t="shared" si="71"/>
        <v>2068.1566543014746</v>
      </c>
      <c r="Q527">
        <f t="shared" si="72"/>
        <v>0</v>
      </c>
      <c r="S527">
        <f t="shared" si="73"/>
        <v>-1</v>
      </c>
      <c r="V527">
        <f t="shared" si="74"/>
        <v>1812</v>
      </c>
    </row>
    <row r="528" spans="1:22">
      <c r="A528" t="str">
        <f>LLT差分与指数记录与信号!A528</f>
        <v xml:space="preserve"> 2015/11/27</v>
      </c>
      <c r="B528">
        <f>LLT差分与指数记录与信号!B528</f>
        <v>1679</v>
      </c>
      <c r="C528">
        <f>LLT差分与指数记录与信号!C528</f>
        <v>1681</v>
      </c>
      <c r="D528">
        <f>LLT差分与指数记录与信号!D528</f>
        <v>1655</v>
      </c>
      <c r="E528">
        <f>[1]!S_DQ_CLOSE($A$2,A528)</f>
        <v>1876</v>
      </c>
      <c r="H528">
        <f t="shared" si="67"/>
        <v>1887.0361914121736</v>
      </c>
      <c r="I528">
        <f t="shared" si="68"/>
        <v>-32.10916814222719</v>
      </c>
      <c r="N528">
        <f t="shared" si="69"/>
        <v>-1</v>
      </c>
      <c r="O528">
        <f t="shared" si="70"/>
        <v>1930</v>
      </c>
      <c r="P528">
        <f t="shared" si="71"/>
        <v>2068.1566543014746</v>
      </c>
      <c r="Q528">
        <f t="shared" si="72"/>
        <v>0</v>
      </c>
      <c r="S528">
        <f t="shared" si="73"/>
        <v>-1</v>
      </c>
      <c r="V528">
        <f t="shared" si="74"/>
        <v>1866</v>
      </c>
    </row>
    <row r="529" spans="1:22">
      <c r="A529" t="str">
        <f>LLT差分与指数记录与信号!A529</f>
        <v xml:space="preserve"> 2015/11/30</v>
      </c>
      <c r="B529">
        <f>LLT差分与指数记录与信号!B529</f>
        <v>1646</v>
      </c>
      <c r="C529">
        <f>LLT差分与指数记录与信号!C529</f>
        <v>1658</v>
      </c>
      <c r="D529">
        <f>LLT差分与指数记录与信号!D529</f>
        <v>1621</v>
      </c>
      <c r="E529">
        <f>[1]!S_DQ_CLOSE($A$2,A529)</f>
        <v>1868</v>
      </c>
      <c r="H529">
        <f t="shared" si="67"/>
        <v>1856.828311918601</v>
      </c>
      <c r="I529">
        <f t="shared" si="68"/>
        <v>-30.207879493572591</v>
      </c>
      <c r="N529">
        <f t="shared" si="69"/>
        <v>-1</v>
      </c>
      <c r="O529">
        <f t="shared" si="70"/>
        <v>1930</v>
      </c>
      <c r="P529">
        <f t="shared" si="71"/>
        <v>2068.1566543014746</v>
      </c>
      <c r="Q529">
        <f t="shared" si="72"/>
        <v>0</v>
      </c>
      <c r="S529">
        <f t="shared" si="73"/>
        <v>-1</v>
      </c>
      <c r="V529">
        <f t="shared" si="74"/>
        <v>1874</v>
      </c>
    </row>
    <row r="530" spans="1:22">
      <c r="A530" t="str">
        <f>LLT差分与指数记录与信号!A530</f>
        <v xml:space="preserve"> 2015/12/01</v>
      </c>
      <c r="B530">
        <f>LLT差分与指数记录与信号!B530</f>
        <v>1625</v>
      </c>
      <c r="C530">
        <f>LLT差分与指数记录与信号!C530</f>
        <v>1638</v>
      </c>
      <c r="D530">
        <f>LLT差分与指数记录与信号!D530</f>
        <v>1616</v>
      </c>
      <c r="E530">
        <f>[1]!S_DQ_CLOSE($A$2,A530)</f>
        <v>1884</v>
      </c>
      <c r="H530">
        <f t="shared" si="67"/>
        <v>1894.6194227394253</v>
      </c>
      <c r="I530">
        <f t="shared" si="68"/>
        <v>37.791110820824315</v>
      </c>
      <c r="N530">
        <f t="shared" si="69"/>
        <v>1</v>
      </c>
      <c r="O530">
        <f t="shared" si="70"/>
        <v>1884</v>
      </c>
      <c r="P530">
        <f t="shared" si="71"/>
        <v>1745.8433456985254</v>
      </c>
      <c r="Q530">
        <f t="shared" si="72"/>
        <v>0</v>
      </c>
      <c r="S530">
        <f t="shared" si="73"/>
        <v>1</v>
      </c>
      <c r="V530">
        <f t="shared" si="74"/>
        <v>1858</v>
      </c>
    </row>
    <row r="531" spans="1:22">
      <c r="A531" t="str">
        <f>LLT差分与指数记录与信号!A531</f>
        <v xml:space="preserve"> 2015/12/02</v>
      </c>
      <c r="B531">
        <f>LLT差分与指数记录与信号!B531</f>
        <v>1624</v>
      </c>
      <c r="C531">
        <f>LLT差分与指数记录与信号!C531</f>
        <v>1668</v>
      </c>
      <c r="D531">
        <f>LLT差分与指数记录与信号!D531</f>
        <v>1624</v>
      </c>
      <c r="E531">
        <f>[1]!S_DQ_CLOSE($A$2,A531)</f>
        <v>1892</v>
      </c>
      <c r="H531">
        <f t="shared" si="67"/>
        <v>1882.2108114732398</v>
      </c>
      <c r="I531">
        <f t="shared" si="68"/>
        <v>-12.408611266185517</v>
      </c>
      <c r="N531">
        <f t="shared" si="69"/>
        <v>-1</v>
      </c>
      <c r="O531">
        <f t="shared" si="70"/>
        <v>1892</v>
      </c>
      <c r="P531">
        <f t="shared" si="71"/>
        <v>2030.1566543014746</v>
      </c>
      <c r="Q531">
        <f t="shared" si="72"/>
        <v>0</v>
      </c>
      <c r="S531">
        <f t="shared" si="73"/>
        <v>-1</v>
      </c>
      <c r="V531">
        <f t="shared" si="74"/>
        <v>1866</v>
      </c>
    </row>
    <row r="532" spans="1:22">
      <c r="A532" t="str">
        <f>LLT差分与指数记录与信号!A532</f>
        <v xml:space="preserve"> 2015/12/03</v>
      </c>
      <c r="B532">
        <f>LLT差分与指数记录与信号!B532</f>
        <v>1652</v>
      </c>
      <c r="C532">
        <f>LLT差分与指数记录与信号!C532</f>
        <v>1661</v>
      </c>
      <c r="D532">
        <f>LLT差分与指数记录与信号!D532</f>
        <v>1628</v>
      </c>
      <c r="E532">
        <f>[1]!S_DQ_CLOSE($A$2,A532)</f>
        <v>1826</v>
      </c>
      <c r="H532">
        <f t="shared" si="67"/>
        <v>1835.5735721004146</v>
      </c>
      <c r="I532">
        <f t="shared" si="68"/>
        <v>-46.637239372825206</v>
      </c>
      <c r="N532">
        <f t="shared" si="69"/>
        <v>-1</v>
      </c>
      <c r="O532">
        <f t="shared" si="70"/>
        <v>1892</v>
      </c>
      <c r="P532">
        <f t="shared" si="71"/>
        <v>2030.1566543014746</v>
      </c>
      <c r="Q532">
        <f t="shared" si="72"/>
        <v>0</v>
      </c>
      <c r="S532">
        <f t="shared" si="73"/>
        <v>-1</v>
      </c>
      <c r="V532">
        <f t="shared" si="74"/>
        <v>1932</v>
      </c>
    </row>
    <row r="533" spans="1:22">
      <c r="A533" t="str">
        <f>LLT差分与指数记录与信号!A533</f>
        <v xml:space="preserve"> 2015/12/04</v>
      </c>
      <c r="B533">
        <f>LLT差分与指数记录与信号!B533</f>
        <v>1633</v>
      </c>
      <c r="C533">
        <f>LLT差分与指数记录与信号!C533</f>
        <v>1648</v>
      </c>
      <c r="D533">
        <f>LLT差分与指数记录与信号!D533</f>
        <v>1624</v>
      </c>
      <c r="E533">
        <f>[1]!S_DQ_CLOSE($A$2,A533)</f>
        <v>1840</v>
      </c>
      <c r="H533">
        <f t="shared" si="67"/>
        <v>1830.1779124034206</v>
      </c>
      <c r="I533">
        <f t="shared" si="68"/>
        <v>-5.3956596969940165</v>
      </c>
      <c r="N533">
        <f t="shared" si="69"/>
        <v>-1</v>
      </c>
      <c r="O533">
        <f t="shared" si="70"/>
        <v>1892</v>
      </c>
      <c r="P533">
        <f t="shared" si="71"/>
        <v>2030.1566543014746</v>
      </c>
      <c r="Q533">
        <f t="shared" si="72"/>
        <v>0</v>
      </c>
      <c r="S533">
        <f t="shared" si="73"/>
        <v>-1</v>
      </c>
      <c r="V533">
        <f t="shared" si="74"/>
        <v>1918</v>
      </c>
    </row>
    <row r="534" spans="1:22">
      <c r="A534" t="str">
        <f>LLT差分与指数记录与信号!A534</f>
        <v xml:space="preserve"> 2015/12/07</v>
      </c>
      <c r="B534">
        <f>LLT差分与指数记录与信号!B534</f>
        <v>1642</v>
      </c>
      <c r="C534">
        <f>LLT差分与指数记录与信号!C534</f>
        <v>1667</v>
      </c>
      <c r="D534">
        <f>LLT差分与指数记录与信号!D534</f>
        <v>1635</v>
      </c>
      <c r="E534">
        <f>[1]!S_DQ_CLOSE($A$2,A534)</f>
        <v>1822</v>
      </c>
      <c r="H534">
        <f t="shared" si="67"/>
        <v>1831.9159203260892</v>
      </c>
      <c r="I534">
        <f t="shared" si="68"/>
        <v>1.7380079226686576</v>
      </c>
      <c r="N534">
        <f t="shared" si="69"/>
        <v>-1</v>
      </c>
      <c r="O534">
        <f t="shared" si="70"/>
        <v>1892</v>
      </c>
      <c r="P534">
        <f t="shared" si="71"/>
        <v>2030.1566543014746</v>
      </c>
      <c r="Q534">
        <f t="shared" si="72"/>
        <v>0</v>
      </c>
      <c r="S534">
        <f t="shared" si="73"/>
        <v>-1</v>
      </c>
      <c r="V534">
        <f t="shared" si="74"/>
        <v>1936</v>
      </c>
    </row>
    <row r="535" spans="1:22">
      <c r="A535" t="str">
        <f>LLT差分与指数记录与信号!A535</f>
        <v xml:space="preserve"> 2015/12/08</v>
      </c>
      <c r="B535">
        <f>LLT差分与指数记录与信号!B535</f>
        <v>1660</v>
      </c>
      <c r="C535">
        <f>LLT差分与指数记录与信号!C535</f>
        <v>1661</v>
      </c>
      <c r="D535">
        <f>LLT差分与指数记录与信号!D535</f>
        <v>1639</v>
      </c>
      <c r="E535">
        <f>[1]!S_DQ_CLOSE($A$2,A535)</f>
        <v>1740</v>
      </c>
      <c r="H535">
        <f t="shared" si="67"/>
        <v>1730.9896173073414</v>
      </c>
      <c r="I535">
        <f t="shared" si="68"/>
        <v>-100.92630301874783</v>
      </c>
      <c r="N535">
        <f t="shared" si="69"/>
        <v>-1</v>
      </c>
      <c r="O535">
        <f t="shared" si="70"/>
        <v>1892</v>
      </c>
      <c r="P535">
        <f t="shared" si="71"/>
        <v>2030.1566543014746</v>
      </c>
      <c r="Q535">
        <f t="shared" si="72"/>
        <v>0</v>
      </c>
      <c r="S535">
        <f t="shared" si="73"/>
        <v>-1</v>
      </c>
      <c r="V535">
        <f t="shared" si="74"/>
        <v>2018</v>
      </c>
    </row>
    <row r="536" spans="1:22">
      <c r="A536" t="str">
        <f>LLT差分与指数记录与信号!A536</f>
        <v xml:space="preserve"> 2015/12/09</v>
      </c>
      <c r="B536">
        <f>LLT差分与指数记录与信号!B536</f>
        <v>1645</v>
      </c>
      <c r="C536">
        <f>LLT差分与指数记录与信号!C536</f>
        <v>1660</v>
      </c>
      <c r="D536">
        <f>LLT差分与指数记录与信号!D536</f>
        <v>1645</v>
      </c>
      <c r="E536">
        <f>[1]!S_DQ_CLOSE($A$2,A536)</f>
        <v>1732</v>
      </c>
      <c r="H536">
        <f t="shared" si="67"/>
        <v>1739.3947419868409</v>
      </c>
      <c r="I536">
        <f t="shared" si="68"/>
        <v>8.4051246794995222</v>
      </c>
      <c r="N536">
        <f t="shared" si="69"/>
        <v>1</v>
      </c>
      <c r="O536">
        <f t="shared" si="70"/>
        <v>1732</v>
      </c>
      <c r="P536">
        <f t="shared" si="71"/>
        <v>1593.8433456985254</v>
      </c>
      <c r="Q536">
        <f t="shared" si="72"/>
        <v>0</v>
      </c>
      <c r="S536">
        <f t="shared" si="73"/>
        <v>1</v>
      </c>
      <c r="V536">
        <f t="shared" si="74"/>
        <v>2026</v>
      </c>
    </row>
    <row r="537" spans="1:22">
      <c r="A537" t="str">
        <f>LLT差分与指数记录与信号!A537</f>
        <v xml:space="preserve"> 2015/12/10</v>
      </c>
      <c r="B537">
        <f>LLT差分与指数记录与信号!B537</f>
        <v>1651</v>
      </c>
      <c r="C537">
        <f>LLT差分与指数记录与信号!C537</f>
        <v>1657</v>
      </c>
      <c r="D537">
        <f>LLT差分与指数记录与信号!D537</f>
        <v>1638</v>
      </c>
      <c r="E537">
        <f>[1]!S_DQ_CLOSE($A$2,A537)</f>
        <v>1684</v>
      </c>
      <c r="H537">
        <f t="shared" si="67"/>
        <v>1678.3059066317094</v>
      </c>
      <c r="I537">
        <f t="shared" si="68"/>
        <v>-61.08883535513155</v>
      </c>
      <c r="N537">
        <f t="shared" si="69"/>
        <v>-1</v>
      </c>
      <c r="O537">
        <f t="shared" si="70"/>
        <v>1684</v>
      </c>
      <c r="P537">
        <f t="shared" si="71"/>
        <v>1822.1566543014746</v>
      </c>
      <c r="Q537">
        <f t="shared" si="72"/>
        <v>0</v>
      </c>
      <c r="S537">
        <f t="shared" si="73"/>
        <v>-1</v>
      </c>
      <c r="V537">
        <f t="shared" si="74"/>
        <v>1978</v>
      </c>
    </row>
    <row r="538" spans="1:22">
      <c r="A538" t="str">
        <f>LLT差分与指数记录与信号!A538</f>
        <v xml:space="preserve"> 2015/12/11</v>
      </c>
      <c r="B538">
        <f>LLT差分与指数记录与信号!B538</f>
        <v>1640</v>
      </c>
      <c r="C538">
        <f>LLT差分与指数记录与信号!C538</f>
        <v>1656</v>
      </c>
      <c r="D538">
        <f>LLT差分与指数记录与信号!D538</f>
        <v>1635</v>
      </c>
      <c r="E538">
        <f>[1]!S_DQ_CLOSE($A$2,A538)</f>
        <v>1670</v>
      </c>
      <c r="H538">
        <f t="shared" si="67"/>
        <v>1674.0574806463019</v>
      </c>
      <c r="I538">
        <f t="shared" si="68"/>
        <v>-4.2484259854074935</v>
      </c>
      <c r="N538">
        <f t="shared" si="69"/>
        <v>-1</v>
      </c>
      <c r="O538">
        <f t="shared" si="70"/>
        <v>1684</v>
      </c>
      <c r="P538">
        <f t="shared" si="71"/>
        <v>1822.1566543014746</v>
      </c>
      <c r="Q538">
        <f t="shared" si="72"/>
        <v>0</v>
      </c>
      <c r="S538">
        <f t="shared" si="73"/>
        <v>-1</v>
      </c>
      <c r="V538">
        <f t="shared" si="74"/>
        <v>1992</v>
      </c>
    </row>
    <row r="539" spans="1:22">
      <c r="A539" t="str">
        <f>LLT差分与指数记录与信号!A539</f>
        <v xml:space="preserve"> 2015/12/14</v>
      </c>
      <c r="B539">
        <f>LLT差分与指数记录与信号!B539</f>
        <v>1651</v>
      </c>
      <c r="C539">
        <f>LLT差分与指数记录与信号!C539</f>
        <v>1664</v>
      </c>
      <c r="D539">
        <f>LLT差分与指数记录与信号!D539</f>
        <v>1643</v>
      </c>
      <c r="E539">
        <f>[1]!S_DQ_CLOSE($A$2,A539)</f>
        <v>1702</v>
      </c>
      <c r="H539">
        <f t="shared" si="67"/>
        <v>1698.7304273998814</v>
      </c>
      <c r="I539">
        <f t="shared" si="68"/>
        <v>24.672946753579481</v>
      </c>
      <c r="N539">
        <f t="shared" si="69"/>
        <v>1</v>
      </c>
      <c r="O539">
        <f t="shared" si="70"/>
        <v>1702</v>
      </c>
      <c r="P539">
        <f t="shared" si="71"/>
        <v>1563.8433456985254</v>
      </c>
      <c r="Q539">
        <f t="shared" si="72"/>
        <v>0</v>
      </c>
      <c r="S539">
        <f t="shared" si="73"/>
        <v>1</v>
      </c>
      <c r="V539">
        <f t="shared" si="74"/>
        <v>1960</v>
      </c>
    </row>
    <row r="540" spans="1:22">
      <c r="A540" t="str">
        <f>LLT差分与指数记录与信号!A540</f>
        <v xml:space="preserve"> 2015/12/15</v>
      </c>
      <c r="B540">
        <f>LLT差分与指数记录与信号!B540</f>
        <v>1657</v>
      </c>
      <c r="C540">
        <f>LLT差分与指数记录与信号!C540</f>
        <v>1682</v>
      </c>
      <c r="D540">
        <f>LLT差分与指数记录与信号!D540</f>
        <v>1655</v>
      </c>
      <c r="E540">
        <f>[1]!S_DQ_CLOSE($A$2,A540)</f>
        <v>1702</v>
      </c>
      <c r="H540">
        <f t="shared" si="67"/>
        <v>1704.933049660566</v>
      </c>
      <c r="I540">
        <f t="shared" si="68"/>
        <v>6.2026222606846204</v>
      </c>
      <c r="N540">
        <f t="shared" si="69"/>
        <v>1</v>
      </c>
      <c r="O540">
        <f t="shared" si="70"/>
        <v>1702</v>
      </c>
      <c r="P540">
        <f t="shared" si="71"/>
        <v>1563.8433456985254</v>
      </c>
      <c r="Q540">
        <f t="shared" si="72"/>
        <v>0</v>
      </c>
      <c r="S540">
        <f t="shared" si="73"/>
        <v>1</v>
      </c>
      <c r="V540">
        <f t="shared" si="74"/>
        <v>1960</v>
      </c>
    </row>
    <row r="541" spans="1:22">
      <c r="A541" t="str">
        <f>LLT差分与指数记录与信号!A541</f>
        <v xml:space="preserve"> 2015/12/16</v>
      </c>
      <c r="B541">
        <f>LLT差分与指数记录与信号!B541</f>
        <v>1657</v>
      </c>
      <c r="C541">
        <f>LLT差分与指数记录与信号!C541</f>
        <v>1672</v>
      </c>
      <c r="D541">
        <f>LLT差分与指数记录与信号!D541</f>
        <v>1655</v>
      </c>
      <c r="E541">
        <f>[1]!S_DQ_CLOSE($A$2,A541)</f>
        <v>1710</v>
      </c>
      <c r="H541">
        <f t="shared" si="67"/>
        <v>1707.3208422650841</v>
      </c>
      <c r="I541">
        <f t="shared" si="68"/>
        <v>2.3877926045181539</v>
      </c>
      <c r="N541">
        <f t="shared" si="69"/>
        <v>1</v>
      </c>
      <c r="O541">
        <f t="shared" si="70"/>
        <v>1702</v>
      </c>
      <c r="P541">
        <f t="shared" si="71"/>
        <v>1563.8433456985254</v>
      </c>
      <c r="Q541">
        <f t="shared" si="72"/>
        <v>0</v>
      </c>
      <c r="S541">
        <f t="shared" si="73"/>
        <v>1</v>
      </c>
      <c r="V541">
        <f t="shared" si="74"/>
        <v>1968</v>
      </c>
    </row>
    <row r="542" spans="1:22">
      <c r="A542" t="str">
        <f>LLT差分与指数记录与信号!A542</f>
        <v xml:space="preserve"> 2015/12/17</v>
      </c>
      <c r="B542">
        <f>LLT差分与指数记录与信号!B542</f>
        <v>1674</v>
      </c>
      <c r="C542">
        <f>LLT差分与指数记录与信号!C542</f>
        <v>1695</v>
      </c>
      <c r="D542">
        <f>LLT差分与指数记录与信号!D542</f>
        <v>1672</v>
      </c>
      <c r="E542">
        <f>[1]!S_DQ_CLOSE($A$2,A542)</f>
        <v>1712</v>
      </c>
      <c r="H542">
        <f t="shared" si="67"/>
        <v>1714.4698825777218</v>
      </c>
      <c r="I542">
        <f t="shared" si="68"/>
        <v>7.1490403126376805</v>
      </c>
      <c r="N542">
        <f t="shared" si="69"/>
        <v>1</v>
      </c>
      <c r="O542">
        <f t="shared" si="70"/>
        <v>1702</v>
      </c>
      <c r="P542">
        <f t="shared" si="71"/>
        <v>1563.8433456985254</v>
      </c>
      <c r="Q542">
        <f t="shared" si="72"/>
        <v>0</v>
      </c>
      <c r="S542">
        <f t="shared" si="73"/>
        <v>1</v>
      </c>
      <c r="V542">
        <f t="shared" si="74"/>
        <v>1970</v>
      </c>
    </row>
    <row r="543" spans="1:22">
      <c r="A543" t="str">
        <f>LLT差分与指数记录与信号!A543</f>
        <v xml:space="preserve"> 2015/12/18</v>
      </c>
      <c r="B543">
        <f>LLT差分与指数记录与信号!B543</f>
        <v>1679</v>
      </c>
      <c r="C543">
        <f>LLT差分与指数记录与信号!C543</f>
        <v>1715</v>
      </c>
      <c r="D543">
        <f>LLT差分与指数记录与信号!D543</f>
        <v>1679</v>
      </c>
      <c r="E543">
        <f>[1]!S_DQ_CLOSE($A$2,A543)</f>
        <v>1744</v>
      </c>
      <c r="H543">
        <f t="shared" si="67"/>
        <v>1741.4787481372998</v>
      </c>
      <c r="I543">
        <f t="shared" si="68"/>
        <v>27.008865559577998</v>
      </c>
      <c r="N543">
        <f t="shared" si="69"/>
        <v>1</v>
      </c>
      <c r="O543">
        <f t="shared" si="70"/>
        <v>1702</v>
      </c>
      <c r="P543">
        <f t="shared" si="71"/>
        <v>1563.8433456985254</v>
      </c>
      <c r="Q543">
        <f t="shared" si="72"/>
        <v>0</v>
      </c>
      <c r="S543">
        <f t="shared" si="73"/>
        <v>1</v>
      </c>
      <c r="V543">
        <f t="shared" si="74"/>
        <v>2002</v>
      </c>
    </row>
    <row r="544" spans="1:22">
      <c r="A544" t="str">
        <f>LLT差分与指数记录与信号!A544</f>
        <v xml:space="preserve"> 2015/12/21</v>
      </c>
      <c r="B544">
        <f>LLT差分与指数记录与信号!B544</f>
        <v>1722</v>
      </c>
      <c r="C544">
        <f>LLT差分与指数记录与信号!C544</f>
        <v>1759</v>
      </c>
      <c r="D544">
        <f>LLT差分与指数记录与信号!D544</f>
        <v>1715</v>
      </c>
      <c r="E544">
        <f>[1]!S_DQ_CLOSE($A$2,A544)</f>
        <v>1742</v>
      </c>
      <c r="H544">
        <f t="shared" si="67"/>
        <v>1744.7776941483285</v>
      </c>
      <c r="I544">
        <f t="shared" si="68"/>
        <v>3.2989460110286473</v>
      </c>
      <c r="N544">
        <f t="shared" si="69"/>
        <v>1</v>
      </c>
      <c r="O544">
        <f t="shared" si="70"/>
        <v>1702</v>
      </c>
      <c r="P544">
        <f t="shared" si="71"/>
        <v>1563.8433456985254</v>
      </c>
      <c r="Q544">
        <f t="shared" si="72"/>
        <v>0</v>
      </c>
      <c r="S544">
        <f t="shared" si="73"/>
        <v>1</v>
      </c>
      <c r="V544">
        <f t="shared" si="74"/>
        <v>2000</v>
      </c>
    </row>
    <row r="545" spans="1:22">
      <c r="A545" t="str">
        <f>LLT差分与指数记录与信号!A545</f>
        <v xml:space="preserve"> 2015/12/22</v>
      </c>
      <c r="B545">
        <f>LLT差分与指数记录与信号!B545</f>
        <v>1752</v>
      </c>
      <c r="C545">
        <f>LLT差分与指数记录与信号!C545</f>
        <v>1770</v>
      </c>
      <c r="D545">
        <f>LLT差分与指数记录与信号!D545</f>
        <v>1724</v>
      </c>
      <c r="E545">
        <f>[1]!S_DQ_CLOSE($A$2,A545)</f>
        <v>1908</v>
      </c>
      <c r="H545">
        <f t="shared" si="67"/>
        <v>1903.5924154312795</v>
      </c>
      <c r="I545">
        <f t="shared" si="68"/>
        <v>158.81472128295104</v>
      </c>
      <c r="N545">
        <f t="shared" si="69"/>
        <v>1</v>
      </c>
      <c r="O545">
        <f t="shared" si="70"/>
        <v>1702</v>
      </c>
      <c r="P545">
        <f t="shared" si="71"/>
        <v>1563.8433456985254</v>
      </c>
      <c r="Q545">
        <f t="shared" si="72"/>
        <v>0</v>
      </c>
      <c r="S545">
        <f t="shared" si="73"/>
        <v>1</v>
      </c>
      <c r="V545">
        <f t="shared" si="74"/>
        <v>2166</v>
      </c>
    </row>
    <row r="546" spans="1:22">
      <c r="A546" t="str">
        <f>LLT差分与指数记录与信号!A546</f>
        <v xml:space="preserve"> 2015/12/23</v>
      </c>
      <c r="B546">
        <f>LLT差分与指数记录与信号!B546</f>
        <v>1736</v>
      </c>
      <c r="C546">
        <f>LLT差分与指数记录与信号!C546</f>
        <v>1736</v>
      </c>
      <c r="D546">
        <f>LLT差分与指数记录与信号!D546</f>
        <v>1713</v>
      </c>
      <c r="E546">
        <f>[1]!S_DQ_CLOSE($A$2,A546)</f>
        <v>1920</v>
      </c>
      <c r="H546">
        <f t="shared" si="67"/>
        <v>1926.740309623138</v>
      </c>
      <c r="I546">
        <f t="shared" si="68"/>
        <v>23.147894191858541</v>
      </c>
      <c r="N546">
        <f t="shared" si="69"/>
        <v>1</v>
      </c>
      <c r="O546">
        <f t="shared" si="70"/>
        <v>1702</v>
      </c>
      <c r="P546">
        <f t="shared" si="71"/>
        <v>1563.8433456985254</v>
      </c>
      <c r="Q546">
        <f t="shared" si="72"/>
        <v>0</v>
      </c>
      <c r="S546">
        <f t="shared" si="73"/>
        <v>1</v>
      </c>
      <c r="V546">
        <f t="shared" si="74"/>
        <v>2178</v>
      </c>
    </row>
    <row r="547" spans="1:22">
      <c r="A547" t="str">
        <f>LLT差分与指数记录与信号!A547</f>
        <v xml:space="preserve"> 2015/12/24</v>
      </c>
      <c r="B547">
        <f>LLT差分与指数记录与信号!B547</f>
        <v>1725</v>
      </c>
      <c r="C547">
        <f>LLT差分与指数记录与信号!C547</f>
        <v>1746</v>
      </c>
      <c r="D547">
        <f>LLT差分与指数记录与信号!D547</f>
        <v>1722</v>
      </c>
      <c r="E547">
        <f>[1]!S_DQ_CLOSE($A$2,A547)</f>
        <v>1908</v>
      </c>
      <c r="H547">
        <f t="shared" si="67"/>
        <v>1900.2161840622873</v>
      </c>
      <c r="I547">
        <f t="shared" si="68"/>
        <v>-26.524125560850734</v>
      </c>
      <c r="N547">
        <f t="shared" si="69"/>
        <v>-1</v>
      </c>
      <c r="O547">
        <f t="shared" si="70"/>
        <v>1908</v>
      </c>
      <c r="P547">
        <f t="shared" si="71"/>
        <v>2046.1566543014746</v>
      </c>
      <c r="Q547">
        <f t="shared" si="72"/>
        <v>0</v>
      </c>
      <c r="S547">
        <f t="shared" si="73"/>
        <v>-1</v>
      </c>
      <c r="V547">
        <f t="shared" si="74"/>
        <v>2166</v>
      </c>
    </row>
    <row r="548" spans="1:22">
      <c r="A548" t="str">
        <f>LLT差分与指数记录与信号!A548</f>
        <v xml:space="preserve"> 2015/12/25</v>
      </c>
      <c r="B548">
        <f>LLT差分与指数记录与信号!B548</f>
        <v>1729</v>
      </c>
      <c r="C548">
        <f>LLT差分与指数记录与信号!C548</f>
        <v>1743</v>
      </c>
      <c r="D548">
        <f>LLT差分与指数记录与信号!D548</f>
        <v>1729</v>
      </c>
      <c r="E548">
        <f>[1]!S_DQ_CLOSE($A$2,A548)</f>
        <v>1868</v>
      </c>
      <c r="H548">
        <f t="shared" si="67"/>
        <v>1876.433946990556</v>
      </c>
      <c r="I548">
        <f t="shared" si="68"/>
        <v>-23.782237071731288</v>
      </c>
      <c r="N548">
        <f t="shared" si="69"/>
        <v>-1</v>
      </c>
      <c r="O548">
        <f t="shared" si="70"/>
        <v>1908</v>
      </c>
      <c r="P548">
        <f t="shared" si="71"/>
        <v>2046.1566543014746</v>
      </c>
      <c r="Q548">
        <f t="shared" si="72"/>
        <v>0</v>
      </c>
      <c r="S548">
        <f t="shared" si="73"/>
        <v>-1</v>
      </c>
      <c r="V548">
        <f t="shared" si="74"/>
        <v>2206</v>
      </c>
    </row>
    <row r="549" spans="1:22">
      <c r="A549" t="str">
        <f>LLT差分与指数记录与信号!A549</f>
        <v xml:space="preserve"> 2015/12/28</v>
      </c>
      <c r="B549">
        <f>LLT差分与指数记录与信号!B549</f>
        <v>1742</v>
      </c>
      <c r="C549">
        <f>LLT差分与指数记录与信号!C549</f>
        <v>1751</v>
      </c>
      <c r="D549">
        <f>LLT差分与指数记录与信号!D549</f>
        <v>1726</v>
      </c>
      <c r="E549">
        <f>[1]!S_DQ_CLOSE($A$2,A549)</f>
        <v>1846</v>
      </c>
      <c r="H549">
        <f t="shared" si="67"/>
        <v>1837.2895210789811</v>
      </c>
      <c r="I549">
        <f t="shared" si="68"/>
        <v>-39.144425911574899</v>
      </c>
      <c r="N549">
        <f t="shared" si="69"/>
        <v>-1</v>
      </c>
      <c r="O549">
        <f t="shared" si="70"/>
        <v>1908</v>
      </c>
      <c r="P549">
        <f t="shared" si="71"/>
        <v>2046.1566543014746</v>
      </c>
      <c r="Q549">
        <f t="shared" si="72"/>
        <v>0</v>
      </c>
      <c r="S549">
        <f t="shared" si="73"/>
        <v>-1</v>
      </c>
      <c r="V549">
        <f t="shared" si="74"/>
        <v>2228</v>
      </c>
    </row>
    <row r="550" spans="1:22">
      <c r="A550" t="str">
        <f>LLT差分与指数记录与信号!A550</f>
        <v xml:space="preserve"> 2015/12/29</v>
      </c>
      <c r="B550">
        <f>LLT差分与指数记录与信号!B550</f>
        <v>1747</v>
      </c>
      <c r="C550">
        <f>LLT差分与指数记录与信号!C550</f>
        <v>1793</v>
      </c>
      <c r="D550">
        <f>LLT差分与指数记录与信号!D550</f>
        <v>1747</v>
      </c>
      <c r="E550">
        <f>[1]!S_DQ_CLOSE($A$2,A550)</f>
        <v>1876</v>
      </c>
      <c r="H550">
        <f t="shared" si="67"/>
        <v>1884.0807430441362</v>
      </c>
      <c r="I550">
        <f t="shared" si="68"/>
        <v>46.791221965155046</v>
      </c>
      <c r="N550">
        <f t="shared" si="69"/>
        <v>1</v>
      </c>
      <c r="O550">
        <f t="shared" si="70"/>
        <v>1876</v>
      </c>
      <c r="P550">
        <f t="shared" si="71"/>
        <v>1737.8433456985254</v>
      </c>
      <c r="Q550">
        <f t="shared" si="72"/>
        <v>0</v>
      </c>
      <c r="S550">
        <f t="shared" si="73"/>
        <v>1</v>
      </c>
      <c r="V550">
        <f t="shared" si="74"/>
        <v>2198</v>
      </c>
    </row>
    <row r="551" spans="1:22">
      <c r="A551" t="str">
        <f>LLT差分与指数记录与信号!A551</f>
        <v xml:space="preserve"> 2015/12/30</v>
      </c>
      <c r="B551">
        <f>LLT差分与指数记录与信号!B551</f>
        <v>1786</v>
      </c>
      <c r="C551">
        <f>LLT差分与指数记录与信号!C551</f>
        <v>1809</v>
      </c>
      <c r="D551">
        <f>LLT差分与指数记录与信号!D551</f>
        <v>1774</v>
      </c>
      <c r="E551">
        <f>[1]!S_DQ_CLOSE($A$2,A551)</f>
        <v>1892</v>
      </c>
      <c r="H551">
        <f t="shared" si="67"/>
        <v>1884.7611864643447</v>
      </c>
      <c r="I551">
        <f t="shared" si="68"/>
        <v>0.68044342020857584</v>
      </c>
      <c r="N551">
        <f t="shared" si="69"/>
        <v>1</v>
      </c>
      <c r="O551">
        <f t="shared" si="70"/>
        <v>1876</v>
      </c>
      <c r="P551">
        <f t="shared" si="71"/>
        <v>1737.8433456985254</v>
      </c>
      <c r="Q551">
        <f t="shared" si="72"/>
        <v>0</v>
      </c>
      <c r="S551">
        <f t="shared" si="73"/>
        <v>1</v>
      </c>
      <c r="V551">
        <f t="shared" si="74"/>
        <v>2214</v>
      </c>
    </row>
    <row r="552" spans="1:22">
      <c r="A552" t="str">
        <f>LLT差分与指数记录与信号!A552</f>
        <v xml:space="preserve"> 2015/12/31</v>
      </c>
      <c r="B552">
        <f>LLT差分与指数记录与信号!B552</f>
        <v>1783</v>
      </c>
      <c r="C552">
        <f>LLT差分与指数记录与信号!C552</f>
        <v>1805</v>
      </c>
      <c r="D552">
        <f>LLT差分与指数记录与信号!D552</f>
        <v>1778</v>
      </c>
      <c r="E552">
        <f>[1]!S_DQ_CLOSE($A$2,A552)</f>
        <v>1894</v>
      </c>
      <c r="H552">
        <f t="shared" si="67"/>
        <v>1900.5512298220001</v>
      </c>
      <c r="I552">
        <f t="shared" si="68"/>
        <v>15.79004335765535</v>
      </c>
      <c r="N552">
        <f t="shared" si="69"/>
        <v>1</v>
      </c>
      <c r="O552">
        <f t="shared" si="70"/>
        <v>1876</v>
      </c>
      <c r="P552">
        <f t="shared" si="71"/>
        <v>1737.8433456985254</v>
      </c>
      <c r="Q552">
        <f t="shared" si="72"/>
        <v>0</v>
      </c>
      <c r="S552">
        <f t="shared" si="73"/>
        <v>1</v>
      </c>
      <c r="V552">
        <f t="shared" si="74"/>
        <v>2216</v>
      </c>
    </row>
    <row r="553" spans="1:22">
      <c r="A553" t="str">
        <f>LLT差分与指数记录与信号!A553</f>
        <v xml:space="preserve"> 2016/01/04</v>
      </c>
      <c r="B553">
        <f>LLT差分与指数记录与信号!B553</f>
        <v>1820</v>
      </c>
      <c r="C553">
        <f>LLT差分与指数记录与信号!C553</f>
        <v>1844</v>
      </c>
      <c r="D553">
        <f>LLT差分与指数记录与信号!D553</f>
        <v>1775</v>
      </c>
      <c r="E553">
        <f>[1]!S_DQ_CLOSE($A$2,A553)</f>
        <v>1810</v>
      </c>
      <c r="H553">
        <f t="shared" si="67"/>
        <v>1804.9426865868363</v>
      </c>
      <c r="I553">
        <f t="shared" si="68"/>
        <v>-95.608543235163779</v>
      </c>
      <c r="N553">
        <f t="shared" si="69"/>
        <v>-1</v>
      </c>
      <c r="O553">
        <f t="shared" si="70"/>
        <v>1810</v>
      </c>
      <c r="P553">
        <f t="shared" si="71"/>
        <v>1948.1566543014746</v>
      </c>
      <c r="Q553">
        <f t="shared" si="72"/>
        <v>0</v>
      </c>
      <c r="S553">
        <f t="shared" si="73"/>
        <v>-1</v>
      </c>
      <c r="V553">
        <f t="shared" si="74"/>
        <v>2132</v>
      </c>
    </row>
    <row r="554" spans="1:22">
      <c r="A554" t="str">
        <f>LLT差分与指数记录与信号!A554</f>
        <v xml:space="preserve"> 2016/01/05</v>
      </c>
      <c r="B554">
        <f>LLT差分与指数记录与信号!B554</f>
        <v>1784</v>
      </c>
      <c r="C554">
        <f>LLT差分与指数记录与信号!C554</f>
        <v>1790</v>
      </c>
      <c r="D554">
        <f>LLT差分与指数记录与信号!D554</f>
        <v>1763</v>
      </c>
      <c r="E554">
        <f>[1]!S_DQ_CLOSE($A$2,A554)</f>
        <v>1816</v>
      </c>
      <c r="H554">
        <f t="shared" si="67"/>
        <v>1819.0568630625737</v>
      </c>
      <c r="I554">
        <f t="shared" si="68"/>
        <v>14.114176475737395</v>
      </c>
      <c r="N554">
        <f t="shared" si="69"/>
        <v>1</v>
      </c>
      <c r="O554">
        <f t="shared" si="70"/>
        <v>1816</v>
      </c>
      <c r="P554">
        <f t="shared" si="71"/>
        <v>1677.8433456985254</v>
      </c>
      <c r="Q554">
        <f t="shared" si="72"/>
        <v>0</v>
      </c>
      <c r="S554">
        <f t="shared" si="73"/>
        <v>1</v>
      </c>
      <c r="V554">
        <f t="shared" si="74"/>
        <v>2126</v>
      </c>
    </row>
    <row r="555" spans="1:22">
      <c r="A555" t="str">
        <f>LLT差分与指数记录与信号!A555</f>
        <v xml:space="preserve"> 2016/01/06</v>
      </c>
      <c r="B555">
        <f>LLT差分与指数记录与信号!B555</f>
        <v>1789</v>
      </c>
      <c r="C555">
        <f>LLT差分与指数记录与信号!C555</f>
        <v>1791</v>
      </c>
      <c r="D555">
        <f>LLT差分与指数记录与信号!D555</f>
        <v>1771</v>
      </c>
      <c r="E555">
        <f>[1]!S_DQ_CLOSE($A$2,A555)</f>
        <v>1802</v>
      </c>
      <c r="H555">
        <f t="shared" si="67"/>
        <v>1800.5460232386329</v>
      </c>
      <c r="I555">
        <f t="shared" si="68"/>
        <v>-18.510839823940842</v>
      </c>
      <c r="N555">
        <f t="shared" si="69"/>
        <v>-1</v>
      </c>
      <c r="O555">
        <f t="shared" si="70"/>
        <v>1802</v>
      </c>
      <c r="P555">
        <f t="shared" si="71"/>
        <v>1940.1566543014746</v>
      </c>
      <c r="Q555">
        <f t="shared" si="72"/>
        <v>0</v>
      </c>
      <c r="S555">
        <f t="shared" si="73"/>
        <v>-1</v>
      </c>
      <c r="V555">
        <f t="shared" si="74"/>
        <v>2112</v>
      </c>
    </row>
    <row r="556" spans="1:22">
      <c r="A556" t="str">
        <f>LLT差分与指数记录与信号!A556</f>
        <v xml:space="preserve"> 2016/01/07</v>
      </c>
      <c r="B556">
        <f>LLT差分与指数记录与信号!B556</f>
        <v>1773</v>
      </c>
      <c r="C556">
        <f>LLT差分与指数记录与信号!C556</f>
        <v>1787</v>
      </c>
      <c r="D556">
        <f>LLT差分与指数记录与信号!D556</f>
        <v>1769</v>
      </c>
      <c r="E556">
        <f>[1]!S_DQ_CLOSE($A$2,A556)</f>
        <v>1760</v>
      </c>
      <c r="H556">
        <f t="shared" si="67"/>
        <v>1760.6172894403956</v>
      </c>
      <c r="I556">
        <f t="shared" si="68"/>
        <v>-39.928733798237317</v>
      </c>
      <c r="N556">
        <f t="shared" si="69"/>
        <v>-1</v>
      </c>
      <c r="O556">
        <f t="shared" si="70"/>
        <v>1802</v>
      </c>
      <c r="P556">
        <f t="shared" si="71"/>
        <v>1940.1566543014746</v>
      </c>
      <c r="Q556">
        <f t="shared" si="72"/>
        <v>0</v>
      </c>
      <c r="S556">
        <f t="shared" si="73"/>
        <v>-1</v>
      </c>
      <c r="V556">
        <f t="shared" si="74"/>
        <v>2154</v>
      </c>
    </row>
    <row r="557" spans="1:22">
      <c r="A557" t="str">
        <f>LLT差分与指数记录与信号!A557</f>
        <v xml:space="preserve"> 2016/01/08</v>
      </c>
      <c r="B557">
        <f>LLT差分与指数记录与信号!B557</f>
        <v>1772</v>
      </c>
      <c r="C557">
        <f>LLT差分与指数记录与信号!C557</f>
        <v>1776</v>
      </c>
      <c r="D557">
        <f>LLT差分与指数记录与信号!D557</f>
        <v>1749</v>
      </c>
      <c r="E557">
        <f>[1]!S_DQ_CLOSE($A$2,A557)</f>
        <v>1792</v>
      </c>
      <c r="H557">
        <f t="shared" si="67"/>
        <v>1791.2604295456806</v>
      </c>
      <c r="I557">
        <f t="shared" si="68"/>
        <v>30.643140105285056</v>
      </c>
      <c r="N557">
        <f t="shared" si="69"/>
        <v>1</v>
      </c>
      <c r="O557">
        <f t="shared" si="70"/>
        <v>1792</v>
      </c>
      <c r="P557">
        <f t="shared" si="71"/>
        <v>1653.8433456985254</v>
      </c>
      <c r="Q557">
        <f t="shared" si="72"/>
        <v>0</v>
      </c>
      <c r="S557">
        <f t="shared" si="73"/>
        <v>1</v>
      </c>
      <c r="V557">
        <f t="shared" si="74"/>
        <v>2122</v>
      </c>
    </row>
    <row r="558" spans="1:22">
      <c r="A558" t="str">
        <f>LLT差分与指数记录与信号!A558</f>
        <v xml:space="preserve"> 2016/01/11</v>
      </c>
      <c r="B558">
        <f>LLT差分与指数记录与信号!B558</f>
        <v>1760</v>
      </c>
      <c r="C558">
        <f>LLT差分与指数记录与信号!C558</f>
        <v>1772</v>
      </c>
      <c r="D558">
        <f>LLT差分与指数记录与信号!D558</f>
        <v>1750</v>
      </c>
      <c r="E558">
        <f>[1]!S_DQ_CLOSE($A$2,A558)</f>
        <v>1762</v>
      </c>
      <c r="H558">
        <f t="shared" si="67"/>
        <v>1763.3697233658099</v>
      </c>
      <c r="I558">
        <f t="shared" si="68"/>
        <v>-27.890706179870676</v>
      </c>
      <c r="N558">
        <f t="shared" si="69"/>
        <v>-1</v>
      </c>
      <c r="O558">
        <f t="shared" si="70"/>
        <v>1762</v>
      </c>
      <c r="P558">
        <f t="shared" si="71"/>
        <v>1900.1566543014746</v>
      </c>
      <c r="Q558">
        <f t="shared" si="72"/>
        <v>0</v>
      </c>
      <c r="S558">
        <f t="shared" si="73"/>
        <v>-1</v>
      </c>
      <c r="V558">
        <f t="shared" si="74"/>
        <v>2092</v>
      </c>
    </row>
    <row r="559" spans="1:22">
      <c r="A559" t="str">
        <f>LLT差分与指数记录与信号!A559</f>
        <v xml:space="preserve"> 2016/01/12</v>
      </c>
      <c r="B559">
        <f>LLT差分与指数记录与信号!B559</f>
        <v>1757</v>
      </c>
      <c r="C559">
        <f>LLT差分与指数记录与信号!C559</f>
        <v>1765</v>
      </c>
      <c r="D559">
        <f>LLT差分与指数记录与信号!D559</f>
        <v>1739</v>
      </c>
      <c r="E559">
        <f>[1]!S_DQ_CLOSE($A$2,A559)</f>
        <v>1696</v>
      </c>
      <c r="H559">
        <f t="shared" si="67"/>
        <v>1694.606796539596</v>
      </c>
      <c r="I559">
        <f t="shared" si="68"/>
        <v>-68.76292682621397</v>
      </c>
      <c r="N559">
        <f t="shared" si="69"/>
        <v>-1</v>
      </c>
      <c r="O559">
        <f t="shared" si="70"/>
        <v>1762</v>
      </c>
      <c r="P559">
        <f t="shared" si="71"/>
        <v>1900.1566543014746</v>
      </c>
      <c r="Q559">
        <f t="shared" si="72"/>
        <v>0</v>
      </c>
      <c r="S559">
        <f t="shared" si="73"/>
        <v>-1</v>
      </c>
      <c r="V559">
        <f t="shared" si="74"/>
        <v>2158</v>
      </c>
    </row>
    <row r="560" spans="1:22">
      <c r="A560" t="str">
        <f>LLT差分与指数记录与信号!A560</f>
        <v xml:space="preserve"> 2016/01/13</v>
      </c>
      <c r="B560">
        <f>LLT差分与指数记录与信号!B560</f>
        <v>1736</v>
      </c>
      <c r="C560">
        <f>LLT差分与指数记录与信号!C560</f>
        <v>1752</v>
      </c>
      <c r="D560">
        <f>LLT差分与指数记录与信号!D560</f>
        <v>1736</v>
      </c>
      <c r="E560">
        <f>[1]!S_DQ_CLOSE($A$2,A560)</f>
        <v>1700</v>
      </c>
      <c r="H560">
        <f t="shared" si="67"/>
        <v>1700.7038005873605</v>
      </c>
      <c r="I560">
        <f t="shared" si="68"/>
        <v>6.0970040477645853</v>
      </c>
      <c r="N560">
        <f t="shared" si="69"/>
        <v>-1</v>
      </c>
      <c r="O560">
        <f t="shared" si="70"/>
        <v>1762</v>
      </c>
      <c r="P560">
        <f t="shared" si="71"/>
        <v>1900.1566543014746</v>
      </c>
      <c r="Q560">
        <f t="shared" si="72"/>
        <v>0</v>
      </c>
      <c r="S560">
        <f t="shared" si="73"/>
        <v>-1</v>
      </c>
      <c r="V560">
        <f t="shared" si="74"/>
        <v>2154</v>
      </c>
    </row>
    <row r="561" spans="1:22">
      <c r="A561" t="str">
        <f>LLT差分与指数记录与信号!A561</f>
        <v xml:space="preserve"> 2016/01/14</v>
      </c>
      <c r="B561">
        <f>LLT差分与指数记录与信号!B561</f>
        <v>1744</v>
      </c>
      <c r="C561">
        <f>LLT差分与指数记录与信号!C561</f>
        <v>1760</v>
      </c>
      <c r="D561">
        <f>LLT差分与指数记录与信号!D561</f>
        <v>1733</v>
      </c>
      <c r="E561">
        <f>[1]!S_DQ_CLOSE($A$2,A561)</f>
        <v>1714</v>
      </c>
      <c r="H561">
        <f t="shared" si="67"/>
        <v>1713.6780338600925</v>
      </c>
      <c r="I561">
        <f t="shared" si="68"/>
        <v>12.974233272731908</v>
      </c>
      <c r="N561">
        <f t="shared" si="69"/>
        <v>1</v>
      </c>
      <c r="O561">
        <f t="shared" si="70"/>
        <v>1714</v>
      </c>
      <c r="P561">
        <f t="shared" si="71"/>
        <v>1575.8433456985254</v>
      </c>
      <c r="Q561">
        <f t="shared" si="72"/>
        <v>0</v>
      </c>
      <c r="S561">
        <f t="shared" si="73"/>
        <v>1</v>
      </c>
      <c r="V561">
        <f t="shared" si="74"/>
        <v>2140</v>
      </c>
    </row>
    <row r="562" spans="1:22">
      <c r="A562" t="str">
        <f>LLT差分与指数记录与信号!A562</f>
        <v xml:space="preserve"> 2016/01/15</v>
      </c>
      <c r="B562">
        <f>LLT差分与指数记录与信号!B562</f>
        <v>1758</v>
      </c>
      <c r="C562">
        <f>LLT差分与指数记录与信号!C562</f>
        <v>1787</v>
      </c>
      <c r="D562">
        <f>LLT差分与指数记录与信号!D562</f>
        <v>1755</v>
      </c>
      <c r="E562">
        <f>[1]!S_DQ_CLOSE($A$2,A562)</f>
        <v>1706</v>
      </c>
      <c r="H562">
        <f t="shared" si="67"/>
        <v>1706.2665091793499</v>
      </c>
      <c r="I562">
        <f t="shared" si="68"/>
        <v>-7.4115246807425592</v>
      </c>
      <c r="N562">
        <f t="shared" si="69"/>
        <v>1</v>
      </c>
      <c r="O562">
        <f t="shared" si="70"/>
        <v>1714</v>
      </c>
      <c r="P562">
        <f t="shared" si="71"/>
        <v>1575.8433456985254</v>
      </c>
      <c r="Q562">
        <f t="shared" si="72"/>
        <v>0</v>
      </c>
      <c r="S562">
        <f t="shared" si="73"/>
        <v>1</v>
      </c>
      <c r="V562">
        <f t="shared" si="74"/>
        <v>2132</v>
      </c>
    </row>
    <row r="563" spans="1:22">
      <c r="A563" t="str">
        <f>LLT差分与指数记录与信号!A563</f>
        <v xml:space="preserve"> 2016/01/18</v>
      </c>
      <c r="B563">
        <f>LLT差分与指数记录与信号!B563</f>
        <v>1775</v>
      </c>
      <c r="C563">
        <f>LLT差分与指数记录与信号!C563</f>
        <v>1832</v>
      </c>
      <c r="D563">
        <f>LLT差分与指数记录与信号!D563</f>
        <v>1770</v>
      </c>
      <c r="E563">
        <f>[1]!S_DQ_CLOSE($A$2,A563)</f>
        <v>1708</v>
      </c>
      <c r="H563">
        <f t="shared" si="67"/>
        <v>1707.6862896170221</v>
      </c>
      <c r="I563">
        <f t="shared" si="68"/>
        <v>1.4197804376722161</v>
      </c>
      <c r="N563">
        <f t="shared" si="69"/>
        <v>1</v>
      </c>
      <c r="O563">
        <f t="shared" si="70"/>
        <v>1714</v>
      </c>
      <c r="P563">
        <f t="shared" si="71"/>
        <v>1575.8433456985254</v>
      </c>
      <c r="Q563">
        <f t="shared" si="72"/>
        <v>0</v>
      </c>
      <c r="S563">
        <f t="shared" si="73"/>
        <v>1</v>
      </c>
      <c r="V563">
        <f t="shared" si="74"/>
        <v>2134</v>
      </c>
    </row>
    <row r="564" spans="1:22">
      <c r="A564" t="str">
        <f>LLT差分与指数记录与信号!A564</f>
        <v xml:space="preserve"> 2016/01/19</v>
      </c>
      <c r="B564">
        <f>LLT差分与指数记录与信号!B564</f>
        <v>1826</v>
      </c>
      <c r="C564">
        <f>LLT差分与指数记录与信号!C564</f>
        <v>1842</v>
      </c>
      <c r="D564">
        <f>LLT差分与指数记录与信号!D564</f>
        <v>1818</v>
      </c>
      <c r="E564">
        <f>[1]!S_DQ_CLOSE($A$2,A564)</f>
        <v>1756</v>
      </c>
      <c r="H564">
        <f t="shared" si="67"/>
        <v>1755.9038058842646</v>
      </c>
      <c r="I564">
        <f t="shared" si="68"/>
        <v>48.217516267242445</v>
      </c>
      <c r="N564">
        <f t="shared" si="69"/>
        <v>1</v>
      </c>
      <c r="O564">
        <f t="shared" si="70"/>
        <v>1714</v>
      </c>
      <c r="P564">
        <f t="shared" si="71"/>
        <v>1575.8433456985254</v>
      </c>
      <c r="Q564">
        <f t="shared" si="72"/>
        <v>0</v>
      </c>
      <c r="S564">
        <f t="shared" si="73"/>
        <v>1</v>
      </c>
      <c r="V564">
        <f t="shared" si="74"/>
        <v>2182</v>
      </c>
    </row>
    <row r="565" spans="1:22">
      <c r="A565" t="str">
        <f>LLT差分与指数记录与信号!A565</f>
        <v xml:space="preserve"> 2016/01/20</v>
      </c>
      <c r="B565">
        <f>LLT差分与指数记录与信号!B565</f>
        <v>1838</v>
      </c>
      <c r="C565">
        <f>LLT差分与指数记录与信号!C565</f>
        <v>1843</v>
      </c>
      <c r="D565">
        <f>LLT差分与指数记录与信号!D565</f>
        <v>1814</v>
      </c>
      <c r="E565">
        <f>[1]!S_DQ_CLOSE($A$2,A565)</f>
        <v>1714</v>
      </c>
      <c r="H565">
        <f t="shared" si="67"/>
        <v>1715.1986889249433</v>
      </c>
      <c r="I565">
        <f t="shared" si="68"/>
        <v>-40.705116959321231</v>
      </c>
      <c r="N565">
        <f t="shared" si="69"/>
        <v>-1</v>
      </c>
      <c r="O565">
        <f t="shared" si="70"/>
        <v>1714</v>
      </c>
      <c r="P565">
        <f t="shared" si="71"/>
        <v>1852.1566543014746</v>
      </c>
      <c r="Q565">
        <f t="shared" si="72"/>
        <v>0</v>
      </c>
      <c r="S565">
        <f t="shared" si="73"/>
        <v>-1</v>
      </c>
      <c r="V565">
        <f t="shared" si="74"/>
        <v>2140</v>
      </c>
    </row>
    <row r="566" spans="1:22">
      <c r="A566" t="str">
        <f>LLT差分与指数记录与信号!A566</f>
        <v xml:space="preserve"> 2016/01/21</v>
      </c>
      <c r="B566">
        <f>LLT差分与指数记录与信号!B566</f>
        <v>1814</v>
      </c>
      <c r="C566">
        <f>LLT差分与指数记录与信号!C566</f>
        <v>1824</v>
      </c>
      <c r="D566">
        <f>LLT差分与指数记录与信号!D566</f>
        <v>1805</v>
      </c>
      <c r="E566">
        <f>[1]!S_DQ_CLOSE($A$2,A566)</f>
        <v>1704</v>
      </c>
      <c r="H566">
        <f t="shared" si="67"/>
        <v>1701.829861683806</v>
      </c>
      <c r="I566">
        <f t="shared" si="68"/>
        <v>-13.368827241137296</v>
      </c>
      <c r="N566">
        <f t="shared" si="69"/>
        <v>-1</v>
      </c>
      <c r="O566">
        <f t="shared" si="70"/>
        <v>1714</v>
      </c>
      <c r="P566">
        <f t="shared" si="71"/>
        <v>1852.1566543014746</v>
      </c>
      <c r="Q566">
        <f t="shared" si="72"/>
        <v>0</v>
      </c>
      <c r="S566">
        <f t="shared" si="73"/>
        <v>-1</v>
      </c>
      <c r="V566">
        <f t="shared" si="74"/>
        <v>2150</v>
      </c>
    </row>
    <row r="567" spans="1:22">
      <c r="A567" t="str">
        <f>LLT差分与指数记录与信号!A567</f>
        <v xml:space="preserve"> 2016/01/22</v>
      </c>
      <c r="B567">
        <f>LLT差分与指数记录与信号!B567</f>
        <v>1812</v>
      </c>
      <c r="C567">
        <f>LLT差分与指数记录与信号!C567</f>
        <v>1854</v>
      </c>
      <c r="D567">
        <f>LLT差分与指数记录与信号!D567</f>
        <v>1807</v>
      </c>
      <c r="E567">
        <f>[1]!S_DQ_CLOSE($A$2,A567)</f>
        <v>1760</v>
      </c>
      <c r="H567">
        <f t="shared" si="67"/>
        <v>1762.1062231212918</v>
      </c>
      <c r="I567">
        <f t="shared" si="68"/>
        <v>60.276361437485775</v>
      </c>
      <c r="N567">
        <f t="shared" si="69"/>
        <v>1</v>
      </c>
      <c r="O567">
        <f t="shared" si="70"/>
        <v>1760</v>
      </c>
      <c r="P567">
        <f t="shared" si="71"/>
        <v>1621.8433456985254</v>
      </c>
      <c r="Q567">
        <f t="shared" si="72"/>
        <v>0</v>
      </c>
      <c r="S567">
        <f t="shared" si="73"/>
        <v>1</v>
      </c>
      <c r="V567">
        <f t="shared" si="74"/>
        <v>2094</v>
      </c>
    </row>
    <row r="568" spans="1:22">
      <c r="A568" t="str">
        <f>LLT差分与指数记录与信号!A568</f>
        <v xml:space="preserve"> 2016/01/25</v>
      </c>
      <c r="B568">
        <f>LLT差分与指数记录与信号!B568</f>
        <v>1827</v>
      </c>
      <c r="C568">
        <f>LLT差分与指数记录与信号!C568</f>
        <v>1853</v>
      </c>
      <c r="D568">
        <f>LLT差分与指数记录与信号!D568</f>
        <v>1823</v>
      </c>
      <c r="E568">
        <f>[1]!S_DQ_CLOSE($A$2,A568)</f>
        <v>1746</v>
      </c>
      <c r="H568">
        <f t="shared" si="67"/>
        <v>1744.6666723520877</v>
      </c>
      <c r="I568">
        <f t="shared" si="68"/>
        <v>-17.439550769204061</v>
      </c>
      <c r="N568">
        <f t="shared" si="69"/>
        <v>-1</v>
      </c>
      <c r="O568">
        <f t="shared" si="70"/>
        <v>1746</v>
      </c>
      <c r="P568">
        <f t="shared" si="71"/>
        <v>1884.1566543014746</v>
      </c>
      <c r="Q568">
        <f t="shared" si="72"/>
        <v>0</v>
      </c>
      <c r="S568">
        <f t="shared" si="73"/>
        <v>-1</v>
      </c>
      <c r="V568">
        <f t="shared" si="74"/>
        <v>2080</v>
      </c>
    </row>
    <row r="569" spans="1:22">
      <c r="A569" t="str">
        <f>LLT差分与指数记录与信号!A569</f>
        <v xml:space="preserve"> 2016/01/26</v>
      </c>
      <c r="B569">
        <f>LLT差分与指数记录与信号!B569</f>
        <v>1837</v>
      </c>
      <c r="C569">
        <f>LLT差分与指数记录与信号!C569</f>
        <v>1847</v>
      </c>
      <c r="D569">
        <f>LLT差分与指数记录与信号!D569</f>
        <v>1831</v>
      </c>
      <c r="E569">
        <f>[1]!S_DQ_CLOSE($A$2,A569)</f>
        <v>1746</v>
      </c>
      <c r="H569">
        <f t="shared" si="67"/>
        <v>1746.6498641720889</v>
      </c>
      <c r="I569">
        <f t="shared" si="68"/>
        <v>1.9831918200011387</v>
      </c>
      <c r="N569">
        <f t="shared" si="69"/>
        <v>-1</v>
      </c>
      <c r="O569">
        <f t="shared" si="70"/>
        <v>1746</v>
      </c>
      <c r="P569">
        <f t="shared" si="71"/>
        <v>1884.1566543014746</v>
      </c>
      <c r="Q569">
        <f t="shared" si="72"/>
        <v>0</v>
      </c>
      <c r="S569">
        <f t="shared" si="73"/>
        <v>-1</v>
      </c>
      <c r="V569">
        <f t="shared" si="74"/>
        <v>2080</v>
      </c>
    </row>
    <row r="570" spans="1:22">
      <c r="A570" t="str">
        <f>LLT差分与指数记录与信号!A570</f>
        <v xml:space="preserve"> 2016/01/27</v>
      </c>
      <c r="B570">
        <f>LLT差分与指数记录与信号!B570</f>
        <v>1848</v>
      </c>
      <c r="C570">
        <f>LLT差分与指数记录与信号!C570</f>
        <v>1868</v>
      </c>
      <c r="D570">
        <f>LLT差分与指数记录与信号!D570</f>
        <v>1839</v>
      </c>
      <c r="E570">
        <f>[1]!S_DQ_CLOSE($A$2,A570)</f>
        <v>1764</v>
      </c>
      <c r="H570">
        <f t="shared" si="67"/>
        <v>1763.6514945962992</v>
      </c>
      <c r="I570">
        <f t="shared" si="68"/>
        <v>17.001630424210362</v>
      </c>
      <c r="N570">
        <f t="shared" si="69"/>
        <v>1</v>
      </c>
      <c r="O570">
        <f t="shared" si="70"/>
        <v>1764</v>
      </c>
      <c r="P570">
        <f t="shared" si="71"/>
        <v>1625.8433456985254</v>
      </c>
      <c r="Q570">
        <f t="shared" si="72"/>
        <v>0</v>
      </c>
      <c r="S570">
        <f t="shared" si="73"/>
        <v>1</v>
      </c>
      <c r="V570">
        <f t="shared" si="74"/>
        <v>2062</v>
      </c>
    </row>
    <row r="571" spans="1:22">
      <c r="A571" t="str">
        <f>LLT差分与指数记录与信号!A571</f>
        <v xml:space="preserve"> 2016/01/28</v>
      </c>
      <c r="B571">
        <f>LLT差分与指数记录与信号!B571</f>
        <v>1858</v>
      </c>
      <c r="C571">
        <f>LLT差分与指数记录与信号!C571</f>
        <v>1860</v>
      </c>
      <c r="D571">
        <f>LLT差分与指数记录与信号!D571</f>
        <v>1812</v>
      </c>
      <c r="E571">
        <f>[1]!S_DQ_CLOSE($A$2,A571)</f>
        <v>1758</v>
      </c>
      <c r="H571">
        <f t="shared" si="67"/>
        <v>1758.3631008832535</v>
      </c>
      <c r="I571">
        <f t="shared" si="68"/>
        <v>-5.288393713045707</v>
      </c>
      <c r="N571">
        <f t="shared" si="69"/>
        <v>1</v>
      </c>
      <c r="O571">
        <f t="shared" si="70"/>
        <v>1764</v>
      </c>
      <c r="P571">
        <f t="shared" si="71"/>
        <v>1625.8433456985254</v>
      </c>
      <c r="Q571">
        <f t="shared" si="72"/>
        <v>0</v>
      </c>
      <c r="S571">
        <f t="shared" si="73"/>
        <v>1</v>
      </c>
      <c r="V571">
        <f t="shared" si="74"/>
        <v>2056</v>
      </c>
    </row>
    <row r="572" spans="1:22">
      <c r="A572" t="str">
        <f>LLT差分与指数记录与信号!A572</f>
        <v xml:space="preserve"> 2016/01/29</v>
      </c>
      <c r="B572">
        <f>LLT差分与指数记录与信号!B572</f>
        <v>1816</v>
      </c>
      <c r="C572">
        <f>LLT差分与指数记录与信号!C572</f>
        <v>1828</v>
      </c>
      <c r="D572">
        <f>LLT差分与指数记录与信号!D572</f>
        <v>1806</v>
      </c>
      <c r="E572">
        <f>[1]!S_DQ_CLOSE($A$2,A572)</f>
        <v>1714</v>
      </c>
      <c r="H572">
        <f t="shared" si="67"/>
        <v>1713.9952763685824</v>
      </c>
      <c r="I572">
        <f t="shared" si="68"/>
        <v>-44.367824514671156</v>
      </c>
      <c r="N572">
        <f t="shared" si="69"/>
        <v>-1</v>
      </c>
      <c r="O572">
        <f t="shared" si="70"/>
        <v>1714</v>
      </c>
      <c r="P572">
        <f t="shared" si="71"/>
        <v>1852.1566543014746</v>
      </c>
      <c r="Q572">
        <f t="shared" si="72"/>
        <v>0</v>
      </c>
      <c r="S572">
        <f t="shared" si="73"/>
        <v>-1</v>
      </c>
      <c r="V572">
        <f t="shared" si="74"/>
        <v>2012</v>
      </c>
    </row>
    <row r="573" spans="1:22">
      <c r="A573" t="str">
        <f>LLT差分与指数记录与信号!A573</f>
        <v xml:space="preserve"> 2016/02/01</v>
      </c>
      <c r="B573">
        <f>LLT差分与指数记录与信号!B573</f>
        <v>1818</v>
      </c>
      <c r="C573">
        <f>LLT差分与指数记录与信号!C573</f>
        <v>1843</v>
      </c>
      <c r="D573">
        <f>LLT差分与指数记录与信号!D573</f>
        <v>1817</v>
      </c>
      <c r="E573">
        <f>[1]!S_DQ_CLOSE($A$2,A573)</f>
        <v>1686</v>
      </c>
      <c r="H573">
        <f t="shared" si="67"/>
        <v>1685.6220345998122</v>
      </c>
      <c r="I573">
        <f t="shared" si="68"/>
        <v>-28.373241768770185</v>
      </c>
      <c r="N573">
        <f t="shared" si="69"/>
        <v>-1</v>
      </c>
      <c r="O573">
        <f t="shared" si="70"/>
        <v>1714</v>
      </c>
      <c r="P573">
        <f t="shared" si="71"/>
        <v>1852.1566543014746</v>
      </c>
      <c r="Q573">
        <f t="shared" si="72"/>
        <v>0</v>
      </c>
      <c r="S573">
        <f t="shared" si="73"/>
        <v>-1</v>
      </c>
      <c r="V573">
        <f t="shared" si="74"/>
        <v>2040</v>
      </c>
    </row>
    <row r="574" spans="1:22">
      <c r="A574" t="str">
        <f>LLT差分与指数记录与信号!A574</f>
        <v xml:space="preserve"> 2016/02/02</v>
      </c>
      <c r="B574">
        <f>LLT差分与指数记录与信号!B574</f>
        <v>1819</v>
      </c>
      <c r="C574">
        <f>LLT差分与指数记录与信号!C574</f>
        <v>1824</v>
      </c>
      <c r="D574">
        <f>LLT差分与指数记录与信号!D574</f>
        <v>1802</v>
      </c>
      <c r="E574">
        <f>[1]!S_DQ_CLOSE($A$2,A574)</f>
        <v>1698</v>
      </c>
      <c r="H574">
        <f t="shared" si="67"/>
        <v>1698.2400287408595</v>
      </c>
      <c r="I574">
        <f t="shared" si="68"/>
        <v>12.617994141047348</v>
      </c>
      <c r="N574">
        <f t="shared" si="69"/>
        <v>1</v>
      </c>
      <c r="O574">
        <f t="shared" si="70"/>
        <v>1698</v>
      </c>
      <c r="P574">
        <f t="shared" si="71"/>
        <v>1559.8433456985254</v>
      </c>
      <c r="Q574">
        <f t="shared" si="72"/>
        <v>0</v>
      </c>
      <c r="S574">
        <f t="shared" si="73"/>
        <v>1</v>
      </c>
      <c r="V574">
        <f t="shared" si="74"/>
        <v>2028</v>
      </c>
    </row>
    <row r="575" spans="1:22">
      <c r="A575" t="str">
        <f>LLT差分与指数记录与信号!A575</f>
        <v xml:space="preserve"> 2016/02/03</v>
      </c>
      <c r="B575">
        <f>LLT差分与指数记录与信号!B575</f>
        <v>1820</v>
      </c>
      <c r="C575">
        <f>LLT差分与指数记录与信号!C575</f>
        <v>1829</v>
      </c>
      <c r="D575">
        <f>LLT差分与指数记录与信号!D575</f>
        <v>1808</v>
      </c>
      <c r="E575">
        <f>[1]!S_DQ_CLOSE($A$2,A575)</f>
        <v>1684</v>
      </c>
      <c r="H575">
        <f t="shared" ref="H575:H638" si="75">E575*($I$2-$I$2^2/4)+($I$2^2/2)*E574-($I$2-3/4*$I$2^2)*E573+2*(1-$I$2)*H574-(1-$I$2)^2*H573</f>
        <v>1684.1011672016716</v>
      </c>
      <c r="I575">
        <f t="shared" ref="I575:I638" si="76">H575-H574</f>
        <v>-14.138861539187928</v>
      </c>
      <c r="N575">
        <f t="shared" si="69"/>
        <v>-1</v>
      </c>
      <c r="O575">
        <f t="shared" si="70"/>
        <v>1684</v>
      </c>
      <c r="P575">
        <f t="shared" si="71"/>
        <v>1822.1566543014746</v>
      </c>
      <c r="Q575">
        <f t="shared" si="72"/>
        <v>0</v>
      </c>
      <c r="S575">
        <f t="shared" si="73"/>
        <v>-1</v>
      </c>
      <c r="V575">
        <f t="shared" si="74"/>
        <v>2014</v>
      </c>
    </row>
    <row r="576" spans="1:22">
      <c r="A576" t="str">
        <f>LLT差分与指数记录与信号!A576</f>
        <v xml:space="preserve"> 2016/02/04</v>
      </c>
      <c r="B576">
        <f>LLT差分与指数记录与信号!B576</f>
        <v>1826</v>
      </c>
      <c r="C576">
        <f>LLT差分与指数记录与信号!C576</f>
        <v>1854</v>
      </c>
      <c r="D576">
        <f>LLT差分与指数记录与信号!D576</f>
        <v>1825</v>
      </c>
      <c r="E576">
        <f>[1]!S_DQ_CLOSE($A$2,A576)</f>
        <v>1698</v>
      </c>
      <c r="H576">
        <f t="shared" si="75"/>
        <v>1697.419383395948</v>
      </c>
      <c r="I576">
        <f t="shared" si="76"/>
        <v>13.318216194276374</v>
      </c>
      <c r="N576">
        <f t="shared" ref="N576:N639" si="77">IF(ABS(I576)&lt;$P$2,N575,IF(I576&lt;0,-1,1))</f>
        <v>1</v>
      </c>
      <c r="O576">
        <f t="shared" si="70"/>
        <v>1698</v>
      </c>
      <c r="P576">
        <f t="shared" si="71"/>
        <v>1559.8433456985254</v>
      </c>
      <c r="Q576">
        <f t="shared" si="72"/>
        <v>0</v>
      </c>
      <c r="S576">
        <f t="shared" si="73"/>
        <v>1</v>
      </c>
      <c r="V576">
        <f t="shared" si="74"/>
        <v>2000</v>
      </c>
    </row>
    <row r="577" spans="1:22">
      <c r="A577" t="str">
        <f>LLT差分与指数记录与信号!A577</f>
        <v xml:space="preserve"> 2016/02/05</v>
      </c>
      <c r="B577">
        <f>LLT差分与指数记录与信号!B577</f>
        <v>1851</v>
      </c>
      <c r="C577">
        <f>LLT差分与指数记录与信号!C577</f>
        <v>1860</v>
      </c>
      <c r="D577">
        <f>LLT差分与指数记录与信号!D577</f>
        <v>1827</v>
      </c>
      <c r="E577">
        <f>[1]!S_DQ_CLOSE($A$2,A577)</f>
        <v>1640</v>
      </c>
      <c r="H577">
        <f t="shared" si="75"/>
        <v>1641.5424762434707</v>
      </c>
      <c r="I577">
        <f t="shared" si="76"/>
        <v>-55.876907152477315</v>
      </c>
      <c r="N577">
        <f t="shared" si="77"/>
        <v>-1</v>
      </c>
      <c r="O577">
        <f t="shared" ref="O577:O640" si="78">IF(N577*N576=-1,E577,O576)</f>
        <v>1640</v>
      </c>
      <c r="P577">
        <f t="shared" si="71"/>
        <v>1778.1566543014746</v>
      </c>
      <c r="Q577">
        <f t="shared" si="72"/>
        <v>0</v>
      </c>
      <c r="S577">
        <f t="shared" si="73"/>
        <v>-1</v>
      </c>
      <c r="V577">
        <f t="shared" si="74"/>
        <v>1942</v>
      </c>
    </row>
    <row r="578" spans="1:22">
      <c r="A578" t="str">
        <f>LLT差分与指数记录与信号!A578</f>
        <v xml:space="preserve"> 2016/02/15</v>
      </c>
      <c r="B578">
        <f>LLT差分与指数记录与信号!B578</f>
        <v>1835</v>
      </c>
      <c r="C578">
        <f>LLT差分与指数记录与信号!C578</f>
        <v>1879</v>
      </c>
      <c r="D578">
        <f>LLT差分与指数记录与信号!D578</f>
        <v>1833</v>
      </c>
      <c r="E578">
        <f>[1]!S_DQ_CLOSE($A$2,A578)</f>
        <v>1632</v>
      </c>
      <c r="H578">
        <f t="shared" si="75"/>
        <v>1629.4226129707943</v>
      </c>
      <c r="I578">
        <f t="shared" si="76"/>
        <v>-12.119863272676412</v>
      </c>
      <c r="N578">
        <f t="shared" si="77"/>
        <v>-1</v>
      </c>
      <c r="O578">
        <f t="shared" si="78"/>
        <v>1640</v>
      </c>
      <c r="P578">
        <f t="shared" si="71"/>
        <v>1778.1566543014746</v>
      </c>
      <c r="Q578">
        <f t="shared" si="72"/>
        <v>0</v>
      </c>
      <c r="S578">
        <f t="shared" si="73"/>
        <v>-1</v>
      </c>
      <c r="V578">
        <f t="shared" si="74"/>
        <v>1950</v>
      </c>
    </row>
    <row r="579" spans="1:22">
      <c r="A579" t="str">
        <f>LLT差分与指数记录与信号!A579</f>
        <v xml:space="preserve"> 2016/02/16</v>
      </c>
      <c r="B579">
        <f>LLT差分与指数记录与信号!B579</f>
        <v>1872</v>
      </c>
      <c r="C579">
        <f>LLT差分与指数记录与信号!C579</f>
        <v>1879</v>
      </c>
      <c r="D579">
        <f>LLT差分与指数记录与信号!D579</f>
        <v>1860</v>
      </c>
      <c r="E579">
        <f>[1]!S_DQ_CLOSE($A$2,A579)</f>
        <v>1678</v>
      </c>
      <c r="H579">
        <f t="shared" si="75"/>
        <v>1680.6514937619531</v>
      </c>
      <c r="I579">
        <f t="shared" si="76"/>
        <v>51.228880791158872</v>
      </c>
      <c r="N579">
        <f t="shared" si="77"/>
        <v>1</v>
      </c>
      <c r="O579">
        <f t="shared" si="78"/>
        <v>1678</v>
      </c>
      <c r="P579">
        <f t="shared" si="71"/>
        <v>1539.8433456985254</v>
      </c>
      <c r="Q579">
        <f t="shared" si="72"/>
        <v>0</v>
      </c>
      <c r="S579">
        <f t="shared" si="73"/>
        <v>1</v>
      </c>
      <c r="V579">
        <f t="shared" si="74"/>
        <v>1904</v>
      </c>
    </row>
    <row r="580" spans="1:22">
      <c r="A580" t="str">
        <f>LLT差分与指数记录与信号!A580</f>
        <v xml:space="preserve"> 2016/02/17</v>
      </c>
      <c r="B580">
        <f>LLT差分与指数记录与信号!B580</f>
        <v>1866</v>
      </c>
      <c r="C580">
        <f>LLT差分与指数记录与信号!C580</f>
        <v>1875</v>
      </c>
      <c r="D580">
        <f>LLT差分与指数记录与信号!D580</f>
        <v>1855</v>
      </c>
      <c r="E580">
        <f>[1]!S_DQ_CLOSE($A$2,A580)</f>
        <v>1660</v>
      </c>
      <c r="H580">
        <f t="shared" si="75"/>
        <v>1657.9959336266602</v>
      </c>
      <c r="I580">
        <f t="shared" si="76"/>
        <v>-22.655560135292944</v>
      </c>
      <c r="N580">
        <f t="shared" si="77"/>
        <v>-1</v>
      </c>
      <c r="O580">
        <f t="shared" si="78"/>
        <v>1660</v>
      </c>
      <c r="P580">
        <f t="shared" si="71"/>
        <v>1798.1566543014746</v>
      </c>
      <c r="Q580">
        <f t="shared" si="72"/>
        <v>0</v>
      </c>
      <c r="S580">
        <f t="shared" si="73"/>
        <v>-1</v>
      </c>
      <c r="V580">
        <f t="shared" si="74"/>
        <v>1886</v>
      </c>
    </row>
    <row r="581" spans="1:22">
      <c r="A581" t="str">
        <f>LLT差分与指数记录与信号!A581</f>
        <v xml:space="preserve"> 2016/02/18</v>
      </c>
      <c r="B581">
        <f>LLT差分与指数记录与信号!B581</f>
        <v>1863</v>
      </c>
      <c r="C581">
        <f>LLT差分与指数记录与信号!C581</f>
        <v>1869</v>
      </c>
      <c r="D581">
        <f>LLT差分与指数记录与信号!D581</f>
        <v>1855</v>
      </c>
      <c r="E581">
        <f>[1]!S_DQ_CLOSE($A$2,A581)</f>
        <v>1694</v>
      </c>
      <c r="H581">
        <f t="shared" si="75"/>
        <v>1695.0229338993913</v>
      </c>
      <c r="I581">
        <f t="shared" si="76"/>
        <v>37.027000272731129</v>
      </c>
      <c r="N581">
        <f t="shared" si="77"/>
        <v>1</v>
      </c>
      <c r="O581">
        <f t="shared" si="78"/>
        <v>1694</v>
      </c>
      <c r="P581">
        <f t="shared" si="71"/>
        <v>1555.8433456985254</v>
      </c>
      <c r="Q581">
        <f t="shared" si="72"/>
        <v>0</v>
      </c>
      <c r="S581">
        <f t="shared" si="73"/>
        <v>1</v>
      </c>
      <c r="V581">
        <f t="shared" si="74"/>
        <v>1852</v>
      </c>
    </row>
    <row r="582" spans="1:22">
      <c r="A582" t="str">
        <f>LLT差分与指数记录与信号!A582</f>
        <v xml:space="preserve"> 2016/02/19</v>
      </c>
      <c r="B582">
        <f>LLT差分与指数记录与信号!B582</f>
        <v>1869</v>
      </c>
      <c r="C582">
        <f>LLT差分与指数记录与信号!C582</f>
        <v>1892</v>
      </c>
      <c r="D582">
        <f>LLT差分与指数记录与信号!D582</f>
        <v>1862</v>
      </c>
      <c r="E582">
        <f>[1]!S_DQ_CLOSE($A$2,A582)</f>
        <v>1716</v>
      </c>
      <c r="H582">
        <f t="shared" si="75"/>
        <v>1715.7658740501513</v>
      </c>
      <c r="I582">
        <f t="shared" si="76"/>
        <v>20.742940150759978</v>
      </c>
      <c r="N582">
        <f t="shared" si="77"/>
        <v>1</v>
      </c>
      <c r="O582">
        <f t="shared" si="78"/>
        <v>1694</v>
      </c>
      <c r="P582">
        <f t="shared" si="71"/>
        <v>1555.8433456985254</v>
      </c>
      <c r="Q582">
        <f t="shared" si="72"/>
        <v>0</v>
      </c>
      <c r="S582">
        <f t="shared" si="73"/>
        <v>1</v>
      </c>
      <c r="V582">
        <f t="shared" si="74"/>
        <v>1874</v>
      </c>
    </row>
    <row r="583" spans="1:22">
      <c r="A583" t="str">
        <f>LLT差分与指数记录与信号!A583</f>
        <v xml:space="preserve"> 2016/02/22</v>
      </c>
      <c r="B583">
        <f>LLT差分与指数记录与信号!B583</f>
        <v>1888</v>
      </c>
      <c r="C583">
        <f>LLT差分与指数记录与信号!C583</f>
        <v>1954</v>
      </c>
      <c r="D583">
        <f>LLT差分与指数记录与信号!D583</f>
        <v>1885</v>
      </c>
      <c r="E583">
        <f>[1]!S_DQ_CLOSE($A$2,A583)</f>
        <v>1738</v>
      </c>
      <c r="H583">
        <f t="shared" si="75"/>
        <v>1737.7118464146206</v>
      </c>
      <c r="I583">
        <f t="shared" si="76"/>
        <v>21.945972364469299</v>
      </c>
      <c r="N583">
        <f t="shared" si="77"/>
        <v>1</v>
      </c>
      <c r="O583">
        <f t="shared" si="78"/>
        <v>1694</v>
      </c>
      <c r="P583">
        <f t="shared" si="71"/>
        <v>1555.8433456985254</v>
      </c>
      <c r="Q583">
        <f t="shared" si="72"/>
        <v>0</v>
      </c>
      <c r="S583">
        <f t="shared" si="73"/>
        <v>1</v>
      </c>
      <c r="V583">
        <f t="shared" si="74"/>
        <v>1896</v>
      </c>
    </row>
    <row r="584" spans="1:22">
      <c r="A584" t="str">
        <f>LLT差分与指数记录与信号!A584</f>
        <v xml:space="preserve"> 2016/02/23</v>
      </c>
      <c r="B584">
        <f>LLT差分与指数记录与信号!B584</f>
        <v>1942</v>
      </c>
      <c r="C584">
        <f>LLT差分与指数记录与信号!C584</f>
        <v>1951</v>
      </c>
      <c r="D584">
        <f>LLT差分与指数记录与信号!D584</f>
        <v>1914</v>
      </c>
      <c r="E584">
        <f>[1]!S_DQ_CLOSE($A$2,A584)</f>
        <v>1732</v>
      </c>
      <c r="H584">
        <f t="shared" si="75"/>
        <v>1732.8785216578194</v>
      </c>
      <c r="I584">
        <f t="shared" si="76"/>
        <v>-4.8333247568011757</v>
      </c>
      <c r="N584">
        <f t="shared" si="77"/>
        <v>1</v>
      </c>
      <c r="O584">
        <f t="shared" si="78"/>
        <v>1694</v>
      </c>
      <c r="P584">
        <f t="shared" si="71"/>
        <v>1555.8433456985254</v>
      </c>
      <c r="Q584">
        <f t="shared" si="72"/>
        <v>0</v>
      </c>
      <c r="S584">
        <f t="shared" si="73"/>
        <v>1</v>
      </c>
      <c r="V584">
        <f t="shared" si="74"/>
        <v>1890</v>
      </c>
    </row>
    <row r="585" spans="1:22">
      <c r="A585" t="str">
        <f>LLT差分与指数记录与信号!A585</f>
        <v xml:space="preserve"> 2016/02/24</v>
      </c>
      <c r="B585">
        <f>LLT差分与指数记录与信号!B585</f>
        <v>1919</v>
      </c>
      <c r="C585">
        <f>LLT差分与指数记录与信号!C585</f>
        <v>1928</v>
      </c>
      <c r="D585">
        <f>LLT差分与指数记录与信号!D585</f>
        <v>1907</v>
      </c>
      <c r="E585">
        <f>[1]!S_DQ_CLOSE($A$2,A585)</f>
        <v>1688</v>
      </c>
      <c r="H585">
        <f t="shared" si="75"/>
        <v>1687.1242280057863</v>
      </c>
      <c r="I585">
        <f t="shared" si="76"/>
        <v>-45.754293652033084</v>
      </c>
      <c r="N585">
        <f t="shared" si="77"/>
        <v>-1</v>
      </c>
      <c r="O585">
        <f t="shared" si="78"/>
        <v>1688</v>
      </c>
      <c r="P585">
        <f t="shared" ref="P585:P648" si="79">O585+N585*$N$2</f>
        <v>1826.1566543014746</v>
      </c>
      <c r="Q585">
        <f t="shared" ref="Q585:Q648" si="80">IF((E585-P585)*N585&lt;0,1,0)</f>
        <v>0</v>
      </c>
      <c r="S585">
        <f t="shared" ref="S585:S648" si="81">IF(N585*N584=-1,N585,IF(Q585=1,0,S584))</f>
        <v>-1</v>
      </c>
      <c r="V585">
        <f t="shared" ref="V585:V648" si="82">S584*(E585-E584)*1+V584</f>
        <v>1846</v>
      </c>
    </row>
    <row r="586" spans="1:22">
      <c r="A586" t="str">
        <f>LLT差分与指数记录与信号!A586</f>
        <v xml:space="preserve"> 2016/02/25</v>
      </c>
      <c r="B586">
        <f>LLT差分与指数记录与信号!B586</f>
        <v>1920</v>
      </c>
      <c r="C586">
        <f>LLT差分与指数记录与信号!C586</f>
        <v>1947</v>
      </c>
      <c r="D586">
        <f>LLT差分与指数记录与信号!D586</f>
        <v>1913</v>
      </c>
      <c r="E586">
        <f>[1]!S_DQ_CLOSE($A$2,A586)</f>
        <v>1694</v>
      </c>
      <c r="H586">
        <f t="shared" si="75"/>
        <v>1694.3750847332024</v>
      </c>
      <c r="I586">
        <f t="shared" si="76"/>
        <v>7.2508567274160214</v>
      </c>
      <c r="N586">
        <f t="shared" si="77"/>
        <v>-1</v>
      </c>
      <c r="O586">
        <f t="shared" si="78"/>
        <v>1688</v>
      </c>
      <c r="P586">
        <f t="shared" si="79"/>
        <v>1826.1566543014746</v>
      </c>
      <c r="Q586">
        <f t="shared" si="80"/>
        <v>0</v>
      </c>
      <c r="S586">
        <f t="shared" si="81"/>
        <v>-1</v>
      </c>
      <c r="V586">
        <f t="shared" si="82"/>
        <v>1840</v>
      </c>
    </row>
    <row r="587" spans="1:22">
      <c r="A587" t="str">
        <f>LLT差分与指数记录与信号!A587</f>
        <v xml:space="preserve"> 2016/02/26</v>
      </c>
      <c r="B587">
        <f>LLT差分与指数记录与信号!B587</f>
        <v>1921</v>
      </c>
      <c r="C587">
        <f>LLT差分与指数记录与信号!C587</f>
        <v>1925</v>
      </c>
      <c r="D587">
        <f>LLT差分与指数记录与信号!D587</f>
        <v>1887</v>
      </c>
      <c r="E587">
        <f>[1]!S_DQ_CLOSE($A$2,A587)</f>
        <v>1760</v>
      </c>
      <c r="H587">
        <f t="shared" si="75"/>
        <v>1759.4053952509416</v>
      </c>
      <c r="I587">
        <f t="shared" si="76"/>
        <v>65.030310517739281</v>
      </c>
      <c r="N587">
        <f t="shared" si="77"/>
        <v>1</v>
      </c>
      <c r="O587">
        <f t="shared" si="78"/>
        <v>1760</v>
      </c>
      <c r="P587">
        <f t="shared" si="79"/>
        <v>1621.8433456985254</v>
      </c>
      <c r="Q587">
        <f t="shared" si="80"/>
        <v>0</v>
      </c>
      <c r="S587">
        <f t="shared" si="81"/>
        <v>1</v>
      </c>
      <c r="V587">
        <f t="shared" si="82"/>
        <v>1774</v>
      </c>
    </row>
    <row r="588" spans="1:22">
      <c r="A588" t="str">
        <f>LLT差分与指数记录与信号!A588</f>
        <v xml:space="preserve"> 2016/02/29</v>
      </c>
      <c r="B588">
        <f>LLT差分与指数记录与信号!B588</f>
        <v>1910</v>
      </c>
      <c r="C588">
        <f>LLT差分与指数记录与信号!C588</f>
        <v>1953</v>
      </c>
      <c r="D588">
        <f>LLT差分与指数记录与信号!D588</f>
        <v>1901</v>
      </c>
      <c r="E588">
        <f>[1]!S_DQ_CLOSE($A$2,A588)</f>
        <v>1752</v>
      </c>
      <c r="H588">
        <f t="shared" si="75"/>
        <v>1753.4053670295971</v>
      </c>
      <c r="I588">
        <f t="shared" si="76"/>
        <v>-6.0000282213445644</v>
      </c>
      <c r="N588">
        <f t="shared" si="77"/>
        <v>1</v>
      </c>
      <c r="O588">
        <f t="shared" si="78"/>
        <v>1760</v>
      </c>
      <c r="P588">
        <f t="shared" si="79"/>
        <v>1621.8433456985254</v>
      </c>
      <c r="Q588">
        <f t="shared" si="80"/>
        <v>0</v>
      </c>
      <c r="S588">
        <f t="shared" si="81"/>
        <v>1</v>
      </c>
      <c r="V588">
        <f t="shared" si="82"/>
        <v>1766</v>
      </c>
    </row>
    <row r="589" spans="1:22">
      <c r="A589" t="str">
        <f>LLT差分与指数记录与信号!A589</f>
        <v xml:space="preserve"> 2016/03/01</v>
      </c>
      <c r="B589">
        <f>LLT差分与指数记录与信号!B589</f>
        <v>1956</v>
      </c>
      <c r="C589">
        <f>LLT差分与指数记录与信号!C589</f>
        <v>1992</v>
      </c>
      <c r="D589">
        <f>LLT差分与指数记录与信号!D589</f>
        <v>1946</v>
      </c>
      <c r="E589">
        <f>[1]!S_DQ_CLOSE($A$2,A589)</f>
        <v>1798</v>
      </c>
      <c r="H589">
        <f t="shared" si="75"/>
        <v>1795.6156803429901</v>
      </c>
      <c r="I589">
        <f t="shared" si="76"/>
        <v>42.210313313393044</v>
      </c>
      <c r="N589">
        <f t="shared" si="77"/>
        <v>1</v>
      </c>
      <c r="O589">
        <f t="shared" si="78"/>
        <v>1760</v>
      </c>
      <c r="P589">
        <f t="shared" si="79"/>
        <v>1621.8433456985254</v>
      </c>
      <c r="Q589">
        <f t="shared" si="80"/>
        <v>0</v>
      </c>
      <c r="S589">
        <f t="shared" si="81"/>
        <v>1</v>
      </c>
      <c r="V589">
        <f t="shared" si="82"/>
        <v>1812</v>
      </c>
    </row>
    <row r="590" spans="1:22">
      <c r="A590" t="str">
        <f>LLT差分与指数记录与信号!A590</f>
        <v xml:space="preserve"> 2016/03/02</v>
      </c>
      <c r="B590">
        <f>LLT差分与指数记录与信号!B590</f>
        <v>1981</v>
      </c>
      <c r="C590">
        <f>LLT差分与指数记录与信号!C590</f>
        <v>1998</v>
      </c>
      <c r="D590">
        <f>LLT差分与指数记录与信号!D590</f>
        <v>1971</v>
      </c>
      <c r="E590">
        <f>[1]!S_DQ_CLOSE($A$2,A590)</f>
        <v>1842</v>
      </c>
      <c r="H590">
        <f t="shared" si="75"/>
        <v>1844.9513763484179</v>
      </c>
      <c r="I590">
        <f t="shared" si="76"/>
        <v>49.335696005427735</v>
      </c>
      <c r="N590">
        <f t="shared" si="77"/>
        <v>1</v>
      </c>
      <c r="O590">
        <f t="shared" si="78"/>
        <v>1760</v>
      </c>
      <c r="P590">
        <f t="shared" si="79"/>
        <v>1621.8433456985254</v>
      </c>
      <c r="Q590">
        <f t="shared" si="80"/>
        <v>0</v>
      </c>
      <c r="S590">
        <f t="shared" si="81"/>
        <v>1</v>
      </c>
      <c r="V590">
        <f t="shared" si="82"/>
        <v>1856</v>
      </c>
    </row>
    <row r="591" spans="1:22">
      <c r="A591" t="str">
        <f>LLT差分与指数记录与信号!A591</f>
        <v xml:space="preserve"> 2016/03/03</v>
      </c>
      <c r="B591">
        <f>LLT差分与指数记录与信号!B591</f>
        <v>1984</v>
      </c>
      <c r="C591">
        <f>LLT差分与指数记录与信号!C591</f>
        <v>1995</v>
      </c>
      <c r="D591">
        <f>LLT差分与指数记录与信号!D591</f>
        <v>1962</v>
      </c>
      <c r="E591">
        <f>[1]!S_DQ_CLOSE($A$2,A591)</f>
        <v>1832</v>
      </c>
      <c r="H591">
        <f t="shared" si="75"/>
        <v>1829.2930587711057</v>
      </c>
      <c r="I591">
        <f t="shared" si="76"/>
        <v>-15.658317577312118</v>
      </c>
      <c r="N591">
        <f t="shared" si="77"/>
        <v>-1</v>
      </c>
      <c r="O591">
        <f t="shared" si="78"/>
        <v>1832</v>
      </c>
      <c r="P591">
        <f t="shared" si="79"/>
        <v>1970.1566543014746</v>
      </c>
      <c r="Q591">
        <f t="shared" si="80"/>
        <v>0</v>
      </c>
      <c r="S591">
        <f t="shared" si="81"/>
        <v>-1</v>
      </c>
      <c r="V591">
        <f t="shared" si="82"/>
        <v>1846</v>
      </c>
    </row>
    <row r="592" spans="1:22">
      <c r="A592" t="str">
        <f>LLT差分与指数记录与信号!A592</f>
        <v xml:space="preserve"> 2016/03/04</v>
      </c>
      <c r="B592">
        <f>LLT差分与指数记录与信号!B592</f>
        <v>1967</v>
      </c>
      <c r="C592">
        <f>LLT差分与指数记录与信号!C592</f>
        <v>1993</v>
      </c>
      <c r="D592">
        <f>LLT差分与指数记录与信号!D592</f>
        <v>1954</v>
      </c>
      <c r="E592">
        <f>[1]!S_DQ_CLOSE($A$2,A592)</f>
        <v>1844</v>
      </c>
      <c r="H592">
        <f t="shared" si="75"/>
        <v>1846.2416966013704</v>
      </c>
      <c r="I592">
        <f t="shared" si="76"/>
        <v>16.948637830264715</v>
      </c>
      <c r="N592">
        <f t="shared" si="77"/>
        <v>1</v>
      </c>
      <c r="O592">
        <f t="shared" si="78"/>
        <v>1844</v>
      </c>
      <c r="P592">
        <f t="shared" si="79"/>
        <v>1705.8433456985254</v>
      </c>
      <c r="Q592">
        <f t="shared" si="80"/>
        <v>0</v>
      </c>
      <c r="S592">
        <f t="shared" si="81"/>
        <v>1</v>
      </c>
      <c r="V592">
        <f t="shared" si="82"/>
        <v>1834</v>
      </c>
    </row>
    <row r="593" spans="1:22">
      <c r="A593" t="str">
        <f>LLT差分与指数记录与信号!A593</f>
        <v xml:space="preserve"> 2016/03/07</v>
      </c>
      <c r="B593">
        <f>LLT差分与指数记录与信号!B593</f>
        <v>1998</v>
      </c>
      <c r="C593">
        <f>LLT差分与指数记录与信号!C593</f>
        <v>2072</v>
      </c>
      <c r="D593">
        <f>LLT差分与指数记录与信号!D593</f>
        <v>1989</v>
      </c>
      <c r="E593">
        <f>[1]!S_DQ_CLOSE($A$2,A593)</f>
        <v>1948</v>
      </c>
      <c r="H593">
        <f t="shared" si="75"/>
        <v>1945.2869421634705</v>
      </c>
      <c r="I593">
        <f t="shared" si="76"/>
        <v>99.045245562100035</v>
      </c>
      <c r="N593">
        <f t="shared" si="77"/>
        <v>1</v>
      </c>
      <c r="O593">
        <f t="shared" si="78"/>
        <v>1844</v>
      </c>
      <c r="P593">
        <f t="shared" si="79"/>
        <v>1705.8433456985254</v>
      </c>
      <c r="Q593">
        <f t="shared" si="80"/>
        <v>0</v>
      </c>
      <c r="S593">
        <f t="shared" si="81"/>
        <v>1</v>
      </c>
      <c r="V593">
        <f t="shared" si="82"/>
        <v>1938</v>
      </c>
    </row>
    <row r="594" spans="1:22">
      <c r="A594" t="str">
        <f>LLT差分与指数记录与信号!A594</f>
        <v xml:space="preserve"> 2016/03/08</v>
      </c>
      <c r="B594">
        <f>LLT差分与指数记录与信号!B594</f>
        <v>2191</v>
      </c>
      <c r="C594">
        <f>LLT差分与指数记录与信号!C594</f>
        <v>2192</v>
      </c>
      <c r="D594">
        <f>LLT差分与指数记录与信号!D594</f>
        <v>2069</v>
      </c>
      <c r="E594">
        <f>[1]!S_DQ_CLOSE($A$2,A594)</f>
        <v>1860</v>
      </c>
      <c r="H594">
        <f t="shared" si="75"/>
        <v>1864.709071721627</v>
      </c>
      <c r="I594">
        <f t="shared" si="76"/>
        <v>-80.577870441843515</v>
      </c>
      <c r="N594">
        <f t="shared" si="77"/>
        <v>-1</v>
      </c>
      <c r="O594">
        <f t="shared" si="78"/>
        <v>1860</v>
      </c>
      <c r="P594">
        <f t="shared" si="79"/>
        <v>1998.1566543014746</v>
      </c>
      <c r="Q594">
        <f t="shared" si="80"/>
        <v>0</v>
      </c>
      <c r="S594">
        <f t="shared" si="81"/>
        <v>-1</v>
      </c>
      <c r="V594">
        <f t="shared" si="82"/>
        <v>1850</v>
      </c>
    </row>
    <row r="595" spans="1:22">
      <c r="A595" t="str">
        <f>LLT差分与指数记录与信号!A595</f>
        <v xml:space="preserve"> 2016/03/09</v>
      </c>
      <c r="B595">
        <f>LLT差分与指数记录与信号!B595</f>
        <v>2115</v>
      </c>
      <c r="C595">
        <f>LLT差分与指数记录与信号!C595</f>
        <v>2145</v>
      </c>
      <c r="D595">
        <f>LLT差分与指数记录与信号!D595</f>
        <v>2019</v>
      </c>
      <c r="E595">
        <f>[1]!S_DQ_CLOSE($A$2,A595)</f>
        <v>1828</v>
      </c>
      <c r="H595">
        <f t="shared" si="75"/>
        <v>1821.6449014388493</v>
      </c>
      <c r="I595">
        <f t="shared" si="76"/>
        <v>-43.064170282777695</v>
      </c>
      <c r="N595">
        <f t="shared" si="77"/>
        <v>-1</v>
      </c>
      <c r="O595">
        <f t="shared" si="78"/>
        <v>1860</v>
      </c>
      <c r="P595">
        <f t="shared" si="79"/>
        <v>1998.1566543014746</v>
      </c>
      <c r="Q595">
        <f t="shared" si="80"/>
        <v>0</v>
      </c>
      <c r="S595">
        <f t="shared" si="81"/>
        <v>-1</v>
      </c>
      <c r="V595">
        <f t="shared" si="82"/>
        <v>1882</v>
      </c>
    </row>
    <row r="596" spans="1:22">
      <c r="A596" t="str">
        <f>LLT差分与指数记录与信号!A596</f>
        <v xml:space="preserve"> 2016/03/10</v>
      </c>
      <c r="B596">
        <f>LLT差分与指数记录与信号!B596</f>
        <v>2098</v>
      </c>
      <c r="C596">
        <f>LLT差分与指数记录与信号!C596</f>
        <v>2179</v>
      </c>
      <c r="D596">
        <f>LLT差分与指数记录与信号!D596</f>
        <v>2090</v>
      </c>
      <c r="E596">
        <f>[1]!S_DQ_CLOSE($A$2,A596)</f>
        <v>1780</v>
      </c>
      <c r="H596">
        <f t="shared" si="75"/>
        <v>1787.3388890920378</v>
      </c>
      <c r="I596">
        <f t="shared" si="76"/>
        <v>-34.306012346811485</v>
      </c>
      <c r="N596">
        <f t="shared" si="77"/>
        <v>-1</v>
      </c>
      <c r="O596">
        <f t="shared" si="78"/>
        <v>1860</v>
      </c>
      <c r="P596">
        <f t="shared" si="79"/>
        <v>1998.1566543014746</v>
      </c>
      <c r="Q596">
        <f t="shared" si="80"/>
        <v>0</v>
      </c>
      <c r="S596">
        <f t="shared" si="81"/>
        <v>-1</v>
      </c>
      <c r="V596">
        <f t="shared" si="82"/>
        <v>1930</v>
      </c>
    </row>
    <row r="597" spans="1:22">
      <c r="A597" t="str">
        <f>LLT差分与指数记录与信号!A597</f>
        <v xml:space="preserve"> 2016/03/11</v>
      </c>
      <c r="B597">
        <f>LLT差分与指数记录与信号!B597</f>
        <v>2088</v>
      </c>
      <c r="C597">
        <f>LLT差分与指数记录与信号!C597</f>
        <v>2107</v>
      </c>
      <c r="D597">
        <f>LLT差分与指数记录与信号!D597</f>
        <v>2038</v>
      </c>
      <c r="E597">
        <f>[1]!S_DQ_CLOSE($A$2,A597)</f>
        <v>1800</v>
      </c>
      <c r="H597">
        <f t="shared" si="75"/>
        <v>1791.6602765346943</v>
      </c>
      <c r="I597">
        <f t="shared" si="76"/>
        <v>4.3213874426564871</v>
      </c>
      <c r="N597">
        <f t="shared" si="77"/>
        <v>-1</v>
      </c>
      <c r="O597">
        <f t="shared" si="78"/>
        <v>1860</v>
      </c>
      <c r="P597">
        <f t="shared" si="79"/>
        <v>1998.1566543014746</v>
      </c>
      <c r="Q597">
        <f t="shared" si="80"/>
        <v>0</v>
      </c>
      <c r="S597">
        <f t="shared" si="81"/>
        <v>-1</v>
      </c>
      <c r="V597">
        <f t="shared" si="82"/>
        <v>1910</v>
      </c>
    </row>
    <row r="598" spans="1:22">
      <c r="A598" t="str">
        <f>LLT差分与指数记录与信号!A598</f>
        <v xml:space="preserve"> 2016/03/14</v>
      </c>
      <c r="B598">
        <f>LLT差分与指数记录与信号!B598</f>
        <v>2021</v>
      </c>
      <c r="C598">
        <f>LLT差分与指数记录与信号!C598</f>
        <v>2097</v>
      </c>
      <c r="D598">
        <f>LLT差分与指数记录与信号!D598</f>
        <v>2003</v>
      </c>
      <c r="E598">
        <f>[1]!S_DQ_CLOSE($A$2,A598)</f>
        <v>1806</v>
      </c>
      <c r="H598">
        <f t="shared" si="75"/>
        <v>1814.8107937645361</v>
      </c>
      <c r="I598">
        <f t="shared" si="76"/>
        <v>23.150517229841853</v>
      </c>
      <c r="N598">
        <f t="shared" si="77"/>
        <v>1</v>
      </c>
      <c r="O598">
        <f t="shared" si="78"/>
        <v>1806</v>
      </c>
      <c r="P598">
        <f t="shared" si="79"/>
        <v>1667.8433456985254</v>
      </c>
      <c r="Q598">
        <f t="shared" si="80"/>
        <v>0</v>
      </c>
      <c r="S598">
        <f t="shared" si="81"/>
        <v>1</v>
      </c>
      <c r="V598">
        <f t="shared" si="82"/>
        <v>1904</v>
      </c>
    </row>
    <row r="599" spans="1:22">
      <c r="A599" t="str">
        <f>LLT差分与指数记录与信号!A599</f>
        <v xml:space="preserve"> 2016/03/15</v>
      </c>
      <c r="B599">
        <f>LLT差分与指数记录与信号!B599</f>
        <v>2005</v>
      </c>
      <c r="C599">
        <f>LLT差分与指数记录与信号!C599</f>
        <v>2025</v>
      </c>
      <c r="D599">
        <f>LLT差分与指数记录与信号!D599</f>
        <v>1983</v>
      </c>
      <c r="E599">
        <f>[1]!S_DQ_CLOSE($A$2,A599)</f>
        <v>1796</v>
      </c>
      <c r="H599">
        <f t="shared" si="75"/>
        <v>1787.3603440017471</v>
      </c>
      <c r="I599">
        <f t="shared" si="76"/>
        <v>-27.450449762789049</v>
      </c>
      <c r="N599">
        <f t="shared" si="77"/>
        <v>-1</v>
      </c>
      <c r="O599">
        <f t="shared" si="78"/>
        <v>1796</v>
      </c>
      <c r="P599">
        <f t="shared" si="79"/>
        <v>1934.1566543014746</v>
      </c>
      <c r="Q599">
        <f t="shared" si="80"/>
        <v>0</v>
      </c>
      <c r="S599">
        <f t="shared" si="81"/>
        <v>-1</v>
      </c>
      <c r="V599">
        <f t="shared" si="82"/>
        <v>1894</v>
      </c>
    </row>
    <row r="600" spans="1:22">
      <c r="A600" t="str">
        <f>LLT差分与指数记录与信号!A600</f>
        <v xml:space="preserve"> 2016/03/16</v>
      </c>
      <c r="B600">
        <f>LLT差分与指数记录与信号!B600</f>
        <v>1988</v>
      </c>
      <c r="C600">
        <f>LLT差分与指数记录与信号!C600</f>
        <v>2027</v>
      </c>
      <c r="D600">
        <f>LLT差分与指数记录与信号!D600</f>
        <v>1988</v>
      </c>
      <c r="E600">
        <f>[1]!S_DQ_CLOSE($A$2,A600)</f>
        <v>1828</v>
      </c>
      <c r="H600">
        <f t="shared" si="75"/>
        <v>1835.8143564301533</v>
      </c>
      <c r="I600">
        <f t="shared" si="76"/>
        <v>48.454012428406259</v>
      </c>
      <c r="N600">
        <f t="shared" si="77"/>
        <v>1</v>
      </c>
      <c r="O600">
        <f t="shared" si="78"/>
        <v>1828</v>
      </c>
      <c r="P600">
        <f t="shared" si="79"/>
        <v>1689.8433456985254</v>
      </c>
      <c r="Q600">
        <f t="shared" si="80"/>
        <v>0</v>
      </c>
      <c r="S600">
        <f t="shared" si="81"/>
        <v>1</v>
      </c>
      <c r="V600">
        <f t="shared" si="82"/>
        <v>1862</v>
      </c>
    </row>
    <row r="601" spans="1:22">
      <c r="A601" t="str">
        <f>LLT差分与指数记录与信号!A601</f>
        <v xml:space="preserve"> 2016/03/17</v>
      </c>
      <c r="B601">
        <f>LLT差分与指数记录与信号!B601</f>
        <v>2032</v>
      </c>
      <c r="C601">
        <f>LLT差分与指数记录与信号!C601</f>
        <v>2098</v>
      </c>
      <c r="D601">
        <f>LLT差分与指数记录与信号!D601</f>
        <v>2025</v>
      </c>
      <c r="E601">
        <f>[1]!S_DQ_CLOSE($A$2,A601)</f>
        <v>1868</v>
      </c>
      <c r="H601">
        <f t="shared" si="75"/>
        <v>1860.9398152703477</v>
      </c>
      <c r="I601">
        <f t="shared" si="76"/>
        <v>25.125458840194369</v>
      </c>
      <c r="N601">
        <f t="shared" si="77"/>
        <v>1</v>
      </c>
      <c r="O601">
        <f t="shared" si="78"/>
        <v>1828</v>
      </c>
      <c r="P601">
        <f t="shared" si="79"/>
        <v>1689.8433456985254</v>
      </c>
      <c r="Q601">
        <f t="shared" si="80"/>
        <v>0</v>
      </c>
      <c r="S601">
        <f t="shared" si="81"/>
        <v>1</v>
      </c>
      <c r="V601">
        <f t="shared" si="82"/>
        <v>1902</v>
      </c>
    </row>
    <row r="602" spans="1:22">
      <c r="A602" t="str">
        <f>LLT差分与指数记录与信号!A602</f>
        <v xml:space="preserve"> 2016/03/18</v>
      </c>
      <c r="B602">
        <f>LLT差分与指数记录与信号!B602</f>
        <v>2096</v>
      </c>
      <c r="C602">
        <f>LLT差分与指数记录与信号!C602</f>
        <v>2164</v>
      </c>
      <c r="D602">
        <f>LLT差分与指数记录与信号!D602</f>
        <v>2092</v>
      </c>
      <c r="E602">
        <f>[1]!S_DQ_CLOSE($A$2,A602)</f>
        <v>1902</v>
      </c>
      <c r="H602">
        <f t="shared" si="75"/>
        <v>1908.3618004863763</v>
      </c>
      <c r="I602">
        <f t="shared" si="76"/>
        <v>47.421985216028588</v>
      </c>
      <c r="N602">
        <f t="shared" si="77"/>
        <v>1</v>
      </c>
      <c r="O602">
        <f t="shared" si="78"/>
        <v>1828</v>
      </c>
      <c r="P602">
        <f t="shared" si="79"/>
        <v>1689.8433456985254</v>
      </c>
      <c r="Q602">
        <f t="shared" si="80"/>
        <v>0</v>
      </c>
      <c r="S602">
        <f t="shared" si="81"/>
        <v>1</v>
      </c>
      <c r="V602">
        <f t="shared" si="82"/>
        <v>1936</v>
      </c>
    </row>
    <row r="603" spans="1:22">
      <c r="A603" t="str">
        <f>LLT差分与指数记录与信号!A603</f>
        <v xml:space="preserve"> 2016/03/21</v>
      </c>
      <c r="B603">
        <f>LLT差分与指数记录与信号!B603</f>
        <v>2124</v>
      </c>
      <c r="C603">
        <f>LLT差分与指数记录与信号!C603</f>
        <v>2217</v>
      </c>
      <c r="D603">
        <f>LLT差分与指数记录与信号!D603</f>
        <v>2101</v>
      </c>
      <c r="E603">
        <f>[1]!S_DQ_CLOSE($A$2,A603)</f>
        <v>1892</v>
      </c>
      <c r="H603">
        <f t="shared" si="75"/>
        <v>1886.7404471331201</v>
      </c>
      <c r="I603">
        <f t="shared" si="76"/>
        <v>-21.621353353256154</v>
      </c>
      <c r="N603">
        <f t="shared" si="77"/>
        <v>-1</v>
      </c>
      <c r="O603">
        <f t="shared" si="78"/>
        <v>1892</v>
      </c>
      <c r="P603">
        <f t="shared" si="79"/>
        <v>2030.1566543014746</v>
      </c>
      <c r="Q603">
        <f t="shared" si="80"/>
        <v>0</v>
      </c>
      <c r="S603">
        <f t="shared" si="81"/>
        <v>-1</v>
      </c>
      <c r="V603">
        <f t="shared" si="82"/>
        <v>1926</v>
      </c>
    </row>
    <row r="604" spans="1:22">
      <c r="A604" t="str">
        <f>LLT差分与指数记录与信号!A604</f>
        <v xml:space="preserve"> 2016/03/22</v>
      </c>
      <c r="B604">
        <f>LLT差分与指数记录与信号!B604</f>
        <v>2161</v>
      </c>
      <c r="C604">
        <f>LLT差分与指数记录与信号!C604</f>
        <v>2191</v>
      </c>
      <c r="D604">
        <f>LLT差分与指数记录与信号!D604</f>
        <v>2154</v>
      </c>
      <c r="E604">
        <f>[1]!S_DQ_CLOSE($A$2,A604)</f>
        <v>1886</v>
      </c>
      <c r="H604">
        <f t="shared" si="75"/>
        <v>1890.3084712107743</v>
      </c>
      <c r="I604">
        <f t="shared" si="76"/>
        <v>3.5680240776541723</v>
      </c>
      <c r="N604">
        <f t="shared" si="77"/>
        <v>-1</v>
      </c>
      <c r="O604">
        <f t="shared" si="78"/>
        <v>1892</v>
      </c>
      <c r="P604">
        <f t="shared" si="79"/>
        <v>2030.1566543014746</v>
      </c>
      <c r="Q604">
        <f t="shared" si="80"/>
        <v>0</v>
      </c>
      <c r="S604">
        <f t="shared" si="81"/>
        <v>-1</v>
      </c>
      <c r="V604">
        <f t="shared" si="82"/>
        <v>1932</v>
      </c>
    </row>
    <row r="605" spans="1:22">
      <c r="A605" t="str">
        <f>LLT差分与指数记录与信号!A605</f>
        <v xml:space="preserve"> 2016/03/23</v>
      </c>
      <c r="B605">
        <f>LLT差分与指数记录与信号!B605</f>
        <v>2169</v>
      </c>
      <c r="C605">
        <f>LLT差分与指数记录与信号!C605</f>
        <v>2255</v>
      </c>
      <c r="D605">
        <f>LLT差分与指数记录与信号!D605</f>
        <v>2153</v>
      </c>
      <c r="E605">
        <f>[1]!S_DQ_CLOSE($A$2,A605)</f>
        <v>1848</v>
      </c>
      <c r="H605">
        <f t="shared" si="75"/>
        <v>1844.7698110597842</v>
      </c>
      <c r="I605">
        <f t="shared" si="76"/>
        <v>-45.538660150990154</v>
      </c>
      <c r="N605">
        <f t="shared" si="77"/>
        <v>-1</v>
      </c>
      <c r="O605">
        <f t="shared" si="78"/>
        <v>1892</v>
      </c>
      <c r="P605">
        <f t="shared" si="79"/>
        <v>2030.1566543014746</v>
      </c>
      <c r="Q605">
        <f t="shared" si="80"/>
        <v>0</v>
      </c>
      <c r="S605">
        <f t="shared" si="81"/>
        <v>-1</v>
      </c>
      <c r="V605">
        <f t="shared" si="82"/>
        <v>1970</v>
      </c>
    </row>
    <row r="606" spans="1:22">
      <c r="A606" t="str">
        <f>LLT差分与指数记录与信号!A606</f>
        <v xml:space="preserve"> 2016/03/24</v>
      </c>
      <c r="B606">
        <f>LLT差分与指数记录与信号!B606</f>
        <v>2210</v>
      </c>
      <c r="C606">
        <f>LLT差分与指数记录与信号!C606</f>
        <v>2224</v>
      </c>
      <c r="D606">
        <f>LLT差分与指数记录与信号!D606</f>
        <v>2132</v>
      </c>
      <c r="E606">
        <f>[1]!S_DQ_CLOSE($A$2,A606)</f>
        <v>1768</v>
      </c>
      <c r="H606">
        <f t="shared" si="75"/>
        <v>1770.7993356026143</v>
      </c>
      <c r="I606">
        <f t="shared" si="76"/>
        <v>-73.970475457169869</v>
      </c>
      <c r="N606">
        <f t="shared" si="77"/>
        <v>-1</v>
      </c>
      <c r="O606">
        <f t="shared" si="78"/>
        <v>1892</v>
      </c>
      <c r="P606">
        <f t="shared" si="79"/>
        <v>2030.1566543014746</v>
      </c>
      <c r="Q606">
        <f t="shared" si="80"/>
        <v>0</v>
      </c>
      <c r="S606">
        <f t="shared" si="81"/>
        <v>-1</v>
      </c>
      <c r="V606">
        <f t="shared" si="82"/>
        <v>2050</v>
      </c>
    </row>
    <row r="607" spans="1:22">
      <c r="A607" t="str">
        <f>LLT差分与指数记录与信号!A607</f>
        <v xml:space="preserve"> 2016/03/25</v>
      </c>
      <c r="B607">
        <f>LLT差分与指数记录与信号!B607</f>
        <v>2151</v>
      </c>
      <c r="C607">
        <f>LLT差分与指数记录与信号!C607</f>
        <v>2214</v>
      </c>
      <c r="D607">
        <f>LLT差分与指数记录与信号!D607</f>
        <v>2151</v>
      </c>
      <c r="E607">
        <f>[1]!S_DQ_CLOSE($A$2,A607)</f>
        <v>1782</v>
      </c>
      <c r="H607">
        <f t="shared" si="75"/>
        <v>1778.7090628459048</v>
      </c>
      <c r="I607">
        <f t="shared" si="76"/>
        <v>7.9097272432904902</v>
      </c>
      <c r="N607">
        <f t="shared" si="77"/>
        <v>-1</v>
      </c>
      <c r="O607">
        <f t="shared" si="78"/>
        <v>1892</v>
      </c>
      <c r="P607">
        <f t="shared" si="79"/>
        <v>2030.1566543014746</v>
      </c>
      <c r="Q607">
        <f t="shared" si="80"/>
        <v>0</v>
      </c>
      <c r="S607">
        <f t="shared" si="81"/>
        <v>-1</v>
      </c>
      <c r="V607">
        <f t="shared" si="82"/>
        <v>2036</v>
      </c>
    </row>
    <row r="608" spans="1:22">
      <c r="A608" t="str">
        <f>LLT差分与指数记录与信号!A608</f>
        <v xml:space="preserve"> 2016/03/28</v>
      </c>
      <c r="B608">
        <f>LLT差分与指数记录与信号!B608</f>
        <v>2221</v>
      </c>
      <c r="C608">
        <f>LLT差分与指数记录与信号!C608</f>
        <v>2250</v>
      </c>
      <c r="D608">
        <f>LLT差分与指数记录与信号!D608</f>
        <v>2158</v>
      </c>
      <c r="E608">
        <f>[1]!S_DQ_CLOSE($A$2,A608)</f>
        <v>1752</v>
      </c>
      <c r="H608">
        <f t="shared" si="75"/>
        <v>1755.8985273186886</v>
      </c>
      <c r="I608">
        <f t="shared" si="76"/>
        <v>-22.810535527216189</v>
      </c>
      <c r="N608">
        <f t="shared" si="77"/>
        <v>-1</v>
      </c>
      <c r="O608">
        <f t="shared" si="78"/>
        <v>1892</v>
      </c>
      <c r="P608">
        <f t="shared" si="79"/>
        <v>2030.1566543014746</v>
      </c>
      <c r="Q608">
        <f t="shared" si="80"/>
        <v>0</v>
      </c>
      <c r="S608">
        <f t="shared" si="81"/>
        <v>-1</v>
      </c>
      <c r="V608">
        <f t="shared" si="82"/>
        <v>2066</v>
      </c>
    </row>
    <row r="609" spans="1:22">
      <c r="A609" t="str">
        <f>LLT差分与指数记录与信号!A609</f>
        <v xml:space="preserve"> 2016/03/29</v>
      </c>
      <c r="B609">
        <f>LLT差分与指数记录与信号!B609</f>
        <v>2176</v>
      </c>
      <c r="C609">
        <f>LLT差分与指数记录与信号!C609</f>
        <v>2198</v>
      </c>
      <c r="D609">
        <f>LLT差分与指数记录与信号!D609</f>
        <v>2153</v>
      </c>
      <c r="E609">
        <f>[1]!S_DQ_CLOSE($A$2,A609)</f>
        <v>1736</v>
      </c>
      <c r="H609">
        <f t="shared" si="75"/>
        <v>1731.7207705646069</v>
      </c>
      <c r="I609">
        <f t="shared" si="76"/>
        <v>-24.177756754081656</v>
      </c>
      <c r="N609">
        <f t="shared" si="77"/>
        <v>-1</v>
      </c>
      <c r="O609">
        <f t="shared" si="78"/>
        <v>1892</v>
      </c>
      <c r="P609">
        <f t="shared" si="79"/>
        <v>2030.1566543014746</v>
      </c>
      <c r="Q609">
        <f t="shared" si="80"/>
        <v>0</v>
      </c>
      <c r="S609">
        <f t="shared" si="81"/>
        <v>-1</v>
      </c>
      <c r="V609">
        <f t="shared" si="82"/>
        <v>2082</v>
      </c>
    </row>
    <row r="610" spans="1:22">
      <c r="A610" t="str">
        <f>LLT差分与指数记录与信号!A610</f>
        <v xml:space="preserve"> 2016/03/30</v>
      </c>
      <c r="B610">
        <f>LLT差分与指数记录与信号!B610</f>
        <v>2185</v>
      </c>
      <c r="C610">
        <f>LLT差分与指数记录与信号!C610</f>
        <v>2187</v>
      </c>
      <c r="D610">
        <f>LLT差分与指数记录与信号!D610</f>
        <v>2114</v>
      </c>
      <c r="E610">
        <f>[1]!S_DQ_CLOSE($A$2,A610)</f>
        <v>1758</v>
      </c>
      <c r="H610">
        <f t="shared" si="75"/>
        <v>1762.0131369401315</v>
      </c>
      <c r="I610">
        <f t="shared" si="76"/>
        <v>30.29236637552458</v>
      </c>
      <c r="N610">
        <f t="shared" si="77"/>
        <v>1</v>
      </c>
      <c r="O610">
        <f t="shared" si="78"/>
        <v>1758</v>
      </c>
      <c r="P610">
        <f t="shared" si="79"/>
        <v>1619.8433456985254</v>
      </c>
      <c r="Q610">
        <f t="shared" si="80"/>
        <v>0</v>
      </c>
      <c r="S610">
        <f t="shared" si="81"/>
        <v>1</v>
      </c>
      <c r="V610">
        <f t="shared" si="82"/>
        <v>2060</v>
      </c>
    </row>
    <row r="611" spans="1:22">
      <c r="A611" t="str">
        <f>LLT差分与指数记录与信号!A611</f>
        <v xml:space="preserve"> 2016/03/31</v>
      </c>
      <c r="B611">
        <f>LLT差分与指数记录与信号!B611</f>
        <v>2138</v>
      </c>
      <c r="C611">
        <f>LLT差分与指数记录与信号!C611</f>
        <v>2161</v>
      </c>
      <c r="D611">
        <f>LLT差分与指数记录与信号!D611</f>
        <v>2124</v>
      </c>
      <c r="E611">
        <f>[1]!S_DQ_CLOSE($A$2,A611)</f>
        <v>1748</v>
      </c>
      <c r="H611">
        <f t="shared" si="75"/>
        <v>1744.6081731870543</v>
      </c>
      <c r="I611">
        <f t="shared" si="76"/>
        <v>-17.404963753077254</v>
      </c>
      <c r="N611">
        <f t="shared" si="77"/>
        <v>-1</v>
      </c>
      <c r="O611">
        <f t="shared" si="78"/>
        <v>1748</v>
      </c>
      <c r="P611">
        <f t="shared" si="79"/>
        <v>1886.1566543014746</v>
      </c>
      <c r="Q611">
        <f t="shared" si="80"/>
        <v>0</v>
      </c>
      <c r="S611">
        <f t="shared" si="81"/>
        <v>-1</v>
      </c>
      <c r="V611">
        <f t="shared" si="82"/>
        <v>2050</v>
      </c>
    </row>
    <row r="612" spans="1:22">
      <c r="A612" t="str">
        <f>LLT差分与指数记录与信号!A612</f>
        <v xml:space="preserve"> 2016/04/01</v>
      </c>
      <c r="B612">
        <f>LLT差分与指数记录与信号!B612</f>
        <v>2159</v>
      </c>
      <c r="C612">
        <f>LLT差分与指数记录与信号!C612</f>
        <v>2204</v>
      </c>
      <c r="D612">
        <f>LLT差分与指数记录与信号!D612</f>
        <v>2151</v>
      </c>
      <c r="E612">
        <f>[1]!S_DQ_CLOSE($A$2,A612)</f>
        <v>1770</v>
      </c>
      <c r="H612">
        <f t="shared" si="75"/>
        <v>1772.5624291245124</v>
      </c>
      <c r="I612">
        <f t="shared" si="76"/>
        <v>27.954255937458129</v>
      </c>
      <c r="N612">
        <f t="shared" si="77"/>
        <v>1</v>
      </c>
      <c r="O612">
        <f t="shared" si="78"/>
        <v>1770</v>
      </c>
      <c r="P612">
        <f t="shared" si="79"/>
        <v>1631.8433456985254</v>
      </c>
      <c r="Q612">
        <f t="shared" si="80"/>
        <v>0</v>
      </c>
      <c r="S612">
        <f t="shared" si="81"/>
        <v>1</v>
      </c>
      <c r="V612">
        <f t="shared" si="82"/>
        <v>2028</v>
      </c>
    </row>
    <row r="613" spans="1:22">
      <c r="A613" t="str">
        <f>LLT差分与指数记录与信号!A613</f>
        <v xml:space="preserve"> 2016/04/05</v>
      </c>
      <c r="B613">
        <f>LLT差分与指数记录与信号!B613</f>
        <v>2183</v>
      </c>
      <c r="C613">
        <f>LLT差分与指数记录与信号!C613</f>
        <v>2214</v>
      </c>
      <c r="D613">
        <f>LLT差分与指数记录与信号!D613</f>
        <v>2162</v>
      </c>
      <c r="E613">
        <f>[1]!S_DQ_CLOSE($A$2,A613)</f>
        <v>1698</v>
      </c>
      <c r="H613">
        <f t="shared" si="75"/>
        <v>1696.9496347002062</v>
      </c>
      <c r="I613">
        <f t="shared" si="76"/>
        <v>-75.61279442430623</v>
      </c>
      <c r="N613">
        <f t="shared" si="77"/>
        <v>-1</v>
      </c>
      <c r="O613">
        <f t="shared" si="78"/>
        <v>1698</v>
      </c>
      <c r="P613">
        <f t="shared" si="79"/>
        <v>1836.1566543014746</v>
      </c>
      <c r="Q613">
        <f t="shared" si="80"/>
        <v>0</v>
      </c>
      <c r="S613">
        <f t="shared" si="81"/>
        <v>-1</v>
      </c>
      <c r="V613">
        <f t="shared" si="82"/>
        <v>1956</v>
      </c>
    </row>
    <row r="614" spans="1:22">
      <c r="A614" t="str">
        <f>LLT差分与指数记录与信号!A614</f>
        <v xml:space="preserve"> 2016/04/06</v>
      </c>
      <c r="B614">
        <f>LLT差分与指数记录与信号!B614</f>
        <v>2205</v>
      </c>
      <c r="C614">
        <f>LLT差分与指数记录与信号!C614</f>
        <v>2218</v>
      </c>
      <c r="D614">
        <f>LLT差分与指数记录与信号!D614</f>
        <v>2174</v>
      </c>
      <c r="E614">
        <f>[1]!S_DQ_CLOSE($A$2,A614)</f>
        <v>1714</v>
      </c>
      <c r="H614">
        <f t="shared" si="75"/>
        <v>1713.2062029241274</v>
      </c>
      <c r="I614">
        <f t="shared" si="76"/>
        <v>16.256568223921249</v>
      </c>
      <c r="N614">
        <f t="shared" si="77"/>
        <v>1</v>
      </c>
      <c r="O614">
        <f t="shared" si="78"/>
        <v>1714</v>
      </c>
      <c r="P614">
        <f t="shared" si="79"/>
        <v>1575.8433456985254</v>
      </c>
      <c r="Q614">
        <f t="shared" si="80"/>
        <v>0</v>
      </c>
      <c r="S614">
        <f t="shared" si="81"/>
        <v>1</v>
      </c>
      <c r="V614">
        <f t="shared" si="82"/>
        <v>1940</v>
      </c>
    </row>
    <row r="615" spans="1:22">
      <c r="A615" t="str">
        <f>LLT差分与指数记录与信号!A615</f>
        <v xml:space="preserve"> 2016/04/07</v>
      </c>
      <c r="B615">
        <f>LLT差分与指数记录与信号!B615</f>
        <v>2189</v>
      </c>
      <c r="C615">
        <f>LLT差分与指数记录与信号!C615</f>
        <v>2222</v>
      </c>
      <c r="D615">
        <f>LLT差分与指数记录与信号!D615</f>
        <v>2184</v>
      </c>
      <c r="E615">
        <f>[1]!S_DQ_CLOSE($A$2,A615)</f>
        <v>1716</v>
      </c>
      <c r="H615">
        <f t="shared" si="75"/>
        <v>1718.0953614169753</v>
      </c>
      <c r="I615">
        <f t="shared" si="76"/>
        <v>4.8891584928478551</v>
      </c>
      <c r="N615">
        <f t="shared" si="77"/>
        <v>1</v>
      </c>
      <c r="O615">
        <f t="shared" si="78"/>
        <v>1714</v>
      </c>
      <c r="P615">
        <f t="shared" si="79"/>
        <v>1575.8433456985254</v>
      </c>
      <c r="Q615">
        <f t="shared" si="80"/>
        <v>0</v>
      </c>
      <c r="S615">
        <f t="shared" si="81"/>
        <v>1</v>
      </c>
      <c r="V615">
        <f t="shared" si="82"/>
        <v>1942</v>
      </c>
    </row>
    <row r="616" spans="1:22">
      <c r="A616" t="str">
        <f>LLT差分与指数记录与信号!A616</f>
        <v xml:space="preserve"> 2016/04/08</v>
      </c>
      <c r="B616">
        <f>LLT差分与指数记录与信号!B616</f>
        <v>2197</v>
      </c>
      <c r="C616">
        <f>LLT差分与指数记录与信号!C616</f>
        <v>2211</v>
      </c>
      <c r="D616">
        <f>LLT差分与指数记录与信号!D616</f>
        <v>2190</v>
      </c>
      <c r="E616">
        <f>[1]!S_DQ_CLOSE($A$2,A616)</f>
        <v>1744</v>
      </c>
      <c r="H616">
        <f t="shared" si="75"/>
        <v>1740.8929790461234</v>
      </c>
      <c r="I616">
        <f t="shared" si="76"/>
        <v>22.797617629148135</v>
      </c>
      <c r="N616">
        <f t="shared" si="77"/>
        <v>1</v>
      </c>
      <c r="O616">
        <f t="shared" si="78"/>
        <v>1714</v>
      </c>
      <c r="P616">
        <f t="shared" si="79"/>
        <v>1575.8433456985254</v>
      </c>
      <c r="Q616">
        <f t="shared" si="80"/>
        <v>0</v>
      </c>
      <c r="S616">
        <f t="shared" si="81"/>
        <v>1</v>
      </c>
      <c r="V616">
        <f t="shared" si="82"/>
        <v>1970</v>
      </c>
    </row>
    <row r="617" spans="1:22">
      <c r="A617" t="str">
        <f>LLT差分与指数记录与信号!A617</f>
        <v xml:space="preserve"> 2016/04/11</v>
      </c>
      <c r="B617">
        <f>LLT差分与指数记录与信号!B617</f>
        <v>2215</v>
      </c>
      <c r="C617">
        <f>LLT差分与指数记录与信号!C617</f>
        <v>2321</v>
      </c>
      <c r="D617">
        <f>LLT差分与指数记录与信号!D617</f>
        <v>2215</v>
      </c>
      <c r="E617">
        <f>[1]!S_DQ_CLOSE($A$2,A617)</f>
        <v>1882</v>
      </c>
      <c r="H617">
        <f t="shared" si="75"/>
        <v>1884.6240556405878</v>
      </c>
      <c r="I617">
        <f t="shared" si="76"/>
        <v>143.73107659446441</v>
      </c>
      <c r="N617">
        <f t="shared" si="77"/>
        <v>1</v>
      </c>
      <c r="O617">
        <f t="shared" si="78"/>
        <v>1714</v>
      </c>
      <c r="P617">
        <f t="shared" si="79"/>
        <v>1575.8433456985254</v>
      </c>
      <c r="Q617">
        <f t="shared" si="80"/>
        <v>0</v>
      </c>
      <c r="S617">
        <f t="shared" si="81"/>
        <v>1</v>
      </c>
      <c r="V617">
        <f t="shared" si="82"/>
        <v>2108</v>
      </c>
    </row>
    <row r="618" spans="1:22">
      <c r="A618" t="str">
        <f>LLT差分与指数记录与信号!A618</f>
        <v xml:space="preserve"> 2016/04/12</v>
      </c>
      <c r="B618">
        <f>LLT差分与指数记录与信号!B618</f>
        <v>2306</v>
      </c>
      <c r="C618">
        <f>LLT差分与指数记录与信号!C618</f>
        <v>2345</v>
      </c>
      <c r="D618">
        <f>LLT差分与指数记录与信号!D618</f>
        <v>2291</v>
      </c>
      <c r="E618">
        <f>[1]!S_DQ_CLOSE($A$2,A618)</f>
        <v>1912</v>
      </c>
      <c r="H618">
        <f t="shared" si="75"/>
        <v>1910.7953097775485</v>
      </c>
      <c r="I618">
        <f t="shared" si="76"/>
        <v>26.17125413696067</v>
      </c>
      <c r="N618">
        <f t="shared" si="77"/>
        <v>1</v>
      </c>
      <c r="O618">
        <f t="shared" si="78"/>
        <v>1714</v>
      </c>
      <c r="P618">
        <f t="shared" si="79"/>
        <v>1575.8433456985254</v>
      </c>
      <c r="Q618">
        <f t="shared" si="80"/>
        <v>0</v>
      </c>
      <c r="S618">
        <f t="shared" si="81"/>
        <v>1</v>
      </c>
      <c r="V618">
        <f t="shared" si="82"/>
        <v>2138</v>
      </c>
    </row>
    <row r="619" spans="1:22">
      <c r="A619" t="str">
        <f>LLT差分与指数记录与信号!A619</f>
        <v xml:space="preserve"> 2016/04/13</v>
      </c>
      <c r="B619">
        <f>LLT差分与指数记录与信号!B619</f>
        <v>2354</v>
      </c>
      <c r="C619">
        <f>LLT差分与指数记录与信号!C619</f>
        <v>2430</v>
      </c>
      <c r="D619">
        <f>LLT差分与指数记录与信号!D619</f>
        <v>2331</v>
      </c>
      <c r="E619">
        <f>[1]!S_DQ_CLOSE($A$2,A619)</f>
        <v>1942</v>
      </c>
      <c r="H619">
        <f t="shared" si="75"/>
        <v>1942.235690741709</v>
      </c>
      <c r="I619">
        <f t="shared" si="76"/>
        <v>31.440380964160568</v>
      </c>
      <c r="N619">
        <f t="shared" si="77"/>
        <v>1</v>
      </c>
      <c r="O619">
        <f t="shared" si="78"/>
        <v>1714</v>
      </c>
      <c r="P619">
        <f t="shared" si="79"/>
        <v>1575.8433456985254</v>
      </c>
      <c r="Q619">
        <f t="shared" si="80"/>
        <v>0</v>
      </c>
      <c r="S619">
        <f t="shared" si="81"/>
        <v>1</v>
      </c>
      <c r="V619">
        <f t="shared" si="82"/>
        <v>2168</v>
      </c>
    </row>
    <row r="620" spans="1:22">
      <c r="A620" t="str">
        <f>LLT差分与指数记录与信号!A620</f>
        <v xml:space="preserve"> 2016/04/14</v>
      </c>
      <c r="B620">
        <f>LLT差分与指数记录与信号!B620</f>
        <v>2347</v>
      </c>
      <c r="C620">
        <f>LLT差分与指数记录与信号!C620</f>
        <v>2376</v>
      </c>
      <c r="D620">
        <f>LLT差分与指数记录与信号!D620</f>
        <v>2315</v>
      </c>
      <c r="E620">
        <f>[1]!S_DQ_CLOSE($A$2,A620)</f>
        <v>1964</v>
      </c>
      <c r="H620">
        <f t="shared" si="75"/>
        <v>1964.4785565147679</v>
      </c>
      <c r="I620">
        <f t="shared" si="76"/>
        <v>22.242865773058838</v>
      </c>
      <c r="N620">
        <f t="shared" si="77"/>
        <v>1</v>
      </c>
      <c r="O620">
        <f t="shared" si="78"/>
        <v>1714</v>
      </c>
      <c r="P620">
        <f t="shared" si="79"/>
        <v>1575.8433456985254</v>
      </c>
      <c r="Q620">
        <f t="shared" si="80"/>
        <v>0</v>
      </c>
      <c r="S620">
        <f t="shared" si="81"/>
        <v>1</v>
      </c>
      <c r="V620">
        <f t="shared" si="82"/>
        <v>2190</v>
      </c>
    </row>
    <row r="621" spans="1:22">
      <c r="A621" t="str">
        <f>LLT差分与指数记录与信号!A621</f>
        <v xml:space="preserve"> 2016/04/15</v>
      </c>
      <c r="B621">
        <f>LLT差分与指数记录与信号!B621</f>
        <v>2317</v>
      </c>
      <c r="C621">
        <f>LLT差分与指数记录与信号!C621</f>
        <v>2336</v>
      </c>
      <c r="D621">
        <f>LLT差分与指数记录与信号!D621</f>
        <v>2294</v>
      </c>
      <c r="E621">
        <f>[1]!S_DQ_CLOSE($A$2,A621)</f>
        <v>1958</v>
      </c>
      <c r="H621">
        <f t="shared" si="75"/>
        <v>1957.335378076461</v>
      </c>
      <c r="I621">
        <f t="shared" si="76"/>
        <v>-7.1431784383069044</v>
      </c>
      <c r="N621">
        <f t="shared" si="77"/>
        <v>1</v>
      </c>
      <c r="O621">
        <f t="shared" si="78"/>
        <v>1714</v>
      </c>
      <c r="P621">
        <f t="shared" si="79"/>
        <v>1575.8433456985254</v>
      </c>
      <c r="Q621">
        <f t="shared" si="80"/>
        <v>0</v>
      </c>
      <c r="S621">
        <f t="shared" si="81"/>
        <v>1</v>
      </c>
      <c r="V621">
        <f t="shared" si="82"/>
        <v>2184</v>
      </c>
    </row>
    <row r="622" spans="1:22">
      <c r="A622" t="str">
        <f>LLT差分与指数记录与信号!A622</f>
        <v xml:space="preserve"> 2016/04/18</v>
      </c>
      <c r="B622">
        <f>LLT差分与指数记录与信号!B622</f>
        <v>2290</v>
      </c>
      <c r="C622">
        <f>LLT差分与指数记录与信号!C622</f>
        <v>2413</v>
      </c>
      <c r="D622">
        <f>LLT差分与指数记录与信号!D622</f>
        <v>2287</v>
      </c>
      <c r="E622">
        <f>[1]!S_DQ_CLOSE($A$2,A622)</f>
        <v>1948</v>
      </c>
      <c r="H622">
        <f t="shared" si="75"/>
        <v>1948.7982674095772</v>
      </c>
      <c r="I622">
        <f t="shared" si="76"/>
        <v>-8.5371106668837911</v>
      </c>
      <c r="N622">
        <f t="shared" si="77"/>
        <v>-1</v>
      </c>
      <c r="O622">
        <f t="shared" si="78"/>
        <v>1948</v>
      </c>
      <c r="P622">
        <f t="shared" si="79"/>
        <v>2086.1566543014746</v>
      </c>
      <c r="Q622">
        <f t="shared" si="80"/>
        <v>0</v>
      </c>
      <c r="S622">
        <f t="shared" si="81"/>
        <v>-1</v>
      </c>
      <c r="V622">
        <f t="shared" si="82"/>
        <v>2174</v>
      </c>
    </row>
    <row r="623" spans="1:22">
      <c r="A623" t="str">
        <f>LLT差分与指数记录与信号!A623</f>
        <v xml:space="preserve"> 2016/04/19</v>
      </c>
      <c r="B623">
        <f>LLT差分与指数记录与信号!B623</f>
        <v>2403</v>
      </c>
      <c r="C623">
        <f>LLT差分与指数记录与信号!C623</f>
        <v>2492</v>
      </c>
      <c r="D623">
        <f>LLT差分与指数记录与信号!D623</f>
        <v>2400</v>
      </c>
      <c r="E623">
        <f>[1]!S_DQ_CLOSE($A$2,A623)</f>
        <v>2006</v>
      </c>
      <c r="H623">
        <f t="shared" si="75"/>
        <v>2004.5104223953913</v>
      </c>
      <c r="I623">
        <f t="shared" si="76"/>
        <v>55.712154985814095</v>
      </c>
      <c r="N623">
        <f t="shared" si="77"/>
        <v>1</v>
      </c>
      <c r="O623">
        <f t="shared" si="78"/>
        <v>2006</v>
      </c>
      <c r="P623">
        <f t="shared" si="79"/>
        <v>1867.8433456985254</v>
      </c>
      <c r="Q623">
        <f t="shared" si="80"/>
        <v>0</v>
      </c>
      <c r="S623">
        <f t="shared" si="81"/>
        <v>1</v>
      </c>
      <c r="V623">
        <f t="shared" si="82"/>
        <v>2116</v>
      </c>
    </row>
    <row r="624" spans="1:22">
      <c r="A624" t="str">
        <f>LLT差分与指数记录与信号!A624</f>
        <v xml:space="preserve"> 2016/04/20</v>
      </c>
      <c r="B624">
        <f>LLT差分与指数记录与信号!B624</f>
        <v>2508</v>
      </c>
      <c r="C624">
        <f>LLT差分与指数记录与信号!C624</f>
        <v>2590</v>
      </c>
      <c r="D624">
        <f>LLT差分与指数记录与信号!D624</f>
        <v>2502</v>
      </c>
      <c r="E624">
        <f>[1]!S_DQ_CLOSE($A$2,A624)</f>
        <v>2052</v>
      </c>
      <c r="H624">
        <f t="shared" si="75"/>
        <v>2053.9959860503195</v>
      </c>
      <c r="I624">
        <f t="shared" si="76"/>
        <v>49.485563654928228</v>
      </c>
      <c r="N624">
        <f t="shared" si="77"/>
        <v>1</v>
      </c>
      <c r="O624">
        <f t="shared" si="78"/>
        <v>2006</v>
      </c>
      <c r="P624">
        <f t="shared" si="79"/>
        <v>1867.8433456985254</v>
      </c>
      <c r="Q624">
        <f t="shared" si="80"/>
        <v>0</v>
      </c>
      <c r="S624">
        <f t="shared" si="81"/>
        <v>1</v>
      </c>
      <c r="V624">
        <f t="shared" si="82"/>
        <v>2162</v>
      </c>
    </row>
    <row r="625" spans="1:22">
      <c r="A625" t="str">
        <f>LLT差分与指数记录与信号!A625</f>
        <v xml:space="preserve"> 2016/04/21</v>
      </c>
      <c r="B625">
        <f>LLT差分与指数记录与信号!B625</f>
        <v>2632</v>
      </c>
      <c r="C625">
        <f>LLT差分与指数记录与信号!C625</f>
        <v>2782</v>
      </c>
      <c r="D625">
        <f>LLT差分与指数记录与信号!D625</f>
        <v>2612</v>
      </c>
      <c r="E625">
        <f>[1]!S_DQ_CLOSE($A$2,A625)</f>
        <v>2156</v>
      </c>
      <c r="H625">
        <f t="shared" si="75"/>
        <v>2153.2079390771596</v>
      </c>
      <c r="I625">
        <f t="shared" si="76"/>
        <v>99.211953026840092</v>
      </c>
      <c r="N625">
        <f t="shared" si="77"/>
        <v>1</v>
      </c>
      <c r="O625">
        <f t="shared" si="78"/>
        <v>2006</v>
      </c>
      <c r="P625">
        <f t="shared" si="79"/>
        <v>1867.8433456985254</v>
      </c>
      <c r="Q625">
        <f t="shared" si="80"/>
        <v>0</v>
      </c>
      <c r="S625">
        <f t="shared" si="81"/>
        <v>1</v>
      </c>
      <c r="V625">
        <f t="shared" si="82"/>
        <v>2266</v>
      </c>
    </row>
    <row r="626" spans="1:22">
      <c r="A626" t="str">
        <f>LLT差分与指数记录与信号!A626</f>
        <v xml:space="preserve"> 2016/04/22</v>
      </c>
      <c r="B626">
        <f>LLT差分与指数记录与信号!B626</f>
        <v>2679</v>
      </c>
      <c r="C626">
        <f>LLT差分与指数记录与信号!C626</f>
        <v>2721</v>
      </c>
      <c r="D626">
        <f>LLT差分与指数记录与信号!D626</f>
        <v>2590</v>
      </c>
      <c r="E626">
        <f>[1]!S_DQ_CLOSE($A$2,A626)</f>
        <v>2068</v>
      </c>
      <c r="H626">
        <f t="shared" si="75"/>
        <v>2072.9965302676401</v>
      </c>
      <c r="I626">
        <f t="shared" si="76"/>
        <v>-80.211408809519526</v>
      </c>
      <c r="N626">
        <f t="shared" si="77"/>
        <v>-1</v>
      </c>
      <c r="O626">
        <f t="shared" si="78"/>
        <v>2068</v>
      </c>
      <c r="P626">
        <f t="shared" si="79"/>
        <v>2206.1566543014746</v>
      </c>
      <c r="Q626">
        <f t="shared" si="80"/>
        <v>0</v>
      </c>
      <c r="S626">
        <f t="shared" si="81"/>
        <v>-1</v>
      </c>
      <c r="V626">
        <f t="shared" si="82"/>
        <v>2178</v>
      </c>
    </row>
    <row r="627" spans="1:22">
      <c r="A627" t="str">
        <f>LLT差分与指数记录与信号!A627</f>
        <v xml:space="preserve"> 2016/04/25</v>
      </c>
      <c r="B627">
        <f>LLT差分与指数记录与信号!B627</f>
        <v>2613</v>
      </c>
      <c r="C627">
        <f>LLT差分与指数记录与信号!C627</f>
        <v>2773</v>
      </c>
      <c r="D627">
        <f>LLT差分与指数记录与信号!D627</f>
        <v>2583</v>
      </c>
      <c r="E627">
        <f>[1]!S_DQ_CLOSE($A$2,A627)</f>
        <v>2080</v>
      </c>
      <c r="H627">
        <f t="shared" si="75"/>
        <v>2072.8221672335294</v>
      </c>
      <c r="I627">
        <f t="shared" si="76"/>
        <v>-0.17436303411068366</v>
      </c>
      <c r="N627">
        <f t="shared" si="77"/>
        <v>-1</v>
      </c>
      <c r="O627">
        <f t="shared" si="78"/>
        <v>2068</v>
      </c>
      <c r="P627">
        <f t="shared" si="79"/>
        <v>2206.1566543014746</v>
      </c>
      <c r="Q627">
        <f t="shared" si="80"/>
        <v>0</v>
      </c>
      <c r="S627">
        <f t="shared" si="81"/>
        <v>-1</v>
      </c>
      <c r="V627">
        <f t="shared" si="82"/>
        <v>2166</v>
      </c>
    </row>
    <row r="628" spans="1:22">
      <c r="A628" t="str">
        <f>LLT差分与指数记录与信号!A628</f>
        <v xml:space="preserve"> 2016/04/26</v>
      </c>
      <c r="B628">
        <f>LLT差分与指数记录与信号!B628</f>
        <v>2618</v>
      </c>
      <c r="C628">
        <f>LLT差分与指数记录与信号!C628</f>
        <v>2643</v>
      </c>
      <c r="D628">
        <f>LLT差分与指数记录与信号!D628</f>
        <v>2514</v>
      </c>
      <c r="E628">
        <f>[1]!S_DQ_CLOSE($A$2,A628)</f>
        <v>2074</v>
      </c>
      <c r="H628">
        <f t="shared" si="75"/>
        <v>2082.4980726204631</v>
      </c>
      <c r="I628">
        <f t="shared" si="76"/>
        <v>9.675905386933664</v>
      </c>
      <c r="N628">
        <f t="shared" si="77"/>
        <v>1</v>
      </c>
      <c r="O628">
        <f t="shared" si="78"/>
        <v>2074</v>
      </c>
      <c r="P628">
        <f t="shared" si="79"/>
        <v>1935.8433456985254</v>
      </c>
      <c r="Q628">
        <f t="shared" si="80"/>
        <v>0</v>
      </c>
      <c r="S628">
        <f t="shared" si="81"/>
        <v>1</v>
      </c>
      <c r="V628">
        <f t="shared" si="82"/>
        <v>2172</v>
      </c>
    </row>
    <row r="629" spans="1:22">
      <c r="A629" t="str">
        <f>LLT差分与指数记录与信号!A629</f>
        <v xml:space="preserve"> 2016/04/27</v>
      </c>
      <c r="B629">
        <f>LLT差分与指数记录与信号!B629</f>
        <v>2541</v>
      </c>
      <c r="C629">
        <f>LLT差分与指数记录与信号!C629</f>
        <v>2581</v>
      </c>
      <c r="D629">
        <f>LLT差分与指数记录与信号!D629</f>
        <v>2445</v>
      </c>
      <c r="E629">
        <f>[1]!S_DQ_CLOSE($A$2,A629)</f>
        <v>2098</v>
      </c>
      <c r="H629">
        <f t="shared" si="75"/>
        <v>2088.6796226830838</v>
      </c>
      <c r="I629">
        <f t="shared" si="76"/>
        <v>6.1815500626207722</v>
      </c>
      <c r="N629">
        <f t="shared" si="77"/>
        <v>1</v>
      </c>
      <c r="O629">
        <f t="shared" si="78"/>
        <v>2074</v>
      </c>
      <c r="P629">
        <f t="shared" si="79"/>
        <v>1935.8433456985254</v>
      </c>
      <c r="Q629">
        <f t="shared" si="80"/>
        <v>0</v>
      </c>
      <c r="S629">
        <f t="shared" si="81"/>
        <v>1</v>
      </c>
      <c r="V629">
        <f t="shared" si="82"/>
        <v>2196</v>
      </c>
    </row>
    <row r="630" spans="1:22">
      <c r="A630" t="str">
        <f>LLT差分与指数记录与信号!A630</f>
        <v xml:space="preserve"> 2016/04/28</v>
      </c>
      <c r="B630">
        <f>LLT差分与指数记录与信号!B630</f>
        <v>2508</v>
      </c>
      <c r="C630">
        <f>LLT差分与指数记录与信号!C630</f>
        <v>2539</v>
      </c>
      <c r="D630">
        <f>LLT差分与指数记录与信号!D630</f>
        <v>2449</v>
      </c>
      <c r="E630">
        <f>[1]!S_DQ_CLOSE($A$2,A630)</f>
        <v>2056</v>
      </c>
      <c r="H630">
        <f t="shared" si="75"/>
        <v>2066.1235217041803</v>
      </c>
      <c r="I630">
        <f t="shared" si="76"/>
        <v>-22.556100978903487</v>
      </c>
      <c r="N630">
        <f t="shared" si="77"/>
        <v>-1</v>
      </c>
      <c r="O630">
        <f t="shared" si="78"/>
        <v>2056</v>
      </c>
      <c r="P630">
        <f t="shared" si="79"/>
        <v>2194.1566543014746</v>
      </c>
      <c r="Q630">
        <f t="shared" si="80"/>
        <v>0</v>
      </c>
      <c r="S630">
        <f t="shared" si="81"/>
        <v>-1</v>
      </c>
      <c r="V630">
        <f t="shared" si="82"/>
        <v>2154</v>
      </c>
    </row>
    <row r="631" spans="1:22">
      <c r="A631" t="str">
        <f>LLT差分与指数记录与信号!A631</f>
        <v xml:space="preserve"> 2016/04/29</v>
      </c>
      <c r="B631">
        <f>LLT差分与指数记录与信号!B631</f>
        <v>2538</v>
      </c>
      <c r="C631">
        <f>LLT差分与指数记录与信号!C631</f>
        <v>2581</v>
      </c>
      <c r="D631">
        <f>LLT差分与指数记录与信号!D631</f>
        <v>2526</v>
      </c>
      <c r="E631">
        <f>[1]!S_DQ_CLOSE($A$2,A631)</f>
        <v>2066</v>
      </c>
      <c r="H631">
        <f t="shared" si="75"/>
        <v>2055.2463091864438</v>
      </c>
      <c r="I631">
        <f t="shared" si="76"/>
        <v>-10.877212517736552</v>
      </c>
      <c r="N631">
        <f t="shared" si="77"/>
        <v>-1</v>
      </c>
      <c r="O631">
        <f t="shared" si="78"/>
        <v>2056</v>
      </c>
      <c r="P631">
        <f t="shared" si="79"/>
        <v>2194.1566543014746</v>
      </c>
      <c r="Q631">
        <f t="shared" si="80"/>
        <v>0</v>
      </c>
      <c r="S631">
        <f t="shared" si="81"/>
        <v>-1</v>
      </c>
      <c r="V631">
        <f t="shared" si="82"/>
        <v>2144</v>
      </c>
    </row>
    <row r="632" spans="1:22">
      <c r="A632" t="str">
        <f>LLT差分与指数记录与信号!A632</f>
        <v xml:space="preserve"> 2016/05/03</v>
      </c>
      <c r="B632">
        <f>LLT差分与指数记录与信号!B632</f>
        <v>2571</v>
      </c>
      <c r="C632">
        <f>LLT差分与指数记录与信号!C632</f>
        <v>2571</v>
      </c>
      <c r="D632">
        <f>LLT差分与指数记录与信号!D632</f>
        <v>2425</v>
      </c>
      <c r="E632">
        <f>[1]!S_DQ_CLOSE($A$2,A632)</f>
        <v>1996</v>
      </c>
      <c r="H632">
        <f t="shared" si="75"/>
        <v>2007.5088313391211</v>
      </c>
      <c r="I632">
        <f t="shared" si="76"/>
        <v>-47.73747784732268</v>
      </c>
      <c r="N632">
        <f t="shared" si="77"/>
        <v>-1</v>
      </c>
      <c r="O632">
        <f t="shared" si="78"/>
        <v>2056</v>
      </c>
      <c r="P632">
        <f t="shared" si="79"/>
        <v>2194.1566543014746</v>
      </c>
      <c r="Q632">
        <f t="shared" si="80"/>
        <v>0</v>
      </c>
      <c r="S632">
        <f t="shared" si="81"/>
        <v>-1</v>
      </c>
      <c r="V632">
        <f t="shared" si="82"/>
        <v>2214</v>
      </c>
    </row>
    <row r="633" spans="1:22">
      <c r="A633" t="str">
        <f>LLT差分与指数记录与信号!A633</f>
        <v xml:space="preserve"> 2016/05/04</v>
      </c>
      <c r="B633">
        <f>LLT差分与指数记录与信号!B633</f>
        <v>2427</v>
      </c>
      <c r="C633">
        <f>LLT差分与指数记录与信号!C633</f>
        <v>2438</v>
      </c>
      <c r="D633">
        <f>LLT差分与指数记录与信号!D633</f>
        <v>2357</v>
      </c>
      <c r="E633">
        <f>[1]!S_DQ_CLOSE($A$2,A633)</f>
        <v>1970</v>
      </c>
      <c r="H633">
        <f t="shared" si="75"/>
        <v>1958.018519268559</v>
      </c>
      <c r="I633">
        <f t="shared" si="76"/>
        <v>-49.49031207056214</v>
      </c>
      <c r="N633">
        <f t="shared" si="77"/>
        <v>-1</v>
      </c>
      <c r="O633">
        <f t="shared" si="78"/>
        <v>2056</v>
      </c>
      <c r="P633">
        <f t="shared" si="79"/>
        <v>2194.1566543014746</v>
      </c>
      <c r="Q633">
        <f t="shared" si="80"/>
        <v>0</v>
      </c>
      <c r="S633">
        <f t="shared" si="81"/>
        <v>-1</v>
      </c>
      <c r="V633">
        <f t="shared" si="82"/>
        <v>2240</v>
      </c>
    </row>
    <row r="634" spans="1:22">
      <c r="A634" t="str">
        <f>LLT差分与指数记录与信号!A634</f>
        <v xml:space="preserve"> 2016/05/05</v>
      </c>
      <c r="B634">
        <f>LLT差分与指数记录与信号!B634</f>
        <v>2380</v>
      </c>
      <c r="C634">
        <f>LLT差分与指数记录与信号!C634</f>
        <v>2393</v>
      </c>
      <c r="D634">
        <f>LLT差分与指数记录与信号!D634</f>
        <v>2289</v>
      </c>
      <c r="E634">
        <f>[1]!S_DQ_CLOSE($A$2,A634)</f>
        <v>1978</v>
      </c>
      <c r="H634">
        <f t="shared" si="75"/>
        <v>1989.525265396456</v>
      </c>
      <c r="I634">
        <f t="shared" si="76"/>
        <v>31.506746127897031</v>
      </c>
      <c r="N634">
        <f t="shared" si="77"/>
        <v>1</v>
      </c>
      <c r="O634">
        <f t="shared" si="78"/>
        <v>1978</v>
      </c>
      <c r="P634">
        <f t="shared" si="79"/>
        <v>1839.8433456985254</v>
      </c>
      <c r="Q634">
        <f t="shared" si="80"/>
        <v>0</v>
      </c>
      <c r="S634">
        <f t="shared" si="81"/>
        <v>1</v>
      </c>
      <c r="V634">
        <f t="shared" si="82"/>
        <v>2232</v>
      </c>
    </row>
    <row r="635" spans="1:22">
      <c r="A635" t="str">
        <f>LLT差分与指数记录与信号!A635</f>
        <v xml:space="preserve"> 2016/05/06</v>
      </c>
      <c r="B635">
        <f>LLT差分与指数记录与信号!B635</f>
        <v>2310</v>
      </c>
      <c r="C635">
        <f>LLT差分与指数记录与信号!C635</f>
        <v>2329</v>
      </c>
      <c r="D635">
        <f>LLT差分与指数记录与信号!D635</f>
        <v>2271</v>
      </c>
      <c r="E635">
        <f>[1]!S_DQ_CLOSE($A$2,A635)</f>
        <v>1926</v>
      </c>
      <c r="H635">
        <f t="shared" si="75"/>
        <v>1915.7611042342376</v>
      </c>
      <c r="I635">
        <f t="shared" si="76"/>
        <v>-73.764161162218443</v>
      </c>
      <c r="N635">
        <f t="shared" si="77"/>
        <v>-1</v>
      </c>
      <c r="O635">
        <f t="shared" si="78"/>
        <v>1926</v>
      </c>
      <c r="P635">
        <f t="shared" si="79"/>
        <v>2064.1566543014746</v>
      </c>
      <c r="Q635">
        <f t="shared" si="80"/>
        <v>0</v>
      </c>
      <c r="S635">
        <f t="shared" si="81"/>
        <v>-1</v>
      </c>
      <c r="V635">
        <f t="shared" si="82"/>
        <v>2180</v>
      </c>
    </row>
    <row r="636" spans="1:22">
      <c r="A636" t="str">
        <f>LLT差分与指数记录与信号!A636</f>
        <v xml:space="preserve"> 2016/05/09</v>
      </c>
      <c r="B636">
        <f>LLT差分与指数记录与信号!B636</f>
        <v>2331</v>
      </c>
      <c r="C636">
        <f>LLT差分与指数记录与信号!C636</f>
        <v>2341</v>
      </c>
      <c r="D636">
        <f>LLT差分与指数记录与信号!D636</f>
        <v>2165</v>
      </c>
      <c r="E636">
        <f>[1]!S_DQ_CLOSE($A$2,A636)</f>
        <v>1892</v>
      </c>
      <c r="H636">
        <f t="shared" si="75"/>
        <v>1900.8516756470306</v>
      </c>
      <c r="I636">
        <f t="shared" si="76"/>
        <v>-14.909428587207003</v>
      </c>
      <c r="N636">
        <f t="shared" si="77"/>
        <v>-1</v>
      </c>
      <c r="O636">
        <f t="shared" si="78"/>
        <v>1926</v>
      </c>
      <c r="P636">
        <f t="shared" si="79"/>
        <v>2064.1566543014746</v>
      </c>
      <c r="Q636">
        <f t="shared" si="80"/>
        <v>0</v>
      </c>
      <c r="S636">
        <f t="shared" si="81"/>
        <v>-1</v>
      </c>
      <c r="V636">
        <f t="shared" si="82"/>
        <v>2214</v>
      </c>
    </row>
    <row r="637" spans="1:22">
      <c r="A637" t="str">
        <f>LLT差分与指数记录与信号!A637</f>
        <v xml:space="preserve"> 2016/05/10</v>
      </c>
      <c r="B637">
        <f>LLT差分与指数记录与信号!B637</f>
        <v>2104</v>
      </c>
      <c r="C637">
        <f>LLT差分与指数记录与信号!C637</f>
        <v>2156</v>
      </c>
      <c r="D637">
        <f>LLT差分与指数记录与信号!D637</f>
        <v>2077</v>
      </c>
      <c r="E637">
        <f>[1]!S_DQ_CLOSE($A$2,A637)</f>
        <v>1898</v>
      </c>
      <c r="H637">
        <f t="shared" si="75"/>
        <v>1890.0086318295589</v>
      </c>
      <c r="I637">
        <f t="shared" si="76"/>
        <v>-10.843043817471653</v>
      </c>
      <c r="N637">
        <f t="shared" si="77"/>
        <v>-1</v>
      </c>
      <c r="O637">
        <f t="shared" si="78"/>
        <v>1926</v>
      </c>
      <c r="P637">
        <f t="shared" si="79"/>
        <v>2064.1566543014746</v>
      </c>
      <c r="Q637">
        <f t="shared" si="80"/>
        <v>0</v>
      </c>
      <c r="S637">
        <f t="shared" si="81"/>
        <v>-1</v>
      </c>
      <c r="V637">
        <f t="shared" si="82"/>
        <v>2208</v>
      </c>
    </row>
    <row r="638" spans="1:22">
      <c r="A638" t="str">
        <f>LLT差分与指数记录与信号!A638</f>
        <v xml:space="preserve"> 2016/05/11</v>
      </c>
      <c r="B638">
        <f>LLT差分与指数记录与信号!B638</f>
        <v>2152</v>
      </c>
      <c r="C638">
        <f>LLT差分与指数记录与信号!C638</f>
        <v>2166</v>
      </c>
      <c r="D638">
        <f>LLT差分与指数记录与信号!D638</f>
        <v>2110</v>
      </c>
      <c r="E638">
        <f>[1]!S_DQ_CLOSE($A$2,A638)</f>
        <v>1944</v>
      </c>
      <c r="H638">
        <f t="shared" si="75"/>
        <v>1950.7602197805531</v>
      </c>
      <c r="I638">
        <f t="shared" si="76"/>
        <v>60.751587950994235</v>
      </c>
      <c r="N638">
        <f t="shared" si="77"/>
        <v>1</v>
      </c>
      <c r="O638">
        <f t="shared" si="78"/>
        <v>1944</v>
      </c>
      <c r="P638">
        <f t="shared" si="79"/>
        <v>1805.8433456985254</v>
      </c>
      <c r="Q638">
        <f t="shared" si="80"/>
        <v>0</v>
      </c>
      <c r="S638">
        <f t="shared" si="81"/>
        <v>1</v>
      </c>
      <c r="V638">
        <f t="shared" si="82"/>
        <v>2162</v>
      </c>
    </row>
    <row r="639" spans="1:22">
      <c r="A639" t="str">
        <f>LLT差分与指数记录与信号!A639</f>
        <v xml:space="preserve"> 2016/05/12</v>
      </c>
      <c r="B639">
        <f>LLT差分与指数记录与信号!B639</f>
        <v>2146</v>
      </c>
      <c r="C639">
        <f>LLT差分与指数记录与信号!C639</f>
        <v>2151</v>
      </c>
      <c r="D639">
        <f>LLT差分与指数记录与信号!D639</f>
        <v>2068</v>
      </c>
      <c r="E639">
        <f>[1]!S_DQ_CLOSE($A$2,A639)</f>
        <v>1970</v>
      </c>
      <c r="H639">
        <f t="shared" ref="H639:H697" si="83">E639*($I$2-$I$2^2/4)+($I$2^2/2)*E638-($I$2-3/4*$I$2^2)*E637+2*(1-$I$2)*H638-(1-$I$2)^2*H637</f>
        <v>1964.4799486574393</v>
      </c>
      <c r="I639">
        <f t="shared" ref="I639:I697" si="84">H639-H638</f>
        <v>13.719728876886165</v>
      </c>
      <c r="N639">
        <f t="shared" si="77"/>
        <v>1</v>
      </c>
      <c r="O639">
        <f t="shared" si="78"/>
        <v>1944</v>
      </c>
      <c r="P639">
        <f t="shared" si="79"/>
        <v>1805.8433456985254</v>
      </c>
      <c r="Q639">
        <f t="shared" si="80"/>
        <v>0</v>
      </c>
      <c r="S639">
        <f t="shared" si="81"/>
        <v>1</v>
      </c>
      <c r="V639">
        <f t="shared" si="82"/>
        <v>2188</v>
      </c>
    </row>
    <row r="640" spans="1:22">
      <c r="A640" t="str">
        <f>LLT差分与指数记录与信号!A640</f>
        <v xml:space="preserve"> 2016/05/13</v>
      </c>
      <c r="B640">
        <f>LLT差分与指数记录与信号!B640</f>
        <v>2061</v>
      </c>
      <c r="C640">
        <f>LLT差分与指数记录与信号!C640</f>
        <v>2073</v>
      </c>
      <c r="D640">
        <f>LLT差分与指数记录与信号!D640</f>
        <v>1996</v>
      </c>
      <c r="E640">
        <f>[1]!S_DQ_CLOSE($A$2,A640)</f>
        <v>1932</v>
      </c>
      <c r="H640">
        <f t="shared" si="83"/>
        <v>1937.1035368670061</v>
      </c>
      <c r="I640">
        <f t="shared" si="84"/>
        <v>-27.376411790433167</v>
      </c>
      <c r="N640">
        <f t="shared" ref="N640:N703" si="85">IF(ABS(I640)&lt;$P$2,N639,IF(I640&lt;0,-1,1))</f>
        <v>-1</v>
      </c>
      <c r="O640">
        <f t="shared" si="78"/>
        <v>1932</v>
      </c>
      <c r="P640">
        <f t="shared" si="79"/>
        <v>2070.1566543014746</v>
      </c>
      <c r="Q640">
        <f t="shared" si="80"/>
        <v>0</v>
      </c>
      <c r="S640">
        <f t="shared" si="81"/>
        <v>-1</v>
      </c>
      <c r="V640">
        <f t="shared" si="82"/>
        <v>2150</v>
      </c>
    </row>
    <row r="641" spans="1:22">
      <c r="A641" t="str">
        <f>LLT差分与指数记录与信号!A641</f>
        <v xml:space="preserve"> 2016/05/16</v>
      </c>
      <c r="B641">
        <f>LLT差分与指数记录与信号!B641</f>
        <v>2015</v>
      </c>
      <c r="C641">
        <f>LLT差分与指数记录与信号!C641</f>
        <v>2079</v>
      </c>
      <c r="D641">
        <f>LLT差分与指数记录与信号!D641</f>
        <v>2014</v>
      </c>
      <c r="E641">
        <f>[1]!S_DQ_CLOSE($A$2,A641)</f>
        <v>1986</v>
      </c>
      <c r="H641">
        <f t="shared" si="83"/>
        <v>1980.5001190685202</v>
      </c>
      <c r="I641">
        <f t="shared" si="84"/>
        <v>43.396582201514093</v>
      </c>
      <c r="N641">
        <f t="shared" si="85"/>
        <v>1</v>
      </c>
      <c r="O641">
        <f t="shared" ref="O641:O697" si="86">IF(N641*N640=-1,E641,O640)</f>
        <v>1986</v>
      </c>
      <c r="P641">
        <f t="shared" si="79"/>
        <v>1847.8433456985254</v>
      </c>
      <c r="Q641">
        <f t="shared" si="80"/>
        <v>0</v>
      </c>
      <c r="S641">
        <f t="shared" si="81"/>
        <v>1</v>
      </c>
      <c r="V641">
        <f t="shared" si="82"/>
        <v>2096</v>
      </c>
    </row>
    <row r="642" spans="1:22">
      <c r="A642" t="str">
        <f>LLT差分与指数记录与信号!A642</f>
        <v xml:space="preserve"> 2016/05/17</v>
      </c>
      <c r="B642">
        <f>LLT差分与指数记录与信号!B642</f>
        <v>2054</v>
      </c>
      <c r="C642">
        <f>LLT差分与指数记录与信号!C642</f>
        <v>2109</v>
      </c>
      <c r="D642">
        <f>LLT差分与指数记录与信号!D642</f>
        <v>2035</v>
      </c>
      <c r="E642">
        <f>[1]!S_DQ_CLOSE($A$2,A642)</f>
        <v>2008</v>
      </c>
      <c r="H642">
        <f t="shared" si="83"/>
        <v>2013.8511683537183</v>
      </c>
      <c r="I642">
        <f t="shared" si="84"/>
        <v>33.351049285198087</v>
      </c>
      <c r="N642">
        <f t="shared" si="85"/>
        <v>1</v>
      </c>
      <c r="O642">
        <f t="shared" si="86"/>
        <v>1986</v>
      </c>
      <c r="P642">
        <f t="shared" si="79"/>
        <v>1847.8433456985254</v>
      </c>
      <c r="Q642">
        <f t="shared" si="80"/>
        <v>0</v>
      </c>
      <c r="S642">
        <f t="shared" si="81"/>
        <v>1</v>
      </c>
      <c r="V642">
        <f t="shared" si="82"/>
        <v>2118</v>
      </c>
    </row>
    <row r="643" spans="1:22">
      <c r="A643" t="str">
        <f>LLT差分与指数记录与信号!A643</f>
        <v xml:space="preserve"> 2016/05/18</v>
      </c>
      <c r="B643">
        <f>LLT差分与指数记录与信号!B643</f>
        <v>2099</v>
      </c>
      <c r="C643">
        <f>LLT差分与指数记录与信号!C643</f>
        <v>2124</v>
      </c>
      <c r="D643">
        <f>LLT差分与指数记录与信号!D643</f>
        <v>2029</v>
      </c>
      <c r="E643">
        <f>[1]!S_DQ_CLOSE($A$2,A643)</f>
        <v>1984</v>
      </c>
      <c r="H643">
        <f t="shared" si="83"/>
        <v>1978.5673025377478</v>
      </c>
      <c r="I643">
        <f t="shared" si="84"/>
        <v>-35.283865815970557</v>
      </c>
      <c r="N643">
        <f t="shared" si="85"/>
        <v>-1</v>
      </c>
      <c r="O643">
        <f t="shared" si="86"/>
        <v>1984</v>
      </c>
      <c r="P643">
        <f t="shared" si="79"/>
        <v>2122.1566543014746</v>
      </c>
      <c r="Q643">
        <f t="shared" si="80"/>
        <v>0</v>
      </c>
      <c r="S643">
        <f t="shared" si="81"/>
        <v>-1</v>
      </c>
      <c r="V643">
        <f t="shared" si="82"/>
        <v>2094</v>
      </c>
    </row>
    <row r="644" spans="1:22">
      <c r="A644" t="str">
        <f>LLT差分与指数记录与信号!A644</f>
        <v xml:space="preserve"> 2016/05/19</v>
      </c>
      <c r="B644">
        <f>LLT差分与指数记录与信号!B644</f>
        <v>2044</v>
      </c>
      <c r="C644">
        <f>LLT差分与指数记录与信号!C644</f>
        <v>2065</v>
      </c>
      <c r="D644">
        <f>LLT差分与指数记录与信号!D644</f>
        <v>2019</v>
      </c>
      <c r="E644">
        <f>[1]!S_DQ_CLOSE($A$2,A644)</f>
        <v>1932</v>
      </c>
      <c r="H644">
        <f t="shared" si="83"/>
        <v>1937.2187135433878</v>
      </c>
      <c r="I644">
        <f t="shared" si="84"/>
        <v>-41.348588994359943</v>
      </c>
      <c r="N644">
        <f t="shared" si="85"/>
        <v>-1</v>
      </c>
      <c r="O644">
        <f t="shared" si="86"/>
        <v>1984</v>
      </c>
      <c r="P644">
        <f t="shared" si="79"/>
        <v>2122.1566543014746</v>
      </c>
      <c r="Q644">
        <f t="shared" si="80"/>
        <v>0</v>
      </c>
      <c r="S644">
        <f t="shared" si="81"/>
        <v>-1</v>
      </c>
      <c r="V644">
        <f t="shared" si="82"/>
        <v>2146</v>
      </c>
    </row>
    <row r="645" spans="1:22">
      <c r="A645" t="str">
        <f>LLT差分与指数记录与信号!A645</f>
        <v xml:space="preserve"> 2016/05/20</v>
      </c>
      <c r="B645">
        <f>LLT差分与指数记录与信号!B645</f>
        <v>2026</v>
      </c>
      <c r="C645">
        <f>LLT差分与指数记录与信号!C645</f>
        <v>2070</v>
      </c>
      <c r="D645">
        <f>LLT差分与指数记录与信号!D645</f>
        <v>2011</v>
      </c>
      <c r="E645">
        <f>[1]!S_DQ_CLOSE($A$2,A645)</f>
        <v>1944</v>
      </c>
      <c r="H645">
        <f t="shared" si="83"/>
        <v>1938.5184724144626</v>
      </c>
      <c r="I645">
        <f t="shared" si="84"/>
        <v>1.2997588710748005</v>
      </c>
      <c r="N645">
        <f t="shared" si="85"/>
        <v>-1</v>
      </c>
      <c r="O645">
        <f t="shared" si="86"/>
        <v>1984</v>
      </c>
      <c r="P645">
        <f t="shared" si="79"/>
        <v>2122.1566543014746</v>
      </c>
      <c r="Q645">
        <f t="shared" si="80"/>
        <v>0</v>
      </c>
      <c r="S645">
        <f t="shared" si="81"/>
        <v>-1</v>
      </c>
      <c r="V645">
        <f t="shared" si="82"/>
        <v>2134</v>
      </c>
    </row>
    <row r="646" spans="1:22">
      <c r="A646" t="str">
        <f>LLT差分与指数记录与信号!A646</f>
        <v xml:space="preserve"> 2016/05/23</v>
      </c>
      <c r="B646">
        <f>LLT差分与指数记录与信号!B646</f>
        <v>2057</v>
      </c>
      <c r="C646">
        <f>LLT差分与指数记录与信号!C646</f>
        <v>2060</v>
      </c>
      <c r="D646">
        <f>LLT差分与指数记录与信号!D646</f>
        <v>1923</v>
      </c>
      <c r="E646">
        <f>[1]!S_DQ_CLOSE($A$2,A646)</f>
        <v>1860</v>
      </c>
      <c r="H646">
        <f t="shared" si="83"/>
        <v>1866.3433429873612</v>
      </c>
      <c r="I646">
        <f t="shared" si="84"/>
        <v>-72.17512942710141</v>
      </c>
      <c r="N646">
        <f t="shared" si="85"/>
        <v>-1</v>
      </c>
      <c r="O646">
        <f t="shared" si="86"/>
        <v>1984</v>
      </c>
      <c r="P646">
        <f t="shared" si="79"/>
        <v>2122.1566543014746</v>
      </c>
      <c r="Q646">
        <f t="shared" si="80"/>
        <v>0</v>
      </c>
      <c r="S646">
        <f t="shared" si="81"/>
        <v>-1</v>
      </c>
      <c r="V646">
        <f t="shared" si="82"/>
        <v>2218</v>
      </c>
    </row>
    <row r="647" spans="1:22">
      <c r="A647" t="str">
        <f>LLT差分与指数记录与信号!A647</f>
        <v xml:space="preserve"> 2016/05/24</v>
      </c>
      <c r="B647">
        <f>LLT差分与指数记录与信号!B647</f>
        <v>1939</v>
      </c>
      <c r="C647">
        <f>LLT差分与指数记录与信号!C647</f>
        <v>1957</v>
      </c>
      <c r="D647">
        <f>LLT差分与指数记录与信号!D647</f>
        <v>1912</v>
      </c>
      <c r="E647">
        <f>[1]!S_DQ_CLOSE($A$2,A647)</f>
        <v>1832</v>
      </c>
      <c r="H647">
        <f t="shared" si="83"/>
        <v>1824.8099968069021</v>
      </c>
      <c r="I647">
        <f t="shared" si="84"/>
        <v>-41.533346180459148</v>
      </c>
      <c r="N647">
        <f t="shared" si="85"/>
        <v>-1</v>
      </c>
      <c r="O647">
        <f t="shared" si="86"/>
        <v>1984</v>
      </c>
      <c r="P647">
        <f t="shared" si="79"/>
        <v>2122.1566543014746</v>
      </c>
      <c r="Q647">
        <f t="shared" si="80"/>
        <v>0</v>
      </c>
      <c r="S647">
        <f t="shared" si="81"/>
        <v>-1</v>
      </c>
      <c r="V647">
        <f t="shared" si="82"/>
        <v>2246</v>
      </c>
    </row>
    <row r="648" spans="1:22">
      <c r="A648" t="str">
        <f>LLT差分与指数记录与信号!A648</f>
        <v xml:space="preserve"> 2016/05/25</v>
      </c>
      <c r="B648">
        <f>LLT差分与指数记录与信号!B648</f>
        <v>1953</v>
      </c>
      <c r="C648">
        <f>LLT差分与指数记录与信号!C648</f>
        <v>1965</v>
      </c>
      <c r="D648">
        <f>LLT差分与指数记录与信号!D648</f>
        <v>1908</v>
      </c>
      <c r="E648">
        <f>[1]!S_DQ_CLOSE($A$2,A648)</f>
        <v>1870</v>
      </c>
      <c r="H648">
        <f t="shared" si="83"/>
        <v>1876.8576112565797</v>
      </c>
      <c r="I648">
        <f t="shared" si="84"/>
        <v>52.047614449677667</v>
      </c>
      <c r="N648">
        <f t="shared" si="85"/>
        <v>1</v>
      </c>
      <c r="O648">
        <f t="shared" si="86"/>
        <v>1870</v>
      </c>
      <c r="P648">
        <f t="shared" si="79"/>
        <v>1731.8433456985254</v>
      </c>
      <c r="Q648">
        <f t="shared" si="80"/>
        <v>0</v>
      </c>
      <c r="S648">
        <f t="shared" si="81"/>
        <v>1</v>
      </c>
      <c r="V648">
        <f t="shared" si="82"/>
        <v>2208</v>
      </c>
    </row>
    <row r="649" spans="1:22">
      <c r="A649" t="str">
        <f>LLT差分与指数记录与信号!A649</f>
        <v xml:space="preserve"> 2016/05/26</v>
      </c>
      <c r="B649">
        <f>LLT差分与指数记录与信号!B649</f>
        <v>1911</v>
      </c>
      <c r="C649">
        <f>LLT差分与指数记录与信号!C649</f>
        <v>1951</v>
      </c>
      <c r="D649">
        <f>LLT差分与指数记录与信号!D649</f>
        <v>1903</v>
      </c>
      <c r="E649">
        <f>[1]!S_DQ_CLOSE($A$2,A649)</f>
        <v>1884</v>
      </c>
      <c r="H649">
        <f t="shared" si="83"/>
        <v>1877.8383602613972</v>
      </c>
      <c r="I649">
        <f t="shared" si="84"/>
        <v>0.98074900481742588</v>
      </c>
      <c r="N649">
        <f t="shared" si="85"/>
        <v>1</v>
      </c>
      <c r="O649">
        <f t="shared" si="86"/>
        <v>1870</v>
      </c>
      <c r="P649">
        <f t="shared" ref="P649:P697" si="87">O649+N649*$N$2</f>
        <v>1731.8433456985254</v>
      </c>
      <c r="Q649">
        <f t="shared" ref="Q649:Q697" si="88">IF((E649-P649)*N649&lt;0,1,0)</f>
        <v>0</v>
      </c>
      <c r="S649">
        <f t="shared" ref="S649:S697" si="89">IF(N649*N648=-1,N649,IF(Q649=1,0,S648))</f>
        <v>1</v>
      </c>
      <c r="V649">
        <f t="shared" ref="V649:V712" si="90">S648*(E649-E648)*1+V648</f>
        <v>2222</v>
      </c>
    </row>
    <row r="650" spans="1:22">
      <c r="A650" t="str">
        <f>LLT差分与指数记录与信号!A650</f>
        <v xml:space="preserve"> 2016/05/27</v>
      </c>
      <c r="B650">
        <f>LLT差分与指数记录与信号!B650</f>
        <v>1956</v>
      </c>
      <c r="C650">
        <f>LLT差分与指数记录与信号!C650</f>
        <v>2038</v>
      </c>
      <c r="D650">
        <f>LLT差分与指数记录与信号!D650</f>
        <v>1921</v>
      </c>
      <c r="E650">
        <f>[1]!S_DQ_CLOSE($A$2,A650)</f>
        <v>1836</v>
      </c>
      <c r="H650">
        <f t="shared" si="83"/>
        <v>1842.0568406129701</v>
      </c>
      <c r="I650">
        <f t="shared" si="84"/>
        <v>-35.781519648427093</v>
      </c>
      <c r="N650">
        <f t="shared" si="85"/>
        <v>-1</v>
      </c>
      <c r="O650">
        <f t="shared" si="86"/>
        <v>1836</v>
      </c>
      <c r="P650">
        <f t="shared" si="87"/>
        <v>1974.1566543014746</v>
      </c>
      <c r="Q650">
        <f t="shared" si="88"/>
        <v>0</v>
      </c>
      <c r="S650">
        <f t="shared" si="89"/>
        <v>-1</v>
      </c>
      <c r="V650">
        <f t="shared" si="90"/>
        <v>2174</v>
      </c>
    </row>
    <row r="651" spans="1:22">
      <c r="A651" t="str">
        <f>LLT差分与指数记录与信号!A651</f>
        <v xml:space="preserve"> 2016/05/30</v>
      </c>
      <c r="B651">
        <f>LLT差分与指数记录与信号!B651</f>
        <v>2024</v>
      </c>
      <c r="C651">
        <f>LLT差分与指数记录与信号!C651</f>
        <v>2045</v>
      </c>
      <c r="D651">
        <f>LLT差分与指数记录与信号!D651</f>
        <v>1895</v>
      </c>
      <c r="E651">
        <f>[1]!S_DQ_CLOSE($A$2,A651)</f>
        <v>1854</v>
      </c>
      <c r="H651">
        <f t="shared" si="83"/>
        <v>1847.6218731318372</v>
      </c>
      <c r="I651">
        <f t="shared" si="84"/>
        <v>5.5650325188671559</v>
      </c>
      <c r="N651">
        <f t="shared" si="85"/>
        <v>-1</v>
      </c>
      <c r="O651">
        <f t="shared" si="86"/>
        <v>1836</v>
      </c>
      <c r="P651">
        <f t="shared" si="87"/>
        <v>1974.1566543014746</v>
      </c>
      <c r="Q651">
        <f t="shared" si="88"/>
        <v>0</v>
      </c>
      <c r="S651">
        <f t="shared" si="89"/>
        <v>-1</v>
      </c>
      <c r="V651">
        <f t="shared" si="90"/>
        <v>2156</v>
      </c>
    </row>
    <row r="652" spans="1:22">
      <c r="A652" t="str">
        <f>LLT差分与指数记录与信号!A652</f>
        <v xml:space="preserve"> 2016/05/31</v>
      </c>
      <c r="B652">
        <f>LLT差分与指数记录与信号!B652</f>
        <v>1986</v>
      </c>
      <c r="C652">
        <f>LLT差分与指数记录与信号!C652</f>
        <v>2020</v>
      </c>
      <c r="D652">
        <f>LLT差分与指数记录与信号!D652</f>
        <v>1968</v>
      </c>
      <c r="E652">
        <f>[1]!S_DQ_CLOSE($A$2,A652)</f>
        <v>1860</v>
      </c>
      <c r="H652">
        <f t="shared" si="83"/>
        <v>1866.4612983724651</v>
      </c>
      <c r="I652">
        <f t="shared" si="84"/>
        <v>18.839425240627861</v>
      </c>
      <c r="N652">
        <f t="shared" si="85"/>
        <v>1</v>
      </c>
      <c r="O652">
        <f t="shared" si="86"/>
        <v>1860</v>
      </c>
      <c r="P652">
        <f t="shared" si="87"/>
        <v>1721.8433456985254</v>
      </c>
      <c r="Q652">
        <f t="shared" si="88"/>
        <v>0</v>
      </c>
      <c r="S652">
        <f t="shared" si="89"/>
        <v>1</v>
      </c>
      <c r="V652">
        <f t="shared" si="90"/>
        <v>2150</v>
      </c>
    </row>
    <row r="653" spans="1:22">
      <c r="A653" t="str">
        <f>LLT差分与指数记录与信号!A653</f>
        <v xml:space="preserve"> 2016/06/01</v>
      </c>
      <c r="B653">
        <f>LLT差分与指数记录与信号!B653</f>
        <v>1970</v>
      </c>
      <c r="C653">
        <f>LLT差分与指数记录与信号!C653</f>
        <v>1979</v>
      </c>
      <c r="D653">
        <f>LLT差分与指数记录与信号!D653</f>
        <v>1935</v>
      </c>
      <c r="E653">
        <f>[1]!S_DQ_CLOSE($A$2,A653)</f>
        <v>1828</v>
      </c>
      <c r="H653">
        <f t="shared" si="83"/>
        <v>1822.079887040285</v>
      </c>
      <c r="I653">
        <f t="shared" si="84"/>
        <v>-44.381411332180051</v>
      </c>
      <c r="N653">
        <f t="shared" si="85"/>
        <v>-1</v>
      </c>
      <c r="O653">
        <f t="shared" si="86"/>
        <v>1828</v>
      </c>
      <c r="P653">
        <f t="shared" si="87"/>
        <v>1966.1566543014746</v>
      </c>
      <c r="Q653">
        <f t="shared" si="88"/>
        <v>0</v>
      </c>
      <c r="S653">
        <f t="shared" si="89"/>
        <v>-1</v>
      </c>
      <c r="V653">
        <f t="shared" si="90"/>
        <v>2118</v>
      </c>
    </row>
    <row r="654" spans="1:22">
      <c r="A654" t="str">
        <f>LLT差分与指数记录与信号!A654</f>
        <v xml:space="preserve"> 2016/06/02</v>
      </c>
      <c r="B654">
        <f>LLT差分与指数记录与信号!B654</f>
        <v>1943</v>
      </c>
      <c r="C654">
        <f>LLT差分与指数记录与信号!C654</f>
        <v>1976</v>
      </c>
      <c r="D654">
        <f>LLT差分与指数记录与信号!D654</f>
        <v>1938</v>
      </c>
      <c r="E654">
        <f>[1]!S_DQ_CLOSE($A$2,A654)</f>
        <v>1856</v>
      </c>
      <c r="H654">
        <f t="shared" si="83"/>
        <v>1860.787488402168</v>
      </c>
      <c r="I654">
        <f t="shared" si="84"/>
        <v>38.707601361883007</v>
      </c>
      <c r="N654">
        <f t="shared" si="85"/>
        <v>1</v>
      </c>
      <c r="O654">
        <f t="shared" si="86"/>
        <v>1856</v>
      </c>
      <c r="P654">
        <f t="shared" si="87"/>
        <v>1717.8433456985254</v>
      </c>
      <c r="Q654">
        <f t="shared" si="88"/>
        <v>0</v>
      </c>
      <c r="S654">
        <f t="shared" si="89"/>
        <v>1</v>
      </c>
      <c r="V654">
        <f t="shared" si="90"/>
        <v>2090</v>
      </c>
    </row>
    <row r="655" spans="1:22">
      <c r="A655" t="str">
        <f>LLT差分与指数记录与信号!A655</f>
        <v xml:space="preserve"> 2016/06/03</v>
      </c>
      <c r="B655">
        <f>LLT差分与指数记录与信号!B655</f>
        <v>1953</v>
      </c>
      <c r="C655">
        <f>LLT差分与指数记录与信号!C655</f>
        <v>1999</v>
      </c>
      <c r="D655">
        <f>LLT差分与指数记录与信号!D655</f>
        <v>1951</v>
      </c>
      <c r="E655">
        <f>[1]!S_DQ_CLOSE($A$2,A655)</f>
        <v>1876</v>
      </c>
      <c r="H655">
        <f t="shared" si="83"/>
        <v>1872.2030611497789</v>
      </c>
      <c r="I655">
        <f t="shared" si="84"/>
        <v>11.415572747610895</v>
      </c>
      <c r="N655">
        <f t="shared" si="85"/>
        <v>1</v>
      </c>
      <c r="O655">
        <f t="shared" si="86"/>
        <v>1856</v>
      </c>
      <c r="P655">
        <f t="shared" si="87"/>
        <v>1717.8433456985254</v>
      </c>
      <c r="Q655">
        <f t="shared" si="88"/>
        <v>0</v>
      </c>
      <c r="S655">
        <f t="shared" si="89"/>
        <v>1</v>
      </c>
      <c r="V655">
        <f t="shared" si="90"/>
        <v>2110</v>
      </c>
    </row>
    <row r="656" spans="1:22">
      <c r="A656" t="str">
        <f>LLT差分与指数记录与信号!A656</f>
        <v xml:space="preserve"> 2016/06/06</v>
      </c>
      <c r="B656">
        <f>LLT差分与指数记录与信号!B656</f>
        <v>2000</v>
      </c>
      <c r="C656">
        <f>LLT差分与指数记录与信号!C656</f>
        <v>2074</v>
      </c>
      <c r="D656">
        <f>LLT差分与指数记录与信号!D656</f>
        <v>1979</v>
      </c>
      <c r="E656">
        <f>[1]!S_DQ_CLOSE($A$2,A656)</f>
        <v>1914</v>
      </c>
      <c r="H656">
        <f t="shared" si="83"/>
        <v>1916.8425857330726</v>
      </c>
      <c r="I656">
        <f t="shared" si="84"/>
        <v>44.639524583293678</v>
      </c>
      <c r="N656">
        <f t="shared" si="85"/>
        <v>1</v>
      </c>
      <c r="O656">
        <f t="shared" si="86"/>
        <v>1856</v>
      </c>
      <c r="P656">
        <f t="shared" si="87"/>
        <v>1717.8433456985254</v>
      </c>
      <c r="Q656">
        <f t="shared" si="88"/>
        <v>0</v>
      </c>
      <c r="S656">
        <f t="shared" si="89"/>
        <v>1</v>
      </c>
      <c r="V656">
        <f t="shared" si="90"/>
        <v>2148</v>
      </c>
    </row>
    <row r="657" spans="1:22">
      <c r="A657" t="str">
        <f>LLT差分与指数记录与信号!A657</f>
        <v xml:space="preserve"> 2016/06/07</v>
      </c>
      <c r="B657">
        <f>LLT差分与指数记录与信号!B657</f>
        <v>2056</v>
      </c>
      <c r="C657">
        <f>LLT差分与指数记录与信号!C657</f>
        <v>2095</v>
      </c>
      <c r="D657">
        <f>LLT差分与指数记录与信号!D657</f>
        <v>2050</v>
      </c>
      <c r="E657">
        <f>[1]!S_DQ_CLOSE($A$2,A657)</f>
        <v>1922</v>
      </c>
      <c r="H657">
        <f t="shared" si="83"/>
        <v>1920.1645016861735</v>
      </c>
      <c r="I657">
        <f t="shared" si="84"/>
        <v>3.32191595310087</v>
      </c>
      <c r="N657">
        <f t="shared" si="85"/>
        <v>1</v>
      </c>
      <c r="O657">
        <f t="shared" si="86"/>
        <v>1856</v>
      </c>
      <c r="P657">
        <f t="shared" si="87"/>
        <v>1717.8433456985254</v>
      </c>
      <c r="Q657">
        <f t="shared" si="88"/>
        <v>0</v>
      </c>
      <c r="S657">
        <f t="shared" si="89"/>
        <v>1</v>
      </c>
      <c r="V657">
        <f t="shared" si="90"/>
        <v>2156</v>
      </c>
    </row>
    <row r="658" spans="1:22">
      <c r="A658" t="str">
        <f>LLT差分与指数记录与信号!A658</f>
        <v xml:space="preserve"> 2016/06/08</v>
      </c>
      <c r="B658">
        <f>LLT差分与指数记录与信号!B658</f>
        <v>2062</v>
      </c>
      <c r="C658">
        <f>LLT差分与指数记录与信号!C658</f>
        <v>2106</v>
      </c>
      <c r="D658">
        <f>LLT差分与指数记录与信号!D658</f>
        <v>2034</v>
      </c>
      <c r="E658">
        <f>[1]!S_DQ_CLOSE($A$2,A658)</f>
        <v>1912</v>
      </c>
      <c r="H658">
        <f t="shared" si="83"/>
        <v>1913.2792243669176</v>
      </c>
      <c r="I658">
        <f t="shared" si="84"/>
        <v>-6.8852773192559198</v>
      </c>
      <c r="N658">
        <f t="shared" si="85"/>
        <v>1</v>
      </c>
      <c r="O658">
        <f t="shared" si="86"/>
        <v>1856</v>
      </c>
      <c r="P658">
        <f t="shared" si="87"/>
        <v>1717.8433456985254</v>
      </c>
      <c r="Q658">
        <f t="shared" si="88"/>
        <v>0</v>
      </c>
      <c r="S658">
        <f t="shared" si="89"/>
        <v>1</v>
      </c>
      <c r="V658">
        <f t="shared" si="90"/>
        <v>2146</v>
      </c>
    </row>
    <row r="659" spans="1:22">
      <c r="A659" t="str">
        <f>LLT差分与指数记录与信号!A659</f>
        <v xml:space="preserve"> 2016/06/13</v>
      </c>
      <c r="B659">
        <f>LLT差分与指数记录与信号!B659</f>
        <v>2083</v>
      </c>
      <c r="C659">
        <f>LLT差分与指数记录与信号!C659</f>
        <v>2175</v>
      </c>
      <c r="D659">
        <f>LLT差分与指数记录与信号!D659</f>
        <v>2082</v>
      </c>
      <c r="E659">
        <f>[1]!S_DQ_CLOSE($A$2,A659)</f>
        <v>1918</v>
      </c>
      <c r="H659">
        <f t="shared" si="83"/>
        <v>1916.9814522132833</v>
      </c>
      <c r="I659">
        <f t="shared" si="84"/>
        <v>3.7022278463657585</v>
      </c>
      <c r="N659">
        <f t="shared" si="85"/>
        <v>1</v>
      </c>
      <c r="O659">
        <f t="shared" si="86"/>
        <v>1856</v>
      </c>
      <c r="P659">
        <f t="shared" si="87"/>
        <v>1717.8433456985254</v>
      </c>
      <c r="Q659">
        <f t="shared" si="88"/>
        <v>0</v>
      </c>
      <c r="S659">
        <f t="shared" si="89"/>
        <v>1</v>
      </c>
      <c r="V659">
        <f t="shared" si="90"/>
        <v>2152</v>
      </c>
    </row>
    <row r="660" spans="1:22">
      <c r="A660" t="str">
        <f>LLT差分与指数记录与信号!A660</f>
        <v xml:space="preserve"> 2016/06/14</v>
      </c>
      <c r="B660">
        <f>LLT差分与指数记录与信号!B660</f>
        <v>2155</v>
      </c>
      <c r="C660">
        <f>LLT差分与指数记录与信号!C660</f>
        <v>2169</v>
      </c>
      <c r="D660">
        <f>LLT差分与指数记录与信号!D660</f>
        <v>2063</v>
      </c>
      <c r="E660">
        <f>[1]!S_DQ_CLOSE($A$2,A660)</f>
        <v>1936</v>
      </c>
      <c r="H660">
        <f t="shared" si="83"/>
        <v>1936.6989503582483</v>
      </c>
      <c r="I660">
        <f t="shared" si="84"/>
        <v>19.71749814496502</v>
      </c>
      <c r="N660">
        <f t="shared" si="85"/>
        <v>1</v>
      </c>
      <c r="O660">
        <f t="shared" si="86"/>
        <v>1856</v>
      </c>
      <c r="P660">
        <f t="shared" si="87"/>
        <v>1717.8433456985254</v>
      </c>
      <c r="Q660">
        <f t="shared" si="88"/>
        <v>0</v>
      </c>
      <c r="S660">
        <f t="shared" si="89"/>
        <v>1</v>
      </c>
      <c r="V660">
        <f t="shared" si="90"/>
        <v>2170</v>
      </c>
    </row>
    <row r="661" spans="1:22">
      <c r="A661" t="str">
        <f>LLT差分与指数记录与信号!A661</f>
        <v xml:space="preserve"> 2016/06/15</v>
      </c>
      <c r="B661">
        <f>LLT差分与指数记录与信号!B661</f>
        <v>2060</v>
      </c>
      <c r="C661">
        <f>LLT差分与指数记录与信号!C661</f>
        <v>2091</v>
      </c>
      <c r="D661">
        <f>LLT差分与指数记录与信号!D661</f>
        <v>2045</v>
      </c>
      <c r="E661">
        <f>[1]!S_DQ_CLOSE($A$2,A661)</f>
        <v>1930</v>
      </c>
      <c r="H661">
        <f t="shared" si="83"/>
        <v>1929.7589821795646</v>
      </c>
      <c r="I661">
        <f t="shared" si="84"/>
        <v>-6.9399681786837846</v>
      </c>
      <c r="N661">
        <f t="shared" si="85"/>
        <v>1</v>
      </c>
      <c r="O661">
        <f t="shared" si="86"/>
        <v>1856</v>
      </c>
      <c r="P661">
        <f t="shared" si="87"/>
        <v>1717.8433456985254</v>
      </c>
      <c r="Q661">
        <f t="shared" si="88"/>
        <v>0</v>
      </c>
      <c r="S661">
        <f t="shared" si="89"/>
        <v>1</v>
      </c>
      <c r="V661">
        <f t="shared" si="90"/>
        <v>2164</v>
      </c>
    </row>
    <row r="662" spans="1:22">
      <c r="A662" t="str">
        <f>LLT差分与指数记录与信号!A662</f>
        <v xml:space="preserve"> 2016/06/16</v>
      </c>
      <c r="B662">
        <f>LLT差分与指数记录与信号!B662</f>
        <v>2078</v>
      </c>
      <c r="C662">
        <f>LLT差分与指数记录与信号!C662</f>
        <v>2109</v>
      </c>
      <c r="D662">
        <f>LLT差分与指数记录与信号!D662</f>
        <v>2059</v>
      </c>
      <c r="E662">
        <f>[1]!S_DQ_CLOSE($A$2,A662)</f>
        <v>1922</v>
      </c>
      <c r="H662">
        <f t="shared" si="83"/>
        <v>1921.9525442457439</v>
      </c>
      <c r="I662">
        <f t="shared" si="84"/>
        <v>-7.8064379338206891</v>
      </c>
      <c r="N662">
        <f t="shared" si="85"/>
        <v>1</v>
      </c>
      <c r="O662">
        <f t="shared" si="86"/>
        <v>1856</v>
      </c>
      <c r="P662">
        <f t="shared" si="87"/>
        <v>1717.8433456985254</v>
      </c>
      <c r="Q662">
        <f t="shared" si="88"/>
        <v>0</v>
      </c>
      <c r="S662">
        <f t="shared" si="89"/>
        <v>1</v>
      </c>
      <c r="V662">
        <f t="shared" si="90"/>
        <v>2156</v>
      </c>
    </row>
    <row r="663" spans="1:22">
      <c r="A663" t="str">
        <f>LLT差分与指数记录与信号!A663</f>
        <v xml:space="preserve"> 2016/06/17</v>
      </c>
      <c r="B663">
        <f>LLT差分与指数记录与信号!B663</f>
        <v>2057</v>
      </c>
      <c r="C663">
        <f>LLT差分与指数记录与信号!C663</f>
        <v>2072</v>
      </c>
      <c r="D663">
        <f>LLT差分与指数记录与信号!D663</f>
        <v>2023</v>
      </c>
      <c r="E663">
        <f>[1]!S_DQ_CLOSE($A$2,A663)</f>
        <v>1924</v>
      </c>
      <c r="H663">
        <f t="shared" si="83"/>
        <v>1924.1402476723072</v>
      </c>
      <c r="I663">
        <f t="shared" si="84"/>
        <v>2.1877034265633029</v>
      </c>
      <c r="N663">
        <f t="shared" si="85"/>
        <v>1</v>
      </c>
      <c r="O663">
        <f t="shared" si="86"/>
        <v>1856</v>
      </c>
      <c r="P663">
        <f t="shared" si="87"/>
        <v>1717.8433456985254</v>
      </c>
      <c r="Q663">
        <f t="shared" si="88"/>
        <v>0</v>
      </c>
      <c r="S663">
        <f t="shared" si="89"/>
        <v>1</v>
      </c>
      <c r="V663">
        <f t="shared" si="90"/>
        <v>2158</v>
      </c>
    </row>
    <row r="664" spans="1:22">
      <c r="A664" t="str">
        <f>LLT差分与指数记录与信号!A664</f>
        <v xml:space="preserve"> 2016/06/20</v>
      </c>
      <c r="B664">
        <f>LLT差分与指数记录与信号!B664</f>
        <v>2071</v>
      </c>
      <c r="C664">
        <f>LLT差分与指数记录与信号!C664</f>
        <v>2090</v>
      </c>
      <c r="D664">
        <f>LLT差分与指数记录与信号!D664</f>
        <v>2050</v>
      </c>
      <c r="E664">
        <f>[1]!S_DQ_CLOSE($A$2,A664)</f>
        <v>1990</v>
      </c>
      <c r="H664">
        <f t="shared" si="83"/>
        <v>1989.2077948878427</v>
      </c>
      <c r="I664">
        <f t="shared" si="84"/>
        <v>65.067547215535569</v>
      </c>
      <c r="N664">
        <f t="shared" si="85"/>
        <v>1</v>
      </c>
      <c r="O664">
        <f t="shared" si="86"/>
        <v>1856</v>
      </c>
      <c r="P664">
        <f t="shared" si="87"/>
        <v>1717.8433456985254</v>
      </c>
      <c r="Q664">
        <f t="shared" si="88"/>
        <v>0</v>
      </c>
      <c r="S664">
        <f t="shared" si="89"/>
        <v>1</v>
      </c>
      <c r="V664">
        <f t="shared" si="90"/>
        <v>2224</v>
      </c>
    </row>
    <row r="665" spans="1:22">
      <c r="A665" t="str">
        <f>LLT差分与指数记录与信号!A665</f>
        <v xml:space="preserve"> 2016/06/21</v>
      </c>
      <c r="B665">
        <f>LLT差分与指数记录与信号!B665</f>
        <v>2048</v>
      </c>
      <c r="C665">
        <f>LLT差分与指数记录与信号!C665</f>
        <v>2105</v>
      </c>
      <c r="D665">
        <f>LLT差分与指数记录与信号!D665</f>
        <v>2047</v>
      </c>
      <c r="E665">
        <f>[1]!S_DQ_CLOSE($A$2,A665)</f>
        <v>1972</v>
      </c>
      <c r="H665">
        <f t="shared" si="83"/>
        <v>1973.9703784505853</v>
      </c>
      <c r="I665">
        <f t="shared" si="84"/>
        <v>-15.23741643725748</v>
      </c>
      <c r="N665">
        <f t="shared" si="85"/>
        <v>-1</v>
      </c>
      <c r="O665">
        <f t="shared" si="86"/>
        <v>1972</v>
      </c>
      <c r="P665">
        <f t="shared" si="87"/>
        <v>2110.1566543014746</v>
      </c>
      <c r="Q665">
        <f t="shared" si="88"/>
        <v>0</v>
      </c>
      <c r="S665">
        <f t="shared" si="89"/>
        <v>-1</v>
      </c>
      <c r="V665">
        <f t="shared" si="90"/>
        <v>2206</v>
      </c>
    </row>
    <row r="666" spans="1:22">
      <c r="A666" t="str">
        <f>LLT差分与指数记录与信号!A666</f>
        <v xml:space="preserve"> 2016/06/22</v>
      </c>
      <c r="B666">
        <f>LLT差分与指数记录与信号!B666</f>
        <v>2070</v>
      </c>
      <c r="C666">
        <f>LLT差分与指数记录与信号!C666</f>
        <v>2131</v>
      </c>
      <c r="D666">
        <f>LLT差分与指数记录与信号!D666</f>
        <v>2069</v>
      </c>
      <c r="E666">
        <f>[1]!S_DQ_CLOSE($A$2,A666)</f>
        <v>2026</v>
      </c>
      <c r="H666">
        <f t="shared" si="83"/>
        <v>2022.6646995222056</v>
      </c>
      <c r="I666">
        <f t="shared" si="84"/>
        <v>48.694321071620379</v>
      </c>
      <c r="N666">
        <f t="shared" si="85"/>
        <v>1</v>
      </c>
      <c r="O666">
        <f t="shared" si="86"/>
        <v>2026</v>
      </c>
      <c r="P666">
        <f t="shared" si="87"/>
        <v>1887.8433456985254</v>
      </c>
      <c r="Q666">
        <f t="shared" si="88"/>
        <v>0</v>
      </c>
      <c r="S666">
        <f t="shared" si="89"/>
        <v>1</v>
      </c>
      <c r="V666">
        <f t="shared" si="90"/>
        <v>2152</v>
      </c>
    </row>
    <row r="667" spans="1:22">
      <c r="A667" t="str">
        <f>LLT差分与指数记录与信号!A667</f>
        <v xml:space="preserve"> 2016/06/23</v>
      </c>
      <c r="B667">
        <f>LLT差分与指数记录与信号!B667</f>
        <v>2134</v>
      </c>
      <c r="C667">
        <f>LLT差分与指数记录与信号!C667</f>
        <v>2149</v>
      </c>
      <c r="D667">
        <f>LLT差分与指数记录与信号!D667</f>
        <v>2120</v>
      </c>
      <c r="E667">
        <f>[1]!S_DQ_CLOSE($A$2,A667)</f>
        <v>2018</v>
      </c>
      <c r="H667">
        <f t="shared" si="83"/>
        <v>2022.6776476641339</v>
      </c>
      <c r="I667">
        <f t="shared" si="84"/>
        <v>1.2948141928291079E-2</v>
      </c>
      <c r="N667">
        <f t="shared" si="85"/>
        <v>1</v>
      </c>
      <c r="O667">
        <f t="shared" si="86"/>
        <v>2026</v>
      </c>
      <c r="P667">
        <f t="shared" si="87"/>
        <v>1887.8433456985254</v>
      </c>
      <c r="Q667">
        <f t="shared" si="88"/>
        <v>0</v>
      </c>
      <c r="S667">
        <f t="shared" si="89"/>
        <v>1</v>
      </c>
      <c r="V667">
        <f t="shared" si="90"/>
        <v>2144</v>
      </c>
    </row>
    <row r="668" spans="1:22">
      <c r="A668" t="str">
        <f>LLT差分与指数记录与信号!A668</f>
        <v xml:space="preserve"> 2016/06/24</v>
      </c>
      <c r="B668">
        <f>LLT差分与指数记录与信号!B668</f>
        <v>2139</v>
      </c>
      <c r="C668">
        <f>LLT差分与指数记录与信号!C668</f>
        <v>2156</v>
      </c>
      <c r="D668">
        <f>LLT差分与指数记录与信号!D668</f>
        <v>2090</v>
      </c>
      <c r="E668">
        <f>[1]!S_DQ_CLOSE($A$2,A668)</f>
        <v>1970</v>
      </c>
      <c r="H668">
        <f t="shared" si="83"/>
        <v>1964.9958833743276</v>
      </c>
      <c r="I668">
        <f t="shared" si="84"/>
        <v>-57.681764289806324</v>
      </c>
      <c r="N668">
        <f t="shared" si="85"/>
        <v>-1</v>
      </c>
      <c r="O668">
        <f t="shared" si="86"/>
        <v>1970</v>
      </c>
      <c r="P668">
        <f t="shared" si="87"/>
        <v>2108.1566543014746</v>
      </c>
      <c r="Q668">
        <f t="shared" si="88"/>
        <v>0</v>
      </c>
      <c r="S668">
        <f t="shared" si="89"/>
        <v>-1</v>
      </c>
      <c r="V668">
        <f t="shared" si="90"/>
        <v>2096</v>
      </c>
    </row>
    <row r="669" spans="1:22">
      <c r="A669" t="str">
        <f>LLT差分与指数记录与信号!A669</f>
        <v xml:space="preserve"> 2016/06/27</v>
      </c>
      <c r="B669">
        <f>LLT差分与指数记录与信号!B669</f>
        <v>2122</v>
      </c>
      <c r="C669">
        <f>LLT差分与指数记录与信号!C669</f>
        <v>2256</v>
      </c>
      <c r="D669">
        <f>LLT差分与指数记录与信号!D669</f>
        <v>2116</v>
      </c>
      <c r="E669">
        <f>[1]!S_DQ_CLOSE($A$2,A669)</f>
        <v>2028</v>
      </c>
      <c r="H669">
        <f t="shared" si="83"/>
        <v>2032.0416032023766</v>
      </c>
      <c r="I669">
        <f t="shared" si="84"/>
        <v>67.045719828048959</v>
      </c>
      <c r="N669">
        <f t="shared" si="85"/>
        <v>1</v>
      </c>
      <c r="O669">
        <f t="shared" si="86"/>
        <v>2028</v>
      </c>
      <c r="P669">
        <f t="shared" si="87"/>
        <v>1889.8433456985254</v>
      </c>
      <c r="Q669">
        <f t="shared" si="88"/>
        <v>0</v>
      </c>
      <c r="S669">
        <f t="shared" si="89"/>
        <v>1</v>
      </c>
      <c r="V669">
        <f t="shared" si="90"/>
        <v>2038</v>
      </c>
    </row>
    <row r="670" spans="1:22">
      <c r="A670" t="str">
        <f>LLT差分与指数记录与信号!A670</f>
        <v xml:space="preserve"> 2016/06/28</v>
      </c>
      <c r="B670">
        <f>LLT差分与指数记录与信号!B670</f>
        <v>2255</v>
      </c>
      <c r="C670">
        <f>LLT差分与指数记录与信号!C670</f>
        <v>2273</v>
      </c>
      <c r="D670">
        <f>LLT差分与指数记录与信号!D670</f>
        <v>2222</v>
      </c>
      <c r="E670">
        <f>[1]!S_DQ_CLOSE($A$2,A670)</f>
        <v>2022</v>
      </c>
      <c r="H670">
        <f t="shared" si="83"/>
        <v>2019.3325563610788</v>
      </c>
      <c r="I670">
        <f t="shared" si="84"/>
        <v>-12.709046841297777</v>
      </c>
      <c r="N670">
        <f t="shared" si="85"/>
        <v>-1</v>
      </c>
      <c r="O670">
        <f t="shared" si="86"/>
        <v>2022</v>
      </c>
      <c r="P670">
        <f t="shared" si="87"/>
        <v>2160.1566543014746</v>
      </c>
      <c r="Q670">
        <f t="shared" si="88"/>
        <v>0</v>
      </c>
      <c r="S670">
        <f t="shared" si="89"/>
        <v>-1</v>
      </c>
      <c r="V670">
        <f t="shared" si="90"/>
        <v>2032</v>
      </c>
    </row>
    <row r="671" spans="1:22">
      <c r="A671" t="str">
        <f>LLT差分与指数记录与信号!A671</f>
        <v xml:space="preserve"> 2016/06/29</v>
      </c>
      <c r="B671">
        <f>LLT差分与指数记录与信号!B671</f>
        <v>2252</v>
      </c>
      <c r="C671">
        <f>LLT差分与指数记录与信号!C671</f>
        <v>2267</v>
      </c>
      <c r="D671">
        <f>LLT差分与指数记录与信号!D671</f>
        <v>2217</v>
      </c>
      <c r="E671">
        <f>[1]!S_DQ_CLOSE($A$2,A671)</f>
        <v>2060</v>
      </c>
      <c r="H671">
        <f t="shared" si="83"/>
        <v>2061.2630322293858</v>
      </c>
      <c r="I671">
        <f t="shared" si="84"/>
        <v>41.930475868306985</v>
      </c>
      <c r="N671">
        <f t="shared" si="85"/>
        <v>1</v>
      </c>
      <c r="O671">
        <f t="shared" si="86"/>
        <v>2060</v>
      </c>
      <c r="P671">
        <f t="shared" si="87"/>
        <v>1921.8433456985254</v>
      </c>
      <c r="Q671">
        <f t="shared" si="88"/>
        <v>0</v>
      </c>
      <c r="S671">
        <f t="shared" si="89"/>
        <v>1</v>
      </c>
      <c r="V671">
        <f t="shared" si="90"/>
        <v>1994</v>
      </c>
    </row>
    <row r="672" spans="1:22">
      <c r="A672" t="str">
        <f>LLT差分与指数记录与信号!A672</f>
        <v xml:space="preserve"> 2016/06/30</v>
      </c>
      <c r="B672">
        <f>LLT差分与指数记录与信号!B672</f>
        <v>2233</v>
      </c>
      <c r="C672">
        <f>LLT差分与指数记录与信号!C672</f>
        <v>2332</v>
      </c>
      <c r="D672">
        <f>LLT差分与指数记录与信号!D672</f>
        <v>2229</v>
      </c>
      <c r="E672">
        <f>[1]!S_DQ_CLOSE($A$2,A672)</f>
        <v>2082</v>
      </c>
      <c r="H672">
        <f t="shared" si="83"/>
        <v>2081.8476019035261</v>
      </c>
      <c r="I672">
        <f t="shared" si="84"/>
        <v>20.584569674140312</v>
      </c>
      <c r="N672">
        <f t="shared" si="85"/>
        <v>1</v>
      </c>
      <c r="O672">
        <f t="shared" si="86"/>
        <v>2060</v>
      </c>
      <c r="P672">
        <f t="shared" si="87"/>
        <v>1921.8433456985254</v>
      </c>
      <c r="Q672">
        <f t="shared" si="88"/>
        <v>0</v>
      </c>
      <c r="S672">
        <f t="shared" si="89"/>
        <v>1</v>
      </c>
      <c r="V672">
        <f t="shared" si="90"/>
        <v>2016</v>
      </c>
    </row>
    <row r="673" spans="1:22">
      <c r="A673" t="str">
        <f>LLT差分与指数记录与信号!A673</f>
        <v xml:space="preserve"> 2016/07/01</v>
      </c>
      <c r="B673">
        <f>LLT差分与指数记录与信号!B673</f>
        <v>2330</v>
      </c>
      <c r="C673">
        <f>LLT差分与指数记录与信号!C673</f>
        <v>2361</v>
      </c>
      <c r="D673">
        <f>LLT差分与指数记录与信号!D673</f>
        <v>2297</v>
      </c>
      <c r="E673">
        <f>[1]!S_DQ_CLOSE($A$2,A673)</f>
        <v>2040</v>
      </c>
      <c r="H673">
        <f t="shared" si="83"/>
        <v>2040.0204216413279</v>
      </c>
      <c r="I673">
        <f t="shared" si="84"/>
        <v>-41.827180262198226</v>
      </c>
      <c r="N673">
        <f t="shared" si="85"/>
        <v>-1</v>
      </c>
      <c r="O673">
        <f t="shared" si="86"/>
        <v>2040</v>
      </c>
      <c r="P673">
        <f t="shared" si="87"/>
        <v>2178.1566543014746</v>
      </c>
      <c r="Q673">
        <f t="shared" si="88"/>
        <v>0</v>
      </c>
      <c r="S673">
        <f t="shared" si="89"/>
        <v>-1</v>
      </c>
      <c r="V673">
        <f t="shared" si="90"/>
        <v>1974</v>
      </c>
    </row>
    <row r="674" spans="1:22">
      <c r="A674" t="str">
        <f>LLT差分与指数记录与信号!A674</f>
        <v xml:space="preserve"> 2016/07/04</v>
      </c>
      <c r="B674">
        <f>LLT差分与指数记录与信号!B674</f>
        <v>2338</v>
      </c>
      <c r="C674">
        <f>LLT差分与指数记录与信号!C674</f>
        <v>2446</v>
      </c>
      <c r="D674">
        <f>LLT差分与指数记录与信号!D674</f>
        <v>2337</v>
      </c>
      <c r="E674">
        <f>[1]!S_DQ_CLOSE($A$2,A674)</f>
        <v>2136</v>
      </c>
      <c r="H674">
        <f t="shared" si="83"/>
        <v>2134.7794617216614</v>
      </c>
      <c r="I674">
        <f t="shared" si="84"/>
        <v>94.759040080333534</v>
      </c>
      <c r="N674">
        <f t="shared" si="85"/>
        <v>1</v>
      </c>
      <c r="O674">
        <f t="shared" si="86"/>
        <v>2136</v>
      </c>
      <c r="P674">
        <f t="shared" si="87"/>
        <v>1997.8433456985254</v>
      </c>
      <c r="Q674">
        <f t="shared" si="88"/>
        <v>0</v>
      </c>
      <c r="S674">
        <f t="shared" si="89"/>
        <v>1</v>
      </c>
      <c r="V674">
        <f t="shared" si="90"/>
        <v>1878</v>
      </c>
    </row>
    <row r="675" spans="1:22">
      <c r="A675" t="str">
        <f>LLT差分与指数记录与信号!A675</f>
        <v xml:space="preserve"> 2016/07/05</v>
      </c>
      <c r="B675">
        <f>LLT差分与指数记录与信号!B675</f>
        <v>2405</v>
      </c>
      <c r="C675">
        <f>LLT差分与指数记录与信号!C675</f>
        <v>2437</v>
      </c>
      <c r="D675">
        <f>LLT差分与指数记录与信号!D675</f>
        <v>2298</v>
      </c>
      <c r="E675">
        <f>[1]!S_DQ_CLOSE($A$2,A675)</f>
        <v>2032</v>
      </c>
      <c r="H675">
        <f t="shared" si="83"/>
        <v>2035.8212683871288</v>
      </c>
      <c r="I675">
        <f t="shared" si="84"/>
        <v>-98.958193334532552</v>
      </c>
      <c r="N675">
        <f t="shared" si="85"/>
        <v>-1</v>
      </c>
      <c r="O675">
        <f t="shared" si="86"/>
        <v>2032</v>
      </c>
      <c r="P675">
        <f t="shared" si="87"/>
        <v>2170.1566543014746</v>
      </c>
      <c r="Q675">
        <f t="shared" si="88"/>
        <v>0</v>
      </c>
      <c r="S675">
        <f t="shared" si="89"/>
        <v>-1</v>
      </c>
      <c r="V675">
        <f t="shared" si="90"/>
        <v>1774</v>
      </c>
    </row>
    <row r="676" spans="1:22">
      <c r="A676" t="str">
        <f>LLT差分与指数记录与信号!A676</f>
        <v xml:space="preserve"> 2016/07/06</v>
      </c>
      <c r="B676">
        <f>LLT差分与指数记录与信号!B676</f>
        <v>2387</v>
      </c>
      <c r="C676">
        <f>LLT差分与指数记录与信号!C676</f>
        <v>2414</v>
      </c>
      <c r="D676">
        <f>LLT差分与指数记录与信号!D676</f>
        <v>2312</v>
      </c>
      <c r="E676">
        <f>[1]!S_DQ_CLOSE($A$2,A676)</f>
        <v>1952</v>
      </c>
      <c r="H676">
        <f t="shared" si="83"/>
        <v>1946.4042839518543</v>
      </c>
      <c r="I676">
        <f t="shared" si="84"/>
        <v>-89.416984435274571</v>
      </c>
      <c r="N676">
        <f t="shared" si="85"/>
        <v>-1</v>
      </c>
      <c r="O676">
        <f t="shared" si="86"/>
        <v>2032</v>
      </c>
      <c r="P676">
        <f t="shared" si="87"/>
        <v>2170.1566543014746</v>
      </c>
      <c r="Q676">
        <f t="shared" si="88"/>
        <v>0</v>
      </c>
      <c r="S676">
        <f t="shared" si="89"/>
        <v>-1</v>
      </c>
      <c r="V676">
        <f t="shared" si="90"/>
        <v>1854</v>
      </c>
    </row>
    <row r="677" spans="1:22">
      <c r="A677" t="str">
        <f>LLT差分与指数记录与信号!A677</f>
        <v xml:space="preserve"> 2016/07/07</v>
      </c>
      <c r="B677">
        <f>LLT差分与指数记录与信号!B677</f>
        <v>2344</v>
      </c>
      <c r="C677">
        <f>LLT差分与指数记录与信号!C677</f>
        <v>2435</v>
      </c>
      <c r="D677">
        <f>LLT差分与指数记录与信号!D677</f>
        <v>2333</v>
      </c>
      <c r="E677">
        <f>[1]!S_DQ_CLOSE($A$2,A677)</f>
        <v>1952</v>
      </c>
      <c r="H677">
        <f t="shared" si="83"/>
        <v>1957.7962721999966</v>
      </c>
      <c r="I677">
        <f t="shared" si="84"/>
        <v>11.391988248142297</v>
      </c>
      <c r="N677">
        <f t="shared" si="85"/>
        <v>1</v>
      </c>
      <c r="O677">
        <f t="shared" si="86"/>
        <v>1952</v>
      </c>
      <c r="P677">
        <f t="shared" si="87"/>
        <v>1813.8433456985254</v>
      </c>
      <c r="Q677">
        <f t="shared" si="88"/>
        <v>0</v>
      </c>
      <c r="S677">
        <f t="shared" si="89"/>
        <v>1</v>
      </c>
      <c r="V677">
        <f t="shared" si="90"/>
        <v>1854</v>
      </c>
    </row>
    <row r="678" spans="1:22">
      <c r="A678" t="str">
        <f>LLT差分与指数记录与信号!A678</f>
        <v xml:space="preserve"> 2016/07/08</v>
      </c>
      <c r="B678">
        <f>LLT差分与指数记录与信号!B678</f>
        <v>2375</v>
      </c>
      <c r="C678">
        <f>LLT差分与指数记录与信号!C678</f>
        <v>2426</v>
      </c>
      <c r="D678">
        <f>LLT差分与指数记录与信号!D678</f>
        <v>2348</v>
      </c>
      <c r="E678">
        <f>[1]!S_DQ_CLOSE($A$2,A678)</f>
        <v>1932</v>
      </c>
      <c r="H678">
        <f t="shared" si="83"/>
        <v>1926.4758428269361</v>
      </c>
      <c r="I678">
        <f t="shared" si="84"/>
        <v>-31.320429373060506</v>
      </c>
      <c r="N678">
        <f t="shared" si="85"/>
        <v>-1</v>
      </c>
      <c r="O678">
        <f t="shared" si="86"/>
        <v>1932</v>
      </c>
      <c r="P678">
        <f t="shared" si="87"/>
        <v>2070.1566543014746</v>
      </c>
      <c r="Q678">
        <f t="shared" si="88"/>
        <v>0</v>
      </c>
      <c r="S678">
        <f t="shared" si="89"/>
        <v>-1</v>
      </c>
      <c r="V678">
        <f t="shared" si="90"/>
        <v>1834</v>
      </c>
    </row>
    <row r="679" spans="1:22">
      <c r="A679" t="str">
        <f>LLT差分与指数记录与信号!A679</f>
        <v xml:space="preserve"> 2016/07/11</v>
      </c>
      <c r="B679">
        <f>LLT差分与指数记录与信号!B679</f>
        <v>2451</v>
      </c>
      <c r="C679">
        <f>LLT差分与指数记录与信号!C679</f>
        <v>2459</v>
      </c>
      <c r="D679">
        <f>LLT差分与指数记录与信号!D679</f>
        <v>2346</v>
      </c>
      <c r="E679">
        <f>[1]!S_DQ_CLOSE($A$2,A679)</f>
        <v>1964</v>
      </c>
      <c r="H679">
        <f t="shared" si="83"/>
        <v>1968.6560744077167</v>
      </c>
      <c r="I679">
        <f t="shared" si="84"/>
        <v>42.180231580780628</v>
      </c>
      <c r="N679">
        <f t="shared" si="85"/>
        <v>1</v>
      </c>
      <c r="O679">
        <f t="shared" si="86"/>
        <v>1964</v>
      </c>
      <c r="P679">
        <f t="shared" si="87"/>
        <v>1825.8433456985254</v>
      </c>
      <c r="Q679">
        <f t="shared" si="88"/>
        <v>0</v>
      </c>
      <c r="S679">
        <f t="shared" si="89"/>
        <v>1</v>
      </c>
      <c r="V679">
        <f t="shared" si="90"/>
        <v>1802</v>
      </c>
    </row>
    <row r="680" spans="1:22">
      <c r="A680" t="str">
        <f>LLT差分与指数记录与信号!A680</f>
        <v xml:space="preserve"> 2016/07/12</v>
      </c>
      <c r="B680">
        <f>LLT差分与指数记录与信号!B680</f>
        <v>2415</v>
      </c>
      <c r="C680">
        <f>LLT差分与指数记录与信号!C680</f>
        <v>2535</v>
      </c>
      <c r="D680">
        <f>LLT差分与指数记录与信号!D680</f>
        <v>2396</v>
      </c>
      <c r="E680">
        <f>[1]!S_DQ_CLOSE($A$2,A680)</f>
        <v>2024</v>
      </c>
      <c r="H680">
        <f t="shared" si="83"/>
        <v>2019.821658723188</v>
      </c>
      <c r="I680">
        <f t="shared" si="84"/>
        <v>51.165584315471278</v>
      </c>
      <c r="N680">
        <f t="shared" si="85"/>
        <v>1</v>
      </c>
      <c r="O680">
        <f t="shared" si="86"/>
        <v>1964</v>
      </c>
      <c r="P680">
        <f t="shared" si="87"/>
        <v>1825.8433456985254</v>
      </c>
      <c r="Q680">
        <f t="shared" si="88"/>
        <v>0</v>
      </c>
      <c r="S680">
        <f t="shared" si="89"/>
        <v>1</v>
      </c>
      <c r="V680">
        <f t="shared" si="90"/>
        <v>1862</v>
      </c>
    </row>
    <row r="681" spans="1:22">
      <c r="A681" t="str">
        <f>LLT差分与指数记录与信号!A681</f>
        <v xml:space="preserve"> 2016/07/13</v>
      </c>
      <c r="B681">
        <f>LLT差分与指数记录与信号!B681</f>
        <v>2526</v>
      </c>
      <c r="C681">
        <f>LLT差分与指数记录与信号!C681</f>
        <v>2561</v>
      </c>
      <c r="D681">
        <f>LLT差分与指数记录与信号!D681</f>
        <v>2488</v>
      </c>
      <c r="E681">
        <f>[1]!S_DQ_CLOSE($A$2,A681)</f>
        <v>2020</v>
      </c>
      <c r="H681">
        <f t="shared" si="83"/>
        <v>2024.3082479422969</v>
      </c>
      <c r="I681">
        <f t="shared" si="84"/>
        <v>4.4865892191089642</v>
      </c>
      <c r="N681">
        <f t="shared" si="85"/>
        <v>1</v>
      </c>
      <c r="O681">
        <f t="shared" si="86"/>
        <v>1964</v>
      </c>
      <c r="P681">
        <f t="shared" si="87"/>
        <v>1825.8433456985254</v>
      </c>
      <c r="Q681">
        <f t="shared" si="88"/>
        <v>0</v>
      </c>
      <c r="S681">
        <f t="shared" si="89"/>
        <v>1</v>
      </c>
      <c r="V681">
        <f t="shared" si="90"/>
        <v>1858</v>
      </c>
    </row>
    <row r="682" spans="1:22">
      <c r="A682" t="str">
        <f>LLT差分与指数记录与信号!A682</f>
        <v xml:space="preserve"> 2016/07/14</v>
      </c>
      <c r="B682">
        <f>LLT差分与指数记录与信号!B682</f>
        <v>2503</v>
      </c>
      <c r="C682">
        <f>LLT差分与指数记录与信号!C682</f>
        <v>2516</v>
      </c>
      <c r="D682">
        <f>LLT差分与指数记录与信号!D682</f>
        <v>2459</v>
      </c>
      <c r="E682">
        <f>[1]!S_DQ_CLOSE($A$2,A682)</f>
        <v>2076</v>
      </c>
      <c r="H682">
        <f t="shared" si="83"/>
        <v>2071.2083903640005</v>
      </c>
      <c r="I682">
        <f t="shared" si="84"/>
        <v>46.900142421703549</v>
      </c>
      <c r="N682">
        <f t="shared" si="85"/>
        <v>1</v>
      </c>
      <c r="O682">
        <f t="shared" si="86"/>
        <v>1964</v>
      </c>
      <c r="P682">
        <f t="shared" si="87"/>
        <v>1825.8433456985254</v>
      </c>
      <c r="Q682">
        <f t="shared" si="88"/>
        <v>0</v>
      </c>
      <c r="S682">
        <f t="shared" si="89"/>
        <v>1</v>
      </c>
      <c r="V682">
        <f t="shared" si="90"/>
        <v>1914</v>
      </c>
    </row>
    <row r="683" spans="1:22">
      <c r="A683" t="str">
        <f>LLT差分与指数记录与信号!A683</f>
        <v xml:space="preserve"> 2016/07/15</v>
      </c>
      <c r="B683">
        <f>LLT差分与指数记录与信号!B683</f>
        <v>2499</v>
      </c>
      <c r="C683">
        <f>LLT差分与指数记录与信号!C683</f>
        <v>2532</v>
      </c>
      <c r="D683">
        <f>LLT差分与指数记录与信号!D683</f>
        <v>2461</v>
      </c>
      <c r="E683">
        <f>[1]!S_DQ_CLOSE($A$2,A683)</f>
        <v>2074</v>
      </c>
      <c r="H683">
        <f t="shared" si="83"/>
        <v>2079.4684073579424</v>
      </c>
      <c r="I683">
        <f t="shared" si="84"/>
        <v>8.2600169939419175</v>
      </c>
      <c r="N683">
        <f t="shared" si="85"/>
        <v>1</v>
      </c>
      <c r="O683">
        <f t="shared" si="86"/>
        <v>1964</v>
      </c>
      <c r="P683">
        <f t="shared" si="87"/>
        <v>1825.8433456985254</v>
      </c>
      <c r="Q683">
        <f t="shared" si="88"/>
        <v>0</v>
      </c>
      <c r="S683">
        <f t="shared" si="89"/>
        <v>1</v>
      </c>
      <c r="V683">
        <f t="shared" si="90"/>
        <v>1912</v>
      </c>
    </row>
    <row r="684" spans="1:22">
      <c r="A684" t="str">
        <f>LLT差分与指数记录与信号!A684</f>
        <v xml:space="preserve"> 2016/07/18</v>
      </c>
      <c r="B684">
        <f>LLT差分与指数记录与信号!B684</f>
        <v>2507</v>
      </c>
      <c r="C684">
        <f>LLT差分与指数记录与信号!C684</f>
        <v>2509</v>
      </c>
      <c r="D684">
        <f>LLT差分与指数记录与信号!D684</f>
        <v>2342</v>
      </c>
      <c r="E684">
        <f>[1]!S_DQ_CLOSE($A$2,A684)</f>
        <v>1982</v>
      </c>
      <c r="H684">
        <f t="shared" si="83"/>
        <v>1977.1341505015741</v>
      </c>
      <c r="I684">
        <f t="shared" si="84"/>
        <v>-102.33425685636826</v>
      </c>
      <c r="N684">
        <f t="shared" si="85"/>
        <v>-1</v>
      </c>
      <c r="O684">
        <f t="shared" si="86"/>
        <v>1982</v>
      </c>
      <c r="P684">
        <f t="shared" si="87"/>
        <v>2120.1566543014746</v>
      </c>
      <c r="Q684">
        <f t="shared" si="88"/>
        <v>0</v>
      </c>
      <c r="S684">
        <f t="shared" si="89"/>
        <v>-1</v>
      </c>
      <c r="V684">
        <f t="shared" si="90"/>
        <v>1820</v>
      </c>
    </row>
    <row r="685" spans="1:22">
      <c r="A685" t="str">
        <f>LLT差分与指数记录与信号!A685</f>
        <v xml:space="preserve"> 2016/07/19</v>
      </c>
      <c r="B685">
        <f>LLT差分与指数记录与信号!B685</f>
        <v>2335</v>
      </c>
      <c r="C685">
        <f>LLT差分与指数记录与信号!C685</f>
        <v>2338</v>
      </c>
      <c r="D685">
        <f>LLT差分与指数记录与信号!D685</f>
        <v>2247</v>
      </c>
      <c r="E685">
        <f>[1]!S_DQ_CLOSE($A$2,A685)</f>
        <v>1980</v>
      </c>
      <c r="H685">
        <f t="shared" si="83"/>
        <v>1983.4528521807417</v>
      </c>
      <c r="I685">
        <f t="shared" si="84"/>
        <v>6.3187016791675887</v>
      </c>
      <c r="N685">
        <f t="shared" si="85"/>
        <v>-1</v>
      </c>
      <c r="O685">
        <f t="shared" si="86"/>
        <v>1982</v>
      </c>
      <c r="P685">
        <f t="shared" si="87"/>
        <v>2120.1566543014746</v>
      </c>
      <c r="Q685">
        <f t="shared" si="88"/>
        <v>0</v>
      </c>
      <c r="S685">
        <f t="shared" si="89"/>
        <v>-1</v>
      </c>
      <c r="V685">
        <f t="shared" si="90"/>
        <v>1822</v>
      </c>
    </row>
    <row r="686" spans="1:22">
      <c r="A686" t="str">
        <f>LLT差分与指数记录与信号!A686</f>
        <v xml:space="preserve"> 2016/07/20</v>
      </c>
      <c r="B686">
        <f>LLT差分与指数记录与信号!B686</f>
        <v>2284</v>
      </c>
      <c r="C686">
        <f>LLT差分与指数记录与信号!C686</f>
        <v>2315</v>
      </c>
      <c r="D686">
        <f>LLT差分与指数记录与信号!D686</f>
        <v>2264</v>
      </c>
      <c r="E686">
        <f>[1]!S_DQ_CLOSE($A$2,A686)</f>
        <v>1990</v>
      </c>
      <c r="H686">
        <f t="shared" si="83"/>
        <v>1987.4839589193675</v>
      </c>
      <c r="I686">
        <f t="shared" si="84"/>
        <v>4.0311067386257946</v>
      </c>
      <c r="N686">
        <f t="shared" si="85"/>
        <v>-1</v>
      </c>
      <c r="O686">
        <f t="shared" si="86"/>
        <v>1982</v>
      </c>
      <c r="P686">
        <f t="shared" si="87"/>
        <v>2120.1566543014746</v>
      </c>
      <c r="Q686">
        <f t="shared" si="88"/>
        <v>0</v>
      </c>
      <c r="S686">
        <f t="shared" si="89"/>
        <v>-1</v>
      </c>
      <c r="V686">
        <f t="shared" si="90"/>
        <v>1812</v>
      </c>
    </row>
    <row r="687" spans="1:22">
      <c r="A687" t="str">
        <f>LLT差分与指数记录与信号!A687</f>
        <v xml:space="preserve"> 2016/07/21</v>
      </c>
      <c r="B687">
        <f>LLT差分与指数记录与信号!B687</f>
        <v>2285</v>
      </c>
      <c r="C687">
        <f>LLT差分与指数记录与信号!C687</f>
        <v>2409</v>
      </c>
      <c r="D687">
        <f>LLT差分与指数记录与信号!D687</f>
        <v>2260</v>
      </c>
      <c r="E687">
        <f>[1]!S_DQ_CLOSE($A$2,A687)</f>
        <v>2040</v>
      </c>
      <c r="H687">
        <f t="shared" si="83"/>
        <v>2041.4393074805048</v>
      </c>
      <c r="I687">
        <f t="shared" si="84"/>
        <v>53.955348561137271</v>
      </c>
      <c r="N687">
        <f t="shared" si="85"/>
        <v>1</v>
      </c>
      <c r="O687">
        <f t="shared" si="86"/>
        <v>2040</v>
      </c>
      <c r="P687">
        <f t="shared" si="87"/>
        <v>1901.8433456985254</v>
      </c>
      <c r="Q687">
        <f t="shared" si="88"/>
        <v>0</v>
      </c>
      <c r="S687">
        <f t="shared" si="89"/>
        <v>1</v>
      </c>
      <c r="V687">
        <f t="shared" si="90"/>
        <v>1762</v>
      </c>
    </row>
    <row r="688" spans="1:22">
      <c r="A688" t="str">
        <f>LLT差分与指数记录与信号!A688</f>
        <v xml:space="preserve"> 2016/07/22</v>
      </c>
      <c r="B688">
        <f>LLT差分与指数记录与信号!B688</f>
        <v>2372</v>
      </c>
      <c r="C688">
        <f>LLT差分与指数记录与信号!C688</f>
        <v>2378</v>
      </c>
      <c r="D688">
        <f>LLT差分与指数记录与信号!D688</f>
        <v>2280</v>
      </c>
      <c r="E688">
        <f>[1]!S_DQ_CLOSE($A$2,A688)</f>
        <v>1978</v>
      </c>
      <c r="H688">
        <f t="shared" si="83"/>
        <v>1978.3597350897767</v>
      </c>
      <c r="I688">
        <f t="shared" si="84"/>
        <v>-63.079572390728117</v>
      </c>
      <c r="N688">
        <f t="shared" si="85"/>
        <v>-1</v>
      </c>
      <c r="O688">
        <f t="shared" si="86"/>
        <v>1978</v>
      </c>
      <c r="P688">
        <f t="shared" si="87"/>
        <v>2116.1566543014746</v>
      </c>
      <c r="Q688">
        <f t="shared" si="88"/>
        <v>0</v>
      </c>
      <c r="S688">
        <f t="shared" si="89"/>
        <v>-1</v>
      </c>
      <c r="V688">
        <f t="shared" si="90"/>
        <v>1700</v>
      </c>
    </row>
    <row r="689" spans="1:22">
      <c r="A689" t="str">
        <f>LLT差分与指数记录与信号!A689</f>
        <v xml:space="preserve"> 2016/07/25</v>
      </c>
      <c r="B689">
        <f>LLT差分与指数记录与信号!B689</f>
        <v>2297</v>
      </c>
      <c r="C689">
        <f>LLT差分与指数记录与信号!C689</f>
        <v>2346</v>
      </c>
      <c r="D689">
        <f>LLT差分与指数记录与信号!D689</f>
        <v>2262</v>
      </c>
      <c r="E689">
        <f>[1]!S_DQ_CLOSE($A$2,A689)</f>
        <v>1994</v>
      </c>
      <c r="H689">
        <f t="shared" si="83"/>
        <v>1991.7551085037132</v>
      </c>
      <c r="I689">
        <f t="shared" si="84"/>
        <v>13.395373413936568</v>
      </c>
      <c r="N689">
        <f t="shared" si="85"/>
        <v>1</v>
      </c>
      <c r="O689">
        <f t="shared" si="86"/>
        <v>1994</v>
      </c>
      <c r="P689">
        <f t="shared" si="87"/>
        <v>1855.8433456985254</v>
      </c>
      <c r="Q689">
        <f t="shared" si="88"/>
        <v>0</v>
      </c>
      <c r="S689">
        <f t="shared" si="89"/>
        <v>1</v>
      </c>
      <c r="V689">
        <f t="shared" si="90"/>
        <v>1684</v>
      </c>
    </row>
    <row r="690" spans="1:22">
      <c r="A690" t="str">
        <f>LLT差分与指数记录与信号!A690</f>
        <v xml:space="preserve"> 2016/07/26</v>
      </c>
      <c r="B690">
        <f>LLT差分与指数记录与信号!B690</f>
        <v>2323</v>
      </c>
      <c r="C690">
        <f>LLT差分与指数记录与信号!C690</f>
        <v>2352</v>
      </c>
      <c r="D690">
        <f>LLT差分与指数记录与信号!D690</f>
        <v>2290</v>
      </c>
      <c r="E690">
        <f>[1]!S_DQ_CLOSE($A$2,A690)</f>
        <v>2004</v>
      </c>
      <c r="H690">
        <f t="shared" si="83"/>
        <v>2007.4444237932269</v>
      </c>
      <c r="I690">
        <f t="shared" si="84"/>
        <v>15.689315289513615</v>
      </c>
      <c r="N690">
        <f t="shared" si="85"/>
        <v>1</v>
      </c>
      <c r="O690">
        <f t="shared" si="86"/>
        <v>1994</v>
      </c>
      <c r="P690">
        <f t="shared" si="87"/>
        <v>1855.8433456985254</v>
      </c>
      <c r="Q690">
        <f t="shared" si="88"/>
        <v>0</v>
      </c>
      <c r="S690">
        <f t="shared" si="89"/>
        <v>1</v>
      </c>
      <c r="V690">
        <f t="shared" si="90"/>
        <v>1694</v>
      </c>
    </row>
    <row r="691" spans="1:22">
      <c r="A691" t="str">
        <f>LLT差分与指数记录与信号!A691</f>
        <v xml:space="preserve"> 2016/07/27</v>
      </c>
      <c r="B691">
        <f>LLT差分与指数记录与信号!B691</f>
        <v>2353</v>
      </c>
      <c r="C691">
        <f>LLT差分与指数记录与信号!C691</f>
        <v>2424</v>
      </c>
      <c r="D691">
        <f>LLT差分与指数记录与信号!D691</f>
        <v>2342</v>
      </c>
      <c r="E691">
        <f>[1]!S_DQ_CLOSE($A$2,A691)</f>
        <v>1982</v>
      </c>
      <c r="H691">
        <f t="shared" si="83"/>
        <v>1978.2014910984992</v>
      </c>
      <c r="I691">
        <f t="shared" si="84"/>
        <v>-29.242932694727642</v>
      </c>
      <c r="N691">
        <f t="shared" si="85"/>
        <v>-1</v>
      </c>
      <c r="O691">
        <f t="shared" si="86"/>
        <v>1982</v>
      </c>
      <c r="P691">
        <f t="shared" si="87"/>
        <v>2120.1566543014746</v>
      </c>
      <c r="Q691">
        <f t="shared" si="88"/>
        <v>0</v>
      </c>
      <c r="S691">
        <f t="shared" si="89"/>
        <v>-1</v>
      </c>
      <c r="V691">
        <f t="shared" si="90"/>
        <v>1672</v>
      </c>
    </row>
    <row r="692" spans="1:22">
      <c r="A692" t="str">
        <f>LLT差分与指数记录与信号!A692</f>
        <v xml:space="preserve"> 2016/07/28</v>
      </c>
      <c r="B692">
        <f>LLT差分与指数记录与信号!B692</f>
        <v>2413</v>
      </c>
      <c r="C692">
        <f>LLT差分与指数记录与信号!C692</f>
        <v>2480</v>
      </c>
      <c r="D692">
        <f>LLT差分与指数记录与信号!D692</f>
        <v>2393</v>
      </c>
      <c r="E692">
        <f>[1]!S_DQ_CLOSE($A$2,A692)</f>
        <v>1976</v>
      </c>
      <c r="H692">
        <f t="shared" si="83"/>
        <v>1979.7381599200555</v>
      </c>
      <c r="I692">
        <f t="shared" si="84"/>
        <v>1.5366688215563045</v>
      </c>
      <c r="N692">
        <f t="shared" si="85"/>
        <v>-1</v>
      </c>
      <c r="O692">
        <f t="shared" si="86"/>
        <v>1982</v>
      </c>
      <c r="P692">
        <f t="shared" si="87"/>
        <v>2120.1566543014746</v>
      </c>
      <c r="Q692">
        <f t="shared" si="88"/>
        <v>0</v>
      </c>
      <c r="S692">
        <f t="shared" si="89"/>
        <v>-1</v>
      </c>
      <c r="V692">
        <f t="shared" si="90"/>
        <v>1678</v>
      </c>
    </row>
    <row r="693" spans="1:22">
      <c r="A693" t="str">
        <f>LLT差分与指数记录与信号!A693</f>
        <v xml:space="preserve"> 2016/07/29</v>
      </c>
      <c r="B693">
        <f>LLT差分与指数记录与信号!B693</f>
        <v>2457</v>
      </c>
      <c r="C693">
        <f>LLT差分与指数记录与信号!C693</f>
        <v>2463</v>
      </c>
      <c r="D693">
        <f>LLT差分与指数记录与信号!D693</f>
        <v>2380</v>
      </c>
      <c r="E693">
        <f>[1]!S_DQ_CLOSE($A$2,A693)</f>
        <v>1882</v>
      </c>
      <c r="H693">
        <f t="shared" si="83"/>
        <v>1879.2611262487846</v>
      </c>
      <c r="I693">
        <f t="shared" si="84"/>
        <v>-100.47703367127087</v>
      </c>
      <c r="N693">
        <f t="shared" si="85"/>
        <v>-1</v>
      </c>
      <c r="O693">
        <f t="shared" si="86"/>
        <v>1982</v>
      </c>
      <c r="P693">
        <f t="shared" si="87"/>
        <v>2120.1566543014746</v>
      </c>
      <c r="Q693">
        <f t="shared" si="88"/>
        <v>0</v>
      </c>
      <c r="S693">
        <f t="shared" si="89"/>
        <v>-1</v>
      </c>
      <c r="V693">
        <f t="shared" si="90"/>
        <v>1772</v>
      </c>
    </row>
    <row r="694" spans="1:22">
      <c r="A694" t="str">
        <f>LLT差分与指数记录与信号!A694</f>
        <v xml:space="preserve"> 2016/08/01</v>
      </c>
      <c r="B694">
        <f>LLT差分与指数记录与信号!B694</f>
        <v>2401</v>
      </c>
      <c r="C694">
        <f>LLT差分与指数记录与信号!C694</f>
        <v>2496</v>
      </c>
      <c r="D694">
        <f>LLT差分与指数记录与信号!D694</f>
        <v>2366</v>
      </c>
      <c r="E694">
        <f>[1]!S_DQ_CLOSE($A$2,A694)</f>
        <v>1910</v>
      </c>
      <c r="H694">
        <f t="shared" si="83"/>
        <v>1910.8485343250795</v>
      </c>
      <c r="I694">
        <f t="shared" si="84"/>
        <v>31.587408076294878</v>
      </c>
      <c r="N694">
        <f t="shared" si="85"/>
        <v>1</v>
      </c>
      <c r="O694">
        <f t="shared" si="86"/>
        <v>1910</v>
      </c>
      <c r="P694">
        <f t="shared" si="87"/>
        <v>1771.8433456985254</v>
      </c>
      <c r="Q694">
        <f t="shared" si="88"/>
        <v>0</v>
      </c>
      <c r="S694">
        <f t="shared" si="89"/>
        <v>1</v>
      </c>
      <c r="V694">
        <f t="shared" si="90"/>
        <v>1744</v>
      </c>
    </row>
    <row r="695" spans="1:22">
      <c r="A695" t="str">
        <f>LLT差分与指数记录与信号!A695</f>
        <v xml:space="preserve"> 2016/08/02</v>
      </c>
      <c r="B695">
        <f>LLT差分与指数记录与信号!B695</f>
        <v>2465</v>
      </c>
      <c r="C695">
        <f>LLT差分与指数记录与信号!C695</f>
        <v>2505</v>
      </c>
      <c r="D695">
        <f>LLT差分与指数记录与信号!D695</f>
        <v>2456</v>
      </c>
      <c r="E695">
        <f>[1]!S_DQ_CLOSE($A$2,A695)</f>
        <v>1966</v>
      </c>
      <c r="H695">
        <f t="shared" si="83"/>
        <v>1966.1527148704376</v>
      </c>
      <c r="I695">
        <f t="shared" si="84"/>
        <v>55.304180545358122</v>
      </c>
      <c r="N695">
        <f t="shared" si="85"/>
        <v>1</v>
      </c>
      <c r="O695">
        <f t="shared" si="86"/>
        <v>1910</v>
      </c>
      <c r="P695">
        <f t="shared" si="87"/>
        <v>1771.8433456985254</v>
      </c>
      <c r="Q695">
        <f t="shared" si="88"/>
        <v>0</v>
      </c>
      <c r="S695">
        <f t="shared" si="89"/>
        <v>1</v>
      </c>
      <c r="V695">
        <f t="shared" si="90"/>
        <v>1800</v>
      </c>
    </row>
    <row r="696" spans="1:22">
      <c r="A696" t="str">
        <f>LLT差分与指数记录与信号!A696</f>
        <v xml:space="preserve"> 2016/08/03</v>
      </c>
      <c r="B696">
        <f>LLT差分与指数记录与信号!B696</f>
        <v>2491</v>
      </c>
      <c r="C696">
        <f>LLT差分与指数记录与信号!C696</f>
        <v>2496</v>
      </c>
      <c r="D696">
        <f>LLT差分与指数记录与信号!D696</f>
        <v>2448</v>
      </c>
      <c r="E696">
        <f>[1]!S_DQ_CLOSE($A$2,A696)</f>
        <v>1960</v>
      </c>
      <c r="H696">
        <f t="shared" si="83"/>
        <v>1959.7792538376416</v>
      </c>
      <c r="I696">
        <f t="shared" si="84"/>
        <v>-6.3734610327960581</v>
      </c>
      <c r="N696">
        <f t="shared" si="85"/>
        <v>1</v>
      </c>
      <c r="O696">
        <f t="shared" si="86"/>
        <v>1910</v>
      </c>
      <c r="P696">
        <f t="shared" si="87"/>
        <v>1771.8433456985254</v>
      </c>
      <c r="Q696">
        <f t="shared" si="88"/>
        <v>0</v>
      </c>
      <c r="S696">
        <f t="shared" si="89"/>
        <v>1</v>
      </c>
      <c r="V696">
        <f t="shared" si="90"/>
        <v>1794</v>
      </c>
    </row>
    <row r="697" spans="1:22">
      <c r="A697" t="str">
        <f>LLT差分与指数记录与信号!A697</f>
        <v xml:space="preserve"> 2016/08/04</v>
      </c>
      <c r="B697">
        <f>LLT差分与指数记录与信号!B697</f>
        <v>2465</v>
      </c>
      <c r="C697">
        <f>LLT差分与指数记录与信号!C697</f>
        <v>2477</v>
      </c>
      <c r="D697">
        <f>LLT差分与指数记录与信号!D697</f>
        <v>2387</v>
      </c>
      <c r="E697">
        <f>[1]!S_DQ_CLOSE($A$2,A697)</f>
        <v>1964</v>
      </c>
      <c r="H697">
        <f t="shared" si="83"/>
        <v>1964.1635574489253</v>
      </c>
      <c r="I697">
        <f t="shared" si="84"/>
        <v>4.3843036112837126</v>
      </c>
      <c r="N697">
        <f t="shared" si="85"/>
        <v>1</v>
      </c>
      <c r="O697">
        <f t="shared" si="86"/>
        <v>1910</v>
      </c>
      <c r="P697">
        <f t="shared" si="87"/>
        <v>1771.8433456985254</v>
      </c>
      <c r="Q697">
        <f t="shared" si="88"/>
        <v>0</v>
      </c>
      <c r="S697">
        <f t="shared" si="89"/>
        <v>1</v>
      </c>
      <c r="V697">
        <f t="shared" si="90"/>
        <v>1798</v>
      </c>
    </row>
    <row r="698" spans="1:22">
      <c r="A698" t="str">
        <f>LLT差分与指数记录与信号!A698</f>
        <v xml:space="preserve"> 2016/08/05</v>
      </c>
      <c r="B698">
        <f>LLT差分与指数记录与信号!B698</f>
        <v>2428</v>
      </c>
      <c r="C698">
        <f>LLT差分与指数记录与信号!C698</f>
        <v>2522</v>
      </c>
      <c r="D698">
        <f>LLT差分与指数记录与信号!D698</f>
        <v>2420</v>
      </c>
      <c r="E698">
        <f>[1]!S_DQ_CLOSE($A$2,A698)</f>
        <v>1964</v>
      </c>
      <c r="H698">
        <f t="shared" ref="H698:H719" si="91">E698*($I$2-$I$2^2/4)+($I$2^2/2)*E697-($I$2-3/4*$I$2^2)*E696+2*(1-$I$2)*H697-(1-$I$2)^2*H696</f>
        <v>1963.9170738202149</v>
      </c>
      <c r="I698">
        <f t="shared" ref="I698:I719" si="92">H698-H697</f>
        <v>-0.24648362871039353</v>
      </c>
      <c r="N698">
        <f t="shared" si="85"/>
        <v>1</v>
      </c>
      <c r="O698">
        <f t="shared" ref="O698:O719" si="93">IF(N698*N697=-1,E698,O697)</f>
        <v>1910</v>
      </c>
      <c r="P698">
        <f t="shared" ref="P698:P719" si="94">O698+N698*$N$2</f>
        <v>1771.8433456985254</v>
      </c>
      <c r="Q698">
        <f t="shared" ref="Q698:Q719" si="95">IF((E698-P698)*N698&lt;0,1,0)</f>
        <v>0</v>
      </c>
      <c r="S698">
        <f t="shared" ref="S698:S719" si="96">IF(N698*N697=-1,N698,IF(Q698=1,0,S697))</f>
        <v>1</v>
      </c>
      <c r="V698">
        <f t="shared" si="90"/>
        <v>1798</v>
      </c>
    </row>
    <row r="699" spans="1:22">
      <c r="A699" t="str">
        <f>LLT差分与指数记录与信号!A699</f>
        <v xml:space="preserve"> 2016/08/08</v>
      </c>
      <c r="B699">
        <f>LLT差分与指数记录与信号!B699</f>
        <v>2508</v>
      </c>
      <c r="C699">
        <f>LLT差分与指数记录与信号!C699</f>
        <v>2585</v>
      </c>
      <c r="D699">
        <f>LLT差分与指数记录与信号!D699</f>
        <v>2488</v>
      </c>
      <c r="E699">
        <f>[1]!S_DQ_CLOSE($A$2,A699)</f>
        <v>2004</v>
      </c>
      <c r="H699">
        <f t="shared" si="91"/>
        <v>2003.6543531626307</v>
      </c>
      <c r="I699">
        <f t="shared" si="92"/>
        <v>39.737279342415832</v>
      </c>
      <c r="N699">
        <f t="shared" si="85"/>
        <v>1</v>
      </c>
      <c r="O699">
        <f t="shared" si="93"/>
        <v>1910</v>
      </c>
      <c r="P699">
        <f t="shared" si="94"/>
        <v>1771.8433456985254</v>
      </c>
      <c r="Q699">
        <f t="shared" si="95"/>
        <v>0</v>
      </c>
      <c r="S699">
        <f t="shared" si="96"/>
        <v>1</v>
      </c>
      <c r="V699">
        <f t="shared" si="90"/>
        <v>1838</v>
      </c>
    </row>
    <row r="700" spans="1:22">
      <c r="A700" t="str">
        <f>LLT差分与指数记录与信号!A700</f>
        <v xml:space="preserve"> 2016/08/09</v>
      </c>
      <c r="B700">
        <f>LLT差分与指数记录与信号!B700</f>
        <v>2569</v>
      </c>
      <c r="C700">
        <f>LLT差分与指数记录与信号!C700</f>
        <v>2593</v>
      </c>
      <c r="D700">
        <f>LLT差分与指数记录与信号!D700</f>
        <v>2517</v>
      </c>
      <c r="E700">
        <f>[1]!S_DQ_CLOSE($A$2,A700)</f>
        <v>2002</v>
      </c>
      <c r="H700">
        <f t="shared" si="91"/>
        <v>2003.0034086118203</v>
      </c>
      <c r="I700">
        <f t="shared" si="92"/>
        <v>-0.65094455081043634</v>
      </c>
      <c r="N700">
        <f t="shared" si="85"/>
        <v>1</v>
      </c>
      <c r="O700">
        <f t="shared" si="93"/>
        <v>1910</v>
      </c>
      <c r="P700">
        <f t="shared" si="94"/>
        <v>1771.8433456985254</v>
      </c>
      <c r="Q700">
        <f t="shared" si="95"/>
        <v>0</v>
      </c>
      <c r="S700">
        <f t="shared" si="96"/>
        <v>1</v>
      </c>
      <c r="V700">
        <f t="shared" si="90"/>
        <v>1836</v>
      </c>
    </row>
    <row r="701" spans="1:22">
      <c r="A701" t="str">
        <f>LLT差分与指数记录与信号!A701</f>
        <v xml:space="preserve"> 2016/08/10</v>
      </c>
      <c r="B701">
        <f>LLT差分与指数记录与信号!B701</f>
        <v>2547</v>
      </c>
      <c r="C701">
        <f>LLT差分与指数记录与信号!C701</f>
        <v>2596</v>
      </c>
      <c r="D701">
        <f>LLT差分与指数记录与信号!D701</f>
        <v>2527</v>
      </c>
      <c r="E701">
        <f>[1]!S_DQ_CLOSE($A$2,A701)</f>
        <v>1996</v>
      </c>
      <c r="H701">
        <f t="shared" si="91"/>
        <v>1994.6430852255376</v>
      </c>
      <c r="I701">
        <f t="shared" si="92"/>
        <v>-8.3603233862827437</v>
      </c>
      <c r="N701">
        <f t="shared" si="85"/>
        <v>-1</v>
      </c>
      <c r="O701">
        <f t="shared" si="93"/>
        <v>1996</v>
      </c>
      <c r="P701">
        <f t="shared" si="94"/>
        <v>2134.1566543014746</v>
      </c>
      <c r="Q701">
        <f t="shared" si="95"/>
        <v>0</v>
      </c>
      <c r="S701">
        <f t="shared" si="96"/>
        <v>-1</v>
      </c>
      <c r="V701">
        <f t="shared" si="90"/>
        <v>1830</v>
      </c>
    </row>
    <row r="702" spans="1:22">
      <c r="A702" t="str">
        <f>LLT差分与指数记录与信号!A702</f>
        <v xml:space="preserve"> 2016/08/11</v>
      </c>
      <c r="B702">
        <f>LLT差分与指数记录与信号!B702</f>
        <v>2551</v>
      </c>
      <c r="C702">
        <f>LLT差分与指数记录与信号!C702</f>
        <v>2565</v>
      </c>
      <c r="D702">
        <f>LLT差分与指数记录与信号!D702</f>
        <v>2500</v>
      </c>
      <c r="E702">
        <f>[1]!S_DQ_CLOSE($A$2,A702)</f>
        <v>1980</v>
      </c>
      <c r="H702">
        <f t="shared" si="91"/>
        <v>1981.6296975141854</v>
      </c>
      <c r="I702">
        <f t="shared" si="92"/>
        <v>-13.013387711352152</v>
      </c>
      <c r="N702">
        <f t="shared" si="85"/>
        <v>-1</v>
      </c>
      <c r="O702">
        <f t="shared" si="93"/>
        <v>1996</v>
      </c>
      <c r="P702">
        <f t="shared" si="94"/>
        <v>2134.1566543014746</v>
      </c>
      <c r="Q702">
        <f t="shared" si="95"/>
        <v>0</v>
      </c>
      <c r="S702">
        <f t="shared" si="96"/>
        <v>-1</v>
      </c>
      <c r="V702">
        <f t="shared" si="90"/>
        <v>1846</v>
      </c>
    </row>
    <row r="703" spans="1:22">
      <c r="A703" t="str">
        <f>LLT差分与指数记录与信号!A703</f>
        <v xml:space="preserve"> 2016/08/12</v>
      </c>
      <c r="B703">
        <f>LLT差分与指数记录与信号!B703</f>
        <v>2546</v>
      </c>
      <c r="C703">
        <f>LLT差分与指数记录与信号!C703</f>
        <v>2552</v>
      </c>
      <c r="D703">
        <f>LLT差分与指数记录与信号!D703</f>
        <v>2520</v>
      </c>
      <c r="E703">
        <f>[1]!S_DQ_CLOSE($A$2,A703)</f>
        <v>2030</v>
      </c>
      <c r="H703">
        <f t="shared" si="91"/>
        <v>2027.6380685518393</v>
      </c>
      <c r="I703">
        <f t="shared" si="92"/>
        <v>46.008371037653887</v>
      </c>
      <c r="N703">
        <f t="shared" si="85"/>
        <v>1</v>
      </c>
      <c r="O703">
        <f t="shared" si="93"/>
        <v>2030</v>
      </c>
      <c r="P703">
        <f t="shared" si="94"/>
        <v>1891.8433456985254</v>
      </c>
      <c r="Q703">
        <f t="shared" si="95"/>
        <v>0</v>
      </c>
      <c r="S703">
        <f t="shared" si="96"/>
        <v>1</v>
      </c>
      <c r="V703">
        <f t="shared" si="90"/>
        <v>1796</v>
      </c>
    </row>
    <row r="704" spans="1:22">
      <c r="A704" t="str">
        <f>LLT差分与指数记录与信号!A704</f>
        <v xml:space="preserve"> 2016/08/15</v>
      </c>
      <c r="B704">
        <f>LLT差分与指数记录与信号!B704</f>
        <v>2515</v>
      </c>
      <c r="C704">
        <f>LLT差分与指数记录与信号!C704</f>
        <v>2531</v>
      </c>
      <c r="D704">
        <f>LLT差分与指数记录与信号!D704</f>
        <v>2460</v>
      </c>
      <c r="E704">
        <f>[1]!S_DQ_CLOSE($A$2,A704)</f>
        <v>2038</v>
      </c>
      <c r="H704">
        <f t="shared" si="91"/>
        <v>2041.142184657685</v>
      </c>
      <c r="I704">
        <f t="shared" si="92"/>
        <v>13.504116105845696</v>
      </c>
      <c r="N704">
        <f t="shared" ref="N704:N767" si="97">IF(ABS(I704)&lt;$P$2,N703,IF(I704&lt;0,-1,1))</f>
        <v>1</v>
      </c>
      <c r="O704">
        <f t="shared" si="93"/>
        <v>2030</v>
      </c>
      <c r="P704">
        <f t="shared" si="94"/>
        <v>1891.8433456985254</v>
      </c>
      <c r="Q704">
        <f t="shared" si="95"/>
        <v>0</v>
      </c>
      <c r="S704">
        <f t="shared" si="96"/>
        <v>1</v>
      </c>
      <c r="V704">
        <f t="shared" si="90"/>
        <v>1804</v>
      </c>
    </row>
    <row r="705" spans="1:22">
      <c r="A705" t="str">
        <f>LLT差分与指数记录与信号!A705</f>
        <v xml:space="preserve"> 2016/08/16</v>
      </c>
      <c r="B705">
        <f>LLT差分与指数记录与信号!B705</f>
        <v>2523</v>
      </c>
      <c r="C705">
        <f>LLT差分与指数记录与信号!C705</f>
        <v>2641</v>
      </c>
      <c r="D705">
        <f>LLT差分与指数记录与信号!D705</f>
        <v>2510</v>
      </c>
      <c r="E705">
        <f>[1]!S_DQ_CLOSE($A$2,A705)</f>
        <v>2020</v>
      </c>
      <c r="H705">
        <f t="shared" si="91"/>
        <v>2016.7094775240707</v>
      </c>
      <c r="I705">
        <f t="shared" si="92"/>
        <v>-24.432707133614258</v>
      </c>
      <c r="N705">
        <f t="shared" si="97"/>
        <v>-1</v>
      </c>
      <c r="O705">
        <f t="shared" si="93"/>
        <v>2020</v>
      </c>
      <c r="P705">
        <f t="shared" si="94"/>
        <v>2158.1566543014746</v>
      </c>
      <c r="Q705">
        <f t="shared" si="95"/>
        <v>0</v>
      </c>
      <c r="S705">
        <f t="shared" si="96"/>
        <v>-1</v>
      </c>
      <c r="V705">
        <f t="shared" si="90"/>
        <v>1786</v>
      </c>
    </row>
    <row r="706" spans="1:22">
      <c r="A706" t="str">
        <f>LLT差分与指数记录与信号!A706</f>
        <v xml:space="preserve"> 2016/08/17</v>
      </c>
      <c r="B706">
        <f>LLT差分与指数记录与信号!B706</f>
        <v>2611</v>
      </c>
      <c r="C706">
        <f>LLT差分与指数记录与信号!C706</f>
        <v>2629</v>
      </c>
      <c r="D706">
        <f>LLT差分与指数记录与信号!D706</f>
        <v>2552</v>
      </c>
      <c r="E706">
        <f>[1]!S_DQ_CLOSE($A$2,A706)</f>
        <v>2022</v>
      </c>
      <c r="H706">
        <f t="shared" si="91"/>
        <v>2025.0778720009382</v>
      </c>
      <c r="I706">
        <f t="shared" si="92"/>
        <v>8.3683944768674792</v>
      </c>
      <c r="N706">
        <f t="shared" si="97"/>
        <v>1</v>
      </c>
      <c r="O706">
        <f t="shared" si="93"/>
        <v>2022</v>
      </c>
      <c r="P706">
        <f t="shared" si="94"/>
        <v>1883.8433456985254</v>
      </c>
      <c r="Q706">
        <f t="shared" si="95"/>
        <v>0</v>
      </c>
      <c r="S706">
        <f t="shared" si="96"/>
        <v>1</v>
      </c>
      <c r="V706">
        <f t="shared" si="90"/>
        <v>1784</v>
      </c>
    </row>
    <row r="707" spans="1:22">
      <c r="A707" t="str">
        <f>LLT差分与指数记录与信号!A707</f>
        <v xml:space="preserve"> 2016/08/18</v>
      </c>
      <c r="B707">
        <f>LLT差分与指数记录与信号!B707</f>
        <v>2554</v>
      </c>
      <c r="C707">
        <f>LLT差分与指数记录与信号!C707</f>
        <v>2579</v>
      </c>
      <c r="D707">
        <f>LLT差分与指数记录与信号!D707</f>
        <v>2529</v>
      </c>
      <c r="E707">
        <f>[1]!S_DQ_CLOSE($A$2,A707)</f>
        <v>1996</v>
      </c>
      <c r="H707">
        <f t="shared" si="91"/>
        <v>1993.4364625283056</v>
      </c>
      <c r="I707">
        <f t="shared" si="92"/>
        <v>-31.641409472632631</v>
      </c>
      <c r="N707">
        <f t="shared" si="97"/>
        <v>-1</v>
      </c>
      <c r="O707">
        <f t="shared" si="93"/>
        <v>1996</v>
      </c>
      <c r="P707">
        <f t="shared" si="94"/>
        <v>2134.1566543014746</v>
      </c>
      <c r="Q707">
        <f t="shared" si="95"/>
        <v>0</v>
      </c>
      <c r="S707">
        <f t="shared" si="96"/>
        <v>-1</v>
      </c>
      <c r="V707">
        <f t="shared" si="90"/>
        <v>1758</v>
      </c>
    </row>
    <row r="708" spans="1:22">
      <c r="A708" t="str">
        <f>LLT差分与指数记录与信号!A708</f>
        <v xml:space="preserve"> 2016/08/19</v>
      </c>
      <c r="B708">
        <f>LLT差分与指数记录与信号!B708</f>
        <v>2546</v>
      </c>
      <c r="C708">
        <f>LLT差分与指数记录与信号!C708</f>
        <v>2570</v>
      </c>
      <c r="D708">
        <f>LLT差分与指数记录与信号!D708</f>
        <v>2507</v>
      </c>
      <c r="E708">
        <f>[1]!S_DQ_CLOSE($A$2,A708)</f>
        <v>1964</v>
      </c>
      <c r="H708">
        <f t="shared" si="91"/>
        <v>1966.1890157545968</v>
      </c>
      <c r="I708">
        <f t="shared" si="92"/>
        <v>-27.247446773708816</v>
      </c>
      <c r="N708">
        <f t="shared" si="97"/>
        <v>-1</v>
      </c>
      <c r="O708">
        <f t="shared" si="93"/>
        <v>1996</v>
      </c>
      <c r="P708">
        <f t="shared" si="94"/>
        <v>2134.1566543014746</v>
      </c>
      <c r="Q708">
        <f t="shared" si="95"/>
        <v>0</v>
      </c>
      <c r="S708">
        <f t="shared" si="96"/>
        <v>-1</v>
      </c>
      <c r="V708">
        <f t="shared" si="90"/>
        <v>1790</v>
      </c>
    </row>
    <row r="709" spans="1:22">
      <c r="A709" t="str">
        <f>LLT差分与指数记录与信号!A709</f>
        <v xml:space="preserve"> 2016/08/22</v>
      </c>
      <c r="B709">
        <f>LLT差分与指数记录与信号!B709</f>
        <v>2561</v>
      </c>
      <c r="C709">
        <f>LLT差分与指数记录与信号!C709</f>
        <v>2587</v>
      </c>
      <c r="D709">
        <f>LLT差分与指数记录与信号!D709</f>
        <v>2543</v>
      </c>
      <c r="E709">
        <f>[1]!S_DQ_CLOSE($A$2,A709)</f>
        <v>1896</v>
      </c>
      <c r="H709">
        <f t="shared" si="91"/>
        <v>1894.4721477934206</v>
      </c>
      <c r="I709">
        <f t="shared" si="92"/>
        <v>-71.716867961176149</v>
      </c>
      <c r="N709">
        <f t="shared" si="97"/>
        <v>-1</v>
      </c>
      <c r="O709">
        <f t="shared" si="93"/>
        <v>1996</v>
      </c>
      <c r="P709">
        <f t="shared" si="94"/>
        <v>2134.1566543014746</v>
      </c>
      <c r="Q709">
        <f t="shared" si="95"/>
        <v>0</v>
      </c>
      <c r="S709">
        <f t="shared" si="96"/>
        <v>-1</v>
      </c>
      <c r="V709">
        <f t="shared" si="90"/>
        <v>1858</v>
      </c>
    </row>
    <row r="710" spans="1:22">
      <c r="A710" t="str">
        <f>LLT差分与指数记录与信号!A710</f>
        <v xml:space="preserve"> 2016/08/23</v>
      </c>
      <c r="B710">
        <f>LLT差分与指数记录与信号!B710</f>
        <v>2535</v>
      </c>
      <c r="C710">
        <f>LLT差分与指数记录与信号!C710</f>
        <v>2599</v>
      </c>
      <c r="D710">
        <f>LLT差分与指数记录与信号!D710</f>
        <v>2528</v>
      </c>
      <c r="E710">
        <f>[1]!S_DQ_CLOSE($A$2,A710)</f>
        <v>1892</v>
      </c>
      <c r="H710">
        <f t="shared" si="91"/>
        <v>1892.4436433256838</v>
      </c>
      <c r="I710">
        <f t="shared" si="92"/>
        <v>-2.028504467736866</v>
      </c>
      <c r="N710">
        <f t="shared" si="97"/>
        <v>-1</v>
      </c>
      <c r="O710">
        <f t="shared" si="93"/>
        <v>1996</v>
      </c>
      <c r="P710">
        <f t="shared" si="94"/>
        <v>2134.1566543014746</v>
      </c>
      <c r="Q710">
        <f t="shared" si="95"/>
        <v>0</v>
      </c>
      <c r="S710">
        <f t="shared" si="96"/>
        <v>-1</v>
      </c>
      <c r="V710">
        <f t="shared" si="90"/>
        <v>1862</v>
      </c>
    </row>
    <row r="711" spans="1:22">
      <c r="A711" t="str">
        <f>LLT差分与指数记录与信号!A711</f>
        <v xml:space="preserve"> 2016/08/24</v>
      </c>
      <c r="B711">
        <f>LLT差分与指数记录与信号!B711</f>
        <v>2588</v>
      </c>
      <c r="C711">
        <f>LLT差分与指数记录与信号!C711</f>
        <v>2607</v>
      </c>
      <c r="D711">
        <f>LLT差分与指数记录与信号!D711</f>
        <v>2568</v>
      </c>
      <c r="E711">
        <f>[1]!S_DQ_CLOSE($A$2,A711)</f>
        <v>1896</v>
      </c>
      <c r="H711">
        <f t="shared" si="91"/>
        <v>1896.2041721388498</v>
      </c>
      <c r="I711">
        <f t="shared" si="92"/>
        <v>3.7605288131660473</v>
      </c>
      <c r="N711">
        <f t="shared" si="97"/>
        <v>-1</v>
      </c>
      <c r="O711">
        <f t="shared" si="93"/>
        <v>1996</v>
      </c>
      <c r="P711">
        <f t="shared" si="94"/>
        <v>2134.1566543014746</v>
      </c>
      <c r="Q711">
        <f t="shared" si="95"/>
        <v>0</v>
      </c>
      <c r="S711">
        <f t="shared" si="96"/>
        <v>-1</v>
      </c>
      <c r="V711">
        <f t="shared" si="90"/>
        <v>1858</v>
      </c>
    </row>
    <row r="712" spans="1:22">
      <c r="A712" t="str">
        <f>LLT差分与指数记录与信号!A712</f>
        <v xml:space="preserve"> 2016/08/25</v>
      </c>
      <c r="B712">
        <f>LLT差分与指数记录与信号!B712</f>
        <v>2594</v>
      </c>
      <c r="C712">
        <f>LLT差分与指数记录与信号!C712</f>
        <v>2611</v>
      </c>
      <c r="D712">
        <f>LLT差分与指数记录与信号!D712</f>
        <v>2495</v>
      </c>
      <c r="E712">
        <f>[1]!S_DQ_CLOSE($A$2,A712)</f>
        <v>1854</v>
      </c>
      <c r="H712">
        <f t="shared" si="91"/>
        <v>1853.8106217313359</v>
      </c>
      <c r="I712">
        <f t="shared" si="92"/>
        <v>-42.393550407513885</v>
      </c>
      <c r="N712">
        <f t="shared" si="97"/>
        <v>-1</v>
      </c>
      <c r="O712">
        <f t="shared" si="93"/>
        <v>1996</v>
      </c>
      <c r="P712">
        <f t="shared" si="94"/>
        <v>2134.1566543014746</v>
      </c>
      <c r="Q712">
        <f t="shared" si="95"/>
        <v>0</v>
      </c>
      <c r="S712">
        <f t="shared" si="96"/>
        <v>-1</v>
      </c>
      <c r="V712">
        <f t="shared" si="90"/>
        <v>1900</v>
      </c>
    </row>
    <row r="713" spans="1:22">
      <c r="A713" t="str">
        <f>LLT差分与指数记录与信号!A713</f>
        <v xml:space="preserve"> 2016/08/26</v>
      </c>
      <c r="B713">
        <f>LLT差分与指数记录与信号!B713</f>
        <v>2564</v>
      </c>
      <c r="C713">
        <f>LLT差分与指数记录与信号!C713</f>
        <v>2568</v>
      </c>
      <c r="D713">
        <f>LLT差分与指数记录与信号!D713</f>
        <v>2503</v>
      </c>
      <c r="E713">
        <f>[1]!S_DQ_CLOSE($A$2,A713)</f>
        <v>1870</v>
      </c>
      <c r="H713">
        <f t="shared" si="91"/>
        <v>1869.631854094959</v>
      </c>
      <c r="I713">
        <f t="shared" si="92"/>
        <v>15.821232363623039</v>
      </c>
      <c r="N713">
        <f t="shared" si="97"/>
        <v>1</v>
      </c>
      <c r="O713">
        <f t="shared" si="93"/>
        <v>1870</v>
      </c>
      <c r="P713">
        <f t="shared" si="94"/>
        <v>1731.8433456985254</v>
      </c>
      <c r="Q713">
        <f t="shared" si="95"/>
        <v>0</v>
      </c>
      <c r="S713">
        <f t="shared" si="96"/>
        <v>1</v>
      </c>
      <c r="V713">
        <f t="shared" ref="V713:V776" si="98">S712*(E713-E712)*1+V712</f>
        <v>1884</v>
      </c>
    </row>
    <row r="714" spans="1:22">
      <c r="A714" t="str">
        <f>LLT差分与指数记录与信号!A714</f>
        <v xml:space="preserve"> 2016/08/29</v>
      </c>
      <c r="B714">
        <f>LLT差分与指数记录与信号!B714</f>
        <v>2500</v>
      </c>
      <c r="C714">
        <f>LLT差分与指数记录与信号!C714</f>
        <v>2504</v>
      </c>
      <c r="D714">
        <f>LLT差分与指数记录与信号!D714</f>
        <v>2455</v>
      </c>
      <c r="E714">
        <f>[1]!S_DQ_CLOSE($A$2,A714)</f>
        <v>1878</v>
      </c>
      <c r="H714">
        <f t="shared" si="91"/>
        <v>1878.791983282518</v>
      </c>
      <c r="I714">
        <f t="shared" si="92"/>
        <v>9.1601291875590505</v>
      </c>
      <c r="N714">
        <f t="shared" si="97"/>
        <v>1</v>
      </c>
      <c r="O714">
        <f t="shared" si="93"/>
        <v>1870</v>
      </c>
      <c r="P714">
        <f t="shared" si="94"/>
        <v>1731.8433456985254</v>
      </c>
      <c r="Q714">
        <f t="shared" si="95"/>
        <v>0</v>
      </c>
      <c r="S714">
        <f t="shared" si="96"/>
        <v>1</v>
      </c>
      <c r="V714">
        <f t="shared" si="98"/>
        <v>1892</v>
      </c>
    </row>
    <row r="715" spans="1:22">
      <c r="A715" t="str">
        <f>LLT差分与指数记录与信号!A715</f>
        <v xml:space="preserve"> 2016/08/30</v>
      </c>
      <c r="B715">
        <f>LLT差分与指数记录与信号!B715</f>
        <v>2489</v>
      </c>
      <c r="C715">
        <f>LLT差分与指数记录与信号!C715</f>
        <v>2493</v>
      </c>
      <c r="D715">
        <f>LLT差分与指数记录与信号!D715</f>
        <v>2425</v>
      </c>
      <c r="E715">
        <f>[1]!S_DQ_CLOSE($A$2,A715)</f>
        <v>1858</v>
      </c>
      <c r="H715">
        <f t="shared" si="91"/>
        <v>1857.2227106575292</v>
      </c>
      <c r="I715">
        <f t="shared" si="92"/>
        <v>-21.569272624988798</v>
      </c>
      <c r="N715">
        <f t="shared" si="97"/>
        <v>-1</v>
      </c>
      <c r="O715">
        <f t="shared" si="93"/>
        <v>1858</v>
      </c>
      <c r="P715">
        <f t="shared" si="94"/>
        <v>1996.1566543014746</v>
      </c>
      <c r="Q715">
        <f t="shared" si="95"/>
        <v>0</v>
      </c>
      <c r="S715">
        <f t="shared" si="96"/>
        <v>-1</v>
      </c>
      <c r="V715">
        <f t="shared" si="98"/>
        <v>1872</v>
      </c>
    </row>
    <row r="716" spans="1:22">
      <c r="A716" t="str">
        <f>LLT差分与指数记录与信号!A716</f>
        <v xml:space="preserve"> 2016/08/31</v>
      </c>
      <c r="B716">
        <f>LLT差分与指数记录与信号!B716</f>
        <v>2439</v>
      </c>
      <c r="C716">
        <f>LLT差分与指数记录与信号!C716</f>
        <v>2453</v>
      </c>
      <c r="D716">
        <f>LLT差分与指数记录与信号!D716</f>
        <v>2391</v>
      </c>
      <c r="E716">
        <f>[1]!S_DQ_CLOSE($A$2,A716)</f>
        <v>1852</v>
      </c>
      <c r="H716">
        <f t="shared" si="91"/>
        <v>1852.608186213829</v>
      </c>
      <c r="I716">
        <f t="shared" si="92"/>
        <v>-4.6145244437002475</v>
      </c>
      <c r="N716">
        <f t="shared" si="97"/>
        <v>-1</v>
      </c>
      <c r="O716">
        <f t="shared" si="93"/>
        <v>1858</v>
      </c>
      <c r="P716">
        <f t="shared" si="94"/>
        <v>1996.1566543014746</v>
      </c>
      <c r="Q716">
        <f t="shared" si="95"/>
        <v>0</v>
      </c>
      <c r="S716">
        <f t="shared" si="96"/>
        <v>-1</v>
      </c>
      <c r="V716">
        <f t="shared" si="98"/>
        <v>1878</v>
      </c>
    </row>
    <row r="717" spans="1:22">
      <c r="A717" t="str">
        <f>LLT差分与指数记录与信号!A717</f>
        <v xml:space="preserve"> 2016/09/01</v>
      </c>
      <c r="B717">
        <f>LLT差分与指数记录与信号!B717</f>
        <v>2386</v>
      </c>
      <c r="C717">
        <f>LLT差分与指数记录与信号!C717</f>
        <v>2414</v>
      </c>
      <c r="D717">
        <f>LLT差分与指数记录与信号!D717</f>
        <v>2363</v>
      </c>
      <c r="E717">
        <f>[1]!S_DQ_CLOSE($A$2,A717)</f>
        <v>1876</v>
      </c>
      <c r="H717">
        <f t="shared" si="91"/>
        <v>1875.2448522253426</v>
      </c>
      <c r="I717">
        <f t="shared" si="92"/>
        <v>22.636666011513626</v>
      </c>
      <c r="N717">
        <f t="shared" si="97"/>
        <v>1</v>
      </c>
      <c r="O717">
        <f t="shared" si="93"/>
        <v>1876</v>
      </c>
      <c r="P717">
        <f t="shared" si="94"/>
        <v>1737.8433456985254</v>
      </c>
      <c r="Q717">
        <f t="shared" si="95"/>
        <v>0</v>
      </c>
      <c r="S717">
        <f t="shared" si="96"/>
        <v>1</v>
      </c>
      <c r="V717">
        <f t="shared" si="98"/>
        <v>1854</v>
      </c>
    </row>
    <row r="718" spans="1:22">
      <c r="A718" t="str">
        <f>LLT差分与指数记录与信号!A718</f>
        <v xml:space="preserve"> 2016/09/02</v>
      </c>
      <c r="B718">
        <f>LLT差分与指数记录与信号!B718</f>
        <v>2402</v>
      </c>
      <c r="C718">
        <f>LLT差分与指数记录与信号!C718</f>
        <v>2463</v>
      </c>
      <c r="D718">
        <f>LLT差分与指数记录与信号!D718</f>
        <v>2402</v>
      </c>
      <c r="E718">
        <f>[1]!S_DQ_CLOSE($A$2,A718)</f>
        <v>1868</v>
      </c>
      <c r="H718">
        <f t="shared" si="91"/>
        <v>1869.1210484976709</v>
      </c>
      <c r="I718">
        <f t="shared" si="92"/>
        <v>-6.1238037276716568</v>
      </c>
      <c r="N718">
        <f t="shared" si="97"/>
        <v>1</v>
      </c>
      <c r="O718">
        <f t="shared" si="93"/>
        <v>1876</v>
      </c>
      <c r="P718">
        <f t="shared" si="94"/>
        <v>1737.8433456985254</v>
      </c>
      <c r="Q718">
        <f t="shared" si="95"/>
        <v>0</v>
      </c>
      <c r="S718">
        <f t="shared" si="96"/>
        <v>1</v>
      </c>
      <c r="V718">
        <f t="shared" si="98"/>
        <v>1846</v>
      </c>
    </row>
    <row r="719" spans="1:22">
      <c r="A719" t="str">
        <f>LLT差分与指数记录与信号!A719</f>
        <v xml:space="preserve"> 2016/09/05</v>
      </c>
      <c r="B719">
        <f>LLT差分与指数记录与信号!B719</f>
        <v>2422</v>
      </c>
      <c r="C719">
        <f>LLT差分与指数记录与信号!C719</f>
        <v>2460</v>
      </c>
      <c r="D719">
        <f>LLT差分与指数记录与信号!D719</f>
        <v>2416</v>
      </c>
      <c r="E719">
        <f>[1]!S_DQ_CLOSE($A$2,A719)</f>
        <v>1880</v>
      </c>
      <c r="H719">
        <f t="shared" si="91"/>
        <v>1878.4960554963234</v>
      </c>
      <c r="I719">
        <f t="shared" si="92"/>
        <v>9.3750069986524522</v>
      </c>
      <c r="N719">
        <f t="shared" si="97"/>
        <v>1</v>
      </c>
      <c r="O719">
        <f t="shared" si="93"/>
        <v>1876</v>
      </c>
      <c r="P719">
        <f t="shared" si="94"/>
        <v>1737.8433456985254</v>
      </c>
      <c r="Q719">
        <f t="shared" si="95"/>
        <v>0</v>
      </c>
      <c r="S719">
        <f t="shared" si="96"/>
        <v>1</v>
      </c>
      <c r="V719">
        <f t="shared" si="98"/>
        <v>1858</v>
      </c>
    </row>
    <row r="720" spans="1:22">
      <c r="A720" t="str">
        <f>LLT差分与指数记录与信号!A720</f>
        <v xml:space="preserve"> 2016/09/06</v>
      </c>
      <c r="B720">
        <f>LLT差分与指数记录与信号!B720</f>
        <v>2434</v>
      </c>
      <c r="C720">
        <f>LLT差分与指数记录与信号!C720</f>
        <v>2456</v>
      </c>
      <c r="D720">
        <f>LLT差分与指数记录与信号!D720</f>
        <v>2412</v>
      </c>
      <c r="E720">
        <f>[1]!S_DQ_CLOSE($A$2,A720)</f>
        <v>1910</v>
      </c>
      <c r="H720">
        <f t="shared" ref="H720:H737" si="99">E720*($I$2-$I$2^2/4)+($I$2^2/2)*E719-($I$2-3/4*$I$2^2)*E718+2*(1-$I$2)*H719-(1-$I$2)^2*H718</f>
        <v>1911.5292873005824</v>
      </c>
      <c r="I720">
        <f t="shared" ref="I720:I737" si="100">H720-H719</f>
        <v>33.033231804259003</v>
      </c>
      <c r="N720">
        <f t="shared" si="97"/>
        <v>1</v>
      </c>
      <c r="O720">
        <f t="shared" ref="O720:O737" si="101">IF(N720*N719=-1,E720,O719)</f>
        <v>1876</v>
      </c>
      <c r="P720">
        <f t="shared" ref="P720:P737" si="102">O720+N720*$N$2</f>
        <v>1737.8433456985254</v>
      </c>
      <c r="Q720">
        <f t="shared" ref="Q720:Q737" si="103">IF((E720-P720)*N720&lt;0,1,0)</f>
        <v>0</v>
      </c>
      <c r="S720">
        <f t="shared" ref="S720:S737" si="104">IF(N720*N719=-1,N720,IF(Q720=1,0,S719))</f>
        <v>1</v>
      </c>
      <c r="V720">
        <f t="shared" si="98"/>
        <v>1888</v>
      </c>
    </row>
    <row r="721" spans="1:22">
      <c r="A721" t="str">
        <f>LLT差分与指数记录与信号!A721</f>
        <v xml:space="preserve"> 2016/09/07</v>
      </c>
      <c r="B721">
        <f>LLT差分与指数记录与信号!B721</f>
        <v>2422</v>
      </c>
      <c r="C721">
        <f>LLT差分与指数记录与信号!C721</f>
        <v>2426</v>
      </c>
      <c r="D721">
        <f>LLT差分与指数记录与信号!D721</f>
        <v>2332</v>
      </c>
      <c r="E721">
        <f>[1]!S_DQ_CLOSE($A$2,A721)</f>
        <v>1904</v>
      </c>
      <c r="H721">
        <f t="shared" si="99"/>
        <v>1902.8469407961466</v>
      </c>
      <c r="I721">
        <f t="shared" si="100"/>
        <v>-8.6823465044358272</v>
      </c>
      <c r="N721">
        <f t="shared" si="97"/>
        <v>-1</v>
      </c>
      <c r="O721">
        <f t="shared" si="101"/>
        <v>1904</v>
      </c>
      <c r="P721">
        <f t="shared" si="102"/>
        <v>2042.1566543014746</v>
      </c>
      <c r="Q721">
        <f t="shared" si="103"/>
        <v>0</v>
      </c>
      <c r="S721">
        <f t="shared" si="104"/>
        <v>-1</v>
      </c>
      <c r="V721">
        <f t="shared" si="98"/>
        <v>1882</v>
      </c>
    </row>
    <row r="722" spans="1:22">
      <c r="A722" t="str">
        <f>LLT差分与指数记录与信号!A722</f>
        <v xml:space="preserve"> 2016/09/08</v>
      </c>
      <c r="B722">
        <f>LLT差分与指数记录与信号!B722</f>
        <v>2335</v>
      </c>
      <c r="C722">
        <f>LLT差分与指数记录与信号!C722</f>
        <v>2358</v>
      </c>
      <c r="D722">
        <f>LLT差分与指数记录与信号!D722</f>
        <v>2324</v>
      </c>
      <c r="E722">
        <f>[1]!S_DQ_CLOSE($A$2,A722)</f>
        <v>1902</v>
      </c>
      <c r="H722">
        <f t="shared" si="99"/>
        <v>1902.8278129534006</v>
      </c>
      <c r="I722">
        <f t="shared" si="100"/>
        <v>-1.9127842746001988E-2</v>
      </c>
      <c r="N722">
        <f t="shared" si="97"/>
        <v>-1</v>
      </c>
      <c r="O722">
        <f t="shared" si="101"/>
        <v>1904</v>
      </c>
      <c r="P722">
        <f t="shared" si="102"/>
        <v>2042.1566543014746</v>
      </c>
      <c r="Q722">
        <f t="shared" si="103"/>
        <v>0</v>
      </c>
      <c r="S722">
        <f t="shared" si="104"/>
        <v>-1</v>
      </c>
      <c r="V722">
        <f t="shared" si="98"/>
        <v>1884</v>
      </c>
    </row>
    <row r="723" spans="1:22">
      <c r="A723" t="str">
        <f>LLT差分与指数记录与信号!A723</f>
        <v xml:space="preserve"> 2016/09/09</v>
      </c>
      <c r="B723">
        <f>LLT差分与指数记录与信号!B723</f>
        <v>2337</v>
      </c>
      <c r="C723">
        <f>LLT差分与指数记录与信号!C723</f>
        <v>2344</v>
      </c>
      <c r="D723">
        <f>LLT差分与指数记录与信号!D723</f>
        <v>2303</v>
      </c>
      <c r="E723">
        <f>[1]!S_DQ_CLOSE($A$2,A723)</f>
        <v>1898</v>
      </c>
      <c r="H723">
        <f t="shared" si="99"/>
        <v>1897.4334614806585</v>
      </c>
      <c r="I723">
        <f t="shared" si="100"/>
        <v>-5.3943514727420734</v>
      </c>
      <c r="N723">
        <f t="shared" si="97"/>
        <v>-1</v>
      </c>
      <c r="O723">
        <f t="shared" si="101"/>
        <v>1904</v>
      </c>
      <c r="P723">
        <f t="shared" si="102"/>
        <v>2042.1566543014746</v>
      </c>
      <c r="Q723">
        <f t="shared" si="103"/>
        <v>0</v>
      </c>
      <c r="S723">
        <f t="shared" si="104"/>
        <v>-1</v>
      </c>
      <c r="V723">
        <f t="shared" si="98"/>
        <v>1888</v>
      </c>
    </row>
    <row r="724" spans="1:22">
      <c r="A724" t="str">
        <f>LLT差分与指数记录与信号!A724</f>
        <v xml:space="preserve"> 2016/09/12</v>
      </c>
      <c r="B724">
        <f>LLT差分与指数记录与信号!B724</f>
        <v>2340</v>
      </c>
      <c r="C724">
        <f>LLT差分与指数记录与信号!C724</f>
        <v>2353</v>
      </c>
      <c r="D724">
        <f>LLT差分与指数记录与信号!D724</f>
        <v>2269</v>
      </c>
      <c r="E724">
        <f>[1]!S_DQ_CLOSE($A$2,A724)</f>
        <v>1824</v>
      </c>
      <c r="H724">
        <f t="shared" si="99"/>
        <v>1825.0280317642003</v>
      </c>
      <c r="I724">
        <f t="shared" si="100"/>
        <v>-72.405429716458229</v>
      </c>
      <c r="N724">
        <f t="shared" si="97"/>
        <v>-1</v>
      </c>
      <c r="O724">
        <f t="shared" si="101"/>
        <v>1904</v>
      </c>
      <c r="P724">
        <f t="shared" si="102"/>
        <v>2042.1566543014746</v>
      </c>
      <c r="Q724">
        <f t="shared" si="103"/>
        <v>0</v>
      </c>
      <c r="S724">
        <f t="shared" si="104"/>
        <v>-1</v>
      </c>
      <c r="V724">
        <f t="shared" si="98"/>
        <v>1962</v>
      </c>
    </row>
    <row r="725" spans="1:22">
      <c r="A725" t="str">
        <f>LLT差分与指数记录与信号!A725</f>
        <v xml:space="preserve"> 2016/09/13</v>
      </c>
      <c r="B725">
        <f>LLT差分与指数记录与信号!B725</f>
        <v>2276</v>
      </c>
      <c r="C725">
        <f>LLT差分与指数记录与信号!C725</f>
        <v>2296</v>
      </c>
      <c r="D725">
        <f>LLT差分与指数记录与信号!D725</f>
        <v>2246</v>
      </c>
      <c r="E725">
        <f>[1]!S_DQ_CLOSE($A$2,A725)</f>
        <v>1824</v>
      </c>
      <c r="H725">
        <f t="shared" si="99"/>
        <v>1822.0198374669596</v>
      </c>
      <c r="I725">
        <f t="shared" si="100"/>
        <v>-3.0081942972406068</v>
      </c>
      <c r="N725">
        <f t="shared" si="97"/>
        <v>-1</v>
      </c>
      <c r="O725">
        <f t="shared" si="101"/>
        <v>1904</v>
      </c>
      <c r="P725">
        <f t="shared" si="102"/>
        <v>2042.1566543014746</v>
      </c>
      <c r="Q725">
        <f t="shared" si="103"/>
        <v>0</v>
      </c>
      <c r="S725">
        <f t="shared" si="104"/>
        <v>-1</v>
      </c>
      <c r="V725">
        <f t="shared" si="98"/>
        <v>1962</v>
      </c>
    </row>
    <row r="726" spans="1:22">
      <c r="A726" t="str">
        <f>LLT差分与指数记录与信号!A726</f>
        <v xml:space="preserve"> 2016/09/14</v>
      </c>
      <c r="B726">
        <f>LLT差分与指数记录与信号!B726</f>
        <v>2254</v>
      </c>
      <c r="C726">
        <f>LLT差分与指数记录与信号!C726</f>
        <v>2274</v>
      </c>
      <c r="D726">
        <f>LLT差分与指数记录与信号!D726</f>
        <v>2245</v>
      </c>
      <c r="E726">
        <f>[1]!S_DQ_CLOSE($A$2,A726)</f>
        <v>1818</v>
      </c>
      <c r="H726">
        <f t="shared" si="99"/>
        <v>1820.5821301197002</v>
      </c>
      <c r="I726">
        <f t="shared" si="100"/>
        <v>-1.4377073472594475</v>
      </c>
      <c r="N726">
        <f t="shared" si="97"/>
        <v>-1</v>
      </c>
      <c r="O726">
        <f t="shared" si="101"/>
        <v>1904</v>
      </c>
      <c r="P726">
        <f t="shared" si="102"/>
        <v>2042.1566543014746</v>
      </c>
      <c r="Q726">
        <f t="shared" si="103"/>
        <v>0</v>
      </c>
      <c r="S726">
        <f t="shared" si="104"/>
        <v>-1</v>
      </c>
      <c r="V726">
        <f t="shared" si="98"/>
        <v>1968</v>
      </c>
    </row>
    <row r="727" spans="1:22">
      <c r="A727" t="str">
        <f>LLT差分与指数记录与信号!A727</f>
        <v xml:space="preserve"> 2016/09/19</v>
      </c>
      <c r="B727">
        <f>LLT差分与指数记录与信号!B727</f>
        <v>2247</v>
      </c>
      <c r="C727">
        <f>LLT差分与指数记录与信号!C727</f>
        <v>2250</v>
      </c>
      <c r="D727">
        <f>LLT差分与指数记录与信号!D727</f>
        <v>2197</v>
      </c>
      <c r="E727">
        <f>[1]!S_DQ_CLOSE($A$2,A727)</f>
        <v>1840</v>
      </c>
      <c r="H727">
        <f t="shared" si="99"/>
        <v>1836.8611835880661</v>
      </c>
      <c r="I727">
        <f t="shared" si="100"/>
        <v>16.279053468365873</v>
      </c>
      <c r="N727">
        <f t="shared" si="97"/>
        <v>1</v>
      </c>
      <c r="O727">
        <f t="shared" si="101"/>
        <v>1840</v>
      </c>
      <c r="P727">
        <f t="shared" si="102"/>
        <v>1701.8433456985254</v>
      </c>
      <c r="Q727">
        <f t="shared" si="103"/>
        <v>0</v>
      </c>
      <c r="S727">
        <f t="shared" si="104"/>
        <v>1</v>
      </c>
      <c r="V727">
        <f t="shared" si="98"/>
        <v>1946</v>
      </c>
    </row>
    <row r="728" spans="1:22">
      <c r="A728" t="str">
        <f>LLT差分与指数记录与信号!A728</f>
        <v xml:space="preserve"> 2016/09/20</v>
      </c>
      <c r="B728">
        <f>LLT差分与指数记录与信号!B728</f>
        <v>2243</v>
      </c>
      <c r="C728">
        <f>LLT差分与指数记录与信号!C728</f>
        <v>2285</v>
      </c>
      <c r="D728">
        <f>LLT差分与指数记录与信号!D728</f>
        <v>2243</v>
      </c>
      <c r="E728">
        <f>[1]!S_DQ_CLOSE($A$2,A728)</f>
        <v>1840</v>
      </c>
      <c r="H728">
        <f t="shared" si="99"/>
        <v>1843.5893112377814</v>
      </c>
      <c r="I728">
        <f t="shared" si="100"/>
        <v>6.7281276497153613</v>
      </c>
      <c r="N728">
        <f t="shared" si="97"/>
        <v>1</v>
      </c>
      <c r="O728">
        <f t="shared" si="101"/>
        <v>1840</v>
      </c>
      <c r="P728">
        <f t="shared" si="102"/>
        <v>1701.8433456985254</v>
      </c>
      <c r="Q728">
        <f t="shared" si="103"/>
        <v>0</v>
      </c>
      <c r="S728">
        <f t="shared" si="104"/>
        <v>1</v>
      </c>
      <c r="V728">
        <f t="shared" si="98"/>
        <v>1946</v>
      </c>
    </row>
    <row r="729" spans="1:22">
      <c r="A729" t="str">
        <f>LLT差分与指数记录与信号!A729</f>
        <v xml:space="preserve"> 2016/09/21</v>
      </c>
      <c r="B729">
        <f>LLT差分与指数记录与信号!B729</f>
        <v>2265</v>
      </c>
      <c r="C729">
        <f>LLT差分与指数记录与信号!C729</f>
        <v>2276</v>
      </c>
      <c r="D729">
        <f>LLT差分与指数记录与信号!D729</f>
        <v>2245</v>
      </c>
      <c r="E729">
        <f>[1]!S_DQ_CLOSE($A$2,A729)</f>
        <v>1830</v>
      </c>
      <c r="H729">
        <f t="shared" si="99"/>
        <v>1826.3445203625317</v>
      </c>
      <c r="I729">
        <f t="shared" si="100"/>
        <v>-17.244790875249691</v>
      </c>
      <c r="N729">
        <f t="shared" si="97"/>
        <v>-1</v>
      </c>
      <c r="O729">
        <f t="shared" si="101"/>
        <v>1830</v>
      </c>
      <c r="P729">
        <f t="shared" si="102"/>
        <v>1968.1566543014746</v>
      </c>
      <c r="Q729">
        <f t="shared" si="103"/>
        <v>0</v>
      </c>
      <c r="S729">
        <f t="shared" si="104"/>
        <v>-1</v>
      </c>
      <c r="V729">
        <f t="shared" si="98"/>
        <v>1936</v>
      </c>
    </row>
    <row r="730" spans="1:22">
      <c r="A730" t="str">
        <f>LLT差分与指数记录与信号!A730</f>
        <v xml:space="preserve"> 2016/09/22</v>
      </c>
      <c r="B730">
        <f>LLT差分与指数记录与信号!B730</f>
        <v>2259</v>
      </c>
      <c r="C730">
        <f>LLT差分与指数记录与信号!C730</f>
        <v>2333</v>
      </c>
      <c r="D730">
        <f>LLT差分与指数记录与信号!D730</f>
        <v>2255</v>
      </c>
      <c r="E730">
        <f>[1]!S_DQ_CLOSE($A$2,A730)</f>
        <v>1822</v>
      </c>
      <c r="H730">
        <f t="shared" si="99"/>
        <v>1825.5435646020001</v>
      </c>
      <c r="I730">
        <f t="shared" si="100"/>
        <v>-0.80095576053167861</v>
      </c>
      <c r="N730">
        <f t="shared" si="97"/>
        <v>-1</v>
      </c>
      <c r="O730">
        <f t="shared" si="101"/>
        <v>1830</v>
      </c>
      <c r="P730">
        <f t="shared" si="102"/>
        <v>1968.1566543014746</v>
      </c>
      <c r="Q730">
        <f t="shared" si="103"/>
        <v>0</v>
      </c>
      <c r="S730">
        <f t="shared" si="104"/>
        <v>-1</v>
      </c>
      <c r="V730">
        <f t="shared" si="98"/>
        <v>1944</v>
      </c>
    </row>
    <row r="731" spans="1:22">
      <c r="A731" t="str">
        <f>LLT差分与指数记录与信号!A731</f>
        <v xml:space="preserve"> 2016/09/23</v>
      </c>
      <c r="B731">
        <f>LLT差分与指数记录与信号!B731</f>
        <v>2261</v>
      </c>
      <c r="C731">
        <f>LLT差分与指数记录与信号!C731</f>
        <v>2316</v>
      </c>
      <c r="D731">
        <f>LLT差分与指数记录与信号!D731</f>
        <v>2261</v>
      </c>
      <c r="E731">
        <f>[1]!S_DQ_CLOSE($A$2,A731)</f>
        <v>1830</v>
      </c>
      <c r="H731">
        <f t="shared" si="99"/>
        <v>1826.5122723819525</v>
      </c>
      <c r="I731">
        <f t="shared" si="100"/>
        <v>0.96870777995241042</v>
      </c>
      <c r="N731">
        <f t="shared" si="97"/>
        <v>-1</v>
      </c>
      <c r="O731">
        <f t="shared" si="101"/>
        <v>1830</v>
      </c>
      <c r="P731">
        <f t="shared" si="102"/>
        <v>1968.1566543014746</v>
      </c>
      <c r="Q731">
        <f t="shared" si="103"/>
        <v>0</v>
      </c>
      <c r="S731">
        <f t="shared" si="104"/>
        <v>-1</v>
      </c>
      <c r="V731">
        <f t="shared" si="98"/>
        <v>1936</v>
      </c>
    </row>
    <row r="732" spans="1:22">
      <c r="A732" t="str">
        <f>LLT差分与指数记录与信号!A732</f>
        <v xml:space="preserve"> 2016/09/26</v>
      </c>
      <c r="B732">
        <f>LLT差分与指数记录与信号!B732</f>
        <v>2319</v>
      </c>
      <c r="C732">
        <f>LLT差分与指数记录与信号!C732</f>
        <v>2354</v>
      </c>
      <c r="D732">
        <f>LLT差分与指数记录与信号!D732</f>
        <v>2311</v>
      </c>
      <c r="E732">
        <f>[1]!S_DQ_CLOSE($A$2,A732)</f>
        <v>1822</v>
      </c>
      <c r="H732">
        <f t="shared" si="99"/>
        <v>1825.4704824309545</v>
      </c>
      <c r="I732">
        <f t="shared" si="100"/>
        <v>-1.0417899509980089</v>
      </c>
      <c r="N732">
        <f t="shared" si="97"/>
        <v>-1</v>
      </c>
      <c r="O732">
        <f t="shared" si="101"/>
        <v>1830</v>
      </c>
      <c r="P732">
        <f t="shared" si="102"/>
        <v>1968.1566543014746</v>
      </c>
      <c r="Q732">
        <f t="shared" si="103"/>
        <v>0</v>
      </c>
      <c r="S732">
        <f t="shared" si="104"/>
        <v>-1</v>
      </c>
      <c r="V732">
        <f t="shared" si="98"/>
        <v>1944</v>
      </c>
    </row>
    <row r="733" spans="1:22">
      <c r="A733" t="str">
        <f>LLT差分与指数记录与信号!A733</f>
        <v xml:space="preserve"> 2016/09/27</v>
      </c>
      <c r="B733">
        <f>LLT差分与指数记录与信号!B733</f>
        <v>2316</v>
      </c>
      <c r="C733">
        <f>LLT差分与指数记录与信号!C733</f>
        <v>2318</v>
      </c>
      <c r="D733">
        <f>LLT差分与指数记录与信号!D733</f>
        <v>2255</v>
      </c>
      <c r="E733">
        <f>[1]!S_DQ_CLOSE($A$2,A733)</f>
        <v>1808</v>
      </c>
      <c r="H733">
        <f t="shared" si="99"/>
        <v>1804.726136774424</v>
      </c>
      <c r="I733">
        <f t="shared" si="100"/>
        <v>-20.744345656530413</v>
      </c>
      <c r="N733">
        <f t="shared" si="97"/>
        <v>-1</v>
      </c>
      <c r="O733">
        <f t="shared" si="101"/>
        <v>1830</v>
      </c>
      <c r="P733">
        <f t="shared" si="102"/>
        <v>1968.1566543014746</v>
      </c>
      <c r="Q733">
        <f t="shared" si="103"/>
        <v>0</v>
      </c>
      <c r="S733">
        <f t="shared" si="104"/>
        <v>-1</v>
      </c>
      <c r="V733">
        <f t="shared" si="98"/>
        <v>1958</v>
      </c>
    </row>
    <row r="734" spans="1:22">
      <c r="A734" t="str">
        <f>LLT差分与指数记录与信号!A734</f>
        <v xml:space="preserve"> 2016/09/28</v>
      </c>
      <c r="B734">
        <f>LLT差分与指数记录与信号!B734</f>
        <v>2268</v>
      </c>
      <c r="C734">
        <f>LLT差分与指数记录与信号!C734</f>
        <v>2290</v>
      </c>
      <c r="D734">
        <f>LLT差分与指数记录与信号!D734</f>
        <v>2258</v>
      </c>
      <c r="E734">
        <f>[1]!S_DQ_CLOSE($A$2,A734)</f>
        <v>1718</v>
      </c>
      <c r="H734">
        <f t="shared" si="99"/>
        <v>1721.7324182487207</v>
      </c>
      <c r="I734">
        <f t="shared" si="100"/>
        <v>-82.993718525703343</v>
      </c>
      <c r="N734">
        <f t="shared" si="97"/>
        <v>-1</v>
      </c>
      <c r="O734">
        <f t="shared" si="101"/>
        <v>1830</v>
      </c>
      <c r="P734">
        <f t="shared" si="102"/>
        <v>1968.1566543014746</v>
      </c>
      <c r="Q734">
        <f t="shared" si="103"/>
        <v>0</v>
      </c>
      <c r="S734">
        <f t="shared" si="104"/>
        <v>-1</v>
      </c>
      <c r="V734">
        <f t="shared" si="98"/>
        <v>2048</v>
      </c>
    </row>
    <row r="735" spans="1:22">
      <c r="A735" t="str">
        <f>LLT差分与指数记录与信号!A735</f>
        <v xml:space="preserve"> 2016/09/29</v>
      </c>
      <c r="B735">
        <f>LLT差分与指数记录与信号!B735</f>
        <v>2295</v>
      </c>
      <c r="C735">
        <f>LLT差分与指数记录与信号!C735</f>
        <v>2335</v>
      </c>
      <c r="D735">
        <f>LLT差分与指数记录与信号!D735</f>
        <v>2274</v>
      </c>
      <c r="E735">
        <f>[1]!S_DQ_CLOSE($A$2,A735)</f>
        <v>1734</v>
      </c>
      <c r="H735">
        <f t="shared" si="99"/>
        <v>1729.1198450972911</v>
      </c>
      <c r="I735">
        <f t="shared" si="100"/>
        <v>7.3874268485703851</v>
      </c>
      <c r="N735">
        <f t="shared" si="97"/>
        <v>-1</v>
      </c>
      <c r="O735">
        <f t="shared" si="101"/>
        <v>1830</v>
      </c>
      <c r="P735">
        <f t="shared" si="102"/>
        <v>1968.1566543014746</v>
      </c>
      <c r="Q735">
        <f t="shared" si="103"/>
        <v>0</v>
      </c>
      <c r="S735">
        <f t="shared" si="104"/>
        <v>-1</v>
      </c>
      <c r="V735">
        <f t="shared" si="98"/>
        <v>2032</v>
      </c>
    </row>
    <row r="736" spans="1:22">
      <c r="A736" t="str">
        <f>LLT差分与指数记录与信号!A736</f>
        <v xml:space="preserve"> 2016/09/30</v>
      </c>
      <c r="B736">
        <f>LLT差分与指数记录与信号!B736</f>
        <v>2281</v>
      </c>
      <c r="C736">
        <f>LLT差分与指数记录与信号!C736</f>
        <v>2292</v>
      </c>
      <c r="D736">
        <f>LLT差分与指数记录与信号!D736</f>
        <v>2253</v>
      </c>
      <c r="E736">
        <f>[1]!S_DQ_CLOSE($A$2,A736)</f>
        <v>1732</v>
      </c>
      <c r="H736">
        <f t="shared" si="99"/>
        <v>1737.6132002445045</v>
      </c>
      <c r="I736">
        <f t="shared" si="100"/>
        <v>8.4933551472133786</v>
      </c>
      <c r="N736">
        <f t="shared" si="97"/>
        <v>1</v>
      </c>
      <c r="O736">
        <f t="shared" si="101"/>
        <v>1732</v>
      </c>
      <c r="P736">
        <f t="shared" si="102"/>
        <v>1593.8433456985254</v>
      </c>
      <c r="Q736">
        <f t="shared" si="103"/>
        <v>0</v>
      </c>
      <c r="S736">
        <f t="shared" si="104"/>
        <v>1</v>
      </c>
      <c r="V736">
        <f t="shared" si="98"/>
        <v>2034</v>
      </c>
    </row>
    <row r="737" spans="1:22">
      <c r="A737" t="str">
        <f>LLT差分与指数记录与信号!A737</f>
        <v xml:space="preserve"> 2016/10/10</v>
      </c>
      <c r="B737">
        <f>LLT差分与指数记录与信号!B737</f>
        <v>2249</v>
      </c>
      <c r="C737">
        <f>LLT差分与指数记录与信号!C737</f>
        <v>2278</v>
      </c>
      <c r="D737">
        <f>LLT差分与指数记录与信号!D737</f>
        <v>2215</v>
      </c>
      <c r="E737">
        <f>[1]!S_DQ_CLOSE($A$2,A737)</f>
        <v>1730</v>
      </c>
      <c r="H737">
        <f t="shared" si="99"/>
        <v>1724.1189208927849</v>
      </c>
      <c r="I737">
        <f t="shared" si="100"/>
        <v>-13.49427935171957</v>
      </c>
      <c r="N737">
        <f t="shared" si="97"/>
        <v>-1</v>
      </c>
      <c r="O737">
        <f t="shared" si="101"/>
        <v>1730</v>
      </c>
      <c r="P737">
        <f t="shared" si="102"/>
        <v>1868.1566543014746</v>
      </c>
      <c r="Q737">
        <f t="shared" si="103"/>
        <v>0</v>
      </c>
      <c r="S737">
        <f t="shared" si="104"/>
        <v>-1</v>
      </c>
      <c r="V737">
        <f t="shared" si="98"/>
        <v>2032</v>
      </c>
    </row>
    <row r="738" spans="1:22">
      <c r="A738" t="str">
        <f>LLT差分与指数记录与信号!A738</f>
        <v xml:space="preserve"> 2016/10/11</v>
      </c>
      <c r="B738">
        <f>LLT差分与指数记录与信号!B738</f>
        <v>2280</v>
      </c>
      <c r="C738">
        <f>LLT差分与指数记录与信号!C738</f>
        <v>2342</v>
      </c>
      <c r="D738">
        <f>LLT差分与指数记录与信号!D738</f>
        <v>2278</v>
      </c>
      <c r="E738">
        <f>[1]!S_DQ_CLOSE($A$2,A738)</f>
        <v>1770</v>
      </c>
      <c r="H738">
        <f t="shared" ref="H738:H778" si="105">E738*($I$2-$I$2^2/4)+($I$2^2/2)*E737-($I$2-3/4*$I$2^2)*E736+2*(1-$I$2)*H737-(1-$I$2)^2*H736</f>
        <v>1775.4444886921203</v>
      </c>
      <c r="I738">
        <f t="shared" ref="I738:I778" si="106">H738-H737</f>
        <v>51.325567799335431</v>
      </c>
      <c r="N738">
        <f t="shared" si="97"/>
        <v>1</v>
      </c>
      <c r="O738">
        <f t="shared" ref="O738:O778" si="107">IF(N738*N737=-1,E738,O737)</f>
        <v>1770</v>
      </c>
      <c r="P738">
        <f t="shared" ref="P738:P778" si="108">O738+N738*$N$2</f>
        <v>1631.8433456985254</v>
      </c>
      <c r="Q738">
        <f t="shared" ref="Q738:Q778" si="109">IF((E738-P738)*N738&lt;0,1,0)</f>
        <v>0</v>
      </c>
      <c r="S738">
        <f t="shared" ref="S738:S778" si="110">IF(N738*N737=-1,N738,IF(Q738=1,0,S737))</f>
        <v>1</v>
      </c>
      <c r="V738">
        <f t="shared" si="98"/>
        <v>1992</v>
      </c>
    </row>
    <row r="739" spans="1:22">
      <c r="A739" t="str">
        <f>LLT差分与指数记录与信号!A739</f>
        <v xml:space="preserve"> 2016/10/12</v>
      </c>
      <c r="B739">
        <f>LLT差分与指数记录与信号!B739</f>
        <v>2344</v>
      </c>
      <c r="C739">
        <f>LLT差分与指数记录与信号!C739</f>
        <v>2361</v>
      </c>
      <c r="D739">
        <f>LLT差分与指数记录与信号!D739</f>
        <v>2316</v>
      </c>
      <c r="E739">
        <f>[1]!S_DQ_CLOSE($A$2,A739)</f>
        <v>1736</v>
      </c>
      <c r="H739">
        <f t="shared" si="105"/>
        <v>1731.7328450244395</v>
      </c>
      <c r="I739">
        <f t="shared" si="106"/>
        <v>-43.711643667680846</v>
      </c>
      <c r="N739">
        <f t="shared" si="97"/>
        <v>-1</v>
      </c>
      <c r="O739">
        <f t="shared" si="107"/>
        <v>1736</v>
      </c>
      <c r="P739">
        <f t="shared" si="108"/>
        <v>1874.1566543014746</v>
      </c>
      <c r="Q739">
        <f t="shared" si="109"/>
        <v>0</v>
      </c>
      <c r="S739">
        <f t="shared" si="110"/>
        <v>-1</v>
      </c>
      <c r="V739">
        <f t="shared" si="98"/>
        <v>1958</v>
      </c>
    </row>
    <row r="740" spans="1:22">
      <c r="A740" t="str">
        <f>LLT差分与指数记录与信号!A740</f>
        <v xml:space="preserve"> 2016/10/13</v>
      </c>
      <c r="B740">
        <f>LLT差分与指数记录与信号!B740</f>
        <v>2361</v>
      </c>
      <c r="C740">
        <f>LLT差分与指数记录与信号!C740</f>
        <v>2371</v>
      </c>
      <c r="D740">
        <f>LLT差分与指数记录与信号!D740</f>
        <v>2336</v>
      </c>
      <c r="E740">
        <f>[1]!S_DQ_CLOSE($A$2,A740)</f>
        <v>1730</v>
      </c>
      <c r="H740">
        <f t="shared" si="105"/>
        <v>1733.0804127512993</v>
      </c>
      <c r="I740">
        <f t="shared" si="106"/>
        <v>1.3475677268597792</v>
      </c>
      <c r="N740">
        <f t="shared" si="97"/>
        <v>-1</v>
      </c>
      <c r="O740">
        <f t="shared" si="107"/>
        <v>1736</v>
      </c>
      <c r="P740">
        <f t="shared" si="108"/>
        <v>1874.1566543014746</v>
      </c>
      <c r="Q740">
        <f t="shared" si="109"/>
        <v>0</v>
      </c>
      <c r="S740">
        <f t="shared" si="110"/>
        <v>-1</v>
      </c>
      <c r="V740">
        <f t="shared" si="98"/>
        <v>1964</v>
      </c>
    </row>
    <row r="741" spans="1:22">
      <c r="A741" t="str">
        <f>LLT差分与指数记录与信号!A741</f>
        <v xml:space="preserve"> 2016/10/14</v>
      </c>
      <c r="B741">
        <f>LLT差分与指数记录与信号!B741</f>
        <v>2357</v>
      </c>
      <c r="C741">
        <f>LLT差分与指数记录与信号!C741</f>
        <v>2424</v>
      </c>
      <c r="D741">
        <f>LLT差分与指数记录与信号!D741</f>
        <v>2348</v>
      </c>
      <c r="E741">
        <f>[1]!S_DQ_CLOSE($A$2,A741)</f>
        <v>1720</v>
      </c>
      <c r="H741">
        <f t="shared" si="105"/>
        <v>1717.844399625639</v>
      </c>
      <c r="I741">
        <f t="shared" si="106"/>
        <v>-15.236013125660293</v>
      </c>
      <c r="N741">
        <f t="shared" si="97"/>
        <v>-1</v>
      </c>
      <c r="O741">
        <f t="shared" si="107"/>
        <v>1736</v>
      </c>
      <c r="P741">
        <f t="shared" si="108"/>
        <v>1874.1566543014746</v>
      </c>
      <c r="Q741">
        <f t="shared" si="109"/>
        <v>0</v>
      </c>
      <c r="S741">
        <f t="shared" si="110"/>
        <v>-1</v>
      </c>
      <c r="V741">
        <f t="shared" si="98"/>
        <v>1974</v>
      </c>
    </row>
    <row r="742" spans="1:22">
      <c r="A742" t="str">
        <f>LLT差分与指数记录与信号!A742</f>
        <v xml:space="preserve"> 2016/10/17</v>
      </c>
      <c r="B742">
        <f>LLT差分与指数记录与信号!B742</f>
        <v>2398</v>
      </c>
      <c r="C742">
        <f>LLT差分与指数记录与信号!C742</f>
        <v>2451</v>
      </c>
      <c r="D742">
        <f>LLT差分与指数记录与信号!D742</f>
        <v>2394</v>
      </c>
      <c r="E742">
        <f>[1]!S_DQ_CLOSE($A$2,A742)</f>
        <v>1776</v>
      </c>
      <c r="H742">
        <f t="shared" si="105"/>
        <v>1776.8576816872212</v>
      </c>
      <c r="I742">
        <f t="shared" si="106"/>
        <v>59.013282061582231</v>
      </c>
      <c r="N742">
        <f t="shared" si="97"/>
        <v>1</v>
      </c>
      <c r="O742">
        <f t="shared" si="107"/>
        <v>1776</v>
      </c>
      <c r="P742">
        <f t="shared" si="108"/>
        <v>1637.8433456985254</v>
      </c>
      <c r="Q742">
        <f t="shared" si="109"/>
        <v>0</v>
      </c>
      <c r="S742">
        <f t="shared" si="110"/>
        <v>1</v>
      </c>
      <c r="V742">
        <f t="shared" si="98"/>
        <v>1918</v>
      </c>
    </row>
    <row r="743" spans="1:22">
      <c r="A743" t="str">
        <f>LLT差分与指数记录与信号!A743</f>
        <v xml:space="preserve"> 2016/10/18</v>
      </c>
      <c r="B743">
        <f>LLT差分与指数记录与信号!B743</f>
        <v>2433</v>
      </c>
      <c r="C743">
        <f>LLT差分与指数记录与信号!C743</f>
        <v>2443</v>
      </c>
      <c r="D743">
        <f>LLT差分与指数记录与信号!D743</f>
        <v>2404</v>
      </c>
      <c r="E743">
        <f>[1]!S_DQ_CLOSE($A$2,A743)</f>
        <v>1770</v>
      </c>
      <c r="H743">
        <f t="shared" si="105"/>
        <v>1770.59743574397</v>
      </c>
      <c r="I743">
        <f t="shared" si="106"/>
        <v>-6.2602459432512205</v>
      </c>
      <c r="N743">
        <f t="shared" si="97"/>
        <v>1</v>
      </c>
      <c r="O743">
        <f t="shared" si="107"/>
        <v>1776</v>
      </c>
      <c r="P743">
        <f t="shared" si="108"/>
        <v>1637.8433456985254</v>
      </c>
      <c r="Q743">
        <f t="shared" si="109"/>
        <v>0</v>
      </c>
      <c r="S743">
        <f t="shared" si="110"/>
        <v>1</v>
      </c>
      <c r="V743">
        <f t="shared" si="98"/>
        <v>1912</v>
      </c>
    </row>
    <row r="744" spans="1:22">
      <c r="A744" t="str">
        <f>LLT差分与指数记录与信号!A744</f>
        <v xml:space="preserve"> 2016/10/19</v>
      </c>
      <c r="B744">
        <f>LLT差分与指数记录与信号!B744</f>
        <v>2450</v>
      </c>
      <c r="C744">
        <f>LLT差分与指数记录与信号!C744</f>
        <v>2522</v>
      </c>
      <c r="D744">
        <f>LLT差分与指数记录与信号!D744</f>
        <v>2422</v>
      </c>
      <c r="E744">
        <f>[1]!S_DQ_CLOSE($A$2,A744)</f>
        <v>1770</v>
      </c>
      <c r="H744">
        <f t="shared" si="105"/>
        <v>1768.4215575844983</v>
      </c>
      <c r="I744">
        <f t="shared" si="106"/>
        <v>-2.175878159471722</v>
      </c>
      <c r="N744">
        <f t="shared" si="97"/>
        <v>1</v>
      </c>
      <c r="O744">
        <f t="shared" si="107"/>
        <v>1776</v>
      </c>
      <c r="P744">
        <f t="shared" si="108"/>
        <v>1637.8433456985254</v>
      </c>
      <c r="Q744">
        <f t="shared" si="109"/>
        <v>0</v>
      </c>
      <c r="S744">
        <f t="shared" si="110"/>
        <v>1</v>
      </c>
      <c r="V744">
        <f t="shared" si="98"/>
        <v>1912</v>
      </c>
    </row>
    <row r="745" spans="1:22">
      <c r="A745" t="str">
        <f>LLT差分与指数记录与信号!A745</f>
        <v xml:space="preserve"> 2016/10/20</v>
      </c>
      <c r="B745">
        <f>LLT差分与指数记录与信号!B745</f>
        <v>2440</v>
      </c>
      <c r="C745">
        <f>LLT差分与指数记录与信号!C745</f>
        <v>2491</v>
      </c>
      <c r="D745">
        <f>LLT差分与指数记录与信号!D745</f>
        <v>2437</v>
      </c>
      <c r="E745">
        <f>[1]!S_DQ_CLOSE($A$2,A745)</f>
        <v>1836</v>
      </c>
      <c r="H745">
        <f t="shared" si="105"/>
        <v>1837.5428188184919</v>
      </c>
      <c r="I745">
        <f t="shared" si="106"/>
        <v>69.121261233993664</v>
      </c>
      <c r="N745">
        <f t="shared" si="97"/>
        <v>1</v>
      </c>
      <c r="O745">
        <f t="shared" si="107"/>
        <v>1776</v>
      </c>
      <c r="P745">
        <f t="shared" si="108"/>
        <v>1637.8433456985254</v>
      </c>
      <c r="Q745">
        <f t="shared" si="109"/>
        <v>0</v>
      </c>
      <c r="S745">
        <f t="shared" si="110"/>
        <v>1</v>
      </c>
      <c r="V745">
        <f t="shared" si="98"/>
        <v>1978</v>
      </c>
    </row>
    <row r="746" spans="1:22">
      <c r="A746" t="str">
        <f>LLT差分与指数记录与信号!A746</f>
        <v xml:space="preserve"> 2016/10/21</v>
      </c>
      <c r="B746">
        <f>LLT差分与指数记录与信号!B746</f>
        <v>2487</v>
      </c>
      <c r="C746">
        <f>LLT差分与指数记录与信号!C746</f>
        <v>2498</v>
      </c>
      <c r="D746">
        <f>LLT差分与指数记录与信号!D746</f>
        <v>2428</v>
      </c>
      <c r="E746">
        <f>[1]!S_DQ_CLOSE($A$2,A746)</f>
        <v>1830</v>
      </c>
      <c r="H746">
        <f t="shared" si="105"/>
        <v>1829.2092927515762</v>
      </c>
      <c r="I746">
        <f t="shared" si="106"/>
        <v>-8.3335260669157378</v>
      </c>
      <c r="N746">
        <f t="shared" si="97"/>
        <v>1</v>
      </c>
      <c r="O746">
        <f t="shared" si="107"/>
        <v>1776</v>
      </c>
      <c r="P746">
        <f t="shared" si="108"/>
        <v>1637.8433456985254</v>
      </c>
      <c r="Q746">
        <f t="shared" si="109"/>
        <v>0</v>
      </c>
      <c r="S746">
        <f t="shared" si="110"/>
        <v>1</v>
      </c>
      <c r="V746">
        <f t="shared" si="98"/>
        <v>1972</v>
      </c>
    </row>
    <row r="747" spans="1:22">
      <c r="A747" t="str">
        <f>LLT差分与指数记录与信号!A747</f>
        <v xml:space="preserve"> 2016/10/24</v>
      </c>
      <c r="B747">
        <f>LLT差分与指数记录与信号!B747</f>
        <v>2469</v>
      </c>
      <c r="C747">
        <f>LLT差分与指数记录与信号!C747</f>
        <v>2492</v>
      </c>
      <c r="D747">
        <f>LLT差分与指数记录与信号!D747</f>
        <v>2426</v>
      </c>
      <c r="E747">
        <f>[1]!S_DQ_CLOSE($A$2,A747)</f>
        <v>1832</v>
      </c>
      <c r="H747">
        <f t="shared" si="105"/>
        <v>1832.196961774953</v>
      </c>
      <c r="I747">
        <f t="shared" si="106"/>
        <v>2.9876690233768386</v>
      </c>
      <c r="N747">
        <f t="shared" si="97"/>
        <v>1</v>
      </c>
      <c r="O747">
        <f t="shared" si="107"/>
        <v>1776</v>
      </c>
      <c r="P747">
        <f t="shared" si="108"/>
        <v>1637.8433456985254</v>
      </c>
      <c r="Q747">
        <f t="shared" si="109"/>
        <v>0</v>
      </c>
      <c r="S747">
        <f t="shared" si="110"/>
        <v>1</v>
      </c>
      <c r="V747">
        <f t="shared" si="98"/>
        <v>1974</v>
      </c>
    </row>
    <row r="748" spans="1:22">
      <c r="A748" t="str">
        <f>LLT差分与指数记录与信号!A748</f>
        <v xml:space="preserve"> 2016/10/25</v>
      </c>
      <c r="B748">
        <f>LLT差分与指数记录与信号!B748</f>
        <v>2491</v>
      </c>
      <c r="C748">
        <f>LLT差分与指数记录与信号!C748</f>
        <v>2582</v>
      </c>
      <c r="D748">
        <f>LLT差分与指数记录与信号!D748</f>
        <v>2488</v>
      </c>
      <c r="E748">
        <f>[1]!S_DQ_CLOSE($A$2,A748)</f>
        <v>1802</v>
      </c>
      <c r="H748">
        <f t="shared" si="105"/>
        <v>1802.4953262862232</v>
      </c>
      <c r="I748">
        <f t="shared" si="106"/>
        <v>-29.701635488729835</v>
      </c>
      <c r="N748">
        <f t="shared" si="97"/>
        <v>-1</v>
      </c>
      <c r="O748">
        <f t="shared" si="107"/>
        <v>1802</v>
      </c>
      <c r="P748">
        <f t="shared" si="108"/>
        <v>1940.1566543014746</v>
      </c>
      <c r="Q748">
        <f t="shared" si="109"/>
        <v>0</v>
      </c>
      <c r="S748">
        <f t="shared" si="110"/>
        <v>-1</v>
      </c>
      <c r="V748">
        <f t="shared" si="98"/>
        <v>1944</v>
      </c>
    </row>
    <row r="749" spans="1:22">
      <c r="A749" t="str">
        <f>LLT差分与指数记录与信号!A749</f>
        <v xml:space="preserve"> 2016/10/26</v>
      </c>
      <c r="B749">
        <f>LLT差分与指数记录与信号!B749</f>
        <v>2570</v>
      </c>
      <c r="C749">
        <f>LLT差分与指数记录与信号!C749</f>
        <v>2594</v>
      </c>
      <c r="D749">
        <f>LLT差分与指数记录与信号!D749</f>
        <v>2513</v>
      </c>
      <c r="E749">
        <f>[1]!S_DQ_CLOSE($A$2,A749)</f>
        <v>1760</v>
      </c>
      <c r="H749">
        <f t="shared" si="105"/>
        <v>1759.1843358840481</v>
      </c>
      <c r="I749">
        <f t="shared" si="106"/>
        <v>-43.310990402175094</v>
      </c>
      <c r="N749">
        <f t="shared" si="97"/>
        <v>-1</v>
      </c>
      <c r="O749">
        <f t="shared" si="107"/>
        <v>1802</v>
      </c>
      <c r="P749">
        <f t="shared" si="108"/>
        <v>1940.1566543014746</v>
      </c>
      <c r="Q749">
        <f t="shared" si="109"/>
        <v>0</v>
      </c>
      <c r="S749">
        <f t="shared" si="110"/>
        <v>-1</v>
      </c>
      <c r="V749">
        <f t="shared" si="98"/>
        <v>1986</v>
      </c>
    </row>
    <row r="750" spans="1:22">
      <c r="A750" t="str">
        <f>LLT差分与指数记录与信号!A750</f>
        <v xml:space="preserve"> 2016/10/27</v>
      </c>
      <c r="B750">
        <f>LLT差分与指数记录与信号!B750</f>
        <v>2537</v>
      </c>
      <c r="C750">
        <f>LLT差分与指数记录与信号!C750</f>
        <v>2566</v>
      </c>
      <c r="D750">
        <f>LLT差分与指数记录与信号!D750</f>
        <v>2489</v>
      </c>
      <c r="E750">
        <f>[1]!S_DQ_CLOSE($A$2,A750)</f>
        <v>1772</v>
      </c>
      <c r="H750">
        <f t="shared" si="105"/>
        <v>1772.4902637003188</v>
      </c>
      <c r="I750">
        <f t="shared" si="106"/>
        <v>13.305927816270696</v>
      </c>
      <c r="N750">
        <f t="shared" si="97"/>
        <v>1</v>
      </c>
      <c r="O750">
        <f t="shared" si="107"/>
        <v>1772</v>
      </c>
      <c r="P750">
        <f t="shared" si="108"/>
        <v>1633.8433456985254</v>
      </c>
      <c r="Q750">
        <f t="shared" si="109"/>
        <v>0</v>
      </c>
      <c r="S750">
        <f t="shared" si="110"/>
        <v>1</v>
      </c>
      <c r="V750">
        <f t="shared" si="98"/>
        <v>1974</v>
      </c>
    </row>
    <row r="751" spans="1:22">
      <c r="A751" t="str">
        <f>LLT差分与指数记录与信号!A751</f>
        <v xml:space="preserve"> 2016/10/28</v>
      </c>
      <c r="B751">
        <f>LLT差分与指数记录与信号!B751</f>
        <v>2519</v>
      </c>
      <c r="C751">
        <f>LLT差分与指数记录与信号!C751</f>
        <v>2591</v>
      </c>
      <c r="D751">
        <f>LLT差分与指数记录与信号!D751</f>
        <v>2513</v>
      </c>
      <c r="E751">
        <f>[1]!S_DQ_CLOSE($A$2,A751)</f>
        <v>1820</v>
      </c>
      <c r="H751">
        <f t="shared" si="105"/>
        <v>1819.4041846212954</v>
      </c>
      <c r="I751">
        <f t="shared" si="106"/>
        <v>46.91392092097658</v>
      </c>
      <c r="N751">
        <f t="shared" si="97"/>
        <v>1</v>
      </c>
      <c r="O751">
        <f t="shared" si="107"/>
        <v>1772</v>
      </c>
      <c r="P751">
        <f t="shared" si="108"/>
        <v>1633.8433456985254</v>
      </c>
      <c r="Q751">
        <f t="shared" si="109"/>
        <v>0</v>
      </c>
      <c r="S751">
        <f t="shared" si="110"/>
        <v>1</v>
      </c>
      <c r="V751">
        <f t="shared" si="98"/>
        <v>2022</v>
      </c>
    </row>
    <row r="752" spans="1:22">
      <c r="A752" t="str">
        <f>LLT差分与指数记录与信号!A752</f>
        <v xml:space="preserve"> 2016/10/31</v>
      </c>
      <c r="B752">
        <f>LLT差分与指数记录与信号!B752</f>
        <v>2594</v>
      </c>
      <c r="C752">
        <f>LLT差分与指数记录与信号!C752</f>
        <v>2615</v>
      </c>
      <c r="D752">
        <f>LLT差分与指数记录与信号!D752</f>
        <v>2557</v>
      </c>
      <c r="E752">
        <f>[1]!S_DQ_CLOSE($A$2,A752)</f>
        <v>1812</v>
      </c>
      <c r="H752">
        <f t="shared" si="105"/>
        <v>1813.1644908020592</v>
      </c>
      <c r="I752">
        <f t="shared" si="106"/>
        <v>-6.2396938192362086</v>
      </c>
      <c r="N752">
        <f t="shared" si="97"/>
        <v>1</v>
      </c>
      <c r="O752">
        <f t="shared" si="107"/>
        <v>1772</v>
      </c>
      <c r="P752">
        <f t="shared" si="108"/>
        <v>1633.8433456985254</v>
      </c>
      <c r="Q752">
        <f t="shared" si="109"/>
        <v>0</v>
      </c>
      <c r="S752">
        <f t="shared" si="110"/>
        <v>1</v>
      </c>
      <c r="V752">
        <f t="shared" si="98"/>
        <v>2014</v>
      </c>
    </row>
    <row r="753" spans="1:22">
      <c r="A753" t="str">
        <f>LLT差分与指数记录与信号!A753</f>
        <v xml:space="preserve"> 2016/11/01</v>
      </c>
      <c r="B753">
        <f>LLT差分与指数记录与信号!B753</f>
        <v>2606</v>
      </c>
      <c r="C753">
        <f>LLT差分与指数记录与信号!C753</f>
        <v>2643</v>
      </c>
      <c r="D753">
        <f>LLT差分与指数记录与信号!D753</f>
        <v>2572</v>
      </c>
      <c r="E753">
        <f>[1]!S_DQ_CLOSE($A$2,A753)</f>
        <v>1828</v>
      </c>
      <c r="H753">
        <f t="shared" si="105"/>
        <v>1826.2849201490483</v>
      </c>
      <c r="I753">
        <f t="shared" si="106"/>
        <v>13.120429346989113</v>
      </c>
      <c r="N753">
        <f t="shared" si="97"/>
        <v>1</v>
      </c>
      <c r="O753">
        <f t="shared" si="107"/>
        <v>1772</v>
      </c>
      <c r="P753">
        <f t="shared" si="108"/>
        <v>1633.8433456985254</v>
      </c>
      <c r="Q753">
        <f t="shared" si="109"/>
        <v>0</v>
      </c>
      <c r="S753">
        <f t="shared" si="110"/>
        <v>1</v>
      </c>
      <c r="V753">
        <f t="shared" si="98"/>
        <v>2030</v>
      </c>
    </row>
    <row r="754" spans="1:22">
      <c r="A754" t="str">
        <f>LLT差分与指数记录与信号!A754</f>
        <v xml:space="preserve"> 2016/11/02</v>
      </c>
      <c r="B754">
        <f>LLT差分与指数记录与信号!B754</f>
        <v>2626</v>
      </c>
      <c r="C754">
        <f>LLT差分与指数记录与信号!C754</f>
        <v>2666</v>
      </c>
      <c r="D754">
        <f>LLT差分与指数记录与信号!D754</f>
        <v>2598</v>
      </c>
      <c r="E754">
        <f>[1]!S_DQ_CLOSE($A$2,A754)</f>
        <v>1818</v>
      </c>
      <c r="H754">
        <f t="shared" si="105"/>
        <v>1820.2520070144888</v>
      </c>
      <c r="I754">
        <f t="shared" si="106"/>
        <v>-6.0329131345595215</v>
      </c>
      <c r="N754">
        <f t="shared" si="97"/>
        <v>1</v>
      </c>
      <c r="O754">
        <f t="shared" si="107"/>
        <v>1772</v>
      </c>
      <c r="P754">
        <f t="shared" si="108"/>
        <v>1633.8433456985254</v>
      </c>
      <c r="Q754">
        <f t="shared" si="109"/>
        <v>0</v>
      </c>
      <c r="S754">
        <f t="shared" si="110"/>
        <v>1</v>
      </c>
      <c r="V754">
        <f t="shared" si="98"/>
        <v>2020</v>
      </c>
    </row>
    <row r="755" spans="1:22">
      <c r="A755" t="str">
        <f>LLT差分与指数记录与信号!A755</f>
        <v xml:space="preserve"> 2016/11/03</v>
      </c>
      <c r="B755">
        <f>LLT差分与指数记录与信号!B755</f>
        <v>2619</v>
      </c>
      <c r="C755">
        <f>LLT差分与指数记录与信号!C755</f>
        <v>2686</v>
      </c>
      <c r="D755">
        <f>LLT差分与指数记录与信号!D755</f>
        <v>2608</v>
      </c>
      <c r="E755">
        <f>[1]!S_DQ_CLOSE($A$2,A755)</f>
        <v>1814</v>
      </c>
      <c r="H755">
        <f t="shared" si="105"/>
        <v>1811.4264797242852</v>
      </c>
      <c r="I755">
        <f t="shared" si="106"/>
        <v>-8.8255272902035813</v>
      </c>
      <c r="N755">
        <f t="shared" si="97"/>
        <v>-1</v>
      </c>
      <c r="O755">
        <f t="shared" si="107"/>
        <v>1814</v>
      </c>
      <c r="P755">
        <f t="shared" si="108"/>
        <v>1952.1566543014746</v>
      </c>
      <c r="Q755">
        <f t="shared" si="109"/>
        <v>0</v>
      </c>
      <c r="S755">
        <f t="shared" si="110"/>
        <v>-1</v>
      </c>
      <c r="V755">
        <f t="shared" si="98"/>
        <v>2016</v>
      </c>
    </row>
    <row r="756" spans="1:22">
      <c r="A756" t="str">
        <f>LLT差分与指数记录与信号!A756</f>
        <v xml:space="preserve"> 2016/11/04</v>
      </c>
      <c r="B756">
        <f>LLT差分与指数记录与信号!B756</f>
        <v>2693</v>
      </c>
      <c r="C756">
        <f>LLT差分与指数记录与信号!C756</f>
        <v>2754</v>
      </c>
      <c r="D756">
        <f>LLT差分与指数记录与信号!D756</f>
        <v>2688</v>
      </c>
      <c r="E756">
        <f>[1]!S_DQ_CLOSE($A$2,A756)</f>
        <v>1756</v>
      </c>
      <c r="H756">
        <f t="shared" si="105"/>
        <v>1759.1903808840163</v>
      </c>
      <c r="I756">
        <f t="shared" si="106"/>
        <v>-52.236098840268824</v>
      </c>
      <c r="N756">
        <f t="shared" si="97"/>
        <v>-1</v>
      </c>
      <c r="O756">
        <f t="shared" si="107"/>
        <v>1814</v>
      </c>
      <c r="P756">
        <f t="shared" si="108"/>
        <v>1952.1566543014746</v>
      </c>
      <c r="Q756">
        <f t="shared" si="109"/>
        <v>0</v>
      </c>
      <c r="S756">
        <f t="shared" si="110"/>
        <v>-1</v>
      </c>
      <c r="V756">
        <f t="shared" si="98"/>
        <v>2074</v>
      </c>
    </row>
    <row r="757" spans="1:22">
      <c r="A757" t="str">
        <f>LLT差分与指数记录与信号!A757</f>
        <v xml:space="preserve"> 2016/11/07</v>
      </c>
      <c r="B757">
        <f>LLT差分与指数记录与信号!B757</f>
        <v>2726</v>
      </c>
      <c r="C757">
        <f>LLT差分与指数记录与信号!C757</f>
        <v>2877</v>
      </c>
      <c r="D757">
        <f>LLT差分与指数记录与信号!D757</f>
        <v>2699</v>
      </c>
      <c r="E757">
        <f>[1]!S_DQ_CLOSE($A$2,A757)</f>
        <v>1772</v>
      </c>
      <c r="H757">
        <f t="shared" si="105"/>
        <v>1767.8369902155575</v>
      </c>
      <c r="I757">
        <f t="shared" si="106"/>
        <v>8.6466093315411854</v>
      </c>
      <c r="N757">
        <f t="shared" si="97"/>
        <v>1</v>
      </c>
      <c r="O757">
        <f t="shared" si="107"/>
        <v>1772</v>
      </c>
      <c r="P757">
        <f t="shared" si="108"/>
        <v>1633.8433456985254</v>
      </c>
      <c r="Q757">
        <f t="shared" si="109"/>
        <v>0</v>
      </c>
      <c r="S757">
        <f t="shared" si="110"/>
        <v>1</v>
      </c>
      <c r="V757">
        <f t="shared" si="98"/>
        <v>2058</v>
      </c>
    </row>
    <row r="758" spans="1:22">
      <c r="A758" t="str">
        <f>LLT差分与指数记录与信号!A758</f>
        <v xml:space="preserve"> 2016/11/08</v>
      </c>
      <c r="B758">
        <f>LLT差分与指数记录与信号!B758</f>
        <v>2875</v>
      </c>
      <c r="C758">
        <f>LLT差分与指数记录与信号!C758</f>
        <v>2914</v>
      </c>
      <c r="D758">
        <f>LLT差分与指数记录与信号!D758</f>
        <v>2772</v>
      </c>
      <c r="E758">
        <f>[1]!S_DQ_CLOSE($A$2,A758)</f>
        <v>1818</v>
      </c>
      <c r="H758">
        <f t="shared" si="105"/>
        <v>1822.3612183456023</v>
      </c>
      <c r="I758">
        <f t="shared" si="106"/>
        <v>54.524228130044776</v>
      </c>
      <c r="N758">
        <f t="shared" si="97"/>
        <v>1</v>
      </c>
      <c r="O758">
        <f t="shared" si="107"/>
        <v>1772</v>
      </c>
      <c r="P758">
        <f t="shared" si="108"/>
        <v>1633.8433456985254</v>
      </c>
      <c r="Q758">
        <f t="shared" si="109"/>
        <v>0</v>
      </c>
      <c r="S758">
        <f t="shared" si="110"/>
        <v>1</v>
      </c>
      <c r="V758">
        <f t="shared" si="98"/>
        <v>2104</v>
      </c>
    </row>
    <row r="759" spans="1:22">
      <c r="A759" t="str">
        <f>LLT差分与指数记录与信号!A759</f>
        <v xml:space="preserve"> 2016/11/09</v>
      </c>
      <c r="B759">
        <f>LLT差分与指数记录与信号!B759</f>
        <v>2811</v>
      </c>
      <c r="C759">
        <f>LLT差分与指数记录与信号!C759</f>
        <v>3014</v>
      </c>
      <c r="D759">
        <f>LLT差分与指数记录与信号!D759</f>
        <v>2797</v>
      </c>
      <c r="E759">
        <f>[1]!S_DQ_CLOSE($A$2,A759)</f>
        <v>1820</v>
      </c>
      <c r="H759">
        <f t="shared" si="105"/>
        <v>1816.0826910063281</v>
      </c>
      <c r="I759">
        <f t="shared" si="106"/>
        <v>-6.2785273392742056</v>
      </c>
      <c r="N759">
        <f t="shared" si="97"/>
        <v>1</v>
      </c>
      <c r="O759">
        <f t="shared" si="107"/>
        <v>1772</v>
      </c>
      <c r="P759">
        <f t="shared" si="108"/>
        <v>1633.8433456985254</v>
      </c>
      <c r="Q759">
        <f t="shared" si="109"/>
        <v>0</v>
      </c>
      <c r="S759">
        <f t="shared" si="110"/>
        <v>1</v>
      </c>
      <c r="V759">
        <f t="shared" si="98"/>
        <v>2106</v>
      </c>
    </row>
    <row r="760" spans="1:22">
      <c r="A760" t="str">
        <f>LLT差分与指数记录与信号!A760</f>
        <v xml:space="preserve"> 2016/11/10</v>
      </c>
      <c r="B760">
        <f>LLT差分与指数记录与信号!B760</f>
        <v>3005</v>
      </c>
      <c r="C760">
        <f>LLT差分与指数记录与信号!C760</f>
        <v>3109</v>
      </c>
      <c r="D760">
        <f>LLT差分与指数记录与信号!D760</f>
        <v>2942</v>
      </c>
      <c r="E760">
        <f>[1]!S_DQ_CLOSE($A$2,A760)</f>
        <v>1892</v>
      </c>
      <c r="H760">
        <f t="shared" si="105"/>
        <v>1894.8294705219243</v>
      </c>
      <c r="I760">
        <f t="shared" si="106"/>
        <v>78.746779515596245</v>
      </c>
      <c r="N760">
        <f t="shared" si="97"/>
        <v>1</v>
      </c>
      <c r="O760">
        <f t="shared" si="107"/>
        <v>1772</v>
      </c>
      <c r="P760">
        <f t="shared" si="108"/>
        <v>1633.8433456985254</v>
      </c>
      <c r="Q760">
        <f t="shared" si="109"/>
        <v>0</v>
      </c>
      <c r="S760">
        <f t="shared" si="110"/>
        <v>1</v>
      </c>
      <c r="V760">
        <f t="shared" si="98"/>
        <v>2178</v>
      </c>
    </row>
    <row r="761" spans="1:22">
      <c r="A761" t="str">
        <f>LLT差分与指数记录与信号!A761</f>
        <v xml:space="preserve"> 2016/11/11</v>
      </c>
      <c r="B761">
        <f>LLT差分与指数记录与信号!B761</f>
        <v>3001</v>
      </c>
      <c r="C761">
        <f>LLT差分与指数记录与信号!C761</f>
        <v>3150</v>
      </c>
      <c r="D761">
        <f>LLT差分与指数记录与信号!D761</f>
        <v>2972</v>
      </c>
      <c r="E761">
        <f>[1]!S_DQ_CLOSE($A$2,A761)</f>
        <v>2248</v>
      </c>
      <c r="H761">
        <f t="shared" si="105"/>
        <v>2243.3360948349837</v>
      </c>
      <c r="I761">
        <f t="shared" si="106"/>
        <v>348.50662431305932</v>
      </c>
      <c r="N761">
        <f t="shared" si="97"/>
        <v>1</v>
      </c>
      <c r="O761">
        <f t="shared" si="107"/>
        <v>1772</v>
      </c>
      <c r="P761">
        <f t="shared" si="108"/>
        <v>1633.8433456985254</v>
      </c>
      <c r="Q761">
        <f t="shared" si="109"/>
        <v>0</v>
      </c>
      <c r="S761">
        <f t="shared" si="110"/>
        <v>1</v>
      </c>
      <c r="V761">
        <f t="shared" si="98"/>
        <v>2534</v>
      </c>
    </row>
    <row r="762" spans="1:22">
      <c r="A762" t="str">
        <f>LLT差分与指数记录与信号!A762</f>
        <v xml:space="preserve"> 2016/11/14</v>
      </c>
      <c r="B762">
        <f>LLT差分与指数记录与信号!B762</f>
        <v>3150</v>
      </c>
      <c r="C762">
        <f>LLT差分与指数记录与信号!C762</f>
        <v>3222</v>
      </c>
      <c r="D762">
        <f>LLT差分与指数记录与信号!D762</f>
        <v>2913</v>
      </c>
      <c r="E762">
        <f>[1]!S_DQ_CLOSE($A$2,A762)</f>
        <v>2084</v>
      </c>
      <c r="H762">
        <f t="shared" si="105"/>
        <v>2094.5330554664256</v>
      </c>
      <c r="I762">
        <f t="shared" si="106"/>
        <v>-148.80303936855807</v>
      </c>
      <c r="N762">
        <f t="shared" si="97"/>
        <v>-1</v>
      </c>
      <c r="O762">
        <f t="shared" si="107"/>
        <v>2084</v>
      </c>
      <c r="P762">
        <f t="shared" si="108"/>
        <v>2222.1566543014746</v>
      </c>
      <c r="Q762">
        <f t="shared" si="109"/>
        <v>0</v>
      </c>
      <c r="S762">
        <f t="shared" si="110"/>
        <v>-1</v>
      </c>
      <c r="V762">
        <f t="shared" si="98"/>
        <v>2370</v>
      </c>
    </row>
    <row r="763" spans="1:22">
      <c r="A763" t="str">
        <f>LLT差分与指数记录与信号!A763</f>
        <v xml:space="preserve"> 2016/11/15</v>
      </c>
      <c r="B763">
        <f>LLT差分与指数记录与信号!B763</f>
        <v>2960</v>
      </c>
      <c r="C763">
        <f>LLT差分与指数记录与信号!C763</f>
        <v>3011</v>
      </c>
      <c r="D763">
        <f>LLT差分与指数记录与信号!D763</f>
        <v>2865</v>
      </c>
      <c r="E763">
        <f>[1]!S_DQ_CLOSE($A$2,A763)</f>
        <v>2120</v>
      </c>
      <c r="H763">
        <f t="shared" si="105"/>
        <v>2104.1738217287966</v>
      </c>
      <c r="I763">
        <f t="shared" si="106"/>
        <v>9.6407662623710166</v>
      </c>
      <c r="N763">
        <f t="shared" si="97"/>
        <v>1</v>
      </c>
      <c r="O763">
        <f t="shared" si="107"/>
        <v>2120</v>
      </c>
      <c r="P763">
        <f t="shared" si="108"/>
        <v>1981.8433456985254</v>
      </c>
      <c r="Q763">
        <f t="shared" si="109"/>
        <v>0</v>
      </c>
      <c r="S763">
        <f t="shared" si="110"/>
        <v>1</v>
      </c>
      <c r="V763">
        <f t="shared" si="98"/>
        <v>2334</v>
      </c>
    </row>
    <row r="764" spans="1:22">
      <c r="A764" t="str">
        <f>LLT差分与指数记录与信号!A764</f>
        <v xml:space="preserve"> 2016/11/16</v>
      </c>
      <c r="B764">
        <f>LLT差分与指数记录与信号!B764</f>
        <v>2814</v>
      </c>
      <c r="C764">
        <f>LLT差分与指数记录与信号!C764</f>
        <v>2847</v>
      </c>
      <c r="D764">
        <f>LLT差分与指数记录与信号!D764</f>
        <v>2728</v>
      </c>
      <c r="E764">
        <f>[1]!S_DQ_CLOSE($A$2,A764)</f>
        <v>2188</v>
      </c>
      <c r="H764">
        <f t="shared" si="105"/>
        <v>2206.3835403585399</v>
      </c>
      <c r="I764">
        <f t="shared" si="106"/>
        <v>102.20971862974329</v>
      </c>
      <c r="N764">
        <f t="shared" si="97"/>
        <v>1</v>
      </c>
      <c r="O764">
        <f t="shared" si="107"/>
        <v>2120</v>
      </c>
      <c r="P764">
        <f t="shared" si="108"/>
        <v>1981.8433456985254</v>
      </c>
      <c r="Q764">
        <f t="shared" si="109"/>
        <v>0</v>
      </c>
      <c r="S764">
        <f t="shared" si="110"/>
        <v>1</v>
      </c>
      <c r="V764">
        <f t="shared" si="98"/>
        <v>2402</v>
      </c>
    </row>
    <row r="765" spans="1:22">
      <c r="A765" t="str">
        <f>LLT差分与指数记录与信号!A765</f>
        <v xml:space="preserve"> 2016/11/17</v>
      </c>
      <c r="B765">
        <f>LLT差分与指数记录与信号!B765</f>
        <v>2845</v>
      </c>
      <c r="C765">
        <f>LLT差分与指数记录与信号!C765</f>
        <v>2847</v>
      </c>
      <c r="D765">
        <f>LLT差分与指数记录与信号!D765</f>
        <v>2756</v>
      </c>
      <c r="E765">
        <f>[1]!S_DQ_CLOSE($A$2,A765)</f>
        <v>2182</v>
      </c>
      <c r="H765">
        <f t="shared" si="105"/>
        <v>2163.3272131071594</v>
      </c>
      <c r="I765">
        <f t="shared" si="106"/>
        <v>-43.05632725138048</v>
      </c>
      <c r="N765">
        <f t="shared" si="97"/>
        <v>-1</v>
      </c>
      <c r="O765">
        <f t="shared" si="107"/>
        <v>2182</v>
      </c>
      <c r="P765">
        <f t="shared" si="108"/>
        <v>2320.1566543014746</v>
      </c>
      <c r="Q765">
        <f t="shared" si="109"/>
        <v>0</v>
      </c>
      <c r="S765">
        <f t="shared" si="110"/>
        <v>-1</v>
      </c>
      <c r="V765">
        <f t="shared" si="98"/>
        <v>2396</v>
      </c>
    </row>
    <row r="766" spans="1:22">
      <c r="A766" t="str">
        <f>LLT差分与指数记录与信号!A766</f>
        <v xml:space="preserve"> 2016/11/18</v>
      </c>
      <c r="B766">
        <f>LLT差分与指数记录与信号!B766</f>
        <v>2839</v>
      </c>
      <c r="C766">
        <f>LLT差分与指数记录与信号!C766</f>
        <v>2858</v>
      </c>
      <c r="D766">
        <f>LLT差分与指数记录与信号!D766</f>
        <v>2766</v>
      </c>
      <c r="E766">
        <f>[1]!S_DQ_CLOSE($A$2,A766)</f>
        <v>2168</v>
      </c>
      <c r="H766">
        <f t="shared" si="105"/>
        <v>2186.2392274437107</v>
      </c>
      <c r="I766">
        <f t="shared" si="106"/>
        <v>22.912014336551238</v>
      </c>
      <c r="N766">
        <f t="shared" si="97"/>
        <v>1</v>
      </c>
      <c r="O766">
        <f t="shared" si="107"/>
        <v>2168</v>
      </c>
      <c r="P766">
        <f t="shared" si="108"/>
        <v>2029.8433456985254</v>
      </c>
      <c r="Q766">
        <f t="shared" si="109"/>
        <v>0</v>
      </c>
      <c r="S766">
        <f t="shared" si="110"/>
        <v>1</v>
      </c>
      <c r="V766">
        <f t="shared" si="98"/>
        <v>2410</v>
      </c>
    </row>
    <row r="767" spans="1:22">
      <c r="A767" t="str">
        <f>LLT差分与指数记录与信号!A767</f>
        <v xml:space="preserve"> 2016/11/21</v>
      </c>
      <c r="B767">
        <f>LLT差分与指数记录与信号!B767</f>
        <v>2798</v>
      </c>
      <c r="C767">
        <f>LLT差分与指数记录与信号!C767</f>
        <v>2799</v>
      </c>
      <c r="D767">
        <f>LLT差分与指数记录与信号!D767</f>
        <v>2681</v>
      </c>
      <c r="E767">
        <f>[1]!S_DQ_CLOSE($A$2,A767)</f>
        <v>2246</v>
      </c>
      <c r="H767">
        <f t="shared" si="105"/>
        <v>2227.8654679050219</v>
      </c>
      <c r="I767">
        <f t="shared" si="106"/>
        <v>41.626240461311227</v>
      </c>
      <c r="N767">
        <f t="shared" si="97"/>
        <v>1</v>
      </c>
      <c r="O767">
        <f t="shared" si="107"/>
        <v>2168</v>
      </c>
      <c r="P767">
        <f t="shared" si="108"/>
        <v>2029.8433456985254</v>
      </c>
      <c r="Q767">
        <f t="shared" si="109"/>
        <v>0</v>
      </c>
      <c r="S767">
        <f t="shared" si="110"/>
        <v>1</v>
      </c>
      <c r="V767">
        <f t="shared" si="98"/>
        <v>2488</v>
      </c>
    </row>
    <row r="768" spans="1:22">
      <c r="A768" t="str">
        <f>LLT差分与指数记录与信号!A768</f>
        <v xml:space="preserve"> 2016/11/22</v>
      </c>
      <c r="B768">
        <f>LLT差分与指数记录与信号!B768</f>
        <v>2742</v>
      </c>
      <c r="C768">
        <f>LLT差分与指数记录与信号!C768</f>
        <v>2910</v>
      </c>
      <c r="D768">
        <f>LLT差分与指数记录与信号!D768</f>
        <v>2723</v>
      </c>
      <c r="E768">
        <f>[1]!S_DQ_CLOSE($A$2,A768)</f>
        <v>2326</v>
      </c>
      <c r="H768">
        <f t="shared" si="105"/>
        <v>2343.3713297174236</v>
      </c>
      <c r="I768">
        <f t="shared" si="106"/>
        <v>115.50586181240169</v>
      </c>
      <c r="N768">
        <f t="shared" ref="N768:N778" si="111">IF(ABS(I768)&lt;$P$2,N767,IF(I768&lt;0,-1,1))</f>
        <v>1</v>
      </c>
      <c r="O768">
        <f t="shared" si="107"/>
        <v>2168</v>
      </c>
      <c r="P768">
        <f t="shared" si="108"/>
        <v>2029.8433456985254</v>
      </c>
      <c r="Q768">
        <f t="shared" si="109"/>
        <v>0</v>
      </c>
      <c r="S768">
        <f t="shared" si="110"/>
        <v>1</v>
      </c>
      <c r="V768">
        <f t="shared" si="98"/>
        <v>2568</v>
      </c>
    </row>
    <row r="769" spans="1:22">
      <c r="A769" t="str">
        <f>LLT差分与指数记录与信号!A769</f>
        <v xml:space="preserve"> 2016/11/23</v>
      </c>
      <c r="B769">
        <f>LLT差分与指数记录与信号!B769</f>
        <v>2895</v>
      </c>
      <c r="C769">
        <f>LLT差分与指数记录与信号!C769</f>
        <v>2984</v>
      </c>
      <c r="D769">
        <f>LLT差分与指数记录与信号!D769</f>
        <v>2880</v>
      </c>
      <c r="E769">
        <f>[1]!S_DQ_CLOSE($A$2,A769)</f>
        <v>2348</v>
      </c>
      <c r="H769">
        <f t="shared" si="105"/>
        <v>2332.3143018531409</v>
      </c>
      <c r="I769">
        <f t="shared" si="106"/>
        <v>-11.057027864282645</v>
      </c>
      <c r="N769">
        <f t="shared" si="111"/>
        <v>-1</v>
      </c>
      <c r="O769">
        <f t="shared" si="107"/>
        <v>2348</v>
      </c>
      <c r="P769">
        <f t="shared" si="108"/>
        <v>2486.1566543014746</v>
      </c>
      <c r="Q769">
        <f t="shared" si="109"/>
        <v>0</v>
      </c>
      <c r="S769">
        <f t="shared" si="110"/>
        <v>-1</v>
      </c>
      <c r="V769">
        <f t="shared" si="98"/>
        <v>2590</v>
      </c>
    </row>
    <row r="770" spans="1:22">
      <c r="A770" t="str">
        <f>LLT差分与指数记录与信号!A770</f>
        <v xml:space="preserve"> 2016/11/24</v>
      </c>
      <c r="B770">
        <f>LLT差分与指数记录与信号!B770</f>
        <v>2943</v>
      </c>
      <c r="C770">
        <f>LLT差分与指数记录与信号!C770</f>
        <v>3051</v>
      </c>
      <c r="D770">
        <f>LLT差分与指数记录与信号!D770</f>
        <v>2909</v>
      </c>
      <c r="E770">
        <f>[1]!S_DQ_CLOSE($A$2,A770)</f>
        <v>2312</v>
      </c>
      <c r="H770">
        <f t="shared" si="105"/>
        <v>2326.54405663947</v>
      </c>
      <c r="I770">
        <f t="shared" si="106"/>
        <v>-5.7702452136709326</v>
      </c>
      <c r="N770">
        <f t="shared" si="111"/>
        <v>-1</v>
      </c>
      <c r="O770">
        <f t="shared" si="107"/>
        <v>2348</v>
      </c>
      <c r="P770">
        <f t="shared" si="108"/>
        <v>2486.1566543014746</v>
      </c>
      <c r="Q770">
        <f t="shared" si="109"/>
        <v>0</v>
      </c>
      <c r="S770">
        <f t="shared" si="110"/>
        <v>-1</v>
      </c>
      <c r="V770">
        <f t="shared" si="98"/>
        <v>2626</v>
      </c>
    </row>
    <row r="771" spans="1:22">
      <c r="A771" t="str">
        <f>LLT差分与指数记录与信号!A771</f>
        <v xml:space="preserve"> 2016/11/25</v>
      </c>
      <c r="B771">
        <f>LLT差分与指数记录与信号!B771</f>
        <v>2975</v>
      </c>
      <c r="C771">
        <f>LLT差分与指数记录与信号!C771</f>
        <v>3199</v>
      </c>
      <c r="D771">
        <f>LLT差分与指数记录与信号!D771</f>
        <v>2971</v>
      </c>
      <c r="E771">
        <f>[1]!S_DQ_CLOSE($A$2,A771)</f>
        <v>2288</v>
      </c>
      <c r="H771">
        <f t="shared" si="105"/>
        <v>2274.6297764985193</v>
      </c>
      <c r="I771">
        <f t="shared" si="106"/>
        <v>-51.914280140950723</v>
      </c>
      <c r="N771">
        <f t="shared" si="111"/>
        <v>-1</v>
      </c>
      <c r="O771">
        <f t="shared" si="107"/>
        <v>2348</v>
      </c>
      <c r="P771">
        <f t="shared" si="108"/>
        <v>2486.1566543014746</v>
      </c>
      <c r="Q771">
        <f t="shared" si="109"/>
        <v>0</v>
      </c>
      <c r="S771">
        <f t="shared" si="110"/>
        <v>-1</v>
      </c>
      <c r="V771">
        <f t="shared" si="98"/>
        <v>2650</v>
      </c>
    </row>
    <row r="772" spans="1:22">
      <c r="A772" t="str">
        <f>LLT差分与指数记录与信号!A772</f>
        <v xml:space="preserve"> 2016/11/28</v>
      </c>
      <c r="B772">
        <f>LLT差分与指数记录与信号!B772</f>
        <v>3196</v>
      </c>
      <c r="C772">
        <f>LLT差分与指数记录与信号!C772</f>
        <v>3320</v>
      </c>
      <c r="D772">
        <f>LLT差分与指数记录与信号!D772</f>
        <v>3139</v>
      </c>
      <c r="E772">
        <f>[1]!S_DQ_CLOSE($A$2,A772)</f>
        <v>2342</v>
      </c>
      <c r="H772">
        <f t="shared" si="105"/>
        <v>2353.3799968223616</v>
      </c>
      <c r="I772">
        <f t="shared" si="106"/>
        <v>78.750220323842314</v>
      </c>
      <c r="N772">
        <f t="shared" si="111"/>
        <v>1</v>
      </c>
      <c r="O772">
        <f t="shared" si="107"/>
        <v>2342</v>
      </c>
      <c r="P772">
        <f t="shared" si="108"/>
        <v>2203.8433456985254</v>
      </c>
      <c r="Q772">
        <f t="shared" si="109"/>
        <v>0</v>
      </c>
      <c r="S772">
        <f t="shared" si="110"/>
        <v>1</v>
      </c>
      <c r="V772">
        <f t="shared" si="98"/>
        <v>2596</v>
      </c>
    </row>
    <row r="773" spans="1:22">
      <c r="A773" t="str">
        <f>LLT差分与指数记录与信号!A773</f>
        <v xml:space="preserve"> 2016/11/29</v>
      </c>
      <c r="B773">
        <f>LLT差分与指数记录与信号!B773</f>
        <v>3258</v>
      </c>
      <c r="C773">
        <f>LLT差分与指数记录与信号!C773</f>
        <v>3298</v>
      </c>
      <c r="D773">
        <f>LLT差分与指数记录与信号!D773</f>
        <v>3039</v>
      </c>
      <c r="E773">
        <f>[1]!S_DQ_CLOSE($A$2,A773)</f>
        <v>2304</v>
      </c>
      <c r="H773">
        <f t="shared" si="105"/>
        <v>2295.1980485837898</v>
      </c>
      <c r="I773">
        <f t="shared" si="106"/>
        <v>-58.181948238571749</v>
      </c>
      <c r="N773">
        <f t="shared" si="111"/>
        <v>-1</v>
      </c>
      <c r="O773">
        <f t="shared" si="107"/>
        <v>2304</v>
      </c>
      <c r="P773">
        <f t="shared" si="108"/>
        <v>2442.1566543014746</v>
      </c>
      <c r="Q773">
        <f t="shared" si="109"/>
        <v>0</v>
      </c>
      <c r="S773">
        <f t="shared" si="110"/>
        <v>-1</v>
      </c>
      <c r="V773">
        <f t="shared" si="98"/>
        <v>2558</v>
      </c>
    </row>
    <row r="774" spans="1:22">
      <c r="A774" t="str">
        <f>LLT差分与指数记录与信号!A774</f>
        <v xml:space="preserve"> 2016/11/30</v>
      </c>
      <c r="B774">
        <f>LLT差分与指数记录与信号!B774</f>
        <v>3048</v>
      </c>
      <c r="C774">
        <f>LLT差分与指数记录与信号!C774</f>
        <v>3063</v>
      </c>
      <c r="D774">
        <f>LLT差分与指数记录与信号!D774</f>
        <v>2976</v>
      </c>
      <c r="E774">
        <f>[1]!S_DQ_CLOSE($A$2,A774)</f>
        <v>2228</v>
      </c>
      <c r="H774">
        <f t="shared" si="105"/>
        <v>2235.149572221701</v>
      </c>
      <c r="I774">
        <f t="shared" si="106"/>
        <v>-60.048476362088877</v>
      </c>
      <c r="N774">
        <f t="shared" si="111"/>
        <v>-1</v>
      </c>
      <c r="O774">
        <f t="shared" si="107"/>
        <v>2304</v>
      </c>
      <c r="P774">
        <f t="shared" si="108"/>
        <v>2442.1566543014746</v>
      </c>
      <c r="Q774">
        <f t="shared" si="109"/>
        <v>0</v>
      </c>
      <c r="S774">
        <f t="shared" si="110"/>
        <v>-1</v>
      </c>
      <c r="V774">
        <f t="shared" si="98"/>
        <v>2634</v>
      </c>
    </row>
    <row r="775" spans="1:22">
      <c r="A775" t="str">
        <f>LLT差分与指数记录与信号!A775</f>
        <v xml:space="preserve"> 2016/12/01</v>
      </c>
      <c r="B775">
        <f>LLT差分与指数记录与信号!B775</f>
        <v>2994</v>
      </c>
      <c r="C775">
        <f>LLT差分与指数记录与信号!C775</f>
        <v>3198</v>
      </c>
      <c r="D775">
        <f>LLT差分与指数记录与信号!D775</f>
        <v>2955</v>
      </c>
      <c r="E775">
        <f>[1]!S_DQ_CLOSE($A$2,A775)</f>
        <v>2344</v>
      </c>
      <c r="H775">
        <f t="shared" si="105"/>
        <v>2336.4025333792215</v>
      </c>
      <c r="I775">
        <f t="shared" si="106"/>
        <v>101.25296115752053</v>
      </c>
      <c r="N775">
        <f t="shared" si="111"/>
        <v>1</v>
      </c>
      <c r="O775">
        <f t="shared" si="107"/>
        <v>2344</v>
      </c>
      <c r="P775">
        <f t="shared" si="108"/>
        <v>2205.8433456985254</v>
      </c>
      <c r="Q775">
        <f t="shared" si="109"/>
        <v>0</v>
      </c>
      <c r="S775">
        <f t="shared" si="110"/>
        <v>1</v>
      </c>
      <c r="V775">
        <f t="shared" si="98"/>
        <v>2518</v>
      </c>
    </row>
    <row r="776" spans="1:22">
      <c r="A776" t="str">
        <f>LLT差分与指数记录与信号!A776</f>
        <v xml:space="preserve"> 2016/12/02</v>
      </c>
      <c r="B776">
        <f>LLT差分与指数记录与信号!B776</f>
        <v>3193</v>
      </c>
      <c r="C776">
        <f>LLT差分与指数记录与信号!C776</f>
        <v>3206</v>
      </c>
      <c r="D776">
        <f>LLT差分与指数记录与信号!D776</f>
        <v>3005</v>
      </c>
      <c r="E776">
        <f>[1]!S_DQ_CLOSE($A$2,A776)</f>
        <v>2338</v>
      </c>
      <c r="H776">
        <f t="shared" si="105"/>
        <v>2346.7432962647435</v>
      </c>
      <c r="I776">
        <f t="shared" si="106"/>
        <v>10.340762885522054</v>
      </c>
      <c r="N776">
        <f t="shared" si="111"/>
        <v>1</v>
      </c>
      <c r="O776">
        <f t="shared" si="107"/>
        <v>2344</v>
      </c>
      <c r="P776">
        <f t="shared" si="108"/>
        <v>2205.8433456985254</v>
      </c>
      <c r="Q776">
        <f t="shared" si="109"/>
        <v>0</v>
      </c>
      <c r="S776">
        <f t="shared" si="110"/>
        <v>1</v>
      </c>
      <c r="V776">
        <f t="shared" si="98"/>
        <v>2512</v>
      </c>
    </row>
    <row r="777" spans="1:22">
      <c r="A777" t="str">
        <f>LLT差分与指数记录与信号!A777</f>
        <v xml:space="preserve"> 2016/12/05</v>
      </c>
      <c r="B777">
        <f>LLT差分与指数记录与信号!B777</f>
        <v>3099</v>
      </c>
      <c r="C777">
        <f>LLT差分与指数记录与信号!C777</f>
        <v>3218</v>
      </c>
      <c r="D777">
        <f>LLT差分与指数记录与信号!D777</f>
        <v>3057</v>
      </c>
      <c r="E777">
        <f>[1]!S_DQ_CLOSE($A$2,A777)</f>
        <v>2418</v>
      </c>
      <c r="H777">
        <f t="shared" si="105"/>
        <v>2408.0349139473774</v>
      </c>
      <c r="I777">
        <f t="shared" si="106"/>
        <v>61.291617682633841</v>
      </c>
      <c r="N777">
        <f t="shared" si="111"/>
        <v>1</v>
      </c>
      <c r="O777">
        <f t="shared" si="107"/>
        <v>2344</v>
      </c>
      <c r="P777">
        <f t="shared" si="108"/>
        <v>2205.8433456985254</v>
      </c>
      <c r="Q777">
        <f t="shared" si="109"/>
        <v>0</v>
      </c>
      <c r="S777">
        <f t="shared" si="110"/>
        <v>1</v>
      </c>
      <c r="V777">
        <f t="shared" ref="V777:V778" si="112">S776*(E777-E776)*1+V776</f>
        <v>2592</v>
      </c>
    </row>
    <row r="778" spans="1:22">
      <c r="A778" t="str">
        <f>LLT差分与指数记录与信号!A778</f>
        <v xml:space="preserve"> 2016/12/06</v>
      </c>
      <c r="B778">
        <f>LLT差分与指数记录与信号!B778</f>
        <v>3193</v>
      </c>
      <c r="C778">
        <f>LLT差分与指数记录与信号!C778</f>
        <v>3247</v>
      </c>
      <c r="D778">
        <f>LLT差分与指数记录与信号!D778</f>
        <v>3181</v>
      </c>
      <c r="E778">
        <f>[1]!S_DQ_CLOSE($A$2,A778)</f>
        <v>2410</v>
      </c>
      <c r="H778">
        <f t="shared" si="105"/>
        <v>2421.2094073477338</v>
      </c>
      <c r="I778">
        <f t="shared" si="106"/>
        <v>13.174493400356369</v>
      </c>
      <c r="N778">
        <f t="shared" si="111"/>
        <v>1</v>
      </c>
      <c r="O778">
        <f t="shared" si="107"/>
        <v>2344</v>
      </c>
      <c r="P778">
        <f t="shared" si="108"/>
        <v>2205.8433456985254</v>
      </c>
      <c r="Q778">
        <f t="shared" si="109"/>
        <v>0</v>
      </c>
      <c r="S778">
        <f t="shared" si="110"/>
        <v>1</v>
      </c>
      <c r="V778">
        <f t="shared" si="112"/>
        <v>2584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56"/>
  <sheetViews>
    <sheetView workbookViewId="0">
      <selection activeCell="A4" sqref="A4"/>
    </sheetView>
  </sheetViews>
  <sheetFormatPr defaultRowHeight="13.5"/>
  <cols>
    <col min="1" max="1" width="12.25" customWidth="1"/>
    <col min="7" max="7" width="0" hidden="1" customWidth="1"/>
    <col min="12" max="13" width="0" hidden="1" customWidth="1"/>
  </cols>
  <sheetData>
    <row r="1" spans="1:24">
      <c r="A1" t="s">
        <v>0</v>
      </c>
      <c r="H1" t="s">
        <v>1737</v>
      </c>
      <c r="I1" t="s">
        <v>1738</v>
      </c>
      <c r="J1" t="s">
        <v>1759</v>
      </c>
      <c r="K1" t="s">
        <v>1760</v>
      </c>
      <c r="N1" t="s">
        <v>1780</v>
      </c>
    </row>
    <row r="2" spans="1:24">
      <c r="H2">
        <v>31.3624157342248</v>
      </c>
      <c r="I2">
        <f>2/(H2+1)</f>
        <v>6.1800083665722913E-2</v>
      </c>
      <c r="J2">
        <v>10000</v>
      </c>
      <c r="K2">
        <v>10000</v>
      </c>
      <c r="N2">
        <v>-56.926054021774817</v>
      </c>
    </row>
    <row r="3" spans="1:24">
      <c r="A3" t="s">
        <v>1</v>
      </c>
      <c r="B3" t="s">
        <v>2</v>
      </c>
      <c r="C3" t="s">
        <v>3</v>
      </c>
      <c r="D3" t="s">
        <v>4</v>
      </c>
      <c r="E3" t="s">
        <v>5</v>
      </c>
      <c r="H3" t="s">
        <v>1739</v>
      </c>
      <c r="I3" t="s">
        <v>1740</v>
      </c>
      <c r="N3" t="s">
        <v>1781</v>
      </c>
      <c r="O3" t="s">
        <v>1816</v>
      </c>
      <c r="P3" t="s">
        <v>1817</v>
      </c>
      <c r="Q3" t="s">
        <v>1818</v>
      </c>
      <c r="S3" t="s">
        <v>1733</v>
      </c>
      <c r="V3" t="s">
        <v>1734</v>
      </c>
      <c r="W3" t="s">
        <v>1735</v>
      </c>
      <c r="X3" t="s">
        <v>1736</v>
      </c>
    </row>
    <row r="5" spans="1:24" hidden="1">
      <c r="A5" t="s">
        <v>6</v>
      </c>
      <c r="B5">
        <v>3566</v>
      </c>
      <c r="C5">
        <v>3661</v>
      </c>
      <c r="D5">
        <v>3514</v>
      </c>
      <c r="E5">
        <v>3562</v>
      </c>
      <c r="H5">
        <f>E5</f>
        <v>3562</v>
      </c>
    </row>
    <row r="6" spans="1:24" hidden="1">
      <c r="A6" t="s">
        <v>7</v>
      </c>
      <c r="B6">
        <v>3551</v>
      </c>
      <c r="C6">
        <v>3581</v>
      </c>
      <c r="D6">
        <v>3530</v>
      </c>
      <c r="E6">
        <v>3546</v>
      </c>
      <c r="H6">
        <f>E6</f>
        <v>3546</v>
      </c>
    </row>
    <row r="7" spans="1:24" hidden="1">
      <c r="A7" t="s">
        <v>8</v>
      </c>
      <c r="B7">
        <v>3539</v>
      </c>
      <c r="C7">
        <v>3567</v>
      </c>
      <c r="D7">
        <v>3533</v>
      </c>
      <c r="E7">
        <v>3551</v>
      </c>
      <c r="H7">
        <f>E7*($I$2-$I$2^2/4)+($I$2^2/2)*E6-($I$2-3/4*$I$2^2)*E5+2*(1-$I$2)*H6-(1-$I$2)^2*H5</f>
        <v>3531.2777506926896</v>
      </c>
      <c r="I7">
        <f>H7-H6</f>
        <v>-14.722249307310449</v>
      </c>
    </row>
    <row r="8" spans="1:24" hidden="1">
      <c r="A8" t="s">
        <v>9</v>
      </c>
      <c r="B8">
        <v>3562</v>
      </c>
      <c r="C8">
        <v>3562</v>
      </c>
      <c r="D8">
        <v>3545</v>
      </c>
      <c r="E8">
        <v>3549</v>
      </c>
      <c r="H8">
        <f t="shared" ref="H8:H71" si="0">E8*($I$2-$I$2^2/4)+($I$2^2/2)*E7-($I$2-3/4*$I$2^2)*E6+2*(1-$I$2)*H7-(1-$I$2)^2*H6</f>
        <v>3518.5672578023523</v>
      </c>
      <c r="I8">
        <f t="shared" ref="I8:I71" si="1">H8-H7</f>
        <v>-12.710492890337264</v>
      </c>
      <c r="N8">
        <f>IF(I8&lt;0,-1,1)</f>
        <v>-1</v>
      </c>
    </row>
    <row r="9" spans="1:24" hidden="1">
      <c r="A9" t="s">
        <v>10</v>
      </c>
      <c r="B9">
        <v>3547</v>
      </c>
      <c r="C9">
        <v>3550</v>
      </c>
      <c r="D9">
        <v>3458</v>
      </c>
      <c r="E9">
        <v>3475</v>
      </c>
      <c r="H9">
        <f t="shared" si="0"/>
        <v>3502.8750483150639</v>
      </c>
      <c r="I9">
        <f t="shared" si="1"/>
        <v>-15.692209487288437</v>
      </c>
      <c r="N9">
        <f t="shared" ref="N9:N72" si="2">IF(I9&lt;0,-1,1)</f>
        <v>-1</v>
      </c>
    </row>
    <row r="10" spans="1:24" hidden="1">
      <c r="A10" t="s">
        <v>11</v>
      </c>
      <c r="B10">
        <v>3483</v>
      </c>
      <c r="C10">
        <v>3483</v>
      </c>
      <c r="D10">
        <v>3439</v>
      </c>
      <c r="E10">
        <v>3450</v>
      </c>
      <c r="H10">
        <f t="shared" si="0"/>
        <v>3483.0736347076381</v>
      </c>
      <c r="I10">
        <f t="shared" si="1"/>
        <v>-19.801413607425729</v>
      </c>
      <c r="N10">
        <f t="shared" si="2"/>
        <v>-1</v>
      </c>
      <c r="O10">
        <f t="shared" ref="O10:O73" si="3">IF(N10*N9=-1,E10,O9)</f>
        <v>0</v>
      </c>
    </row>
    <row r="11" spans="1:24" hidden="1">
      <c r="A11" t="s">
        <v>12</v>
      </c>
      <c r="B11">
        <v>3427</v>
      </c>
      <c r="C11">
        <v>3519</v>
      </c>
      <c r="D11">
        <v>3427</v>
      </c>
      <c r="E11">
        <v>3493</v>
      </c>
      <c r="H11">
        <f t="shared" si="0"/>
        <v>3466.6606915978887</v>
      </c>
      <c r="I11">
        <f t="shared" si="1"/>
        <v>-16.412943109749449</v>
      </c>
      <c r="N11">
        <f t="shared" si="2"/>
        <v>-1</v>
      </c>
      <c r="O11">
        <f t="shared" si="3"/>
        <v>0</v>
      </c>
    </row>
    <row r="12" spans="1:24" hidden="1">
      <c r="A12" t="s">
        <v>13</v>
      </c>
      <c r="B12">
        <v>3482</v>
      </c>
      <c r="C12">
        <v>3493</v>
      </c>
      <c r="D12">
        <v>3458</v>
      </c>
      <c r="E12">
        <v>3465</v>
      </c>
      <c r="H12">
        <f t="shared" si="0"/>
        <v>3453.1448674608077</v>
      </c>
      <c r="I12">
        <f t="shared" si="1"/>
        <v>-13.515824137080926</v>
      </c>
      <c r="N12">
        <f t="shared" si="2"/>
        <v>-1</v>
      </c>
      <c r="O12">
        <f t="shared" si="3"/>
        <v>0</v>
      </c>
    </row>
    <row r="13" spans="1:24" hidden="1">
      <c r="A13" t="s">
        <v>14</v>
      </c>
      <c r="B13">
        <v>3478</v>
      </c>
      <c r="C13">
        <v>3488</v>
      </c>
      <c r="D13">
        <v>3462</v>
      </c>
      <c r="E13">
        <v>3470</v>
      </c>
      <c r="H13">
        <f t="shared" si="0"/>
        <v>3439.9472871216658</v>
      </c>
      <c r="I13">
        <f t="shared" si="1"/>
        <v>-13.19758033914195</v>
      </c>
      <c r="N13">
        <f t="shared" si="2"/>
        <v>-1</v>
      </c>
      <c r="O13">
        <f t="shared" si="3"/>
        <v>0</v>
      </c>
    </row>
    <row r="14" spans="1:24" hidden="1">
      <c r="A14" t="s">
        <v>15</v>
      </c>
      <c r="B14">
        <v>3485</v>
      </c>
      <c r="C14">
        <v>3502</v>
      </c>
      <c r="D14">
        <v>3472</v>
      </c>
      <c r="E14">
        <v>3486</v>
      </c>
      <c r="H14">
        <f t="shared" si="0"/>
        <v>3429.7135064583485</v>
      </c>
      <c r="I14">
        <f t="shared" si="1"/>
        <v>-10.233780663317248</v>
      </c>
      <c r="N14">
        <f t="shared" si="2"/>
        <v>-1</v>
      </c>
      <c r="O14">
        <f t="shared" si="3"/>
        <v>0</v>
      </c>
    </row>
    <row r="15" spans="1:24" hidden="1">
      <c r="A15" t="s">
        <v>16</v>
      </c>
      <c r="B15">
        <v>3487</v>
      </c>
      <c r="C15">
        <v>3495</v>
      </c>
      <c r="D15">
        <v>3467</v>
      </c>
      <c r="E15">
        <v>3471</v>
      </c>
      <c r="H15">
        <f t="shared" si="0"/>
        <v>3420.9508009051715</v>
      </c>
      <c r="I15">
        <f t="shared" si="1"/>
        <v>-8.7627055531770566</v>
      </c>
      <c r="N15">
        <f t="shared" si="2"/>
        <v>-1</v>
      </c>
      <c r="O15">
        <f t="shared" si="3"/>
        <v>0</v>
      </c>
    </row>
    <row r="16" spans="1:24" hidden="1">
      <c r="A16" t="s">
        <v>17</v>
      </c>
      <c r="B16">
        <v>3477</v>
      </c>
      <c r="C16">
        <v>3601</v>
      </c>
      <c r="D16">
        <v>3471</v>
      </c>
      <c r="E16">
        <v>3562</v>
      </c>
      <c r="H16">
        <f t="shared" si="0"/>
        <v>3418.0817356588568</v>
      </c>
      <c r="I16">
        <f t="shared" si="1"/>
        <v>-2.8690652463146762</v>
      </c>
      <c r="N16">
        <f t="shared" si="2"/>
        <v>-1</v>
      </c>
      <c r="O16">
        <f t="shared" si="3"/>
        <v>0</v>
      </c>
    </row>
    <row r="17" spans="1:19" hidden="1">
      <c r="A17" t="s">
        <v>18</v>
      </c>
      <c r="B17">
        <v>3571</v>
      </c>
      <c r="C17">
        <v>3592</v>
      </c>
      <c r="D17">
        <v>3552</v>
      </c>
      <c r="E17">
        <v>3564</v>
      </c>
      <c r="H17">
        <f t="shared" si="0"/>
        <v>3421.5908238787874</v>
      </c>
      <c r="I17">
        <f t="shared" si="1"/>
        <v>3.5090882199306179</v>
      </c>
      <c r="N17">
        <f t="shared" si="2"/>
        <v>1</v>
      </c>
      <c r="O17">
        <f>IF(N17*N16=-1,E17,O16)</f>
        <v>3564</v>
      </c>
      <c r="P17">
        <f>O17+N17*$N$2</f>
        <v>3507.0739459782253</v>
      </c>
      <c r="Q17">
        <f>IF((E17-P17)*N17&lt;0,1,0)</f>
        <v>0</v>
      </c>
      <c r="S17">
        <f>IF(N17*N16=-1,N17,IF(Q17=1,0,S16))</f>
        <v>1</v>
      </c>
    </row>
    <row r="18" spans="1:19" hidden="1">
      <c r="A18" t="s">
        <v>19</v>
      </c>
      <c r="B18">
        <v>3584</v>
      </c>
      <c r="C18">
        <v>3629</v>
      </c>
      <c r="D18">
        <v>3573</v>
      </c>
      <c r="E18">
        <v>3598</v>
      </c>
      <c r="H18">
        <f t="shared" si="0"/>
        <v>3427.4100970969648</v>
      </c>
      <c r="I18">
        <f t="shared" si="1"/>
        <v>5.8192732181773863</v>
      </c>
      <c r="N18">
        <f t="shared" si="2"/>
        <v>1</v>
      </c>
      <c r="O18">
        <f t="shared" si="3"/>
        <v>3564</v>
      </c>
      <c r="P18">
        <f t="shared" ref="P18:P81" si="4">O18+N18*$N$2</f>
        <v>3507.0739459782253</v>
      </c>
      <c r="Q18">
        <f t="shared" ref="Q18:Q81" si="5">IF((E18-P18)*N18&lt;0,1,0)</f>
        <v>0</v>
      </c>
      <c r="S18">
        <f t="shared" ref="S18:S81" si="6">IF(N18*N17=-1,N18,IF(Q18=1,0,S17))</f>
        <v>1</v>
      </c>
    </row>
    <row r="19" spans="1:19" hidden="1">
      <c r="A19" t="s">
        <v>20</v>
      </c>
      <c r="B19">
        <v>3596</v>
      </c>
      <c r="C19">
        <v>3650</v>
      </c>
      <c r="D19">
        <v>3584</v>
      </c>
      <c r="E19">
        <v>3622</v>
      </c>
      <c r="H19">
        <f t="shared" si="0"/>
        <v>3436.6479564445685</v>
      </c>
      <c r="I19">
        <f t="shared" si="1"/>
        <v>9.2378593476037167</v>
      </c>
      <c r="N19">
        <f t="shared" si="2"/>
        <v>1</v>
      </c>
      <c r="O19">
        <f t="shared" si="3"/>
        <v>3564</v>
      </c>
      <c r="P19">
        <f t="shared" si="4"/>
        <v>3507.0739459782253</v>
      </c>
      <c r="Q19">
        <f t="shared" si="5"/>
        <v>0</v>
      </c>
      <c r="S19">
        <f t="shared" si="6"/>
        <v>1</v>
      </c>
    </row>
    <row r="20" spans="1:19" hidden="1">
      <c r="A20" t="s">
        <v>21</v>
      </c>
      <c r="B20">
        <v>3622</v>
      </c>
      <c r="C20">
        <v>3650</v>
      </c>
      <c r="D20">
        <v>3617</v>
      </c>
      <c r="E20">
        <v>3625</v>
      </c>
      <c r="H20">
        <f t="shared" si="0"/>
        <v>3447.0841936991392</v>
      </c>
      <c r="I20">
        <f t="shared" si="1"/>
        <v>10.436237254570642</v>
      </c>
      <c r="N20">
        <f t="shared" si="2"/>
        <v>1</v>
      </c>
      <c r="O20">
        <f t="shared" si="3"/>
        <v>3564</v>
      </c>
      <c r="P20">
        <f t="shared" si="4"/>
        <v>3507.0739459782253</v>
      </c>
      <c r="Q20">
        <f t="shared" si="5"/>
        <v>0</v>
      </c>
      <c r="S20">
        <f t="shared" si="6"/>
        <v>1</v>
      </c>
    </row>
    <row r="21" spans="1:19" hidden="1">
      <c r="A21" t="s">
        <v>22</v>
      </c>
      <c r="B21">
        <v>3582</v>
      </c>
      <c r="C21">
        <v>3592</v>
      </c>
      <c r="D21">
        <v>3492</v>
      </c>
      <c r="E21">
        <v>3526</v>
      </c>
      <c r="H21">
        <f t="shared" si="0"/>
        <v>3451.1029989900935</v>
      </c>
      <c r="I21">
        <f t="shared" si="1"/>
        <v>4.018805290954333</v>
      </c>
      <c r="N21">
        <f t="shared" si="2"/>
        <v>1</v>
      </c>
      <c r="O21">
        <f t="shared" si="3"/>
        <v>3564</v>
      </c>
      <c r="P21">
        <f t="shared" si="4"/>
        <v>3507.0739459782253</v>
      </c>
      <c r="Q21">
        <f t="shared" si="5"/>
        <v>0</v>
      </c>
      <c r="S21">
        <f t="shared" si="6"/>
        <v>1</v>
      </c>
    </row>
    <row r="22" spans="1:19" hidden="1">
      <c r="A22" t="s">
        <v>23</v>
      </c>
      <c r="B22">
        <v>3552</v>
      </c>
      <c r="C22">
        <v>3568</v>
      </c>
      <c r="D22">
        <v>3510</v>
      </c>
      <c r="E22">
        <v>3528</v>
      </c>
      <c r="H22">
        <f t="shared" si="0"/>
        <v>3449.2135400918264</v>
      </c>
      <c r="I22">
        <f t="shared" si="1"/>
        <v>-1.8894588982670939</v>
      </c>
      <c r="N22">
        <f t="shared" si="2"/>
        <v>-1</v>
      </c>
      <c r="O22">
        <f t="shared" si="3"/>
        <v>3528</v>
      </c>
      <c r="P22">
        <f t="shared" si="4"/>
        <v>3584.9260540217747</v>
      </c>
      <c r="Q22">
        <f t="shared" si="5"/>
        <v>0</v>
      </c>
      <c r="S22">
        <f t="shared" si="6"/>
        <v>-1</v>
      </c>
    </row>
    <row r="23" spans="1:19" hidden="1">
      <c r="A23" t="s">
        <v>24</v>
      </c>
      <c r="B23">
        <v>3531</v>
      </c>
      <c r="C23">
        <v>3533</v>
      </c>
      <c r="D23">
        <v>3491</v>
      </c>
      <c r="E23">
        <v>3515</v>
      </c>
      <c r="H23">
        <f t="shared" si="0"/>
        <v>3447.1781902946609</v>
      </c>
      <c r="I23">
        <f t="shared" si="1"/>
        <v>-2.0353497971655088</v>
      </c>
      <c r="N23">
        <f t="shared" si="2"/>
        <v>-1</v>
      </c>
      <c r="O23">
        <f t="shared" si="3"/>
        <v>3528</v>
      </c>
      <c r="P23">
        <f t="shared" si="4"/>
        <v>3584.9260540217747</v>
      </c>
      <c r="Q23">
        <f t="shared" si="5"/>
        <v>0</v>
      </c>
      <c r="S23">
        <f t="shared" si="6"/>
        <v>-1</v>
      </c>
    </row>
    <row r="24" spans="1:19" hidden="1">
      <c r="A24" t="s">
        <v>25</v>
      </c>
      <c r="B24">
        <v>3515</v>
      </c>
      <c r="C24">
        <v>3524</v>
      </c>
      <c r="D24">
        <v>3499</v>
      </c>
      <c r="E24">
        <v>3503</v>
      </c>
      <c r="H24">
        <f t="shared" si="0"/>
        <v>3444.1493583826527</v>
      </c>
      <c r="I24">
        <f t="shared" si="1"/>
        <v>-3.0288319120081724</v>
      </c>
      <c r="N24">
        <f t="shared" si="2"/>
        <v>-1</v>
      </c>
      <c r="O24">
        <f t="shared" si="3"/>
        <v>3528</v>
      </c>
      <c r="P24">
        <f t="shared" si="4"/>
        <v>3584.9260540217747</v>
      </c>
      <c r="Q24">
        <f t="shared" si="5"/>
        <v>0</v>
      </c>
      <c r="S24">
        <f t="shared" si="6"/>
        <v>-1</v>
      </c>
    </row>
    <row r="25" spans="1:19" hidden="1">
      <c r="A25" t="s">
        <v>26</v>
      </c>
      <c r="B25">
        <v>3512</v>
      </c>
      <c r="C25">
        <v>3522</v>
      </c>
      <c r="D25">
        <v>3494</v>
      </c>
      <c r="E25">
        <v>3501</v>
      </c>
      <c r="H25">
        <f t="shared" si="0"/>
        <v>3440.8791697744655</v>
      </c>
      <c r="I25">
        <f t="shared" si="1"/>
        <v>-3.2701886081872544</v>
      </c>
      <c r="N25">
        <f t="shared" si="2"/>
        <v>-1</v>
      </c>
      <c r="O25">
        <f t="shared" si="3"/>
        <v>3528</v>
      </c>
      <c r="P25">
        <f t="shared" si="4"/>
        <v>3584.9260540217747</v>
      </c>
      <c r="Q25">
        <f t="shared" si="5"/>
        <v>0</v>
      </c>
      <c r="S25">
        <f t="shared" si="6"/>
        <v>-1</v>
      </c>
    </row>
    <row r="26" spans="1:19" hidden="1">
      <c r="A26" t="s">
        <v>27</v>
      </c>
      <c r="B26">
        <v>3498</v>
      </c>
      <c r="C26">
        <v>3517</v>
      </c>
      <c r="D26">
        <v>3498</v>
      </c>
      <c r="E26">
        <v>3509</v>
      </c>
      <c r="H26">
        <f t="shared" si="0"/>
        <v>3438.5991947346679</v>
      </c>
      <c r="I26">
        <f t="shared" si="1"/>
        <v>-2.2799750397975913</v>
      </c>
      <c r="N26">
        <f t="shared" si="2"/>
        <v>-1</v>
      </c>
      <c r="O26">
        <f t="shared" si="3"/>
        <v>3528</v>
      </c>
      <c r="P26">
        <f t="shared" si="4"/>
        <v>3584.9260540217747</v>
      </c>
      <c r="Q26">
        <f t="shared" si="5"/>
        <v>0</v>
      </c>
      <c r="S26">
        <f t="shared" si="6"/>
        <v>-1</v>
      </c>
    </row>
    <row r="27" spans="1:19" hidden="1">
      <c r="A27" t="s">
        <v>28</v>
      </c>
      <c r="B27">
        <v>3509</v>
      </c>
      <c r="C27">
        <v>3522</v>
      </c>
      <c r="D27">
        <v>3505</v>
      </c>
      <c r="E27">
        <v>3522</v>
      </c>
      <c r="H27">
        <f t="shared" si="0"/>
        <v>3438.1236691866998</v>
      </c>
      <c r="I27">
        <f t="shared" si="1"/>
        <v>-0.47552554796811819</v>
      </c>
      <c r="N27">
        <f t="shared" si="2"/>
        <v>-1</v>
      </c>
      <c r="O27">
        <f t="shared" si="3"/>
        <v>3528</v>
      </c>
      <c r="P27">
        <f t="shared" si="4"/>
        <v>3584.9260540217747</v>
      </c>
      <c r="Q27">
        <f t="shared" si="5"/>
        <v>0</v>
      </c>
      <c r="S27">
        <f t="shared" si="6"/>
        <v>-1</v>
      </c>
    </row>
    <row r="28" spans="1:19" hidden="1">
      <c r="A28" t="s">
        <v>29</v>
      </c>
      <c r="B28">
        <v>3538</v>
      </c>
      <c r="C28">
        <v>3575</v>
      </c>
      <c r="D28">
        <v>3525</v>
      </c>
      <c r="E28">
        <v>3554</v>
      </c>
      <c r="H28">
        <f t="shared" si="0"/>
        <v>3440.7386593013907</v>
      </c>
      <c r="I28">
        <f t="shared" si="1"/>
        <v>2.6149901146909542</v>
      </c>
      <c r="N28">
        <f t="shared" si="2"/>
        <v>1</v>
      </c>
      <c r="O28">
        <f t="shared" si="3"/>
        <v>3554</v>
      </c>
      <c r="P28">
        <f t="shared" si="4"/>
        <v>3497.0739459782253</v>
      </c>
      <c r="Q28">
        <f t="shared" si="5"/>
        <v>0</v>
      </c>
      <c r="S28">
        <f t="shared" si="6"/>
        <v>1</v>
      </c>
    </row>
    <row r="29" spans="1:19" hidden="1">
      <c r="A29" t="s">
        <v>30</v>
      </c>
      <c r="B29">
        <v>3575</v>
      </c>
      <c r="C29">
        <v>3661</v>
      </c>
      <c r="D29">
        <v>3575</v>
      </c>
      <c r="E29">
        <v>3637</v>
      </c>
      <c r="H29">
        <f t="shared" si="0"/>
        <v>3450.4090950851132</v>
      </c>
      <c r="I29">
        <f t="shared" si="1"/>
        <v>9.6704357837224961</v>
      </c>
      <c r="N29">
        <f t="shared" si="2"/>
        <v>1</v>
      </c>
      <c r="O29">
        <f t="shared" si="3"/>
        <v>3554</v>
      </c>
      <c r="P29">
        <f t="shared" si="4"/>
        <v>3497.0739459782253</v>
      </c>
      <c r="Q29">
        <f t="shared" si="5"/>
        <v>0</v>
      </c>
      <c r="S29">
        <f t="shared" si="6"/>
        <v>1</v>
      </c>
    </row>
    <row r="30" spans="1:19" hidden="1">
      <c r="A30" t="s">
        <v>31</v>
      </c>
      <c r="B30">
        <v>3637</v>
      </c>
      <c r="C30">
        <v>3645</v>
      </c>
      <c r="D30">
        <v>3573</v>
      </c>
      <c r="E30">
        <v>3579</v>
      </c>
      <c r="H30">
        <f t="shared" si="0"/>
        <v>3460.9964674680623</v>
      </c>
      <c r="I30">
        <f t="shared" si="1"/>
        <v>10.58737238294907</v>
      </c>
      <c r="N30">
        <f t="shared" si="2"/>
        <v>1</v>
      </c>
      <c r="O30">
        <f t="shared" si="3"/>
        <v>3554</v>
      </c>
      <c r="P30">
        <f t="shared" si="4"/>
        <v>3497.0739459782253</v>
      </c>
      <c r="Q30">
        <f t="shared" si="5"/>
        <v>0</v>
      </c>
      <c r="S30">
        <f t="shared" si="6"/>
        <v>1</v>
      </c>
    </row>
    <row r="31" spans="1:19" hidden="1">
      <c r="A31" t="s">
        <v>32</v>
      </c>
      <c r="B31">
        <v>3580</v>
      </c>
      <c r="C31">
        <v>3600</v>
      </c>
      <c r="D31">
        <v>3575</v>
      </c>
      <c r="E31">
        <v>3596</v>
      </c>
      <c r="H31">
        <f t="shared" si="0"/>
        <v>3468.3824618559283</v>
      </c>
      <c r="I31">
        <f t="shared" si="1"/>
        <v>7.3859943878660488</v>
      </c>
      <c r="N31">
        <f t="shared" si="2"/>
        <v>1</v>
      </c>
      <c r="O31">
        <f t="shared" si="3"/>
        <v>3554</v>
      </c>
      <c r="P31">
        <f t="shared" si="4"/>
        <v>3497.0739459782253</v>
      </c>
      <c r="Q31">
        <f t="shared" si="5"/>
        <v>0</v>
      </c>
      <c r="S31">
        <f t="shared" si="6"/>
        <v>1</v>
      </c>
    </row>
    <row r="32" spans="1:19" hidden="1">
      <c r="A32" t="s">
        <v>33</v>
      </c>
      <c r="B32">
        <v>3630</v>
      </c>
      <c r="C32">
        <v>3632</v>
      </c>
      <c r="D32">
        <v>3593</v>
      </c>
      <c r="E32">
        <v>3595</v>
      </c>
      <c r="H32">
        <f t="shared" si="0"/>
        <v>3476.3122190986041</v>
      </c>
      <c r="I32">
        <f t="shared" si="1"/>
        <v>7.9297572426758052</v>
      </c>
      <c r="N32">
        <f t="shared" si="2"/>
        <v>1</v>
      </c>
      <c r="O32">
        <f t="shared" si="3"/>
        <v>3554</v>
      </c>
      <c r="P32">
        <f t="shared" si="4"/>
        <v>3497.0739459782253</v>
      </c>
      <c r="Q32">
        <f t="shared" si="5"/>
        <v>0</v>
      </c>
      <c r="S32">
        <f t="shared" si="6"/>
        <v>1</v>
      </c>
    </row>
    <row r="33" spans="1:19" hidden="1">
      <c r="A33" t="s">
        <v>34</v>
      </c>
      <c r="B33">
        <v>3601</v>
      </c>
      <c r="C33">
        <v>3618</v>
      </c>
      <c r="D33">
        <v>3592</v>
      </c>
      <c r="E33">
        <v>3616</v>
      </c>
      <c r="H33">
        <f t="shared" si="0"/>
        <v>3484.9642561417118</v>
      </c>
      <c r="I33">
        <f t="shared" si="1"/>
        <v>8.6520370431076117</v>
      </c>
      <c r="N33">
        <f t="shared" si="2"/>
        <v>1</v>
      </c>
      <c r="O33">
        <f t="shared" si="3"/>
        <v>3554</v>
      </c>
      <c r="P33">
        <f t="shared" si="4"/>
        <v>3497.0739459782253</v>
      </c>
      <c r="Q33">
        <f t="shared" si="5"/>
        <v>0</v>
      </c>
      <c r="S33">
        <f t="shared" si="6"/>
        <v>1</v>
      </c>
    </row>
    <row r="34" spans="1:19" hidden="1">
      <c r="A34" t="s">
        <v>35</v>
      </c>
      <c r="B34">
        <v>3617</v>
      </c>
      <c r="C34">
        <v>3679</v>
      </c>
      <c r="D34">
        <v>3608</v>
      </c>
      <c r="E34">
        <v>3640</v>
      </c>
      <c r="H34">
        <f t="shared" si="0"/>
        <v>3495.7783376334269</v>
      </c>
      <c r="I34">
        <f t="shared" si="1"/>
        <v>10.814081491715115</v>
      </c>
      <c r="N34">
        <f t="shared" si="2"/>
        <v>1</v>
      </c>
      <c r="O34">
        <f t="shared" si="3"/>
        <v>3554</v>
      </c>
      <c r="P34">
        <f t="shared" si="4"/>
        <v>3497.0739459782253</v>
      </c>
      <c r="Q34">
        <f t="shared" si="5"/>
        <v>0</v>
      </c>
      <c r="S34">
        <f t="shared" si="6"/>
        <v>1</v>
      </c>
    </row>
    <row r="35" spans="1:19" hidden="1">
      <c r="A35" t="s">
        <v>36</v>
      </c>
      <c r="B35">
        <v>3646</v>
      </c>
      <c r="C35">
        <v>3661</v>
      </c>
      <c r="D35">
        <v>3631</v>
      </c>
      <c r="E35">
        <v>3646</v>
      </c>
      <c r="H35">
        <f t="shared" si="0"/>
        <v>3507.6274442891622</v>
      </c>
      <c r="I35">
        <f t="shared" si="1"/>
        <v>11.849106655735341</v>
      </c>
      <c r="N35">
        <f t="shared" si="2"/>
        <v>1</v>
      </c>
      <c r="O35">
        <f t="shared" si="3"/>
        <v>3554</v>
      </c>
      <c r="P35">
        <f t="shared" si="4"/>
        <v>3497.0739459782253</v>
      </c>
      <c r="Q35">
        <f t="shared" si="5"/>
        <v>0</v>
      </c>
      <c r="S35">
        <f t="shared" si="6"/>
        <v>1</v>
      </c>
    </row>
    <row r="36" spans="1:19" hidden="1">
      <c r="A36" t="s">
        <v>37</v>
      </c>
      <c r="B36">
        <v>3656</v>
      </c>
      <c r="C36">
        <v>3658</v>
      </c>
      <c r="D36">
        <v>3635</v>
      </c>
      <c r="E36">
        <v>3640</v>
      </c>
      <c r="H36">
        <f t="shared" si="0"/>
        <v>3518.5742757637299</v>
      </c>
      <c r="I36">
        <f t="shared" si="1"/>
        <v>10.946831474567716</v>
      </c>
      <c r="N36">
        <f t="shared" si="2"/>
        <v>1</v>
      </c>
      <c r="O36">
        <f t="shared" si="3"/>
        <v>3554</v>
      </c>
      <c r="P36">
        <f t="shared" si="4"/>
        <v>3497.0739459782253</v>
      </c>
      <c r="Q36">
        <f t="shared" si="5"/>
        <v>0</v>
      </c>
      <c r="S36">
        <f t="shared" si="6"/>
        <v>1</v>
      </c>
    </row>
    <row r="37" spans="1:19" hidden="1">
      <c r="A37" t="s">
        <v>38</v>
      </c>
      <c r="B37">
        <v>3618</v>
      </c>
      <c r="C37">
        <v>3622</v>
      </c>
      <c r="D37">
        <v>3592</v>
      </c>
      <c r="E37">
        <v>3596</v>
      </c>
      <c r="H37">
        <f t="shared" si="0"/>
        <v>3525.6428351618429</v>
      </c>
      <c r="I37">
        <f t="shared" si="1"/>
        <v>7.0685593981129387</v>
      </c>
      <c r="N37">
        <f t="shared" si="2"/>
        <v>1</v>
      </c>
      <c r="O37">
        <f t="shared" si="3"/>
        <v>3554</v>
      </c>
      <c r="P37">
        <f t="shared" si="4"/>
        <v>3497.0739459782253</v>
      </c>
      <c r="Q37">
        <f t="shared" si="5"/>
        <v>0</v>
      </c>
      <c r="S37">
        <f t="shared" si="6"/>
        <v>1</v>
      </c>
    </row>
    <row r="38" spans="1:19" hidden="1">
      <c r="A38" t="s">
        <v>39</v>
      </c>
      <c r="B38">
        <v>3602</v>
      </c>
      <c r="C38">
        <v>3619</v>
      </c>
      <c r="D38">
        <v>3598</v>
      </c>
      <c r="E38">
        <v>3606</v>
      </c>
      <c r="H38">
        <f t="shared" si="0"/>
        <v>3530.1487119500239</v>
      </c>
      <c r="I38">
        <f t="shared" si="1"/>
        <v>4.5058767881810127</v>
      </c>
      <c r="N38">
        <f t="shared" si="2"/>
        <v>1</v>
      </c>
      <c r="O38">
        <f t="shared" si="3"/>
        <v>3554</v>
      </c>
      <c r="P38">
        <f t="shared" si="4"/>
        <v>3497.0739459782253</v>
      </c>
      <c r="Q38">
        <f t="shared" si="5"/>
        <v>0</v>
      </c>
      <c r="S38">
        <f t="shared" si="6"/>
        <v>1</v>
      </c>
    </row>
    <row r="39" spans="1:19" hidden="1">
      <c r="A39" t="s">
        <v>40</v>
      </c>
      <c r="B39">
        <v>3597</v>
      </c>
      <c r="C39">
        <v>3613</v>
      </c>
      <c r="D39">
        <v>3583</v>
      </c>
      <c r="E39">
        <v>3609</v>
      </c>
      <c r="H39">
        <f t="shared" si="0"/>
        <v>3535.1764580147687</v>
      </c>
      <c r="I39">
        <f t="shared" si="1"/>
        <v>5.0277460647448606</v>
      </c>
      <c r="N39">
        <f t="shared" si="2"/>
        <v>1</v>
      </c>
      <c r="O39">
        <f t="shared" si="3"/>
        <v>3554</v>
      </c>
      <c r="P39">
        <f t="shared" si="4"/>
        <v>3497.0739459782253</v>
      </c>
      <c r="Q39">
        <f t="shared" si="5"/>
        <v>0</v>
      </c>
      <c r="S39">
        <f t="shared" si="6"/>
        <v>1</v>
      </c>
    </row>
    <row r="40" spans="1:19" hidden="1">
      <c r="A40" t="s">
        <v>41</v>
      </c>
      <c r="B40">
        <v>3632</v>
      </c>
      <c r="C40">
        <v>3632</v>
      </c>
      <c r="D40">
        <v>3613</v>
      </c>
      <c r="E40">
        <v>3620</v>
      </c>
      <c r="H40">
        <f t="shared" si="0"/>
        <v>3540.730031553006</v>
      </c>
      <c r="I40">
        <f t="shared" si="1"/>
        <v>5.5535735382372877</v>
      </c>
      <c r="N40">
        <f t="shared" si="2"/>
        <v>1</v>
      </c>
      <c r="O40">
        <f t="shared" si="3"/>
        <v>3554</v>
      </c>
      <c r="P40">
        <f t="shared" si="4"/>
        <v>3497.0739459782253</v>
      </c>
      <c r="Q40">
        <f t="shared" si="5"/>
        <v>0</v>
      </c>
      <c r="S40">
        <f t="shared" si="6"/>
        <v>1</v>
      </c>
    </row>
    <row r="41" spans="1:19" hidden="1">
      <c r="A41" t="s">
        <v>42</v>
      </c>
      <c r="B41">
        <v>3618</v>
      </c>
      <c r="C41">
        <v>3645</v>
      </c>
      <c r="D41">
        <v>3614</v>
      </c>
      <c r="E41">
        <v>3620</v>
      </c>
      <c r="H41">
        <f t="shared" si="0"/>
        <v>3546.5694369192988</v>
      </c>
      <c r="I41">
        <f t="shared" si="1"/>
        <v>5.8394053662927945</v>
      </c>
      <c r="N41">
        <f t="shared" si="2"/>
        <v>1</v>
      </c>
      <c r="O41">
        <f t="shared" si="3"/>
        <v>3554</v>
      </c>
      <c r="P41">
        <f t="shared" si="4"/>
        <v>3497.0739459782253</v>
      </c>
      <c r="Q41">
        <f t="shared" si="5"/>
        <v>0</v>
      </c>
      <c r="S41">
        <f t="shared" si="6"/>
        <v>1</v>
      </c>
    </row>
    <row r="42" spans="1:19" hidden="1">
      <c r="A42" t="s">
        <v>43</v>
      </c>
      <c r="B42">
        <v>3622</v>
      </c>
      <c r="C42">
        <v>3643</v>
      </c>
      <c r="D42">
        <v>3620</v>
      </c>
      <c r="E42">
        <v>3625</v>
      </c>
      <c r="H42">
        <f t="shared" si="0"/>
        <v>3552.2940690146334</v>
      </c>
      <c r="I42">
        <f t="shared" si="1"/>
        <v>5.7246320953345275</v>
      </c>
      <c r="N42">
        <f t="shared" si="2"/>
        <v>1</v>
      </c>
      <c r="O42">
        <f t="shared" si="3"/>
        <v>3554</v>
      </c>
      <c r="P42">
        <f t="shared" si="4"/>
        <v>3497.0739459782253</v>
      </c>
      <c r="Q42">
        <f t="shared" si="5"/>
        <v>0</v>
      </c>
      <c r="S42">
        <f t="shared" si="6"/>
        <v>1</v>
      </c>
    </row>
    <row r="43" spans="1:19" hidden="1">
      <c r="A43" t="s">
        <v>44</v>
      </c>
      <c r="B43">
        <v>3620</v>
      </c>
      <c r="C43">
        <v>3628</v>
      </c>
      <c r="D43">
        <v>3610</v>
      </c>
      <c r="E43">
        <v>3620</v>
      </c>
      <c r="H43">
        <f t="shared" si="0"/>
        <v>3557.601133454019</v>
      </c>
      <c r="I43">
        <f t="shared" si="1"/>
        <v>5.3070644393856128</v>
      </c>
      <c r="N43">
        <f t="shared" si="2"/>
        <v>1</v>
      </c>
      <c r="O43">
        <f t="shared" si="3"/>
        <v>3554</v>
      </c>
      <c r="P43">
        <f t="shared" si="4"/>
        <v>3497.0739459782253</v>
      </c>
      <c r="Q43">
        <f t="shared" si="5"/>
        <v>0</v>
      </c>
      <c r="S43">
        <f t="shared" si="6"/>
        <v>1</v>
      </c>
    </row>
    <row r="44" spans="1:19" hidden="1">
      <c r="A44" t="s">
        <v>45</v>
      </c>
      <c r="B44">
        <v>3631</v>
      </c>
      <c r="C44">
        <v>3631</v>
      </c>
      <c r="D44">
        <v>3602</v>
      </c>
      <c r="E44">
        <v>3611</v>
      </c>
      <c r="H44">
        <f t="shared" si="0"/>
        <v>3561.6685440713941</v>
      </c>
      <c r="I44">
        <f t="shared" si="1"/>
        <v>4.067410617375117</v>
      </c>
      <c r="N44">
        <f t="shared" si="2"/>
        <v>1</v>
      </c>
      <c r="O44">
        <f t="shared" si="3"/>
        <v>3554</v>
      </c>
      <c r="P44">
        <f t="shared" si="4"/>
        <v>3497.0739459782253</v>
      </c>
      <c r="Q44">
        <f t="shared" si="5"/>
        <v>0</v>
      </c>
      <c r="S44">
        <f t="shared" si="6"/>
        <v>1</v>
      </c>
    </row>
    <row r="45" spans="1:19" hidden="1">
      <c r="A45" t="s">
        <v>46</v>
      </c>
      <c r="B45">
        <v>3611</v>
      </c>
      <c r="C45">
        <v>3622</v>
      </c>
      <c r="D45">
        <v>3598</v>
      </c>
      <c r="E45">
        <v>3603</v>
      </c>
      <c r="H45">
        <f t="shared" si="0"/>
        <v>3564.4199827132929</v>
      </c>
      <c r="I45">
        <f t="shared" si="1"/>
        <v>2.7514386418988579</v>
      </c>
      <c r="N45">
        <f t="shared" si="2"/>
        <v>1</v>
      </c>
      <c r="O45">
        <f t="shared" si="3"/>
        <v>3554</v>
      </c>
      <c r="P45">
        <f t="shared" si="4"/>
        <v>3497.0739459782253</v>
      </c>
      <c r="Q45">
        <f t="shared" si="5"/>
        <v>0</v>
      </c>
      <c r="S45">
        <f t="shared" si="6"/>
        <v>1</v>
      </c>
    </row>
    <row r="46" spans="1:19" hidden="1">
      <c r="A46" t="s">
        <v>47</v>
      </c>
      <c r="B46">
        <v>3630</v>
      </c>
      <c r="C46">
        <v>3630</v>
      </c>
      <c r="D46">
        <v>3608</v>
      </c>
      <c r="E46">
        <v>3612</v>
      </c>
      <c r="H46">
        <f t="shared" si="0"/>
        <v>3567.0653205282492</v>
      </c>
      <c r="I46">
        <f t="shared" si="1"/>
        <v>2.6453378149562923</v>
      </c>
      <c r="N46">
        <f t="shared" si="2"/>
        <v>1</v>
      </c>
      <c r="O46">
        <f t="shared" si="3"/>
        <v>3554</v>
      </c>
      <c r="P46">
        <f t="shared" si="4"/>
        <v>3497.0739459782253</v>
      </c>
      <c r="Q46">
        <f t="shared" si="5"/>
        <v>0</v>
      </c>
      <c r="S46">
        <f t="shared" si="6"/>
        <v>1</v>
      </c>
    </row>
    <row r="47" spans="1:19" hidden="1">
      <c r="A47" t="s">
        <v>48</v>
      </c>
      <c r="B47">
        <v>3632</v>
      </c>
      <c r="C47">
        <v>3659</v>
      </c>
      <c r="D47">
        <v>3627</v>
      </c>
      <c r="E47">
        <v>3649</v>
      </c>
      <c r="H47">
        <f t="shared" si="0"/>
        <v>3572.3471099870462</v>
      </c>
      <c r="I47">
        <f t="shared" si="1"/>
        <v>5.2817894587969931</v>
      </c>
      <c r="N47">
        <f t="shared" si="2"/>
        <v>1</v>
      </c>
      <c r="O47">
        <f t="shared" si="3"/>
        <v>3554</v>
      </c>
      <c r="P47">
        <f t="shared" si="4"/>
        <v>3497.0739459782253</v>
      </c>
      <c r="Q47">
        <f t="shared" si="5"/>
        <v>0</v>
      </c>
      <c r="S47">
        <f t="shared" si="6"/>
        <v>1</v>
      </c>
    </row>
    <row r="48" spans="1:19" hidden="1">
      <c r="A48" t="s">
        <v>49</v>
      </c>
      <c r="B48">
        <v>3662</v>
      </c>
      <c r="C48">
        <v>3683</v>
      </c>
      <c r="D48">
        <v>3654</v>
      </c>
      <c r="E48">
        <v>3657</v>
      </c>
      <c r="H48">
        <f t="shared" si="0"/>
        <v>3579.9563795047566</v>
      </c>
      <c r="I48">
        <f t="shared" si="1"/>
        <v>7.6092695177103451</v>
      </c>
      <c r="N48">
        <f t="shared" si="2"/>
        <v>1</v>
      </c>
      <c r="O48">
        <f t="shared" si="3"/>
        <v>3554</v>
      </c>
      <c r="P48">
        <f t="shared" si="4"/>
        <v>3497.0739459782253</v>
      </c>
      <c r="Q48">
        <f t="shared" si="5"/>
        <v>0</v>
      </c>
      <c r="S48">
        <f t="shared" si="6"/>
        <v>1</v>
      </c>
    </row>
    <row r="49" spans="1:19" hidden="1">
      <c r="A49" t="s">
        <v>50</v>
      </c>
      <c r="B49">
        <v>3661</v>
      </c>
      <c r="C49">
        <v>3674</v>
      </c>
      <c r="D49">
        <v>3658</v>
      </c>
      <c r="E49">
        <v>3672</v>
      </c>
      <c r="H49">
        <f t="shared" si="0"/>
        <v>3588.3326168493504</v>
      </c>
      <c r="I49">
        <f t="shared" si="1"/>
        <v>8.3762373445938465</v>
      </c>
      <c r="N49">
        <f t="shared" si="2"/>
        <v>1</v>
      </c>
      <c r="O49">
        <f t="shared" si="3"/>
        <v>3554</v>
      </c>
      <c r="P49">
        <f t="shared" si="4"/>
        <v>3497.0739459782253</v>
      </c>
      <c r="Q49">
        <f t="shared" si="5"/>
        <v>0</v>
      </c>
      <c r="S49">
        <f t="shared" si="6"/>
        <v>1</v>
      </c>
    </row>
    <row r="50" spans="1:19" hidden="1">
      <c r="A50" t="s">
        <v>51</v>
      </c>
      <c r="B50">
        <v>3652</v>
      </c>
      <c r="C50">
        <v>3713</v>
      </c>
      <c r="D50">
        <v>3650</v>
      </c>
      <c r="E50">
        <v>3702</v>
      </c>
      <c r="H50">
        <f t="shared" si="0"/>
        <v>3598.734480306578</v>
      </c>
      <c r="I50">
        <f t="shared" si="1"/>
        <v>10.401863457227591</v>
      </c>
      <c r="N50">
        <f t="shared" si="2"/>
        <v>1</v>
      </c>
      <c r="O50">
        <f t="shared" si="3"/>
        <v>3554</v>
      </c>
      <c r="P50">
        <f t="shared" si="4"/>
        <v>3497.0739459782253</v>
      </c>
      <c r="Q50">
        <f t="shared" si="5"/>
        <v>0</v>
      </c>
      <c r="S50">
        <f t="shared" si="6"/>
        <v>1</v>
      </c>
    </row>
    <row r="51" spans="1:19" hidden="1">
      <c r="A51" t="s">
        <v>52</v>
      </c>
      <c r="B51">
        <v>3723</v>
      </c>
      <c r="C51">
        <v>3779</v>
      </c>
      <c r="D51">
        <v>3722</v>
      </c>
      <c r="E51">
        <v>3758</v>
      </c>
      <c r="H51">
        <f t="shared" si="0"/>
        <v>3613.4602004496055</v>
      </c>
      <c r="I51">
        <f t="shared" si="1"/>
        <v>14.725720143027502</v>
      </c>
      <c r="N51">
        <f t="shared" si="2"/>
        <v>1</v>
      </c>
      <c r="O51">
        <f t="shared" si="3"/>
        <v>3554</v>
      </c>
      <c r="P51">
        <f t="shared" si="4"/>
        <v>3497.0739459782253</v>
      </c>
      <c r="Q51">
        <f t="shared" si="5"/>
        <v>0</v>
      </c>
      <c r="S51">
        <f t="shared" si="6"/>
        <v>1</v>
      </c>
    </row>
    <row r="52" spans="1:19" hidden="1">
      <c r="A52" t="s">
        <v>53</v>
      </c>
      <c r="B52">
        <v>3757</v>
      </c>
      <c r="C52">
        <v>3794</v>
      </c>
      <c r="D52">
        <v>3749</v>
      </c>
      <c r="E52">
        <v>3790</v>
      </c>
      <c r="H52">
        <f t="shared" si="0"/>
        <v>3632.2215388548216</v>
      </c>
      <c r="I52">
        <f t="shared" si="1"/>
        <v>18.761338405216065</v>
      </c>
      <c r="N52">
        <f t="shared" si="2"/>
        <v>1</v>
      </c>
      <c r="O52">
        <f t="shared" si="3"/>
        <v>3554</v>
      </c>
      <c r="P52">
        <f t="shared" si="4"/>
        <v>3497.0739459782253</v>
      </c>
      <c r="Q52">
        <f t="shared" si="5"/>
        <v>0</v>
      </c>
      <c r="S52">
        <f t="shared" si="6"/>
        <v>1</v>
      </c>
    </row>
    <row r="53" spans="1:19" hidden="1">
      <c r="A53" t="s">
        <v>54</v>
      </c>
      <c r="B53">
        <v>3799</v>
      </c>
      <c r="C53">
        <v>3808</v>
      </c>
      <c r="D53">
        <v>3770</v>
      </c>
      <c r="E53">
        <v>3781</v>
      </c>
      <c r="H53">
        <f t="shared" si="0"/>
        <v>3650.676555612833</v>
      </c>
      <c r="I53">
        <f t="shared" si="1"/>
        <v>18.455016758011425</v>
      </c>
      <c r="N53">
        <f t="shared" si="2"/>
        <v>1</v>
      </c>
      <c r="O53">
        <f t="shared" si="3"/>
        <v>3554</v>
      </c>
      <c r="P53">
        <f t="shared" si="4"/>
        <v>3497.0739459782253</v>
      </c>
      <c r="Q53">
        <f t="shared" si="5"/>
        <v>0</v>
      </c>
      <c r="S53">
        <f t="shared" si="6"/>
        <v>1</v>
      </c>
    </row>
    <row r="54" spans="1:19" hidden="1">
      <c r="A54" t="s">
        <v>55</v>
      </c>
      <c r="B54">
        <v>3794</v>
      </c>
      <c r="C54">
        <v>3815</v>
      </c>
      <c r="D54">
        <v>3776</v>
      </c>
      <c r="E54">
        <v>3810</v>
      </c>
      <c r="H54">
        <f t="shared" si="0"/>
        <v>3668.6528434480688</v>
      </c>
      <c r="I54">
        <f t="shared" si="1"/>
        <v>17.97628783523578</v>
      </c>
      <c r="N54">
        <f t="shared" si="2"/>
        <v>1</v>
      </c>
      <c r="O54">
        <f t="shared" si="3"/>
        <v>3554</v>
      </c>
      <c r="P54">
        <f t="shared" si="4"/>
        <v>3497.0739459782253</v>
      </c>
      <c r="Q54">
        <f t="shared" si="5"/>
        <v>0</v>
      </c>
      <c r="S54">
        <f t="shared" si="6"/>
        <v>1</v>
      </c>
    </row>
    <row r="55" spans="1:19" hidden="1">
      <c r="A55" t="s">
        <v>56</v>
      </c>
      <c r="B55">
        <v>3812</v>
      </c>
      <c r="C55">
        <v>3940</v>
      </c>
      <c r="D55">
        <v>3810</v>
      </c>
      <c r="E55">
        <v>3880</v>
      </c>
      <c r="H55">
        <f t="shared" si="0"/>
        <v>3690.9840579252095</v>
      </c>
      <c r="I55">
        <f t="shared" si="1"/>
        <v>22.331214477140747</v>
      </c>
      <c r="N55">
        <f t="shared" si="2"/>
        <v>1</v>
      </c>
      <c r="O55">
        <f t="shared" si="3"/>
        <v>3554</v>
      </c>
      <c r="P55">
        <f t="shared" si="4"/>
        <v>3497.0739459782253</v>
      </c>
      <c r="Q55">
        <f t="shared" si="5"/>
        <v>0</v>
      </c>
      <c r="S55">
        <f t="shared" si="6"/>
        <v>1</v>
      </c>
    </row>
    <row r="56" spans="1:19" hidden="1">
      <c r="A56" t="s">
        <v>57</v>
      </c>
      <c r="B56">
        <v>3890</v>
      </c>
      <c r="C56">
        <v>3929</v>
      </c>
      <c r="D56">
        <v>3839</v>
      </c>
      <c r="E56">
        <v>3866</v>
      </c>
      <c r="H56">
        <f t="shared" si="0"/>
        <v>3714.6359796745778</v>
      </c>
      <c r="I56">
        <f t="shared" si="1"/>
        <v>23.651921749368285</v>
      </c>
      <c r="N56">
        <f t="shared" si="2"/>
        <v>1</v>
      </c>
      <c r="O56">
        <f t="shared" si="3"/>
        <v>3554</v>
      </c>
      <c r="P56">
        <f t="shared" si="4"/>
        <v>3497.0739459782253</v>
      </c>
      <c r="Q56">
        <f t="shared" si="5"/>
        <v>0</v>
      </c>
      <c r="S56">
        <f t="shared" si="6"/>
        <v>1</v>
      </c>
    </row>
    <row r="57" spans="1:19" hidden="1">
      <c r="A57" t="s">
        <v>58</v>
      </c>
      <c r="B57">
        <v>3857</v>
      </c>
      <c r="C57">
        <v>3879</v>
      </c>
      <c r="D57">
        <v>3827</v>
      </c>
      <c r="E57">
        <v>3851</v>
      </c>
      <c r="H57">
        <f t="shared" si="0"/>
        <v>3734.2951715255335</v>
      </c>
      <c r="I57">
        <f t="shared" si="1"/>
        <v>19.659191850955722</v>
      </c>
      <c r="N57">
        <f t="shared" si="2"/>
        <v>1</v>
      </c>
      <c r="O57">
        <f t="shared" si="3"/>
        <v>3554</v>
      </c>
      <c r="P57">
        <f t="shared" si="4"/>
        <v>3497.0739459782253</v>
      </c>
      <c r="Q57">
        <f t="shared" si="5"/>
        <v>0</v>
      </c>
      <c r="S57">
        <f t="shared" si="6"/>
        <v>1</v>
      </c>
    </row>
    <row r="58" spans="1:19" hidden="1">
      <c r="A58" t="s">
        <v>59</v>
      </c>
      <c r="B58">
        <v>3831</v>
      </c>
      <c r="C58">
        <v>3884</v>
      </c>
      <c r="D58">
        <v>3831</v>
      </c>
      <c r="E58">
        <v>3868</v>
      </c>
      <c r="H58">
        <f t="shared" si="0"/>
        <v>3752.1956272249695</v>
      </c>
      <c r="I58">
        <f t="shared" si="1"/>
        <v>17.900455699435952</v>
      </c>
      <c r="N58">
        <f t="shared" si="2"/>
        <v>1</v>
      </c>
      <c r="O58">
        <f t="shared" si="3"/>
        <v>3554</v>
      </c>
      <c r="P58">
        <f t="shared" si="4"/>
        <v>3497.0739459782253</v>
      </c>
      <c r="Q58">
        <f t="shared" si="5"/>
        <v>0</v>
      </c>
      <c r="S58">
        <f t="shared" si="6"/>
        <v>1</v>
      </c>
    </row>
    <row r="59" spans="1:19" hidden="1">
      <c r="A59" t="s">
        <v>60</v>
      </c>
      <c r="B59">
        <v>3864</v>
      </c>
      <c r="C59">
        <v>3880</v>
      </c>
      <c r="D59">
        <v>3844</v>
      </c>
      <c r="E59">
        <v>3855</v>
      </c>
      <c r="H59">
        <f t="shared" si="0"/>
        <v>3768.6051532728256</v>
      </c>
      <c r="I59">
        <f t="shared" si="1"/>
        <v>16.409526047856161</v>
      </c>
      <c r="N59">
        <f t="shared" si="2"/>
        <v>1</v>
      </c>
      <c r="O59">
        <f t="shared" si="3"/>
        <v>3554</v>
      </c>
      <c r="P59">
        <f t="shared" si="4"/>
        <v>3497.0739459782253</v>
      </c>
      <c r="Q59">
        <f t="shared" si="5"/>
        <v>0</v>
      </c>
      <c r="S59">
        <f t="shared" si="6"/>
        <v>1</v>
      </c>
    </row>
    <row r="60" spans="1:19" hidden="1">
      <c r="A60" t="s">
        <v>61</v>
      </c>
      <c r="B60">
        <v>3855</v>
      </c>
      <c r="C60">
        <v>3868</v>
      </c>
      <c r="D60">
        <v>3833</v>
      </c>
      <c r="E60">
        <v>3845</v>
      </c>
      <c r="H60">
        <f t="shared" si="0"/>
        <v>3782.004478683491</v>
      </c>
      <c r="I60">
        <f t="shared" si="1"/>
        <v>13.399325410665369</v>
      </c>
      <c r="N60">
        <f t="shared" si="2"/>
        <v>1</v>
      </c>
      <c r="O60">
        <f t="shared" si="3"/>
        <v>3554</v>
      </c>
      <c r="P60">
        <f t="shared" si="4"/>
        <v>3497.0739459782253</v>
      </c>
      <c r="Q60">
        <f t="shared" si="5"/>
        <v>0</v>
      </c>
      <c r="S60">
        <f t="shared" si="6"/>
        <v>1</v>
      </c>
    </row>
    <row r="61" spans="1:19" hidden="1">
      <c r="A61" t="s">
        <v>62</v>
      </c>
      <c r="B61">
        <v>3855</v>
      </c>
      <c r="C61">
        <v>3921</v>
      </c>
      <c r="D61">
        <v>3849</v>
      </c>
      <c r="E61">
        <v>3909</v>
      </c>
      <c r="H61">
        <f t="shared" si="0"/>
        <v>3797.3441571657395</v>
      </c>
      <c r="I61">
        <f t="shared" si="1"/>
        <v>15.339678482248473</v>
      </c>
      <c r="N61">
        <f t="shared" si="2"/>
        <v>1</v>
      </c>
      <c r="O61">
        <f t="shared" si="3"/>
        <v>3554</v>
      </c>
      <c r="P61">
        <f t="shared" si="4"/>
        <v>3497.0739459782253</v>
      </c>
      <c r="Q61">
        <f t="shared" si="5"/>
        <v>0</v>
      </c>
      <c r="S61">
        <f t="shared" si="6"/>
        <v>1</v>
      </c>
    </row>
    <row r="62" spans="1:19" hidden="1">
      <c r="A62" t="s">
        <v>63</v>
      </c>
      <c r="B62">
        <v>3911</v>
      </c>
      <c r="C62">
        <v>3938</v>
      </c>
      <c r="D62">
        <v>3903</v>
      </c>
      <c r="E62">
        <v>3922</v>
      </c>
      <c r="H62">
        <f t="shared" si="0"/>
        <v>3815.8357463711568</v>
      </c>
      <c r="I62">
        <f t="shared" si="1"/>
        <v>18.491589205417313</v>
      </c>
      <c r="N62">
        <f t="shared" si="2"/>
        <v>1</v>
      </c>
      <c r="O62">
        <f t="shared" si="3"/>
        <v>3554</v>
      </c>
      <c r="P62">
        <f t="shared" si="4"/>
        <v>3497.0739459782253</v>
      </c>
      <c r="Q62">
        <f t="shared" si="5"/>
        <v>0</v>
      </c>
      <c r="S62">
        <f t="shared" si="6"/>
        <v>1</v>
      </c>
    </row>
    <row r="63" spans="1:19" hidden="1">
      <c r="A63" t="s">
        <v>64</v>
      </c>
      <c r="B63">
        <v>3900</v>
      </c>
      <c r="C63">
        <v>3902</v>
      </c>
      <c r="D63">
        <v>3838</v>
      </c>
      <c r="E63">
        <v>3884</v>
      </c>
      <c r="H63">
        <f t="shared" si="0"/>
        <v>3830.9719070225956</v>
      </c>
      <c r="I63">
        <f t="shared" si="1"/>
        <v>15.136160651438786</v>
      </c>
      <c r="N63">
        <f t="shared" si="2"/>
        <v>1</v>
      </c>
      <c r="O63">
        <f t="shared" si="3"/>
        <v>3554</v>
      </c>
      <c r="P63">
        <f t="shared" si="4"/>
        <v>3497.0739459782253</v>
      </c>
      <c r="Q63">
        <f t="shared" si="5"/>
        <v>0</v>
      </c>
      <c r="S63">
        <f t="shared" si="6"/>
        <v>1</v>
      </c>
    </row>
    <row r="64" spans="1:19" hidden="1">
      <c r="A64" t="s">
        <v>65</v>
      </c>
      <c r="B64">
        <v>3892</v>
      </c>
      <c r="C64">
        <v>3900</v>
      </c>
      <c r="D64">
        <v>3861</v>
      </c>
      <c r="E64">
        <v>3873</v>
      </c>
      <c r="H64">
        <f t="shared" si="0"/>
        <v>3841.5887195072214</v>
      </c>
      <c r="I64">
        <f t="shared" si="1"/>
        <v>10.616812484625825</v>
      </c>
      <c r="N64">
        <f t="shared" si="2"/>
        <v>1</v>
      </c>
      <c r="O64">
        <f t="shared" si="3"/>
        <v>3554</v>
      </c>
      <c r="P64">
        <f t="shared" si="4"/>
        <v>3497.0739459782253</v>
      </c>
      <c r="Q64">
        <f t="shared" si="5"/>
        <v>0</v>
      </c>
      <c r="S64">
        <f t="shared" si="6"/>
        <v>1</v>
      </c>
    </row>
    <row r="65" spans="1:19" hidden="1">
      <c r="A65" t="s">
        <v>66</v>
      </c>
      <c r="B65">
        <v>3865</v>
      </c>
      <c r="C65">
        <v>3890</v>
      </c>
      <c r="D65">
        <v>3862</v>
      </c>
      <c r="E65">
        <v>3869</v>
      </c>
      <c r="H65">
        <f t="shared" si="0"/>
        <v>3850.1621348113299</v>
      </c>
      <c r="I65">
        <f t="shared" si="1"/>
        <v>8.5734153041084937</v>
      </c>
      <c r="N65">
        <f t="shared" si="2"/>
        <v>1</v>
      </c>
      <c r="O65">
        <f t="shared" si="3"/>
        <v>3554</v>
      </c>
      <c r="P65">
        <f t="shared" si="4"/>
        <v>3497.0739459782253</v>
      </c>
      <c r="Q65">
        <f t="shared" si="5"/>
        <v>0</v>
      </c>
      <c r="S65">
        <f t="shared" si="6"/>
        <v>1</v>
      </c>
    </row>
    <row r="66" spans="1:19" hidden="1">
      <c r="A66" t="s">
        <v>67</v>
      </c>
      <c r="B66">
        <v>3873</v>
      </c>
      <c r="C66">
        <v>3889</v>
      </c>
      <c r="D66">
        <v>3849</v>
      </c>
      <c r="E66">
        <v>3857</v>
      </c>
      <c r="H66">
        <f t="shared" si="0"/>
        <v>3856.8146792550151</v>
      </c>
      <c r="I66">
        <f t="shared" si="1"/>
        <v>6.6525444436852013</v>
      </c>
      <c r="N66">
        <f t="shared" si="2"/>
        <v>1</v>
      </c>
      <c r="O66">
        <f t="shared" si="3"/>
        <v>3554</v>
      </c>
      <c r="P66">
        <f t="shared" si="4"/>
        <v>3497.0739459782253</v>
      </c>
      <c r="Q66">
        <f t="shared" si="5"/>
        <v>0</v>
      </c>
      <c r="S66">
        <f t="shared" si="6"/>
        <v>1</v>
      </c>
    </row>
    <row r="67" spans="1:19" hidden="1">
      <c r="A67" t="s">
        <v>68</v>
      </c>
      <c r="B67">
        <v>3849</v>
      </c>
      <c r="C67">
        <v>3856</v>
      </c>
      <c r="D67">
        <v>3827</v>
      </c>
      <c r="E67">
        <v>3832</v>
      </c>
      <c r="H67">
        <f t="shared" si="0"/>
        <v>3860.4427240833052</v>
      </c>
      <c r="I67">
        <f t="shared" si="1"/>
        <v>3.6280448282900579</v>
      </c>
      <c r="N67">
        <f t="shared" si="2"/>
        <v>1</v>
      </c>
      <c r="O67">
        <f t="shared" si="3"/>
        <v>3554</v>
      </c>
      <c r="P67">
        <f t="shared" si="4"/>
        <v>3497.0739459782253</v>
      </c>
      <c r="Q67">
        <f t="shared" si="5"/>
        <v>0</v>
      </c>
      <c r="S67">
        <f t="shared" si="6"/>
        <v>1</v>
      </c>
    </row>
    <row r="68" spans="1:19" hidden="1">
      <c r="A68" t="s">
        <v>69</v>
      </c>
      <c r="B68">
        <v>3836</v>
      </c>
      <c r="C68">
        <v>3843</v>
      </c>
      <c r="D68">
        <v>3818</v>
      </c>
      <c r="E68">
        <v>3827</v>
      </c>
      <c r="H68">
        <f t="shared" si="0"/>
        <v>3861.7499509883746</v>
      </c>
      <c r="I68">
        <f t="shared" si="1"/>
        <v>1.3072269050694558</v>
      </c>
      <c r="N68">
        <f t="shared" si="2"/>
        <v>1</v>
      </c>
      <c r="O68">
        <f t="shared" si="3"/>
        <v>3554</v>
      </c>
      <c r="P68">
        <f t="shared" si="4"/>
        <v>3497.0739459782253</v>
      </c>
      <c r="Q68">
        <f t="shared" si="5"/>
        <v>0</v>
      </c>
      <c r="S68">
        <f t="shared" si="6"/>
        <v>1</v>
      </c>
    </row>
    <row r="69" spans="1:19" hidden="1">
      <c r="A69" t="s">
        <v>70</v>
      </c>
      <c r="B69">
        <v>3829</v>
      </c>
      <c r="C69">
        <v>3847</v>
      </c>
      <c r="D69">
        <v>3823</v>
      </c>
      <c r="E69">
        <v>3842</v>
      </c>
      <c r="H69">
        <f t="shared" si="0"/>
        <v>3863.385879130532</v>
      </c>
      <c r="I69">
        <f t="shared" si="1"/>
        <v>1.6359281421573542</v>
      </c>
      <c r="N69">
        <f t="shared" si="2"/>
        <v>1</v>
      </c>
      <c r="O69">
        <f t="shared" si="3"/>
        <v>3554</v>
      </c>
      <c r="P69">
        <f t="shared" si="4"/>
        <v>3497.0739459782253</v>
      </c>
      <c r="Q69">
        <f t="shared" si="5"/>
        <v>0</v>
      </c>
      <c r="S69">
        <f t="shared" si="6"/>
        <v>1</v>
      </c>
    </row>
    <row r="70" spans="1:19" hidden="1">
      <c r="A70" t="s">
        <v>71</v>
      </c>
      <c r="B70">
        <v>3859</v>
      </c>
      <c r="C70">
        <v>3880</v>
      </c>
      <c r="D70">
        <v>3848</v>
      </c>
      <c r="E70">
        <v>3868</v>
      </c>
      <c r="H70">
        <f t="shared" si="0"/>
        <v>3867.2101880102673</v>
      </c>
      <c r="I70">
        <f t="shared" si="1"/>
        <v>3.8243088797353266</v>
      </c>
      <c r="N70">
        <f t="shared" si="2"/>
        <v>1</v>
      </c>
      <c r="O70">
        <f t="shared" si="3"/>
        <v>3554</v>
      </c>
      <c r="P70">
        <f t="shared" si="4"/>
        <v>3497.0739459782253</v>
      </c>
      <c r="Q70">
        <f t="shared" si="5"/>
        <v>0</v>
      </c>
      <c r="S70">
        <f t="shared" si="6"/>
        <v>1</v>
      </c>
    </row>
    <row r="71" spans="1:19" hidden="1">
      <c r="A71" t="s">
        <v>72</v>
      </c>
      <c r="B71">
        <v>3869</v>
      </c>
      <c r="C71">
        <v>3883</v>
      </c>
      <c r="D71">
        <v>3859</v>
      </c>
      <c r="E71">
        <v>3861</v>
      </c>
      <c r="H71">
        <f t="shared" si="0"/>
        <v>3871.6858440513392</v>
      </c>
      <c r="I71">
        <f t="shared" si="1"/>
        <v>4.475656041071943</v>
      </c>
      <c r="N71">
        <f t="shared" si="2"/>
        <v>1</v>
      </c>
      <c r="O71">
        <f t="shared" si="3"/>
        <v>3554</v>
      </c>
      <c r="P71">
        <f t="shared" si="4"/>
        <v>3497.0739459782253</v>
      </c>
      <c r="Q71">
        <f t="shared" si="5"/>
        <v>0</v>
      </c>
      <c r="S71">
        <f t="shared" si="6"/>
        <v>1</v>
      </c>
    </row>
    <row r="72" spans="1:19" hidden="1">
      <c r="A72" t="s">
        <v>73</v>
      </c>
      <c r="B72">
        <v>3858</v>
      </c>
      <c r="C72">
        <v>3874</v>
      </c>
      <c r="D72">
        <v>3857</v>
      </c>
      <c r="E72">
        <v>3866</v>
      </c>
      <c r="H72">
        <f t="shared" ref="H72:H135" si="7">E72*($I$2-$I$2^2/4)+($I$2^2/2)*E71-($I$2-3/4*$I$2^2)*E70+2*(1-$I$2)*H71-(1-$I$2)^2*H70</f>
        <v>3875.4762668281737</v>
      </c>
      <c r="I72">
        <f t="shared" ref="I72:I135" si="8">H72-H71</f>
        <v>3.7904227768344754</v>
      </c>
      <c r="N72">
        <f t="shared" si="2"/>
        <v>1</v>
      </c>
      <c r="O72">
        <f t="shared" si="3"/>
        <v>3554</v>
      </c>
      <c r="P72">
        <f t="shared" si="4"/>
        <v>3497.0739459782253</v>
      </c>
      <c r="Q72">
        <f t="shared" si="5"/>
        <v>0</v>
      </c>
      <c r="S72">
        <f t="shared" si="6"/>
        <v>1</v>
      </c>
    </row>
    <row r="73" spans="1:19" hidden="1">
      <c r="A73" t="s">
        <v>74</v>
      </c>
      <c r="B73">
        <v>3877</v>
      </c>
      <c r="C73">
        <v>3878</v>
      </c>
      <c r="D73">
        <v>3865</v>
      </c>
      <c r="E73">
        <v>3872</v>
      </c>
      <c r="H73">
        <f t="shared" si="7"/>
        <v>3879.4362269097346</v>
      </c>
      <c r="I73">
        <f t="shared" si="8"/>
        <v>3.9599600815608937</v>
      </c>
      <c r="N73">
        <f t="shared" ref="N73:N136" si="9">IF(I73&lt;0,-1,1)</f>
        <v>1</v>
      </c>
      <c r="O73">
        <f t="shared" si="3"/>
        <v>3554</v>
      </c>
      <c r="P73">
        <f t="shared" si="4"/>
        <v>3497.0739459782253</v>
      </c>
      <c r="Q73">
        <f t="shared" si="5"/>
        <v>0</v>
      </c>
      <c r="S73">
        <f t="shared" si="6"/>
        <v>1</v>
      </c>
    </row>
    <row r="74" spans="1:19" hidden="1">
      <c r="A74" t="s">
        <v>75</v>
      </c>
      <c r="B74">
        <v>3863</v>
      </c>
      <c r="C74">
        <v>3870</v>
      </c>
      <c r="D74">
        <v>3838</v>
      </c>
      <c r="E74">
        <v>3852</v>
      </c>
      <c r="H74">
        <f t="shared" si="7"/>
        <v>3882.0301669831701</v>
      </c>
      <c r="I74">
        <f t="shared" si="8"/>
        <v>2.5939400734355331</v>
      </c>
      <c r="N74">
        <f t="shared" si="9"/>
        <v>1</v>
      </c>
      <c r="O74">
        <f t="shared" ref="O74:O137" si="10">IF(N74*N73=-1,E74,O73)</f>
        <v>3554</v>
      </c>
      <c r="P74">
        <f t="shared" si="4"/>
        <v>3497.0739459782253</v>
      </c>
      <c r="Q74">
        <f t="shared" si="5"/>
        <v>0</v>
      </c>
      <c r="S74">
        <f t="shared" si="6"/>
        <v>1</v>
      </c>
    </row>
    <row r="75" spans="1:19" hidden="1">
      <c r="A75" t="s">
        <v>76</v>
      </c>
      <c r="B75">
        <v>3842</v>
      </c>
      <c r="C75">
        <v>3870</v>
      </c>
      <c r="D75">
        <v>3841</v>
      </c>
      <c r="E75">
        <v>3867</v>
      </c>
      <c r="H75">
        <f t="shared" si="7"/>
        <v>3883.9326759585065</v>
      </c>
      <c r="I75">
        <f t="shared" si="8"/>
        <v>1.9025089753363318</v>
      </c>
      <c r="N75">
        <f t="shared" si="9"/>
        <v>1</v>
      </c>
      <c r="O75">
        <f t="shared" si="10"/>
        <v>3554</v>
      </c>
      <c r="P75">
        <f t="shared" si="4"/>
        <v>3497.0739459782253</v>
      </c>
      <c r="Q75">
        <f t="shared" si="5"/>
        <v>0</v>
      </c>
      <c r="S75">
        <f t="shared" si="6"/>
        <v>1</v>
      </c>
    </row>
    <row r="76" spans="1:19" hidden="1">
      <c r="A76" t="s">
        <v>77</v>
      </c>
      <c r="B76">
        <v>3877</v>
      </c>
      <c r="C76">
        <v>3901</v>
      </c>
      <c r="D76">
        <v>3872</v>
      </c>
      <c r="E76">
        <v>3892</v>
      </c>
      <c r="H76">
        <f t="shared" si="7"/>
        <v>3887.9477970014245</v>
      </c>
      <c r="I76">
        <f t="shared" si="8"/>
        <v>4.0151210429180537</v>
      </c>
      <c r="N76">
        <f t="shared" si="9"/>
        <v>1</v>
      </c>
      <c r="O76">
        <f t="shared" si="10"/>
        <v>3554</v>
      </c>
      <c r="P76">
        <f t="shared" si="4"/>
        <v>3497.0739459782253</v>
      </c>
      <c r="Q76">
        <f t="shared" si="5"/>
        <v>0</v>
      </c>
      <c r="S76">
        <f t="shared" si="6"/>
        <v>1</v>
      </c>
    </row>
    <row r="77" spans="1:19" hidden="1">
      <c r="A77" t="s">
        <v>78</v>
      </c>
      <c r="B77">
        <v>3901</v>
      </c>
      <c r="C77">
        <v>3921</v>
      </c>
      <c r="D77">
        <v>3898</v>
      </c>
      <c r="E77">
        <v>3905</v>
      </c>
      <c r="H77">
        <f t="shared" si="7"/>
        <v>3893.7618392134732</v>
      </c>
      <c r="I77">
        <f t="shared" si="8"/>
        <v>5.8140422120486619</v>
      </c>
      <c r="N77">
        <f t="shared" si="9"/>
        <v>1</v>
      </c>
      <c r="O77">
        <f t="shared" si="10"/>
        <v>3554</v>
      </c>
      <c r="P77">
        <f t="shared" si="4"/>
        <v>3497.0739459782253</v>
      </c>
      <c r="Q77">
        <f t="shared" si="5"/>
        <v>0</v>
      </c>
      <c r="S77">
        <f t="shared" si="6"/>
        <v>1</v>
      </c>
    </row>
    <row r="78" spans="1:19" hidden="1">
      <c r="A78" t="s">
        <v>79</v>
      </c>
      <c r="B78">
        <v>3919</v>
      </c>
      <c r="C78">
        <v>3927</v>
      </c>
      <c r="D78">
        <v>3910</v>
      </c>
      <c r="E78">
        <v>3919</v>
      </c>
      <c r="H78">
        <f t="shared" si="7"/>
        <v>3900.5403886593144</v>
      </c>
      <c r="I78">
        <f t="shared" si="8"/>
        <v>6.7785494458412359</v>
      </c>
      <c r="N78">
        <f t="shared" si="9"/>
        <v>1</v>
      </c>
      <c r="O78">
        <f t="shared" si="10"/>
        <v>3554</v>
      </c>
      <c r="P78">
        <f t="shared" si="4"/>
        <v>3497.0739459782253</v>
      </c>
      <c r="Q78">
        <f t="shared" si="5"/>
        <v>0</v>
      </c>
      <c r="S78">
        <f t="shared" si="6"/>
        <v>1</v>
      </c>
    </row>
    <row r="79" spans="1:19" hidden="1">
      <c r="A79" t="s">
        <v>80</v>
      </c>
      <c r="B79">
        <v>3927</v>
      </c>
      <c r="C79">
        <v>3997</v>
      </c>
      <c r="D79">
        <v>3927</v>
      </c>
      <c r="E79">
        <v>3995</v>
      </c>
      <c r="H79">
        <f t="shared" si="7"/>
        <v>3912.0268387584301</v>
      </c>
      <c r="I79">
        <f t="shared" si="8"/>
        <v>11.4864500991157</v>
      </c>
      <c r="N79">
        <f t="shared" si="9"/>
        <v>1</v>
      </c>
      <c r="O79">
        <f t="shared" si="10"/>
        <v>3554</v>
      </c>
      <c r="P79">
        <f t="shared" si="4"/>
        <v>3497.0739459782253</v>
      </c>
      <c r="Q79">
        <f t="shared" si="5"/>
        <v>0</v>
      </c>
      <c r="S79">
        <f t="shared" si="6"/>
        <v>1</v>
      </c>
    </row>
    <row r="80" spans="1:19" hidden="1">
      <c r="A80" t="s">
        <v>81</v>
      </c>
      <c r="B80">
        <v>4014</v>
      </c>
      <c r="C80">
        <v>4044</v>
      </c>
      <c r="D80">
        <v>3989</v>
      </c>
      <c r="E80">
        <v>4027</v>
      </c>
      <c r="H80">
        <f t="shared" si="7"/>
        <v>3928.8804843698103</v>
      </c>
      <c r="I80">
        <f t="shared" si="8"/>
        <v>16.853645611380216</v>
      </c>
      <c r="N80">
        <f t="shared" si="9"/>
        <v>1</v>
      </c>
      <c r="O80">
        <f t="shared" si="10"/>
        <v>3554</v>
      </c>
      <c r="P80">
        <f t="shared" si="4"/>
        <v>3497.0739459782253</v>
      </c>
      <c r="Q80">
        <f t="shared" si="5"/>
        <v>0</v>
      </c>
      <c r="S80">
        <f t="shared" si="6"/>
        <v>1</v>
      </c>
    </row>
    <row r="81" spans="1:19" hidden="1">
      <c r="A81" t="s">
        <v>82</v>
      </c>
      <c r="B81">
        <v>4022</v>
      </c>
      <c r="C81">
        <v>4034</v>
      </c>
      <c r="D81">
        <v>3996</v>
      </c>
      <c r="E81">
        <v>4003</v>
      </c>
      <c r="H81">
        <f t="shared" si="7"/>
        <v>3944.5157820119539</v>
      </c>
      <c r="I81">
        <f t="shared" si="8"/>
        <v>15.635297642143541</v>
      </c>
      <c r="N81">
        <f t="shared" si="9"/>
        <v>1</v>
      </c>
      <c r="O81">
        <f t="shared" si="10"/>
        <v>3554</v>
      </c>
      <c r="P81">
        <f t="shared" si="4"/>
        <v>3497.0739459782253</v>
      </c>
      <c r="Q81">
        <f t="shared" si="5"/>
        <v>0</v>
      </c>
      <c r="S81">
        <f t="shared" si="6"/>
        <v>1</v>
      </c>
    </row>
    <row r="82" spans="1:19" hidden="1">
      <c r="A82" t="s">
        <v>83</v>
      </c>
      <c r="B82">
        <v>4004</v>
      </c>
      <c r="C82">
        <v>4027</v>
      </c>
      <c r="D82">
        <v>4003</v>
      </c>
      <c r="E82">
        <v>4026</v>
      </c>
      <c r="H82">
        <f t="shared" si="7"/>
        <v>3958.4866209676161</v>
      </c>
      <c r="I82">
        <f t="shared" si="8"/>
        <v>13.970838955662202</v>
      </c>
      <c r="N82">
        <f t="shared" si="9"/>
        <v>1</v>
      </c>
      <c r="O82">
        <f t="shared" si="10"/>
        <v>3554</v>
      </c>
      <c r="P82">
        <f t="shared" ref="P82:P145" si="11">O82+N82*$N$2</f>
        <v>3497.0739459782253</v>
      </c>
      <c r="Q82">
        <f t="shared" ref="Q82:Q145" si="12">IF((E82-P82)*N82&lt;0,1,0)</f>
        <v>0</v>
      </c>
      <c r="S82">
        <f t="shared" ref="S82:S145" si="13">IF(N82*N81=-1,N82,IF(Q82=1,0,S81))</f>
        <v>1</v>
      </c>
    </row>
    <row r="83" spans="1:19" hidden="1">
      <c r="A83" t="s">
        <v>84</v>
      </c>
      <c r="B83">
        <v>4033</v>
      </c>
      <c r="C83">
        <v>4042</v>
      </c>
      <c r="D83">
        <v>4013</v>
      </c>
      <c r="E83">
        <v>4033</v>
      </c>
      <c r="H83">
        <f t="shared" si="7"/>
        <v>3972.8233072714329</v>
      </c>
      <c r="I83">
        <f t="shared" si="8"/>
        <v>14.336686303816805</v>
      </c>
      <c r="N83">
        <f t="shared" si="9"/>
        <v>1</v>
      </c>
      <c r="O83">
        <f t="shared" si="10"/>
        <v>3554</v>
      </c>
      <c r="P83">
        <f t="shared" si="11"/>
        <v>3497.0739459782253</v>
      </c>
      <c r="Q83">
        <f t="shared" si="12"/>
        <v>0</v>
      </c>
      <c r="S83">
        <f t="shared" si="13"/>
        <v>1</v>
      </c>
    </row>
    <row r="84" spans="1:19" hidden="1">
      <c r="A84" t="s">
        <v>85</v>
      </c>
      <c r="B84">
        <v>4046</v>
      </c>
      <c r="C84">
        <v>4086</v>
      </c>
      <c r="D84">
        <v>4036</v>
      </c>
      <c r="E84">
        <v>4070</v>
      </c>
      <c r="H84">
        <f t="shared" si="7"/>
        <v>3988.3363865487504</v>
      </c>
      <c r="I84">
        <f t="shared" si="8"/>
        <v>15.513079277317502</v>
      </c>
      <c r="N84">
        <f t="shared" si="9"/>
        <v>1</v>
      </c>
      <c r="O84">
        <f t="shared" si="10"/>
        <v>3554</v>
      </c>
      <c r="P84">
        <f t="shared" si="11"/>
        <v>3497.0739459782253</v>
      </c>
      <c r="Q84">
        <f t="shared" si="12"/>
        <v>0</v>
      </c>
      <c r="S84">
        <f t="shared" si="13"/>
        <v>1</v>
      </c>
    </row>
    <row r="85" spans="1:19" hidden="1">
      <c r="A85" t="s">
        <v>86</v>
      </c>
      <c r="B85">
        <v>4085</v>
      </c>
      <c r="C85">
        <v>4122</v>
      </c>
      <c r="D85">
        <v>4076</v>
      </c>
      <c r="E85">
        <v>4121</v>
      </c>
      <c r="H85">
        <f t="shared" si="7"/>
        <v>4007.5869164721844</v>
      </c>
      <c r="I85">
        <f t="shared" si="8"/>
        <v>19.250529923433987</v>
      </c>
      <c r="N85">
        <f t="shared" si="9"/>
        <v>1</v>
      </c>
      <c r="O85">
        <f t="shared" si="10"/>
        <v>3554</v>
      </c>
      <c r="P85">
        <f t="shared" si="11"/>
        <v>3497.0739459782253</v>
      </c>
      <c r="Q85">
        <f t="shared" si="12"/>
        <v>0</v>
      </c>
      <c r="S85">
        <f t="shared" si="13"/>
        <v>1</v>
      </c>
    </row>
    <row r="86" spans="1:19" hidden="1">
      <c r="A86" t="s">
        <v>87</v>
      </c>
      <c r="B86">
        <v>4124</v>
      </c>
      <c r="C86">
        <v>4197</v>
      </c>
      <c r="D86">
        <v>4121</v>
      </c>
      <c r="E86">
        <v>4184</v>
      </c>
      <c r="H86">
        <f t="shared" si="7"/>
        <v>4031.8037232462598</v>
      </c>
      <c r="I86">
        <f t="shared" si="8"/>
        <v>24.216806774075394</v>
      </c>
      <c r="N86">
        <f t="shared" si="9"/>
        <v>1</v>
      </c>
      <c r="O86">
        <f t="shared" si="10"/>
        <v>3554</v>
      </c>
      <c r="P86">
        <f t="shared" si="11"/>
        <v>3497.0739459782253</v>
      </c>
      <c r="Q86">
        <f t="shared" si="12"/>
        <v>0</v>
      </c>
      <c r="S86">
        <f t="shared" si="13"/>
        <v>1</v>
      </c>
    </row>
    <row r="87" spans="1:19" hidden="1">
      <c r="A87" t="s">
        <v>88</v>
      </c>
      <c r="B87">
        <v>4199</v>
      </c>
      <c r="C87">
        <v>4258</v>
      </c>
      <c r="D87">
        <v>4185</v>
      </c>
      <c r="E87">
        <v>4240</v>
      </c>
      <c r="H87">
        <f t="shared" si="7"/>
        <v>4060.8213752530919</v>
      </c>
      <c r="I87">
        <f t="shared" si="8"/>
        <v>29.017652006832122</v>
      </c>
      <c r="N87">
        <f t="shared" si="9"/>
        <v>1</v>
      </c>
      <c r="O87">
        <f t="shared" si="10"/>
        <v>3554</v>
      </c>
      <c r="P87">
        <f t="shared" si="11"/>
        <v>3497.0739459782253</v>
      </c>
      <c r="Q87">
        <f t="shared" si="12"/>
        <v>0</v>
      </c>
      <c r="S87">
        <f t="shared" si="13"/>
        <v>1</v>
      </c>
    </row>
    <row r="88" spans="1:19" hidden="1">
      <c r="A88" t="s">
        <v>89</v>
      </c>
      <c r="B88">
        <v>4239</v>
      </c>
      <c r="C88">
        <v>4333</v>
      </c>
      <c r="D88">
        <v>4221</v>
      </c>
      <c r="E88">
        <v>4330</v>
      </c>
      <c r="H88">
        <f t="shared" si="7"/>
        <v>4095.8240648855153</v>
      </c>
      <c r="I88">
        <f t="shared" si="8"/>
        <v>35.002689632423426</v>
      </c>
      <c r="N88">
        <f t="shared" si="9"/>
        <v>1</v>
      </c>
      <c r="O88">
        <f t="shared" si="10"/>
        <v>3554</v>
      </c>
      <c r="P88">
        <f t="shared" si="11"/>
        <v>3497.0739459782253</v>
      </c>
      <c r="Q88">
        <f t="shared" si="12"/>
        <v>0</v>
      </c>
      <c r="S88">
        <f t="shared" si="13"/>
        <v>1</v>
      </c>
    </row>
    <row r="89" spans="1:19" hidden="1">
      <c r="A89" t="s">
        <v>90</v>
      </c>
      <c r="B89">
        <v>4332</v>
      </c>
      <c r="C89">
        <v>4410</v>
      </c>
      <c r="D89">
        <v>4307</v>
      </c>
      <c r="E89">
        <v>4387</v>
      </c>
      <c r="H89">
        <f t="shared" si="7"/>
        <v>4136.3008653601764</v>
      </c>
      <c r="I89">
        <f t="shared" si="8"/>
        <v>40.476800474661104</v>
      </c>
      <c r="N89">
        <f t="shared" si="9"/>
        <v>1</v>
      </c>
      <c r="O89">
        <f t="shared" si="10"/>
        <v>3554</v>
      </c>
      <c r="P89">
        <f t="shared" si="11"/>
        <v>3497.0739459782253</v>
      </c>
      <c r="Q89">
        <f t="shared" si="12"/>
        <v>0</v>
      </c>
      <c r="S89">
        <f t="shared" si="13"/>
        <v>1</v>
      </c>
    </row>
    <row r="90" spans="1:19" hidden="1">
      <c r="A90" t="s">
        <v>91</v>
      </c>
      <c r="B90">
        <v>4405</v>
      </c>
      <c r="C90">
        <v>4443</v>
      </c>
      <c r="D90">
        <v>4360</v>
      </c>
      <c r="E90">
        <v>4440</v>
      </c>
      <c r="H90">
        <f t="shared" si="7"/>
        <v>4179.4709314967604</v>
      </c>
      <c r="I90">
        <f t="shared" si="8"/>
        <v>43.170066136583955</v>
      </c>
      <c r="N90">
        <f t="shared" si="9"/>
        <v>1</v>
      </c>
      <c r="O90">
        <f t="shared" si="10"/>
        <v>3554</v>
      </c>
      <c r="P90">
        <f t="shared" si="11"/>
        <v>3497.0739459782253</v>
      </c>
      <c r="Q90">
        <f t="shared" si="12"/>
        <v>0</v>
      </c>
      <c r="S90">
        <f t="shared" si="13"/>
        <v>1</v>
      </c>
    </row>
    <row r="91" spans="1:19" hidden="1">
      <c r="A91" t="s">
        <v>92</v>
      </c>
      <c r="B91">
        <v>4478</v>
      </c>
      <c r="C91">
        <v>4623</v>
      </c>
      <c r="D91">
        <v>4457</v>
      </c>
      <c r="E91">
        <v>4623</v>
      </c>
      <c r="H91">
        <f t="shared" si="7"/>
        <v>4232.7233470996616</v>
      </c>
      <c r="I91">
        <f t="shared" si="8"/>
        <v>53.252415602901237</v>
      </c>
      <c r="N91">
        <f t="shared" si="9"/>
        <v>1</v>
      </c>
      <c r="O91">
        <f t="shared" si="10"/>
        <v>3554</v>
      </c>
      <c r="P91">
        <f t="shared" si="11"/>
        <v>3497.0739459782253</v>
      </c>
      <c r="Q91">
        <f t="shared" si="12"/>
        <v>0</v>
      </c>
      <c r="S91">
        <f t="shared" si="13"/>
        <v>1</v>
      </c>
    </row>
    <row r="92" spans="1:19" hidden="1">
      <c r="A92" t="s">
        <v>93</v>
      </c>
      <c r="B92">
        <v>4784</v>
      </c>
      <c r="C92">
        <v>4861</v>
      </c>
      <c r="D92">
        <v>4754</v>
      </c>
      <c r="E92">
        <v>4861</v>
      </c>
      <c r="H92">
        <f t="shared" si="7"/>
        <v>4306.3541014880648</v>
      </c>
      <c r="I92">
        <f t="shared" si="8"/>
        <v>73.630754388403147</v>
      </c>
      <c r="N92">
        <f t="shared" si="9"/>
        <v>1</v>
      </c>
      <c r="O92">
        <f t="shared" si="10"/>
        <v>3554</v>
      </c>
      <c r="P92">
        <f t="shared" si="11"/>
        <v>3497.0739459782253</v>
      </c>
      <c r="Q92">
        <f t="shared" si="12"/>
        <v>0</v>
      </c>
      <c r="S92">
        <f t="shared" si="13"/>
        <v>1</v>
      </c>
    </row>
    <row r="93" spans="1:19" hidden="1">
      <c r="A93" t="s">
        <v>94</v>
      </c>
      <c r="B93">
        <v>4963</v>
      </c>
      <c r="C93">
        <v>4972</v>
      </c>
      <c r="D93">
        <v>4819</v>
      </c>
      <c r="E93">
        <v>4843</v>
      </c>
      <c r="H93">
        <f t="shared" si="7"/>
        <v>4386.2150969813183</v>
      </c>
      <c r="I93">
        <f t="shared" si="8"/>
        <v>79.86099549325354</v>
      </c>
      <c r="N93">
        <f t="shared" si="9"/>
        <v>1</v>
      </c>
      <c r="O93">
        <f t="shared" si="10"/>
        <v>3554</v>
      </c>
      <c r="P93">
        <f t="shared" si="11"/>
        <v>3497.0739459782253</v>
      </c>
      <c r="Q93">
        <f t="shared" si="12"/>
        <v>0</v>
      </c>
      <c r="S93">
        <f t="shared" si="13"/>
        <v>1</v>
      </c>
    </row>
    <row r="94" spans="1:19" hidden="1">
      <c r="A94" t="s">
        <v>95</v>
      </c>
      <c r="B94">
        <v>4868</v>
      </c>
      <c r="C94">
        <v>4943</v>
      </c>
      <c r="D94">
        <v>4820</v>
      </c>
      <c r="E94">
        <v>4876</v>
      </c>
      <c r="H94">
        <f t="shared" si="7"/>
        <v>4459.201897418563</v>
      </c>
      <c r="I94">
        <f t="shared" si="8"/>
        <v>72.98680043724471</v>
      </c>
      <c r="N94">
        <f t="shared" si="9"/>
        <v>1</v>
      </c>
      <c r="O94">
        <f t="shared" si="10"/>
        <v>3554</v>
      </c>
      <c r="P94">
        <f t="shared" si="11"/>
        <v>3497.0739459782253</v>
      </c>
      <c r="Q94">
        <f t="shared" si="12"/>
        <v>0</v>
      </c>
      <c r="S94">
        <f t="shared" si="13"/>
        <v>1</v>
      </c>
    </row>
    <row r="95" spans="1:19" hidden="1">
      <c r="A95" t="s">
        <v>96</v>
      </c>
      <c r="B95">
        <v>4870</v>
      </c>
      <c r="C95">
        <v>4897</v>
      </c>
      <c r="D95">
        <v>4818</v>
      </c>
      <c r="E95">
        <v>4867</v>
      </c>
      <c r="H95">
        <f t="shared" si="7"/>
        <v>4526.4353971419951</v>
      </c>
      <c r="I95">
        <f t="shared" si="8"/>
        <v>67.233499723432033</v>
      </c>
      <c r="N95">
        <f t="shared" si="9"/>
        <v>1</v>
      </c>
      <c r="O95">
        <f t="shared" si="10"/>
        <v>3554</v>
      </c>
      <c r="P95">
        <f t="shared" si="11"/>
        <v>3497.0739459782253</v>
      </c>
      <c r="Q95">
        <f t="shared" si="12"/>
        <v>0</v>
      </c>
      <c r="S95">
        <f t="shared" si="13"/>
        <v>1</v>
      </c>
    </row>
    <row r="96" spans="1:19" hidden="1">
      <c r="A96" t="s">
        <v>97</v>
      </c>
      <c r="B96">
        <v>4851</v>
      </c>
      <c r="C96">
        <v>4864</v>
      </c>
      <c r="D96">
        <v>4650</v>
      </c>
      <c r="E96">
        <v>4680</v>
      </c>
      <c r="H96">
        <f t="shared" si="7"/>
        <v>4575.0078215864796</v>
      </c>
      <c r="I96">
        <f t="shared" si="8"/>
        <v>48.572424444484568</v>
      </c>
      <c r="N96">
        <f t="shared" si="9"/>
        <v>1</v>
      </c>
      <c r="O96">
        <f t="shared" si="10"/>
        <v>3554</v>
      </c>
      <c r="P96">
        <f t="shared" si="11"/>
        <v>3497.0739459782253</v>
      </c>
      <c r="Q96">
        <f t="shared" si="12"/>
        <v>0</v>
      </c>
      <c r="S96">
        <f t="shared" si="13"/>
        <v>1</v>
      </c>
    </row>
    <row r="97" spans="1:19" hidden="1">
      <c r="A97" t="s">
        <v>98</v>
      </c>
      <c r="B97">
        <v>4682</v>
      </c>
      <c r="C97">
        <v>4741</v>
      </c>
      <c r="D97">
        <v>4581</v>
      </c>
      <c r="E97">
        <v>4656</v>
      </c>
      <c r="H97">
        <f t="shared" si="7"/>
        <v>4605.6819356126935</v>
      </c>
      <c r="I97">
        <f t="shared" si="8"/>
        <v>30.674114026213829</v>
      </c>
      <c r="N97">
        <f t="shared" si="9"/>
        <v>1</v>
      </c>
      <c r="O97">
        <f t="shared" si="10"/>
        <v>3554</v>
      </c>
      <c r="P97">
        <f t="shared" si="11"/>
        <v>3497.0739459782253</v>
      </c>
      <c r="Q97">
        <f t="shared" si="12"/>
        <v>0</v>
      </c>
      <c r="S97">
        <f t="shared" si="13"/>
        <v>1</v>
      </c>
    </row>
    <row r="98" spans="1:19" hidden="1">
      <c r="A98" t="s">
        <v>99</v>
      </c>
      <c r="B98">
        <v>4634</v>
      </c>
      <c r="C98">
        <v>4689</v>
      </c>
      <c r="D98">
        <v>4622</v>
      </c>
      <c r="E98">
        <v>4675</v>
      </c>
      <c r="H98">
        <f t="shared" si="7"/>
        <v>4632.6156580662455</v>
      </c>
      <c r="I98">
        <f t="shared" si="8"/>
        <v>26.933722453552036</v>
      </c>
      <c r="N98">
        <f t="shared" si="9"/>
        <v>1</v>
      </c>
      <c r="O98">
        <f t="shared" si="10"/>
        <v>3554</v>
      </c>
      <c r="P98">
        <f t="shared" si="11"/>
        <v>3497.0739459782253</v>
      </c>
      <c r="Q98">
        <f t="shared" si="12"/>
        <v>0</v>
      </c>
      <c r="S98">
        <f t="shared" si="13"/>
        <v>1</v>
      </c>
    </row>
    <row r="99" spans="1:19" hidden="1">
      <c r="A99" t="s">
        <v>100</v>
      </c>
      <c r="B99">
        <v>4662</v>
      </c>
      <c r="C99">
        <v>4677</v>
      </c>
      <c r="D99">
        <v>4585</v>
      </c>
      <c r="E99">
        <v>4611</v>
      </c>
      <c r="H99">
        <f t="shared" si="7"/>
        <v>4653.7107908818734</v>
      </c>
      <c r="I99">
        <f t="shared" si="8"/>
        <v>21.095132815627949</v>
      </c>
      <c r="N99">
        <f t="shared" si="9"/>
        <v>1</v>
      </c>
      <c r="O99">
        <f t="shared" si="10"/>
        <v>3554</v>
      </c>
      <c r="P99">
        <f t="shared" si="11"/>
        <v>3497.0739459782253</v>
      </c>
      <c r="Q99">
        <f t="shared" si="12"/>
        <v>0</v>
      </c>
      <c r="S99">
        <f t="shared" si="13"/>
        <v>1</v>
      </c>
    </row>
    <row r="100" spans="1:19" hidden="1">
      <c r="A100" t="s">
        <v>101</v>
      </c>
      <c r="B100">
        <v>4640</v>
      </c>
      <c r="C100">
        <v>4692</v>
      </c>
      <c r="D100">
        <v>4621</v>
      </c>
      <c r="E100">
        <v>4633</v>
      </c>
      <c r="H100">
        <f t="shared" si="7"/>
        <v>4669.6827207677034</v>
      </c>
      <c r="I100">
        <f t="shared" si="8"/>
        <v>15.971929885829923</v>
      </c>
      <c r="N100">
        <f t="shared" si="9"/>
        <v>1</v>
      </c>
      <c r="O100">
        <f t="shared" si="10"/>
        <v>3554</v>
      </c>
      <c r="P100">
        <f t="shared" si="11"/>
        <v>3497.0739459782253</v>
      </c>
      <c r="Q100">
        <f t="shared" si="12"/>
        <v>0</v>
      </c>
      <c r="S100">
        <f t="shared" si="13"/>
        <v>1</v>
      </c>
    </row>
    <row r="101" spans="1:19" hidden="1">
      <c r="A101" t="s">
        <v>102</v>
      </c>
      <c r="B101">
        <v>4635</v>
      </c>
      <c r="C101">
        <v>4652</v>
      </c>
      <c r="D101">
        <v>4477</v>
      </c>
      <c r="E101">
        <v>4526</v>
      </c>
      <c r="H101">
        <f t="shared" si="7"/>
        <v>4678.3875579563091</v>
      </c>
      <c r="I101">
        <f t="shared" si="8"/>
        <v>8.7048371886057794</v>
      </c>
      <c r="N101">
        <f t="shared" si="9"/>
        <v>1</v>
      </c>
      <c r="O101">
        <f t="shared" si="10"/>
        <v>3554</v>
      </c>
      <c r="P101">
        <f t="shared" si="11"/>
        <v>3497.0739459782253</v>
      </c>
      <c r="Q101">
        <f t="shared" si="12"/>
        <v>0</v>
      </c>
      <c r="S101">
        <f t="shared" si="13"/>
        <v>1</v>
      </c>
    </row>
    <row r="102" spans="1:19" hidden="1">
      <c r="A102" t="s">
        <v>103</v>
      </c>
      <c r="B102">
        <v>4452</v>
      </c>
      <c r="C102">
        <v>4547</v>
      </c>
      <c r="D102">
        <v>4381</v>
      </c>
      <c r="E102">
        <v>4449</v>
      </c>
      <c r="H102">
        <f t="shared" si="7"/>
        <v>4674.4765155459554</v>
      </c>
      <c r="I102">
        <f t="shared" si="8"/>
        <v>-3.9110424103537298</v>
      </c>
      <c r="N102">
        <f t="shared" si="9"/>
        <v>-1</v>
      </c>
      <c r="O102">
        <f t="shared" si="10"/>
        <v>4449</v>
      </c>
      <c r="P102">
        <f t="shared" si="11"/>
        <v>4505.9260540217747</v>
      </c>
      <c r="Q102">
        <f t="shared" si="12"/>
        <v>0</v>
      </c>
      <c r="S102">
        <f t="shared" si="13"/>
        <v>-1</v>
      </c>
    </row>
    <row r="103" spans="1:19" hidden="1">
      <c r="A103" t="s">
        <v>104</v>
      </c>
      <c r="B103">
        <v>4484</v>
      </c>
      <c r="C103">
        <v>4506</v>
      </c>
      <c r="D103">
        <v>4408</v>
      </c>
      <c r="E103">
        <v>4428</v>
      </c>
      <c r="H103">
        <f t="shared" si="7"/>
        <v>4664.3569946952439</v>
      </c>
      <c r="I103">
        <f t="shared" si="8"/>
        <v>-10.119520850711524</v>
      </c>
      <c r="N103">
        <f t="shared" si="9"/>
        <v>-1</v>
      </c>
      <c r="O103">
        <f t="shared" si="10"/>
        <v>4449</v>
      </c>
      <c r="P103">
        <f t="shared" si="11"/>
        <v>4505.9260540217747</v>
      </c>
      <c r="Q103">
        <f t="shared" si="12"/>
        <v>0</v>
      </c>
      <c r="S103">
        <f t="shared" si="13"/>
        <v>-1</v>
      </c>
    </row>
    <row r="104" spans="1:19" hidden="1">
      <c r="A104" t="s">
        <v>105</v>
      </c>
      <c r="B104">
        <v>4412</v>
      </c>
      <c r="C104">
        <v>4425</v>
      </c>
      <c r="D104">
        <v>4227</v>
      </c>
      <c r="E104">
        <v>4227</v>
      </c>
      <c r="H104">
        <f t="shared" si="7"/>
        <v>4641.0793447476453</v>
      </c>
      <c r="I104">
        <f t="shared" si="8"/>
        <v>-23.277649947598547</v>
      </c>
      <c r="N104">
        <f t="shared" si="9"/>
        <v>-1</v>
      </c>
      <c r="O104">
        <f t="shared" si="10"/>
        <v>4449</v>
      </c>
      <c r="P104">
        <f t="shared" si="11"/>
        <v>4505.9260540217747</v>
      </c>
      <c r="Q104">
        <f t="shared" si="12"/>
        <v>0</v>
      </c>
      <c r="S104">
        <f t="shared" si="13"/>
        <v>-1</v>
      </c>
    </row>
    <row r="105" spans="1:19" hidden="1">
      <c r="A105" t="s">
        <v>106</v>
      </c>
      <c r="B105">
        <v>4245</v>
      </c>
      <c r="C105">
        <v>4317</v>
      </c>
      <c r="D105">
        <v>4140</v>
      </c>
      <c r="E105">
        <v>4288</v>
      </c>
      <c r="H105">
        <f t="shared" si="7"/>
        <v>4610.8739370855001</v>
      </c>
      <c r="I105">
        <f t="shared" si="8"/>
        <v>-30.205407662145262</v>
      </c>
      <c r="N105">
        <f t="shared" si="9"/>
        <v>-1</v>
      </c>
      <c r="O105">
        <f t="shared" si="10"/>
        <v>4449</v>
      </c>
      <c r="P105">
        <f t="shared" si="11"/>
        <v>4505.9260540217747</v>
      </c>
      <c r="Q105">
        <f t="shared" si="12"/>
        <v>0</v>
      </c>
      <c r="S105">
        <f t="shared" si="13"/>
        <v>-1</v>
      </c>
    </row>
    <row r="106" spans="1:19" hidden="1">
      <c r="A106" t="s">
        <v>107</v>
      </c>
      <c r="B106">
        <v>4279</v>
      </c>
      <c r="C106">
        <v>4427</v>
      </c>
      <c r="D106">
        <v>4254</v>
      </c>
      <c r="E106">
        <v>4339</v>
      </c>
      <c r="H106">
        <f t="shared" si="7"/>
        <v>4589.7516076824577</v>
      </c>
      <c r="I106">
        <f t="shared" si="8"/>
        <v>-21.122329403042386</v>
      </c>
      <c r="N106">
        <f t="shared" si="9"/>
        <v>-1</v>
      </c>
      <c r="O106">
        <f t="shared" si="10"/>
        <v>4449</v>
      </c>
      <c r="P106">
        <f t="shared" si="11"/>
        <v>4505.9260540217747</v>
      </c>
      <c r="Q106">
        <f t="shared" si="12"/>
        <v>0</v>
      </c>
      <c r="S106">
        <f t="shared" si="13"/>
        <v>-1</v>
      </c>
    </row>
    <row r="107" spans="1:19" hidden="1">
      <c r="A107" t="s">
        <v>108</v>
      </c>
      <c r="B107">
        <v>4452</v>
      </c>
      <c r="C107">
        <v>4456</v>
      </c>
      <c r="D107">
        <v>4313</v>
      </c>
      <c r="E107">
        <v>4329</v>
      </c>
      <c r="H107">
        <f t="shared" si="7"/>
        <v>4572.5989123317158</v>
      </c>
      <c r="I107">
        <f t="shared" si="8"/>
        <v>-17.152695350741851</v>
      </c>
      <c r="N107">
        <f t="shared" si="9"/>
        <v>-1</v>
      </c>
      <c r="O107">
        <f t="shared" si="10"/>
        <v>4449</v>
      </c>
      <c r="P107">
        <f t="shared" si="11"/>
        <v>4505.9260540217747</v>
      </c>
      <c r="Q107">
        <f t="shared" si="12"/>
        <v>0</v>
      </c>
      <c r="S107">
        <f t="shared" si="13"/>
        <v>-1</v>
      </c>
    </row>
    <row r="108" spans="1:19" hidden="1">
      <c r="A108" t="s">
        <v>109</v>
      </c>
      <c r="B108">
        <v>4287</v>
      </c>
      <c r="C108">
        <v>4287</v>
      </c>
      <c r="D108">
        <v>4190</v>
      </c>
      <c r="E108">
        <v>4246</v>
      </c>
      <c r="H108">
        <f t="shared" si="7"/>
        <v>4550.9309033711543</v>
      </c>
      <c r="I108">
        <f t="shared" si="8"/>
        <v>-21.668008960561565</v>
      </c>
      <c r="N108">
        <f t="shared" si="9"/>
        <v>-1</v>
      </c>
      <c r="O108">
        <f t="shared" si="10"/>
        <v>4449</v>
      </c>
      <c r="P108">
        <f t="shared" si="11"/>
        <v>4505.9260540217747</v>
      </c>
      <c r="Q108">
        <f t="shared" si="12"/>
        <v>0</v>
      </c>
      <c r="S108">
        <f t="shared" si="13"/>
        <v>-1</v>
      </c>
    </row>
    <row r="109" spans="1:19" hidden="1">
      <c r="A109" t="s">
        <v>110</v>
      </c>
      <c r="B109">
        <v>4217</v>
      </c>
      <c r="C109">
        <v>4298</v>
      </c>
      <c r="D109">
        <v>4210</v>
      </c>
      <c r="E109">
        <v>4274</v>
      </c>
      <c r="H109">
        <f t="shared" si="7"/>
        <v>4527.5057099162659</v>
      </c>
      <c r="I109">
        <f t="shared" si="8"/>
        <v>-23.425193454888358</v>
      </c>
      <c r="N109">
        <f t="shared" si="9"/>
        <v>-1</v>
      </c>
      <c r="O109">
        <f t="shared" si="10"/>
        <v>4449</v>
      </c>
      <c r="P109">
        <f t="shared" si="11"/>
        <v>4505.9260540217747</v>
      </c>
      <c r="Q109">
        <f t="shared" si="12"/>
        <v>0</v>
      </c>
      <c r="S109">
        <f t="shared" si="13"/>
        <v>-1</v>
      </c>
    </row>
    <row r="110" spans="1:19" hidden="1">
      <c r="A110" t="s">
        <v>111</v>
      </c>
      <c r="B110">
        <v>4256</v>
      </c>
      <c r="C110">
        <v>4311</v>
      </c>
      <c r="D110">
        <v>4229</v>
      </c>
      <c r="E110">
        <v>4276</v>
      </c>
      <c r="H110">
        <f t="shared" si="7"/>
        <v>4507.690094472654</v>
      </c>
      <c r="I110">
        <f t="shared" si="8"/>
        <v>-19.815615443611932</v>
      </c>
      <c r="N110">
        <f t="shared" si="9"/>
        <v>-1</v>
      </c>
      <c r="O110">
        <f t="shared" si="10"/>
        <v>4449</v>
      </c>
      <c r="P110">
        <f t="shared" si="11"/>
        <v>4505.9260540217747</v>
      </c>
      <c r="Q110">
        <f t="shared" si="12"/>
        <v>0</v>
      </c>
      <c r="S110">
        <f t="shared" si="13"/>
        <v>-1</v>
      </c>
    </row>
    <row r="111" spans="1:19" hidden="1">
      <c r="A111" t="s">
        <v>112</v>
      </c>
      <c r="B111">
        <v>4293</v>
      </c>
      <c r="C111">
        <v>4338</v>
      </c>
      <c r="D111">
        <v>4256</v>
      </c>
      <c r="E111">
        <v>4275</v>
      </c>
      <c r="H111">
        <f t="shared" si="7"/>
        <v>4489.4201551660026</v>
      </c>
      <c r="I111">
        <f t="shared" si="8"/>
        <v>-18.269939306651395</v>
      </c>
      <c r="N111">
        <f t="shared" si="9"/>
        <v>-1</v>
      </c>
      <c r="O111">
        <f t="shared" si="10"/>
        <v>4449</v>
      </c>
      <c r="P111">
        <f t="shared" si="11"/>
        <v>4505.9260540217747</v>
      </c>
      <c r="Q111">
        <f t="shared" si="12"/>
        <v>0</v>
      </c>
      <c r="S111">
        <f t="shared" si="13"/>
        <v>-1</v>
      </c>
    </row>
    <row r="112" spans="1:19" hidden="1">
      <c r="A112" t="s">
        <v>113</v>
      </c>
      <c r="B112">
        <v>4267</v>
      </c>
      <c r="C112">
        <v>4278</v>
      </c>
      <c r="D112">
        <v>4111</v>
      </c>
      <c r="E112">
        <v>4127</v>
      </c>
      <c r="H112">
        <f t="shared" si="7"/>
        <v>4463.4556459262894</v>
      </c>
      <c r="I112">
        <f t="shared" si="8"/>
        <v>-25.964509239713152</v>
      </c>
      <c r="N112">
        <f t="shared" si="9"/>
        <v>-1</v>
      </c>
      <c r="O112">
        <f t="shared" si="10"/>
        <v>4449</v>
      </c>
      <c r="P112">
        <f t="shared" si="11"/>
        <v>4505.9260540217747</v>
      </c>
      <c r="Q112">
        <f t="shared" si="12"/>
        <v>0</v>
      </c>
      <c r="S112">
        <f t="shared" si="13"/>
        <v>-1</v>
      </c>
    </row>
    <row r="113" spans="1:19" hidden="1">
      <c r="A113" t="s">
        <v>114</v>
      </c>
      <c r="B113">
        <v>4110</v>
      </c>
      <c r="C113">
        <v>4128</v>
      </c>
      <c r="D113">
        <v>4063</v>
      </c>
      <c r="E113">
        <v>4078</v>
      </c>
      <c r="H113">
        <f t="shared" si="7"/>
        <v>4427.6122871944399</v>
      </c>
      <c r="I113">
        <f t="shared" si="8"/>
        <v>-35.843358731849548</v>
      </c>
      <c r="N113">
        <f t="shared" si="9"/>
        <v>-1</v>
      </c>
      <c r="O113">
        <f t="shared" si="10"/>
        <v>4449</v>
      </c>
      <c r="P113">
        <f t="shared" si="11"/>
        <v>4505.9260540217747</v>
      </c>
      <c r="Q113">
        <f t="shared" si="12"/>
        <v>0</v>
      </c>
      <c r="S113">
        <f t="shared" si="13"/>
        <v>-1</v>
      </c>
    </row>
    <row r="114" spans="1:19" hidden="1">
      <c r="A114" t="s">
        <v>115</v>
      </c>
      <c r="B114">
        <v>4025</v>
      </c>
      <c r="C114">
        <v>4079</v>
      </c>
      <c r="D114">
        <v>4019</v>
      </c>
      <c r="E114">
        <v>4036</v>
      </c>
      <c r="H114">
        <f t="shared" si="7"/>
        <v>4389.2836739574232</v>
      </c>
      <c r="I114">
        <f t="shared" si="8"/>
        <v>-38.328613237016725</v>
      </c>
      <c r="N114">
        <f t="shared" si="9"/>
        <v>-1</v>
      </c>
      <c r="O114">
        <f t="shared" si="10"/>
        <v>4449</v>
      </c>
      <c r="P114">
        <f t="shared" si="11"/>
        <v>4505.9260540217747</v>
      </c>
      <c r="Q114">
        <f t="shared" si="12"/>
        <v>0</v>
      </c>
      <c r="S114">
        <f t="shared" si="13"/>
        <v>-1</v>
      </c>
    </row>
    <row r="115" spans="1:19" hidden="1">
      <c r="A115" t="s">
        <v>116</v>
      </c>
      <c r="B115">
        <v>4045</v>
      </c>
      <c r="C115">
        <v>4074</v>
      </c>
      <c r="D115">
        <v>4006</v>
      </c>
      <c r="E115">
        <v>4046</v>
      </c>
      <c r="H115">
        <f t="shared" si="7"/>
        <v>4352.3299739512295</v>
      </c>
      <c r="I115">
        <f t="shared" si="8"/>
        <v>-36.953700006193685</v>
      </c>
      <c r="N115">
        <f t="shared" si="9"/>
        <v>-1</v>
      </c>
      <c r="O115">
        <f t="shared" si="10"/>
        <v>4449</v>
      </c>
      <c r="P115">
        <f t="shared" si="11"/>
        <v>4505.9260540217747</v>
      </c>
      <c r="Q115">
        <f t="shared" si="12"/>
        <v>0</v>
      </c>
      <c r="S115">
        <f t="shared" si="13"/>
        <v>-1</v>
      </c>
    </row>
    <row r="116" spans="1:19" hidden="1">
      <c r="A116" t="s">
        <v>117</v>
      </c>
      <c r="B116">
        <v>4054</v>
      </c>
      <c r="C116">
        <v>4063</v>
      </c>
      <c r="D116">
        <v>4016</v>
      </c>
      <c r="E116">
        <v>4030</v>
      </c>
      <c r="H116">
        <f t="shared" si="7"/>
        <v>4318.248503282276</v>
      </c>
      <c r="I116">
        <f t="shared" si="8"/>
        <v>-34.081470668953443</v>
      </c>
      <c r="N116">
        <f t="shared" si="9"/>
        <v>-1</v>
      </c>
      <c r="O116">
        <f t="shared" si="10"/>
        <v>4449</v>
      </c>
      <c r="P116">
        <f t="shared" si="11"/>
        <v>4505.9260540217747</v>
      </c>
      <c r="Q116">
        <f t="shared" si="12"/>
        <v>0</v>
      </c>
      <c r="S116">
        <f t="shared" si="13"/>
        <v>-1</v>
      </c>
    </row>
    <row r="117" spans="1:19" hidden="1">
      <c r="A117" t="s">
        <v>118</v>
      </c>
      <c r="B117">
        <v>4018</v>
      </c>
      <c r="C117">
        <v>4018</v>
      </c>
      <c r="D117">
        <v>3907</v>
      </c>
      <c r="E117">
        <v>3916</v>
      </c>
      <c r="H117">
        <f t="shared" si="7"/>
        <v>4279.2691179902213</v>
      </c>
      <c r="I117">
        <f t="shared" si="8"/>
        <v>-38.979385292054758</v>
      </c>
      <c r="N117">
        <f t="shared" si="9"/>
        <v>-1</v>
      </c>
      <c r="O117">
        <f t="shared" si="10"/>
        <v>4449</v>
      </c>
      <c r="P117">
        <f t="shared" si="11"/>
        <v>4505.9260540217747</v>
      </c>
      <c r="Q117">
        <f t="shared" si="12"/>
        <v>0</v>
      </c>
      <c r="S117">
        <f t="shared" si="13"/>
        <v>-1</v>
      </c>
    </row>
    <row r="118" spans="1:19" hidden="1">
      <c r="A118" t="s">
        <v>119</v>
      </c>
      <c r="B118">
        <v>3894</v>
      </c>
      <c r="C118">
        <v>3952</v>
      </c>
      <c r="D118">
        <v>3879</v>
      </c>
      <c r="E118">
        <v>3937</v>
      </c>
      <c r="H118">
        <f t="shared" si="7"/>
        <v>4238.130390568338</v>
      </c>
      <c r="I118">
        <f t="shared" si="8"/>
        <v>-41.138727421883232</v>
      </c>
      <c r="N118">
        <f t="shared" si="9"/>
        <v>-1</v>
      </c>
      <c r="O118">
        <f t="shared" si="10"/>
        <v>4449</v>
      </c>
      <c r="P118">
        <f t="shared" si="11"/>
        <v>4505.9260540217747</v>
      </c>
      <c r="Q118">
        <f t="shared" si="12"/>
        <v>0</v>
      </c>
      <c r="S118">
        <f t="shared" si="13"/>
        <v>-1</v>
      </c>
    </row>
    <row r="119" spans="1:19" hidden="1">
      <c r="A119" t="s">
        <v>120</v>
      </c>
      <c r="B119">
        <v>3958</v>
      </c>
      <c r="C119">
        <v>4032</v>
      </c>
      <c r="D119">
        <v>3953</v>
      </c>
      <c r="E119">
        <v>4026</v>
      </c>
      <c r="H119">
        <f t="shared" si="7"/>
        <v>4207.4220829842416</v>
      </c>
      <c r="I119">
        <f t="shared" si="8"/>
        <v>-30.708307584096474</v>
      </c>
      <c r="N119">
        <f t="shared" si="9"/>
        <v>-1</v>
      </c>
      <c r="O119">
        <f t="shared" si="10"/>
        <v>4449</v>
      </c>
      <c r="P119">
        <f t="shared" si="11"/>
        <v>4505.9260540217747</v>
      </c>
      <c r="Q119">
        <f t="shared" si="12"/>
        <v>0</v>
      </c>
      <c r="S119">
        <f t="shared" si="13"/>
        <v>-1</v>
      </c>
    </row>
    <row r="120" spans="1:19" hidden="1">
      <c r="A120" t="s">
        <v>121</v>
      </c>
      <c r="B120">
        <v>4045</v>
      </c>
      <c r="C120">
        <v>4061</v>
      </c>
      <c r="D120">
        <v>3994</v>
      </c>
      <c r="E120">
        <v>3997</v>
      </c>
      <c r="H120">
        <f t="shared" si="7"/>
        <v>4183.1799079141201</v>
      </c>
      <c r="I120">
        <f t="shared" si="8"/>
        <v>-24.242175070121448</v>
      </c>
      <c r="N120">
        <f t="shared" si="9"/>
        <v>-1</v>
      </c>
      <c r="O120">
        <f t="shared" si="10"/>
        <v>4449</v>
      </c>
      <c r="P120">
        <f t="shared" si="11"/>
        <v>4505.9260540217747</v>
      </c>
      <c r="Q120">
        <f t="shared" si="12"/>
        <v>0</v>
      </c>
      <c r="S120">
        <f t="shared" si="13"/>
        <v>-1</v>
      </c>
    </row>
    <row r="121" spans="1:19" hidden="1">
      <c r="A121" t="s">
        <v>122</v>
      </c>
      <c r="B121">
        <v>3988</v>
      </c>
      <c r="C121">
        <v>4012</v>
      </c>
      <c r="D121">
        <v>3954</v>
      </c>
      <c r="E121">
        <v>3966</v>
      </c>
      <c r="H121">
        <f t="shared" si="7"/>
        <v>4157.5350779920518</v>
      </c>
      <c r="I121">
        <f t="shared" si="8"/>
        <v>-25.644829922068311</v>
      </c>
      <c r="N121">
        <f t="shared" si="9"/>
        <v>-1</v>
      </c>
      <c r="O121">
        <f t="shared" si="10"/>
        <v>4449</v>
      </c>
      <c r="P121">
        <f t="shared" si="11"/>
        <v>4505.9260540217747</v>
      </c>
      <c r="Q121">
        <f t="shared" si="12"/>
        <v>0</v>
      </c>
      <c r="S121">
        <f t="shared" si="13"/>
        <v>-1</v>
      </c>
    </row>
    <row r="122" spans="1:19" hidden="1">
      <c r="A122" t="s">
        <v>123</v>
      </c>
      <c r="B122">
        <v>3920</v>
      </c>
      <c r="C122">
        <v>3964</v>
      </c>
      <c r="D122">
        <v>3895</v>
      </c>
      <c r="E122">
        <v>3963</v>
      </c>
      <c r="H122">
        <f t="shared" si="7"/>
        <v>4132.2209480657102</v>
      </c>
      <c r="I122">
        <f t="shared" si="8"/>
        <v>-25.314129926341593</v>
      </c>
      <c r="N122">
        <f t="shared" si="9"/>
        <v>-1</v>
      </c>
      <c r="O122">
        <f t="shared" si="10"/>
        <v>4449</v>
      </c>
      <c r="P122">
        <f t="shared" si="11"/>
        <v>4505.9260540217747</v>
      </c>
      <c r="Q122">
        <f t="shared" si="12"/>
        <v>0</v>
      </c>
      <c r="S122">
        <f t="shared" si="13"/>
        <v>-1</v>
      </c>
    </row>
    <row r="123" spans="1:19" hidden="1">
      <c r="A123" t="s">
        <v>124</v>
      </c>
      <c r="B123">
        <v>3982</v>
      </c>
      <c r="C123">
        <v>3984</v>
      </c>
      <c r="D123">
        <v>3944</v>
      </c>
      <c r="E123">
        <v>3959</v>
      </c>
      <c r="H123">
        <f t="shared" si="7"/>
        <v>4108.872482649087</v>
      </c>
      <c r="I123">
        <f t="shared" si="8"/>
        <v>-23.348465416623185</v>
      </c>
      <c r="N123">
        <f t="shared" si="9"/>
        <v>-1</v>
      </c>
      <c r="O123">
        <f t="shared" si="10"/>
        <v>4449</v>
      </c>
      <c r="P123">
        <f t="shared" si="11"/>
        <v>4505.9260540217747</v>
      </c>
      <c r="Q123">
        <f t="shared" si="12"/>
        <v>0</v>
      </c>
      <c r="S123">
        <f t="shared" si="13"/>
        <v>-1</v>
      </c>
    </row>
    <row r="124" spans="1:19" hidden="1">
      <c r="A124" t="s">
        <v>125</v>
      </c>
      <c r="B124">
        <v>3986</v>
      </c>
      <c r="C124">
        <v>4030</v>
      </c>
      <c r="D124">
        <v>3959</v>
      </c>
      <c r="E124">
        <v>4027</v>
      </c>
      <c r="H124">
        <f t="shared" si="7"/>
        <v>4091.6500531497381</v>
      </c>
      <c r="I124">
        <f t="shared" si="8"/>
        <v>-17.222429499348891</v>
      </c>
      <c r="N124">
        <f t="shared" si="9"/>
        <v>-1</v>
      </c>
      <c r="O124">
        <f t="shared" si="10"/>
        <v>4449</v>
      </c>
      <c r="P124">
        <f t="shared" si="11"/>
        <v>4505.9260540217747</v>
      </c>
      <c r="Q124">
        <f t="shared" si="12"/>
        <v>0</v>
      </c>
      <c r="S124">
        <f t="shared" si="13"/>
        <v>-1</v>
      </c>
    </row>
    <row r="125" spans="1:19" hidden="1">
      <c r="A125" t="s">
        <v>126</v>
      </c>
      <c r="B125">
        <v>4042</v>
      </c>
      <c r="C125">
        <v>4054</v>
      </c>
      <c r="D125">
        <v>3980</v>
      </c>
      <c r="E125">
        <v>3980</v>
      </c>
      <c r="H125">
        <f t="shared" si="7"/>
        <v>4077.3915234921719</v>
      </c>
      <c r="I125">
        <f t="shared" si="8"/>
        <v>-14.258529657566214</v>
      </c>
      <c r="N125">
        <f t="shared" si="9"/>
        <v>-1</v>
      </c>
      <c r="O125">
        <f t="shared" si="10"/>
        <v>4449</v>
      </c>
      <c r="P125">
        <f t="shared" si="11"/>
        <v>4505.9260540217747</v>
      </c>
      <c r="Q125">
        <f t="shared" si="12"/>
        <v>0</v>
      </c>
      <c r="S125">
        <f t="shared" si="13"/>
        <v>-1</v>
      </c>
    </row>
    <row r="126" spans="1:19" hidden="1">
      <c r="A126" t="s">
        <v>127</v>
      </c>
      <c r="B126">
        <v>3971</v>
      </c>
      <c r="C126">
        <v>3986</v>
      </c>
      <c r="D126">
        <v>3932</v>
      </c>
      <c r="E126">
        <v>3964</v>
      </c>
      <c r="H126">
        <f t="shared" si="7"/>
        <v>4060.725431287553</v>
      </c>
      <c r="I126">
        <f t="shared" si="8"/>
        <v>-16.666092204618963</v>
      </c>
      <c r="N126">
        <f t="shared" si="9"/>
        <v>-1</v>
      </c>
      <c r="O126">
        <f t="shared" si="10"/>
        <v>4449</v>
      </c>
      <c r="P126">
        <f t="shared" si="11"/>
        <v>4505.9260540217747</v>
      </c>
      <c r="Q126">
        <f t="shared" si="12"/>
        <v>0</v>
      </c>
      <c r="S126">
        <f t="shared" si="13"/>
        <v>-1</v>
      </c>
    </row>
    <row r="127" spans="1:19" hidden="1">
      <c r="A127" t="s">
        <v>128</v>
      </c>
      <c r="B127">
        <v>3961</v>
      </c>
      <c r="C127">
        <v>3997</v>
      </c>
      <c r="D127">
        <v>3949</v>
      </c>
      <c r="E127">
        <v>3988</v>
      </c>
      <c r="H127">
        <f t="shared" si="7"/>
        <v>4046.203516424785</v>
      </c>
      <c r="I127">
        <f t="shared" si="8"/>
        <v>-14.521914862767971</v>
      </c>
      <c r="N127">
        <f t="shared" si="9"/>
        <v>-1</v>
      </c>
      <c r="O127">
        <f t="shared" si="10"/>
        <v>4449</v>
      </c>
      <c r="P127">
        <f t="shared" si="11"/>
        <v>4505.9260540217747</v>
      </c>
      <c r="Q127">
        <f t="shared" si="12"/>
        <v>0</v>
      </c>
      <c r="S127">
        <f t="shared" si="13"/>
        <v>-1</v>
      </c>
    </row>
    <row r="128" spans="1:19" hidden="1">
      <c r="A128" t="s">
        <v>129</v>
      </c>
      <c r="B128">
        <v>3975</v>
      </c>
      <c r="C128">
        <v>3989</v>
      </c>
      <c r="D128">
        <v>3950</v>
      </c>
      <c r="E128">
        <v>3952</v>
      </c>
      <c r="H128">
        <f t="shared" si="7"/>
        <v>4032.4227817837195</v>
      </c>
      <c r="I128">
        <f t="shared" si="8"/>
        <v>-13.780734641065465</v>
      </c>
      <c r="N128">
        <f t="shared" si="9"/>
        <v>-1</v>
      </c>
      <c r="O128">
        <f t="shared" si="10"/>
        <v>4449</v>
      </c>
      <c r="P128">
        <f t="shared" si="11"/>
        <v>4505.9260540217747</v>
      </c>
      <c r="Q128">
        <f t="shared" si="12"/>
        <v>0</v>
      </c>
      <c r="S128">
        <f t="shared" si="13"/>
        <v>-1</v>
      </c>
    </row>
    <row r="129" spans="1:19" hidden="1">
      <c r="A129" t="s">
        <v>130</v>
      </c>
      <c r="B129">
        <v>3955</v>
      </c>
      <c r="C129">
        <v>3959</v>
      </c>
      <c r="D129">
        <v>3891</v>
      </c>
      <c r="E129">
        <v>3892</v>
      </c>
      <c r="H129">
        <f t="shared" si="7"/>
        <v>4014.2131619204188</v>
      </c>
      <c r="I129">
        <f t="shared" si="8"/>
        <v>-18.209619863300759</v>
      </c>
      <c r="N129">
        <f t="shared" si="9"/>
        <v>-1</v>
      </c>
      <c r="O129">
        <f t="shared" si="10"/>
        <v>4449</v>
      </c>
      <c r="P129">
        <f t="shared" si="11"/>
        <v>4505.9260540217747</v>
      </c>
      <c r="Q129">
        <f t="shared" si="12"/>
        <v>0</v>
      </c>
      <c r="S129">
        <f t="shared" si="13"/>
        <v>-1</v>
      </c>
    </row>
    <row r="130" spans="1:19" hidden="1">
      <c r="A130" t="s">
        <v>131</v>
      </c>
      <c r="B130">
        <v>3883</v>
      </c>
      <c r="C130">
        <v>3883</v>
      </c>
      <c r="D130">
        <v>3821</v>
      </c>
      <c r="E130">
        <v>3858</v>
      </c>
      <c r="H130">
        <f t="shared" si="7"/>
        <v>3992.1130663907102</v>
      </c>
      <c r="I130">
        <f t="shared" si="8"/>
        <v>-22.100095529708597</v>
      </c>
      <c r="N130">
        <f t="shared" si="9"/>
        <v>-1</v>
      </c>
      <c r="O130">
        <f t="shared" si="10"/>
        <v>4449</v>
      </c>
      <c r="P130">
        <f t="shared" si="11"/>
        <v>4505.9260540217747</v>
      </c>
      <c r="Q130">
        <f t="shared" si="12"/>
        <v>0</v>
      </c>
      <c r="S130">
        <f t="shared" si="13"/>
        <v>-1</v>
      </c>
    </row>
    <row r="131" spans="1:19" hidden="1">
      <c r="A131" t="s">
        <v>132</v>
      </c>
      <c r="B131">
        <v>3834</v>
      </c>
      <c r="C131">
        <v>3851</v>
      </c>
      <c r="D131">
        <v>3815</v>
      </c>
      <c r="E131">
        <v>3824</v>
      </c>
      <c r="H131">
        <f t="shared" si="7"/>
        <v>3968.0753780168957</v>
      </c>
      <c r="I131">
        <f t="shared" si="8"/>
        <v>-24.03768837381449</v>
      </c>
      <c r="N131">
        <f t="shared" si="9"/>
        <v>-1</v>
      </c>
      <c r="O131">
        <f t="shared" si="10"/>
        <v>4449</v>
      </c>
      <c r="P131">
        <f t="shared" si="11"/>
        <v>4505.9260540217747</v>
      </c>
      <c r="Q131">
        <f t="shared" si="12"/>
        <v>0</v>
      </c>
      <c r="S131">
        <f t="shared" si="13"/>
        <v>-1</v>
      </c>
    </row>
    <row r="132" spans="1:19" hidden="1">
      <c r="A132" t="s">
        <v>133</v>
      </c>
      <c r="B132">
        <v>3820</v>
      </c>
      <c r="C132">
        <v>3820</v>
      </c>
      <c r="D132">
        <v>3649</v>
      </c>
      <c r="E132">
        <v>3663</v>
      </c>
      <c r="H132">
        <f t="shared" si="7"/>
        <v>3934.5667854573021</v>
      </c>
      <c r="I132">
        <f t="shared" si="8"/>
        <v>-33.508592559593581</v>
      </c>
      <c r="N132">
        <f t="shared" si="9"/>
        <v>-1</v>
      </c>
      <c r="O132">
        <f t="shared" si="10"/>
        <v>4449</v>
      </c>
      <c r="P132">
        <f t="shared" si="11"/>
        <v>4505.9260540217747</v>
      </c>
      <c r="Q132">
        <f t="shared" si="12"/>
        <v>0</v>
      </c>
      <c r="S132">
        <f t="shared" si="13"/>
        <v>-1</v>
      </c>
    </row>
    <row r="133" spans="1:19" hidden="1">
      <c r="A133" t="s">
        <v>134</v>
      </c>
      <c r="B133">
        <v>3672</v>
      </c>
      <c r="C133">
        <v>3723</v>
      </c>
      <c r="D133">
        <v>3637</v>
      </c>
      <c r="E133">
        <v>3714</v>
      </c>
      <c r="H133">
        <f t="shared" si="7"/>
        <v>3897.649171137175</v>
      </c>
      <c r="I133">
        <f t="shared" si="8"/>
        <v>-36.917614320127086</v>
      </c>
      <c r="N133">
        <f t="shared" si="9"/>
        <v>-1</v>
      </c>
      <c r="O133">
        <f t="shared" si="10"/>
        <v>4449</v>
      </c>
      <c r="P133">
        <f t="shared" si="11"/>
        <v>4505.9260540217747</v>
      </c>
      <c r="Q133">
        <f t="shared" si="12"/>
        <v>0</v>
      </c>
      <c r="S133">
        <f t="shared" si="13"/>
        <v>-1</v>
      </c>
    </row>
    <row r="134" spans="1:19" hidden="1">
      <c r="A134" t="s">
        <v>135</v>
      </c>
      <c r="B134">
        <v>3715</v>
      </c>
      <c r="C134">
        <v>3737</v>
      </c>
      <c r="D134">
        <v>3685</v>
      </c>
      <c r="E134">
        <v>3705</v>
      </c>
      <c r="H134">
        <f t="shared" si="7"/>
        <v>3866.9102908555838</v>
      </c>
      <c r="I134">
        <f t="shared" si="8"/>
        <v>-30.738880281591264</v>
      </c>
      <c r="N134">
        <f t="shared" si="9"/>
        <v>-1</v>
      </c>
      <c r="O134">
        <f t="shared" si="10"/>
        <v>4449</v>
      </c>
      <c r="P134">
        <f t="shared" si="11"/>
        <v>4505.9260540217747</v>
      </c>
      <c r="Q134">
        <f t="shared" si="12"/>
        <v>0</v>
      </c>
      <c r="S134">
        <f t="shared" si="13"/>
        <v>-1</v>
      </c>
    </row>
    <row r="135" spans="1:19" hidden="1">
      <c r="A135" t="s">
        <v>136</v>
      </c>
      <c r="B135">
        <v>3748</v>
      </c>
      <c r="C135">
        <v>3759</v>
      </c>
      <c r="D135">
        <v>3657</v>
      </c>
      <c r="E135">
        <v>3659</v>
      </c>
      <c r="H135">
        <f t="shared" si="7"/>
        <v>3835.9056626249117</v>
      </c>
      <c r="I135">
        <f t="shared" si="8"/>
        <v>-31.004628230672097</v>
      </c>
      <c r="N135">
        <f t="shared" si="9"/>
        <v>-1</v>
      </c>
      <c r="O135">
        <f t="shared" si="10"/>
        <v>4449</v>
      </c>
      <c r="P135">
        <f t="shared" si="11"/>
        <v>4505.9260540217747</v>
      </c>
      <c r="Q135">
        <f t="shared" si="12"/>
        <v>0</v>
      </c>
      <c r="S135">
        <f t="shared" si="13"/>
        <v>-1</v>
      </c>
    </row>
    <row r="136" spans="1:19" hidden="1">
      <c r="A136" t="s">
        <v>137</v>
      </c>
      <c r="B136">
        <v>3609</v>
      </c>
      <c r="C136">
        <v>3680</v>
      </c>
      <c r="D136">
        <v>3599</v>
      </c>
      <c r="E136">
        <v>3676</v>
      </c>
      <c r="H136">
        <f t="shared" ref="H136:H199" si="14">E136*($I$2-$I$2^2/4)+($I$2^2/2)*E135-($I$2-3/4*$I$2^2)*E134+2*(1-$I$2)*H135-(1-$I$2)^2*H134</f>
        <v>3806.2624800788462</v>
      </c>
      <c r="I136">
        <f t="shared" ref="I136:I199" si="15">H136-H135</f>
        <v>-29.643182546065418</v>
      </c>
      <c r="N136">
        <f t="shared" si="9"/>
        <v>-1</v>
      </c>
      <c r="O136">
        <f t="shared" si="10"/>
        <v>4449</v>
      </c>
      <c r="P136">
        <f t="shared" si="11"/>
        <v>4505.9260540217747</v>
      </c>
      <c r="Q136">
        <f t="shared" si="12"/>
        <v>0</v>
      </c>
      <c r="S136">
        <f t="shared" si="13"/>
        <v>-1</v>
      </c>
    </row>
    <row r="137" spans="1:19" hidden="1">
      <c r="A137" t="s">
        <v>138</v>
      </c>
      <c r="B137">
        <v>3670</v>
      </c>
      <c r="C137">
        <v>3686</v>
      </c>
      <c r="D137">
        <v>3645</v>
      </c>
      <c r="E137">
        <v>3651</v>
      </c>
      <c r="H137">
        <f t="shared" si="14"/>
        <v>3779.153254302646</v>
      </c>
      <c r="I137">
        <f t="shared" si="15"/>
        <v>-27.109225776200219</v>
      </c>
      <c r="N137">
        <f t="shared" ref="N137:N200" si="16">IF(I137&lt;0,-1,1)</f>
        <v>-1</v>
      </c>
      <c r="O137">
        <f t="shared" si="10"/>
        <v>4449</v>
      </c>
      <c r="P137">
        <f t="shared" si="11"/>
        <v>4505.9260540217747</v>
      </c>
      <c r="Q137">
        <f t="shared" si="12"/>
        <v>0</v>
      </c>
      <c r="S137">
        <f t="shared" si="13"/>
        <v>-1</v>
      </c>
    </row>
    <row r="138" spans="1:19" hidden="1">
      <c r="A138" t="s">
        <v>139</v>
      </c>
      <c r="B138">
        <v>3641</v>
      </c>
      <c r="C138">
        <v>3677</v>
      </c>
      <c r="D138">
        <v>3641</v>
      </c>
      <c r="E138">
        <v>3665</v>
      </c>
      <c r="H138">
        <f t="shared" si="14"/>
        <v>3754.1801897359892</v>
      </c>
      <c r="I138">
        <f t="shared" si="15"/>
        <v>-24.973064566656831</v>
      </c>
      <c r="N138">
        <f t="shared" si="16"/>
        <v>-1</v>
      </c>
      <c r="O138">
        <f t="shared" ref="O138:O201" si="17">IF(N138*N137=-1,E138,O137)</f>
        <v>4449</v>
      </c>
      <c r="P138">
        <f t="shared" si="11"/>
        <v>4505.9260540217747</v>
      </c>
      <c r="Q138">
        <f t="shared" si="12"/>
        <v>0</v>
      </c>
      <c r="S138">
        <f t="shared" si="13"/>
        <v>-1</v>
      </c>
    </row>
    <row r="139" spans="1:19" hidden="1">
      <c r="A139" t="s">
        <v>140</v>
      </c>
      <c r="B139">
        <v>3668</v>
      </c>
      <c r="C139">
        <v>3740</v>
      </c>
      <c r="D139">
        <v>3666</v>
      </c>
      <c r="E139">
        <v>3738</v>
      </c>
      <c r="H139">
        <f t="shared" si="14"/>
        <v>3737.1246241047302</v>
      </c>
      <c r="I139">
        <f t="shared" si="15"/>
        <v>-17.055565631259014</v>
      </c>
      <c r="N139">
        <f t="shared" si="16"/>
        <v>-1</v>
      </c>
      <c r="O139">
        <f t="shared" si="17"/>
        <v>4449</v>
      </c>
      <c r="P139">
        <f t="shared" si="11"/>
        <v>4505.9260540217747</v>
      </c>
      <c r="Q139">
        <f t="shared" si="12"/>
        <v>0</v>
      </c>
      <c r="S139">
        <f t="shared" si="13"/>
        <v>-1</v>
      </c>
    </row>
    <row r="140" spans="1:19" hidden="1">
      <c r="A140" t="s">
        <v>141</v>
      </c>
      <c r="B140">
        <v>3747</v>
      </c>
      <c r="C140">
        <v>3814</v>
      </c>
      <c r="D140">
        <v>3747</v>
      </c>
      <c r="E140">
        <v>3813</v>
      </c>
      <c r="H140">
        <f t="shared" si="14"/>
        <v>3730.981030526716</v>
      </c>
      <c r="I140">
        <f t="shared" si="15"/>
        <v>-6.1435935780141335</v>
      </c>
      <c r="N140">
        <f t="shared" si="16"/>
        <v>-1</v>
      </c>
      <c r="O140">
        <f t="shared" si="17"/>
        <v>4449</v>
      </c>
      <c r="P140">
        <f t="shared" si="11"/>
        <v>4505.9260540217747</v>
      </c>
      <c r="Q140">
        <f t="shared" si="12"/>
        <v>0</v>
      </c>
      <c r="S140">
        <f t="shared" si="13"/>
        <v>-1</v>
      </c>
    </row>
    <row r="141" spans="1:19" hidden="1">
      <c r="A141" t="s">
        <v>142</v>
      </c>
      <c r="B141">
        <v>3817</v>
      </c>
      <c r="C141">
        <v>3944</v>
      </c>
      <c r="D141">
        <v>3815</v>
      </c>
      <c r="E141">
        <v>3853</v>
      </c>
      <c r="H141">
        <f t="shared" si="14"/>
        <v>3732.7405574846898</v>
      </c>
      <c r="I141">
        <f t="shared" si="15"/>
        <v>1.759526957973776</v>
      </c>
      <c r="N141">
        <f t="shared" si="16"/>
        <v>1</v>
      </c>
      <c r="O141">
        <f t="shared" si="17"/>
        <v>3853</v>
      </c>
      <c r="P141">
        <f t="shared" si="11"/>
        <v>3796.0739459782253</v>
      </c>
      <c r="Q141">
        <f t="shared" si="12"/>
        <v>0</v>
      </c>
      <c r="S141">
        <f t="shared" si="13"/>
        <v>1</v>
      </c>
    </row>
    <row r="142" spans="1:19" hidden="1">
      <c r="A142" t="s">
        <v>143</v>
      </c>
      <c r="B142">
        <v>3868</v>
      </c>
      <c r="C142">
        <v>3886</v>
      </c>
      <c r="D142">
        <v>3803</v>
      </c>
      <c r="E142">
        <v>3834</v>
      </c>
      <c r="H142">
        <f t="shared" si="14"/>
        <v>3735.949993292882</v>
      </c>
      <c r="I142">
        <f t="shared" si="15"/>
        <v>3.209435808192211</v>
      </c>
      <c r="N142">
        <f t="shared" si="16"/>
        <v>1</v>
      </c>
      <c r="O142">
        <f t="shared" si="17"/>
        <v>3853</v>
      </c>
      <c r="P142">
        <f t="shared" si="11"/>
        <v>3796.0739459782253</v>
      </c>
      <c r="Q142">
        <f t="shared" si="12"/>
        <v>0</v>
      </c>
      <c r="S142">
        <f t="shared" si="13"/>
        <v>1</v>
      </c>
    </row>
    <row r="143" spans="1:19" hidden="1">
      <c r="A143" t="s">
        <v>144</v>
      </c>
      <c r="B143">
        <v>3829</v>
      </c>
      <c r="C143">
        <v>3884</v>
      </c>
      <c r="D143">
        <v>3820</v>
      </c>
      <c r="E143">
        <v>3878</v>
      </c>
      <c r="H143">
        <f t="shared" si="14"/>
        <v>3740.7068921137588</v>
      </c>
      <c r="I143">
        <f t="shared" si="15"/>
        <v>4.7568988208768133</v>
      </c>
      <c r="N143">
        <f t="shared" si="16"/>
        <v>1</v>
      </c>
      <c r="O143">
        <f t="shared" si="17"/>
        <v>3853</v>
      </c>
      <c r="P143">
        <f t="shared" si="11"/>
        <v>3796.0739459782253</v>
      </c>
      <c r="Q143">
        <f t="shared" si="12"/>
        <v>0</v>
      </c>
      <c r="S143">
        <f t="shared" si="13"/>
        <v>1</v>
      </c>
    </row>
    <row r="144" spans="1:19" hidden="1">
      <c r="A144" t="s">
        <v>145</v>
      </c>
      <c r="B144">
        <v>3911</v>
      </c>
      <c r="C144">
        <v>3929</v>
      </c>
      <c r="D144">
        <v>3850</v>
      </c>
      <c r="E144">
        <v>3851</v>
      </c>
      <c r="H144">
        <f t="shared" si="14"/>
        <v>3746.368708081829</v>
      </c>
      <c r="I144">
        <f t="shared" si="15"/>
        <v>5.6618159680701865</v>
      </c>
      <c r="N144">
        <f t="shared" si="16"/>
        <v>1</v>
      </c>
      <c r="O144">
        <f t="shared" si="17"/>
        <v>3853</v>
      </c>
      <c r="P144">
        <f t="shared" si="11"/>
        <v>3796.0739459782253</v>
      </c>
      <c r="Q144">
        <f t="shared" si="12"/>
        <v>0</v>
      </c>
      <c r="S144">
        <f t="shared" si="13"/>
        <v>1</v>
      </c>
    </row>
    <row r="145" spans="1:19" hidden="1">
      <c r="A145" t="s">
        <v>146</v>
      </c>
      <c r="B145">
        <v>3853</v>
      </c>
      <c r="C145">
        <v>3903</v>
      </c>
      <c r="D145">
        <v>3851</v>
      </c>
      <c r="E145">
        <v>3885</v>
      </c>
      <c r="H145">
        <f t="shared" si="14"/>
        <v>3752.2294364159284</v>
      </c>
      <c r="I145">
        <f t="shared" si="15"/>
        <v>5.860728334099349</v>
      </c>
      <c r="N145">
        <f t="shared" si="16"/>
        <v>1</v>
      </c>
      <c r="O145">
        <f t="shared" si="17"/>
        <v>3853</v>
      </c>
      <c r="P145">
        <f t="shared" si="11"/>
        <v>3796.0739459782253</v>
      </c>
      <c r="Q145">
        <f t="shared" si="12"/>
        <v>0</v>
      </c>
      <c r="S145">
        <f t="shared" si="13"/>
        <v>1</v>
      </c>
    </row>
    <row r="146" spans="1:19" hidden="1">
      <c r="A146" t="s">
        <v>147</v>
      </c>
      <c r="B146">
        <v>3893</v>
      </c>
      <c r="C146">
        <v>3995</v>
      </c>
      <c r="D146">
        <v>3893</v>
      </c>
      <c r="E146">
        <v>3994</v>
      </c>
      <c r="H146">
        <f t="shared" si="14"/>
        <v>3766.5311918648995</v>
      </c>
      <c r="I146">
        <f t="shared" si="15"/>
        <v>14.301755448971107</v>
      </c>
      <c r="N146">
        <f t="shared" si="16"/>
        <v>1</v>
      </c>
      <c r="O146">
        <f t="shared" si="17"/>
        <v>3853</v>
      </c>
      <c r="P146">
        <f t="shared" ref="P146:P209" si="18">O146+N146*$N$2</f>
        <v>3796.0739459782253</v>
      </c>
      <c r="Q146">
        <f t="shared" ref="Q146:Q209" si="19">IF((E146-P146)*N146&lt;0,1,0)</f>
        <v>0</v>
      </c>
      <c r="S146">
        <f t="shared" ref="S146:S209" si="20">IF(N146*N145=-1,N146,IF(Q146=1,0,S145))</f>
        <v>1</v>
      </c>
    </row>
    <row r="147" spans="1:19" hidden="1">
      <c r="A147" t="s">
        <v>148</v>
      </c>
      <c r="B147">
        <v>3982</v>
      </c>
      <c r="C147">
        <v>4005</v>
      </c>
      <c r="D147">
        <v>3952</v>
      </c>
      <c r="E147">
        <v>3970</v>
      </c>
      <c r="H147">
        <f t="shared" si="14"/>
        <v>3784.9523291529276</v>
      </c>
      <c r="I147">
        <f t="shared" si="15"/>
        <v>18.421137288028149</v>
      </c>
      <c r="N147">
        <f t="shared" si="16"/>
        <v>1</v>
      </c>
      <c r="O147">
        <f t="shared" si="17"/>
        <v>3853</v>
      </c>
      <c r="P147">
        <f t="shared" si="18"/>
        <v>3796.0739459782253</v>
      </c>
      <c r="Q147">
        <f t="shared" si="19"/>
        <v>0</v>
      </c>
      <c r="S147">
        <f t="shared" si="20"/>
        <v>1</v>
      </c>
    </row>
    <row r="148" spans="1:19" hidden="1">
      <c r="A148" t="s">
        <v>149</v>
      </c>
      <c r="B148">
        <v>3966</v>
      </c>
      <c r="C148">
        <v>3966</v>
      </c>
      <c r="D148">
        <v>3861</v>
      </c>
      <c r="E148">
        <v>3870</v>
      </c>
      <c r="H148">
        <f t="shared" si="14"/>
        <v>3794.3747264947087</v>
      </c>
      <c r="I148">
        <f t="shared" si="15"/>
        <v>9.4223973417811067</v>
      </c>
      <c r="N148">
        <f t="shared" si="16"/>
        <v>1</v>
      </c>
      <c r="O148">
        <f t="shared" si="17"/>
        <v>3853</v>
      </c>
      <c r="P148">
        <f t="shared" si="18"/>
        <v>3796.0739459782253</v>
      </c>
      <c r="Q148">
        <f t="shared" si="19"/>
        <v>0</v>
      </c>
      <c r="S148">
        <f t="shared" si="20"/>
        <v>1</v>
      </c>
    </row>
    <row r="149" spans="1:19" hidden="1">
      <c r="A149" t="s">
        <v>150</v>
      </c>
      <c r="B149">
        <v>3825</v>
      </c>
      <c r="C149">
        <v>3857</v>
      </c>
      <c r="D149">
        <v>3796</v>
      </c>
      <c r="E149">
        <v>3841</v>
      </c>
      <c r="H149">
        <f t="shared" si="14"/>
        <v>3795.2992548419502</v>
      </c>
      <c r="I149">
        <f t="shared" si="15"/>
        <v>0.9245283472414485</v>
      </c>
      <c r="N149">
        <f t="shared" si="16"/>
        <v>1</v>
      </c>
      <c r="O149">
        <f t="shared" si="17"/>
        <v>3853</v>
      </c>
      <c r="P149">
        <f t="shared" si="18"/>
        <v>3796.0739459782253</v>
      </c>
      <c r="Q149">
        <f t="shared" si="19"/>
        <v>0</v>
      </c>
      <c r="S149">
        <f t="shared" si="20"/>
        <v>1</v>
      </c>
    </row>
    <row r="150" spans="1:19" hidden="1">
      <c r="A150" t="s">
        <v>151</v>
      </c>
      <c r="B150">
        <v>3890</v>
      </c>
      <c r="C150">
        <v>3898</v>
      </c>
      <c r="D150">
        <v>3855</v>
      </c>
      <c r="E150">
        <v>3881</v>
      </c>
      <c r="H150">
        <f t="shared" si="14"/>
        <v>3797.0122620343391</v>
      </c>
      <c r="I150">
        <f t="shared" si="15"/>
        <v>1.7130071923888863</v>
      </c>
      <c r="N150">
        <f t="shared" si="16"/>
        <v>1</v>
      </c>
      <c r="O150">
        <f t="shared" si="17"/>
        <v>3853</v>
      </c>
      <c r="P150">
        <f t="shared" si="18"/>
        <v>3796.0739459782253</v>
      </c>
      <c r="Q150">
        <f t="shared" si="19"/>
        <v>0</v>
      </c>
      <c r="S150">
        <f t="shared" si="20"/>
        <v>1</v>
      </c>
    </row>
    <row r="151" spans="1:19" hidden="1">
      <c r="A151" t="s">
        <v>152</v>
      </c>
      <c r="B151">
        <v>3853</v>
      </c>
      <c r="C151">
        <v>3930</v>
      </c>
      <c r="D151">
        <v>3836</v>
      </c>
      <c r="E151">
        <v>3925</v>
      </c>
      <c r="H151">
        <f t="shared" si="14"/>
        <v>3803.8754716152212</v>
      </c>
      <c r="I151">
        <f t="shared" si="15"/>
        <v>6.863209580882085</v>
      </c>
      <c r="N151">
        <f t="shared" si="16"/>
        <v>1</v>
      </c>
      <c r="O151">
        <f t="shared" si="17"/>
        <v>3853</v>
      </c>
      <c r="P151">
        <f t="shared" si="18"/>
        <v>3796.0739459782253</v>
      </c>
      <c r="Q151">
        <f t="shared" si="19"/>
        <v>0</v>
      </c>
      <c r="S151">
        <f t="shared" si="20"/>
        <v>1</v>
      </c>
    </row>
    <row r="152" spans="1:19" hidden="1">
      <c r="A152" t="s">
        <v>153</v>
      </c>
      <c r="B152">
        <v>3926</v>
      </c>
      <c r="C152">
        <v>3954</v>
      </c>
      <c r="D152">
        <v>3902</v>
      </c>
      <c r="E152">
        <v>3904</v>
      </c>
      <c r="H152">
        <f t="shared" si="14"/>
        <v>3811.6946222827028</v>
      </c>
      <c r="I152">
        <f t="shared" si="15"/>
        <v>7.8191506674816083</v>
      </c>
      <c r="N152">
        <f t="shared" si="16"/>
        <v>1</v>
      </c>
      <c r="O152">
        <f t="shared" si="17"/>
        <v>3853</v>
      </c>
      <c r="P152">
        <f t="shared" si="18"/>
        <v>3796.0739459782253</v>
      </c>
      <c r="Q152">
        <f t="shared" si="19"/>
        <v>0</v>
      </c>
      <c r="S152">
        <f t="shared" si="20"/>
        <v>1</v>
      </c>
    </row>
    <row r="153" spans="1:19" hidden="1">
      <c r="A153" t="s">
        <v>154</v>
      </c>
      <c r="B153">
        <v>3905</v>
      </c>
      <c r="C153">
        <v>3927</v>
      </c>
      <c r="D153">
        <v>3898</v>
      </c>
      <c r="E153">
        <v>3920</v>
      </c>
      <c r="H153">
        <f t="shared" si="14"/>
        <v>3818.6656010316578</v>
      </c>
      <c r="I153">
        <f t="shared" si="15"/>
        <v>6.9709787489550763</v>
      </c>
      <c r="N153">
        <f t="shared" si="16"/>
        <v>1</v>
      </c>
      <c r="O153">
        <f t="shared" si="17"/>
        <v>3853</v>
      </c>
      <c r="P153">
        <f t="shared" si="18"/>
        <v>3796.0739459782253</v>
      </c>
      <c r="Q153">
        <f t="shared" si="19"/>
        <v>0</v>
      </c>
      <c r="S153">
        <f t="shared" si="20"/>
        <v>1</v>
      </c>
    </row>
    <row r="154" spans="1:19" hidden="1">
      <c r="A154" t="s">
        <v>155</v>
      </c>
      <c r="B154">
        <v>3917</v>
      </c>
      <c r="C154">
        <v>3949</v>
      </c>
      <c r="D154">
        <v>3910</v>
      </c>
      <c r="E154">
        <v>3946</v>
      </c>
      <c r="H154">
        <f t="shared" si="14"/>
        <v>3827.713558374217</v>
      </c>
      <c r="I154">
        <f t="shared" si="15"/>
        <v>9.0479573425591298</v>
      </c>
      <c r="N154">
        <f t="shared" si="16"/>
        <v>1</v>
      </c>
      <c r="O154">
        <f t="shared" si="17"/>
        <v>3853</v>
      </c>
      <c r="P154">
        <f t="shared" si="18"/>
        <v>3796.0739459782253</v>
      </c>
      <c r="Q154">
        <f t="shared" si="19"/>
        <v>0</v>
      </c>
      <c r="S154">
        <f t="shared" si="20"/>
        <v>1</v>
      </c>
    </row>
    <row r="155" spans="1:19" hidden="1">
      <c r="A155" t="s">
        <v>156</v>
      </c>
      <c r="B155">
        <v>3948</v>
      </c>
      <c r="C155">
        <v>4009</v>
      </c>
      <c r="D155">
        <v>3947</v>
      </c>
      <c r="E155">
        <v>4008</v>
      </c>
      <c r="H155">
        <f t="shared" si="14"/>
        <v>3841.4342422225654</v>
      </c>
      <c r="I155">
        <f t="shared" si="15"/>
        <v>13.720683848348472</v>
      </c>
      <c r="N155">
        <f t="shared" si="16"/>
        <v>1</v>
      </c>
      <c r="O155">
        <f t="shared" si="17"/>
        <v>3853</v>
      </c>
      <c r="P155">
        <f t="shared" si="18"/>
        <v>3796.0739459782253</v>
      </c>
      <c r="Q155">
        <f t="shared" si="19"/>
        <v>0</v>
      </c>
      <c r="S155">
        <f t="shared" si="20"/>
        <v>1</v>
      </c>
    </row>
    <row r="156" spans="1:19" hidden="1">
      <c r="A156" t="s">
        <v>157</v>
      </c>
      <c r="B156">
        <v>4008</v>
      </c>
      <c r="C156">
        <v>4098</v>
      </c>
      <c r="D156">
        <v>4007</v>
      </c>
      <c r="E156">
        <v>4084</v>
      </c>
      <c r="H156">
        <f t="shared" si="14"/>
        <v>3862.4258569535582</v>
      </c>
      <c r="I156">
        <f t="shared" si="15"/>
        <v>20.991614730992751</v>
      </c>
      <c r="N156">
        <f t="shared" si="16"/>
        <v>1</v>
      </c>
      <c r="O156">
        <f t="shared" si="17"/>
        <v>3853</v>
      </c>
      <c r="P156">
        <f t="shared" si="18"/>
        <v>3796.0739459782253</v>
      </c>
      <c r="Q156">
        <f t="shared" si="19"/>
        <v>0</v>
      </c>
      <c r="S156">
        <f t="shared" si="20"/>
        <v>1</v>
      </c>
    </row>
    <row r="157" spans="1:19" hidden="1">
      <c r="A157" t="s">
        <v>158</v>
      </c>
      <c r="B157">
        <v>4103</v>
      </c>
      <c r="C157">
        <v>4115</v>
      </c>
      <c r="D157">
        <v>4070</v>
      </c>
      <c r="E157">
        <v>4074</v>
      </c>
      <c r="H157">
        <f t="shared" si="14"/>
        <v>3885.6199803227191</v>
      </c>
      <c r="I157">
        <f t="shared" si="15"/>
        <v>23.194123369160934</v>
      </c>
      <c r="N157">
        <f t="shared" si="16"/>
        <v>1</v>
      </c>
      <c r="O157">
        <f t="shared" si="17"/>
        <v>3853</v>
      </c>
      <c r="P157">
        <f t="shared" si="18"/>
        <v>3796.0739459782253</v>
      </c>
      <c r="Q157">
        <f t="shared" si="19"/>
        <v>0</v>
      </c>
      <c r="S157">
        <f t="shared" si="20"/>
        <v>1</v>
      </c>
    </row>
    <row r="158" spans="1:19" hidden="1">
      <c r="A158" t="s">
        <v>159</v>
      </c>
      <c r="B158">
        <v>4085</v>
      </c>
      <c r="C158">
        <v>4111</v>
      </c>
      <c r="D158">
        <v>4065</v>
      </c>
      <c r="E158">
        <v>4076</v>
      </c>
      <c r="H158">
        <f t="shared" si="14"/>
        <v>3906.287694863403</v>
      </c>
      <c r="I158">
        <f t="shared" si="15"/>
        <v>20.667714540683846</v>
      </c>
      <c r="N158">
        <f t="shared" si="16"/>
        <v>1</v>
      </c>
      <c r="O158">
        <f t="shared" si="17"/>
        <v>3853</v>
      </c>
      <c r="P158">
        <f t="shared" si="18"/>
        <v>3796.0739459782253</v>
      </c>
      <c r="Q158">
        <f t="shared" si="19"/>
        <v>0</v>
      </c>
      <c r="S158">
        <f t="shared" si="20"/>
        <v>1</v>
      </c>
    </row>
    <row r="159" spans="1:19" hidden="1">
      <c r="A159" t="s">
        <v>160</v>
      </c>
      <c r="B159">
        <v>4080</v>
      </c>
      <c r="C159">
        <v>4093</v>
      </c>
      <c r="D159">
        <v>4045</v>
      </c>
      <c r="E159">
        <v>4058</v>
      </c>
      <c r="H159">
        <f t="shared" si="14"/>
        <v>3924.1506417959604</v>
      </c>
      <c r="I159">
        <f t="shared" si="15"/>
        <v>17.862946932557406</v>
      </c>
      <c r="N159">
        <f t="shared" si="16"/>
        <v>1</v>
      </c>
      <c r="O159">
        <f t="shared" si="17"/>
        <v>3853</v>
      </c>
      <c r="P159">
        <f t="shared" si="18"/>
        <v>3796.0739459782253</v>
      </c>
      <c r="Q159">
        <f t="shared" si="19"/>
        <v>0</v>
      </c>
      <c r="S159">
        <f t="shared" si="20"/>
        <v>1</v>
      </c>
    </row>
    <row r="160" spans="1:19" hidden="1">
      <c r="A160" t="s">
        <v>161</v>
      </c>
      <c r="B160">
        <v>4045</v>
      </c>
      <c r="C160">
        <v>4101</v>
      </c>
      <c r="D160">
        <v>4023</v>
      </c>
      <c r="E160">
        <v>4100</v>
      </c>
      <c r="H160">
        <f t="shared" si="14"/>
        <v>3941.8798125307621</v>
      </c>
      <c r="I160">
        <f t="shared" si="15"/>
        <v>17.729170734801755</v>
      </c>
      <c r="N160">
        <f t="shared" si="16"/>
        <v>1</v>
      </c>
      <c r="O160">
        <f t="shared" si="17"/>
        <v>3853</v>
      </c>
      <c r="P160">
        <f t="shared" si="18"/>
        <v>3796.0739459782253</v>
      </c>
      <c r="Q160">
        <f t="shared" si="19"/>
        <v>0</v>
      </c>
      <c r="S160">
        <f t="shared" si="20"/>
        <v>1</v>
      </c>
    </row>
    <row r="161" spans="1:19" hidden="1">
      <c r="A161" t="s">
        <v>162</v>
      </c>
      <c r="B161">
        <v>4100</v>
      </c>
      <c r="C161">
        <v>4128</v>
      </c>
      <c r="D161">
        <v>4088</v>
      </c>
      <c r="E161">
        <v>4103</v>
      </c>
      <c r="H161">
        <f t="shared" si="14"/>
        <v>3960.7471004588538</v>
      </c>
      <c r="I161">
        <f t="shared" si="15"/>
        <v>18.867287928091628</v>
      </c>
      <c r="N161">
        <f t="shared" si="16"/>
        <v>1</v>
      </c>
      <c r="O161">
        <f t="shared" si="17"/>
        <v>3853</v>
      </c>
      <c r="P161">
        <f t="shared" si="18"/>
        <v>3796.0739459782253</v>
      </c>
      <c r="Q161">
        <f t="shared" si="19"/>
        <v>0</v>
      </c>
      <c r="S161">
        <f t="shared" si="20"/>
        <v>1</v>
      </c>
    </row>
    <row r="162" spans="1:19" hidden="1">
      <c r="A162" t="s">
        <v>163</v>
      </c>
      <c r="B162">
        <v>4125</v>
      </c>
      <c r="C162">
        <v>4129</v>
      </c>
      <c r="D162">
        <v>4102</v>
      </c>
      <c r="E162">
        <v>4110</v>
      </c>
      <c r="H162">
        <f t="shared" si="14"/>
        <v>3978.5004706081836</v>
      </c>
      <c r="I162">
        <f t="shared" si="15"/>
        <v>17.753370149329839</v>
      </c>
      <c r="N162">
        <f t="shared" si="16"/>
        <v>1</v>
      </c>
      <c r="O162">
        <f t="shared" si="17"/>
        <v>3853</v>
      </c>
      <c r="P162">
        <f t="shared" si="18"/>
        <v>3796.0739459782253</v>
      </c>
      <c r="Q162">
        <f t="shared" si="19"/>
        <v>0</v>
      </c>
      <c r="S162">
        <f t="shared" si="20"/>
        <v>1</v>
      </c>
    </row>
    <row r="163" spans="1:19" hidden="1">
      <c r="A163" t="s">
        <v>164</v>
      </c>
      <c r="B163">
        <v>4113</v>
      </c>
      <c r="C163">
        <v>4136</v>
      </c>
      <c r="D163">
        <v>4102</v>
      </c>
      <c r="E163">
        <v>4133</v>
      </c>
      <c r="H163">
        <f t="shared" si="14"/>
        <v>3996.44154618006</v>
      </c>
      <c r="I163">
        <f t="shared" si="15"/>
        <v>17.941075571876354</v>
      </c>
      <c r="N163">
        <f t="shared" si="16"/>
        <v>1</v>
      </c>
      <c r="O163">
        <f t="shared" si="17"/>
        <v>3853</v>
      </c>
      <c r="P163">
        <f t="shared" si="18"/>
        <v>3796.0739459782253</v>
      </c>
      <c r="Q163">
        <f t="shared" si="19"/>
        <v>0</v>
      </c>
      <c r="S163">
        <f t="shared" si="20"/>
        <v>1</v>
      </c>
    </row>
    <row r="164" spans="1:19" hidden="1">
      <c r="A164" t="s">
        <v>165</v>
      </c>
      <c r="B164">
        <v>4128</v>
      </c>
      <c r="C164">
        <v>4218</v>
      </c>
      <c r="D164">
        <v>4124</v>
      </c>
      <c r="E164">
        <v>4199</v>
      </c>
      <c r="H164">
        <f t="shared" si="14"/>
        <v>4018.126481936712</v>
      </c>
      <c r="I164">
        <f t="shared" si="15"/>
        <v>21.684935756652067</v>
      </c>
      <c r="N164">
        <f t="shared" si="16"/>
        <v>1</v>
      </c>
      <c r="O164">
        <f t="shared" si="17"/>
        <v>3853</v>
      </c>
      <c r="P164">
        <f t="shared" si="18"/>
        <v>3796.0739459782253</v>
      </c>
      <c r="Q164">
        <f t="shared" si="19"/>
        <v>0</v>
      </c>
      <c r="S164">
        <f t="shared" si="20"/>
        <v>1</v>
      </c>
    </row>
    <row r="165" spans="1:19" hidden="1">
      <c r="A165" t="s">
        <v>166</v>
      </c>
      <c r="B165">
        <v>4217</v>
      </c>
      <c r="C165">
        <v>4232</v>
      </c>
      <c r="D165">
        <v>4173</v>
      </c>
      <c r="E165">
        <v>4189</v>
      </c>
      <c r="H165">
        <f t="shared" si="14"/>
        <v>4041.1860773683625</v>
      </c>
      <c r="I165">
        <f t="shared" si="15"/>
        <v>23.05959543165045</v>
      </c>
      <c r="N165">
        <f t="shared" si="16"/>
        <v>1</v>
      </c>
      <c r="O165">
        <f t="shared" si="17"/>
        <v>3853</v>
      </c>
      <c r="P165">
        <f t="shared" si="18"/>
        <v>3796.0739459782253</v>
      </c>
      <c r="Q165">
        <f t="shared" si="19"/>
        <v>0</v>
      </c>
      <c r="S165">
        <f t="shared" si="20"/>
        <v>1</v>
      </c>
    </row>
    <row r="166" spans="1:19" hidden="1">
      <c r="A166" t="s">
        <v>167</v>
      </c>
      <c r="B166">
        <v>4201</v>
      </c>
      <c r="C166">
        <v>4258</v>
      </c>
      <c r="D166">
        <v>4196</v>
      </c>
      <c r="E166">
        <v>4254</v>
      </c>
      <c r="H166">
        <f t="shared" si="14"/>
        <v>4065.413697849343</v>
      </c>
      <c r="I166">
        <f t="shared" si="15"/>
        <v>24.227620480980477</v>
      </c>
      <c r="N166">
        <f t="shared" si="16"/>
        <v>1</v>
      </c>
      <c r="O166">
        <f t="shared" si="17"/>
        <v>3853</v>
      </c>
      <c r="P166">
        <f t="shared" si="18"/>
        <v>3796.0739459782253</v>
      </c>
      <c r="Q166">
        <f t="shared" si="19"/>
        <v>0</v>
      </c>
      <c r="S166">
        <f t="shared" si="20"/>
        <v>1</v>
      </c>
    </row>
    <row r="167" spans="1:19" hidden="1">
      <c r="A167" t="s">
        <v>168</v>
      </c>
      <c r="B167">
        <v>4243</v>
      </c>
      <c r="C167">
        <v>4276</v>
      </c>
      <c r="D167">
        <v>4178</v>
      </c>
      <c r="E167">
        <v>4205</v>
      </c>
      <c r="H167">
        <f t="shared" si="14"/>
        <v>4088.3089687326328</v>
      </c>
      <c r="I167">
        <f t="shared" si="15"/>
        <v>22.895270883289868</v>
      </c>
      <c r="N167">
        <f t="shared" si="16"/>
        <v>1</v>
      </c>
      <c r="O167">
        <f t="shared" si="17"/>
        <v>3853</v>
      </c>
      <c r="P167">
        <f t="shared" si="18"/>
        <v>3796.0739459782253</v>
      </c>
      <c r="Q167">
        <f t="shared" si="19"/>
        <v>0</v>
      </c>
      <c r="S167">
        <f t="shared" si="20"/>
        <v>1</v>
      </c>
    </row>
    <row r="168" spans="1:19" hidden="1">
      <c r="A168" t="s">
        <v>169</v>
      </c>
      <c r="B168">
        <v>4218</v>
      </c>
      <c r="C168">
        <v>4254</v>
      </c>
      <c r="D168">
        <v>4204</v>
      </c>
      <c r="E168">
        <v>4246</v>
      </c>
      <c r="H168">
        <f t="shared" si="14"/>
        <v>4108.5143048004629</v>
      </c>
      <c r="I168">
        <f t="shared" si="15"/>
        <v>20.205336067830103</v>
      </c>
      <c r="N168">
        <f t="shared" si="16"/>
        <v>1</v>
      </c>
      <c r="O168">
        <f t="shared" si="17"/>
        <v>3853</v>
      </c>
      <c r="P168">
        <f t="shared" si="18"/>
        <v>3796.0739459782253</v>
      </c>
      <c r="Q168">
        <f t="shared" si="19"/>
        <v>0</v>
      </c>
      <c r="S168">
        <f t="shared" si="20"/>
        <v>1</v>
      </c>
    </row>
    <row r="169" spans="1:19" hidden="1">
      <c r="A169" t="s">
        <v>170</v>
      </c>
      <c r="B169">
        <v>4255</v>
      </c>
      <c r="C169">
        <v>4281</v>
      </c>
      <c r="D169">
        <v>4207</v>
      </c>
      <c r="E169">
        <v>4231</v>
      </c>
      <c r="H169">
        <f t="shared" si="14"/>
        <v>4128.3282018903756</v>
      </c>
      <c r="I169">
        <f t="shared" si="15"/>
        <v>19.813897089912643</v>
      </c>
      <c r="N169">
        <f t="shared" si="16"/>
        <v>1</v>
      </c>
      <c r="O169">
        <f t="shared" si="17"/>
        <v>3853</v>
      </c>
      <c r="P169">
        <f t="shared" si="18"/>
        <v>3796.0739459782253</v>
      </c>
      <c r="Q169">
        <f t="shared" si="19"/>
        <v>0</v>
      </c>
      <c r="S169">
        <f t="shared" si="20"/>
        <v>1</v>
      </c>
    </row>
    <row r="170" spans="1:19" hidden="1">
      <c r="A170" t="s">
        <v>171</v>
      </c>
      <c r="B170">
        <v>4201</v>
      </c>
      <c r="C170">
        <v>4206</v>
      </c>
      <c r="D170">
        <v>4090</v>
      </c>
      <c r="E170">
        <v>4103</v>
      </c>
      <c r="H170">
        <f t="shared" si="14"/>
        <v>4137.4886721307103</v>
      </c>
      <c r="I170">
        <f t="shared" si="15"/>
        <v>9.1604702403346892</v>
      </c>
      <c r="N170">
        <f t="shared" si="16"/>
        <v>1</v>
      </c>
      <c r="O170">
        <f t="shared" si="17"/>
        <v>3853</v>
      </c>
      <c r="P170">
        <f t="shared" si="18"/>
        <v>3796.0739459782253</v>
      </c>
      <c r="Q170">
        <f t="shared" si="19"/>
        <v>0</v>
      </c>
      <c r="S170">
        <f t="shared" si="20"/>
        <v>1</v>
      </c>
    </row>
    <row r="171" spans="1:19" hidden="1">
      <c r="A171" t="s">
        <v>172</v>
      </c>
      <c r="B171">
        <v>4142</v>
      </c>
      <c r="C171">
        <v>4200</v>
      </c>
      <c r="D171">
        <v>4135</v>
      </c>
      <c r="E171">
        <v>4177</v>
      </c>
      <c r="H171">
        <f t="shared" si="14"/>
        <v>4142.3789593562806</v>
      </c>
      <c r="I171">
        <f t="shared" si="15"/>
        <v>4.8902872255703187</v>
      </c>
      <c r="N171">
        <f t="shared" si="16"/>
        <v>1</v>
      </c>
      <c r="O171">
        <f t="shared" si="17"/>
        <v>3853</v>
      </c>
      <c r="P171">
        <f t="shared" si="18"/>
        <v>3796.0739459782253</v>
      </c>
      <c r="Q171">
        <f t="shared" si="19"/>
        <v>0</v>
      </c>
      <c r="S171">
        <f t="shared" si="20"/>
        <v>1</v>
      </c>
    </row>
    <row r="172" spans="1:19" hidden="1">
      <c r="A172" t="s">
        <v>173</v>
      </c>
      <c r="B172">
        <v>4197</v>
      </c>
      <c r="C172">
        <v>4200</v>
      </c>
      <c r="D172">
        <v>4146</v>
      </c>
      <c r="E172">
        <v>4178</v>
      </c>
      <c r="H172">
        <f t="shared" si="14"/>
        <v>4151.2377929833274</v>
      </c>
      <c r="I172">
        <f t="shared" si="15"/>
        <v>8.8588336270468062</v>
      </c>
      <c r="N172">
        <f t="shared" si="16"/>
        <v>1</v>
      </c>
      <c r="O172">
        <f t="shared" si="17"/>
        <v>3853</v>
      </c>
      <c r="P172">
        <f t="shared" si="18"/>
        <v>3796.0739459782253</v>
      </c>
      <c r="Q172">
        <f t="shared" si="19"/>
        <v>0</v>
      </c>
      <c r="S172">
        <f t="shared" si="20"/>
        <v>1</v>
      </c>
    </row>
    <row r="173" spans="1:19" hidden="1">
      <c r="A173" t="s">
        <v>174</v>
      </c>
      <c r="B173">
        <v>4196</v>
      </c>
      <c r="C173">
        <v>4225</v>
      </c>
      <c r="D173">
        <v>4172</v>
      </c>
      <c r="E173">
        <v>4205</v>
      </c>
      <c r="H173">
        <f t="shared" si="14"/>
        <v>4160.8394769284205</v>
      </c>
      <c r="I173">
        <f t="shared" si="15"/>
        <v>9.6016839450931002</v>
      </c>
      <c r="N173">
        <f t="shared" si="16"/>
        <v>1</v>
      </c>
      <c r="O173">
        <f t="shared" si="17"/>
        <v>3853</v>
      </c>
      <c r="P173">
        <f t="shared" si="18"/>
        <v>3796.0739459782253</v>
      </c>
      <c r="Q173">
        <f t="shared" si="19"/>
        <v>0</v>
      </c>
      <c r="S173">
        <f t="shared" si="20"/>
        <v>1</v>
      </c>
    </row>
    <row r="174" spans="1:19" hidden="1">
      <c r="A174" t="s">
        <v>175</v>
      </c>
      <c r="B174">
        <v>4206</v>
      </c>
      <c r="C174">
        <v>4227</v>
      </c>
      <c r="D174">
        <v>4197</v>
      </c>
      <c r="E174">
        <v>4214</v>
      </c>
      <c r="H174">
        <f t="shared" si="14"/>
        <v>4171.598592338014</v>
      </c>
      <c r="I174">
        <f t="shared" si="15"/>
        <v>10.759115409593505</v>
      </c>
      <c r="N174">
        <f t="shared" si="16"/>
        <v>1</v>
      </c>
      <c r="O174">
        <f t="shared" si="17"/>
        <v>3853</v>
      </c>
      <c r="P174">
        <f t="shared" si="18"/>
        <v>3796.0739459782253</v>
      </c>
      <c r="Q174">
        <f t="shared" si="19"/>
        <v>0</v>
      </c>
      <c r="S174">
        <f t="shared" si="20"/>
        <v>1</v>
      </c>
    </row>
    <row r="175" spans="1:19" hidden="1">
      <c r="A175" t="s">
        <v>176</v>
      </c>
      <c r="B175">
        <v>4200</v>
      </c>
      <c r="C175">
        <v>4235</v>
      </c>
      <c r="D175">
        <v>4185</v>
      </c>
      <c r="E175">
        <v>4218</v>
      </c>
      <c r="H175">
        <f t="shared" si="14"/>
        <v>4182.0047145260287</v>
      </c>
      <c r="I175">
        <f t="shared" si="15"/>
        <v>10.406122188014706</v>
      </c>
      <c r="N175">
        <f t="shared" si="16"/>
        <v>1</v>
      </c>
      <c r="O175">
        <f t="shared" si="17"/>
        <v>3853</v>
      </c>
      <c r="P175">
        <f t="shared" si="18"/>
        <v>3796.0739459782253</v>
      </c>
      <c r="Q175">
        <f t="shared" si="19"/>
        <v>0</v>
      </c>
      <c r="S175">
        <f t="shared" si="20"/>
        <v>1</v>
      </c>
    </row>
    <row r="176" spans="1:19" hidden="1">
      <c r="A176" t="s">
        <v>177</v>
      </c>
      <c r="B176">
        <v>4203</v>
      </c>
      <c r="C176">
        <v>4245</v>
      </c>
      <c r="D176">
        <v>4203</v>
      </c>
      <c r="E176">
        <v>4221</v>
      </c>
      <c r="H176">
        <f t="shared" si="14"/>
        <v>4191.7201352592547</v>
      </c>
      <c r="I176">
        <f t="shared" si="15"/>
        <v>9.715420733225983</v>
      </c>
      <c r="N176">
        <f t="shared" si="16"/>
        <v>1</v>
      </c>
      <c r="O176">
        <f t="shared" si="17"/>
        <v>3853</v>
      </c>
      <c r="P176">
        <f t="shared" si="18"/>
        <v>3796.0739459782253</v>
      </c>
      <c r="Q176">
        <f t="shared" si="19"/>
        <v>0</v>
      </c>
      <c r="S176">
        <f t="shared" si="20"/>
        <v>1</v>
      </c>
    </row>
    <row r="177" spans="1:19" hidden="1">
      <c r="A177" t="s">
        <v>178</v>
      </c>
      <c r="B177">
        <v>4230</v>
      </c>
      <c r="C177">
        <v>4232</v>
      </c>
      <c r="D177">
        <v>4156</v>
      </c>
      <c r="E177">
        <v>4187</v>
      </c>
      <c r="H177">
        <f t="shared" si="14"/>
        <v>4198.4917288425004</v>
      </c>
      <c r="I177">
        <f t="shared" si="15"/>
        <v>6.7715935832457035</v>
      </c>
      <c r="N177">
        <f t="shared" si="16"/>
        <v>1</v>
      </c>
      <c r="O177">
        <f t="shared" si="17"/>
        <v>3853</v>
      </c>
      <c r="P177">
        <f t="shared" si="18"/>
        <v>3796.0739459782253</v>
      </c>
      <c r="Q177">
        <f t="shared" si="19"/>
        <v>0</v>
      </c>
      <c r="S177">
        <f t="shared" si="20"/>
        <v>1</v>
      </c>
    </row>
    <row r="178" spans="1:19" hidden="1">
      <c r="A178" t="s">
        <v>179</v>
      </c>
      <c r="B178">
        <v>4157</v>
      </c>
      <c r="C178">
        <v>4169</v>
      </c>
      <c r="D178">
        <v>4132</v>
      </c>
      <c r="E178">
        <v>4148</v>
      </c>
      <c r="H178">
        <f t="shared" si="14"/>
        <v>4200.0315474144836</v>
      </c>
      <c r="I178">
        <f t="shared" si="15"/>
        <v>1.5398185719832327</v>
      </c>
      <c r="N178">
        <f t="shared" si="16"/>
        <v>1</v>
      </c>
      <c r="O178">
        <f t="shared" si="17"/>
        <v>3853</v>
      </c>
      <c r="P178">
        <f t="shared" si="18"/>
        <v>3796.0739459782253</v>
      </c>
      <c r="Q178">
        <f t="shared" si="19"/>
        <v>0</v>
      </c>
      <c r="S178">
        <f t="shared" si="20"/>
        <v>1</v>
      </c>
    </row>
    <row r="179" spans="1:19" hidden="1">
      <c r="A179" t="s">
        <v>180</v>
      </c>
      <c r="B179">
        <v>4147</v>
      </c>
      <c r="C179">
        <v>4217</v>
      </c>
      <c r="D179">
        <v>4135</v>
      </c>
      <c r="E179">
        <v>4216</v>
      </c>
      <c r="H179">
        <f t="shared" si="14"/>
        <v>4203.0271918436902</v>
      </c>
      <c r="I179">
        <f t="shared" si="15"/>
        <v>2.9956444292065498</v>
      </c>
      <c r="N179">
        <f t="shared" si="16"/>
        <v>1</v>
      </c>
      <c r="O179">
        <f t="shared" si="17"/>
        <v>3853</v>
      </c>
      <c r="P179">
        <f t="shared" si="18"/>
        <v>3796.0739459782253</v>
      </c>
      <c r="Q179">
        <f t="shared" si="19"/>
        <v>0</v>
      </c>
      <c r="S179">
        <f t="shared" si="20"/>
        <v>1</v>
      </c>
    </row>
    <row r="180" spans="1:19" hidden="1">
      <c r="A180" t="s">
        <v>181</v>
      </c>
      <c r="B180">
        <v>4235</v>
      </c>
      <c r="C180">
        <v>4286</v>
      </c>
      <c r="D180">
        <v>4234</v>
      </c>
      <c r="E180">
        <v>4277</v>
      </c>
      <c r="H180">
        <f t="shared" si="14"/>
        <v>4213.432747095947</v>
      </c>
      <c r="I180">
        <f t="shared" si="15"/>
        <v>10.405555252256818</v>
      </c>
      <c r="N180">
        <f t="shared" si="16"/>
        <v>1</v>
      </c>
      <c r="O180">
        <f t="shared" si="17"/>
        <v>3853</v>
      </c>
      <c r="P180">
        <f t="shared" si="18"/>
        <v>3796.0739459782253</v>
      </c>
      <c r="Q180">
        <f t="shared" si="19"/>
        <v>0</v>
      </c>
      <c r="S180">
        <f t="shared" si="20"/>
        <v>1</v>
      </c>
    </row>
    <row r="181" spans="1:19" hidden="1">
      <c r="A181" t="s">
        <v>182</v>
      </c>
      <c r="B181">
        <v>4282</v>
      </c>
      <c r="C181">
        <v>4316</v>
      </c>
      <c r="D181">
        <v>4224</v>
      </c>
      <c r="E181">
        <v>4314</v>
      </c>
      <c r="H181">
        <f t="shared" si="14"/>
        <v>4228.6810440811114</v>
      </c>
      <c r="I181">
        <f t="shared" si="15"/>
        <v>15.248296985164416</v>
      </c>
      <c r="N181">
        <f t="shared" si="16"/>
        <v>1</v>
      </c>
      <c r="O181">
        <f t="shared" si="17"/>
        <v>3853</v>
      </c>
      <c r="P181">
        <f t="shared" si="18"/>
        <v>3796.0739459782253</v>
      </c>
      <c r="Q181">
        <f t="shared" si="19"/>
        <v>0</v>
      </c>
      <c r="S181">
        <f t="shared" si="20"/>
        <v>1</v>
      </c>
    </row>
    <row r="182" spans="1:19" hidden="1">
      <c r="A182" t="s">
        <v>183</v>
      </c>
      <c r="B182">
        <v>4320</v>
      </c>
      <c r="C182">
        <v>4323</v>
      </c>
      <c r="D182">
        <v>4282</v>
      </c>
      <c r="E182">
        <v>4290</v>
      </c>
      <c r="H182">
        <f t="shared" si="14"/>
        <v>4243.1490729150828</v>
      </c>
      <c r="I182">
        <f t="shared" si="15"/>
        <v>14.468028833971402</v>
      </c>
      <c r="N182">
        <f t="shared" si="16"/>
        <v>1</v>
      </c>
      <c r="O182">
        <f t="shared" si="17"/>
        <v>3853</v>
      </c>
      <c r="P182">
        <f t="shared" si="18"/>
        <v>3796.0739459782253</v>
      </c>
      <c r="Q182">
        <f t="shared" si="19"/>
        <v>0</v>
      </c>
      <c r="S182">
        <f t="shared" si="20"/>
        <v>1</v>
      </c>
    </row>
    <row r="183" spans="1:19" hidden="1">
      <c r="A183" t="s">
        <v>184</v>
      </c>
      <c r="B183">
        <v>4287</v>
      </c>
      <c r="C183">
        <v>4320</v>
      </c>
      <c r="D183">
        <v>4276</v>
      </c>
      <c r="E183">
        <v>4297</v>
      </c>
      <c r="H183">
        <f t="shared" si="14"/>
        <v>4255.0745048032531</v>
      </c>
      <c r="I183">
        <f t="shared" si="15"/>
        <v>11.925431888170351</v>
      </c>
      <c r="N183">
        <f t="shared" si="16"/>
        <v>1</v>
      </c>
      <c r="O183">
        <f t="shared" si="17"/>
        <v>3853</v>
      </c>
      <c r="P183">
        <f t="shared" si="18"/>
        <v>3796.0739459782253</v>
      </c>
      <c r="Q183">
        <f t="shared" si="19"/>
        <v>0</v>
      </c>
      <c r="S183">
        <f t="shared" si="20"/>
        <v>1</v>
      </c>
    </row>
    <row r="184" spans="1:19" hidden="1">
      <c r="A184" t="s">
        <v>185</v>
      </c>
      <c r="B184">
        <v>4318</v>
      </c>
      <c r="C184">
        <v>4332</v>
      </c>
      <c r="D184">
        <v>4288</v>
      </c>
      <c r="E184">
        <v>4295</v>
      </c>
      <c r="H184">
        <f t="shared" si="14"/>
        <v>4266.0224804653917</v>
      </c>
      <c r="I184">
        <f t="shared" si="15"/>
        <v>10.94797566213856</v>
      </c>
      <c r="N184">
        <f t="shared" si="16"/>
        <v>1</v>
      </c>
      <c r="O184">
        <f t="shared" si="17"/>
        <v>3853</v>
      </c>
      <c r="P184">
        <f t="shared" si="18"/>
        <v>3796.0739459782253</v>
      </c>
      <c r="Q184">
        <f t="shared" si="19"/>
        <v>0</v>
      </c>
      <c r="S184">
        <f t="shared" si="20"/>
        <v>1</v>
      </c>
    </row>
    <row r="185" spans="1:19" hidden="1">
      <c r="A185" t="s">
        <v>186</v>
      </c>
      <c r="B185">
        <v>4261</v>
      </c>
      <c r="C185">
        <v>4299</v>
      </c>
      <c r="D185">
        <v>4261</v>
      </c>
      <c r="E185">
        <v>4287</v>
      </c>
      <c r="H185">
        <f t="shared" si="14"/>
        <v>4275.1651365044345</v>
      </c>
      <c r="I185">
        <f t="shared" si="15"/>
        <v>9.1426560390427767</v>
      </c>
      <c r="N185">
        <f t="shared" si="16"/>
        <v>1</v>
      </c>
      <c r="O185">
        <f t="shared" si="17"/>
        <v>3853</v>
      </c>
      <c r="P185">
        <f t="shared" si="18"/>
        <v>3796.0739459782253</v>
      </c>
      <c r="Q185">
        <f t="shared" si="19"/>
        <v>0</v>
      </c>
      <c r="S185">
        <f t="shared" si="20"/>
        <v>1</v>
      </c>
    </row>
    <row r="186" spans="1:19" hidden="1">
      <c r="A186" t="s">
        <v>187</v>
      </c>
      <c r="B186">
        <v>4299</v>
      </c>
      <c r="C186">
        <v>4326</v>
      </c>
      <c r="D186">
        <v>4284</v>
      </c>
      <c r="E186">
        <v>4326</v>
      </c>
      <c r="H186">
        <f t="shared" si="14"/>
        <v>4285.1593575306943</v>
      </c>
      <c r="I186">
        <f t="shared" si="15"/>
        <v>9.9942210262597655</v>
      </c>
      <c r="N186">
        <f t="shared" si="16"/>
        <v>1</v>
      </c>
      <c r="O186">
        <f t="shared" si="17"/>
        <v>3853</v>
      </c>
      <c r="P186">
        <f t="shared" si="18"/>
        <v>3796.0739459782253</v>
      </c>
      <c r="Q186">
        <f t="shared" si="19"/>
        <v>0</v>
      </c>
      <c r="S186">
        <f t="shared" si="20"/>
        <v>1</v>
      </c>
    </row>
    <row r="187" spans="1:19" hidden="1">
      <c r="A187" t="s">
        <v>188</v>
      </c>
      <c r="B187">
        <v>4323</v>
      </c>
      <c r="C187">
        <v>4353</v>
      </c>
      <c r="D187">
        <v>4318</v>
      </c>
      <c r="E187">
        <v>4325</v>
      </c>
      <c r="H187">
        <f t="shared" si="14"/>
        <v>4296.3500871549122</v>
      </c>
      <c r="I187">
        <f t="shared" si="15"/>
        <v>11.190729624217965</v>
      </c>
      <c r="N187">
        <f t="shared" si="16"/>
        <v>1</v>
      </c>
      <c r="O187">
        <f t="shared" si="17"/>
        <v>3853</v>
      </c>
      <c r="P187">
        <f t="shared" si="18"/>
        <v>3796.0739459782253</v>
      </c>
      <c r="Q187">
        <f t="shared" si="19"/>
        <v>0</v>
      </c>
      <c r="S187">
        <f t="shared" si="20"/>
        <v>1</v>
      </c>
    </row>
    <row r="188" spans="1:19" hidden="1">
      <c r="A188" t="s">
        <v>189</v>
      </c>
      <c r="B188">
        <v>4329</v>
      </c>
      <c r="C188">
        <v>4347</v>
      </c>
      <c r="D188">
        <v>4318</v>
      </c>
      <c r="E188">
        <v>4329</v>
      </c>
      <c r="H188">
        <f t="shared" si="14"/>
        <v>4306.4942475507687</v>
      </c>
      <c r="I188">
        <f t="shared" si="15"/>
        <v>10.144160395856488</v>
      </c>
      <c r="N188">
        <f t="shared" si="16"/>
        <v>1</v>
      </c>
      <c r="O188">
        <f t="shared" si="17"/>
        <v>3853</v>
      </c>
      <c r="P188">
        <f t="shared" si="18"/>
        <v>3796.0739459782253</v>
      </c>
      <c r="Q188">
        <f t="shared" si="19"/>
        <v>0</v>
      </c>
      <c r="S188">
        <f t="shared" si="20"/>
        <v>1</v>
      </c>
    </row>
    <row r="189" spans="1:19" hidden="1">
      <c r="A189" t="s">
        <v>190</v>
      </c>
      <c r="B189">
        <v>4347</v>
      </c>
      <c r="C189">
        <v>4399</v>
      </c>
      <c r="D189">
        <v>4333</v>
      </c>
      <c r="E189">
        <v>4387</v>
      </c>
      <c r="H189">
        <f t="shared" si="14"/>
        <v>4319.2740545213364</v>
      </c>
      <c r="I189">
        <f t="shared" si="15"/>
        <v>12.779806970567734</v>
      </c>
      <c r="N189">
        <f t="shared" si="16"/>
        <v>1</v>
      </c>
      <c r="O189">
        <f t="shared" si="17"/>
        <v>3853</v>
      </c>
      <c r="P189">
        <f t="shared" si="18"/>
        <v>3796.0739459782253</v>
      </c>
      <c r="Q189">
        <f t="shared" si="19"/>
        <v>0</v>
      </c>
      <c r="S189">
        <f t="shared" si="20"/>
        <v>1</v>
      </c>
    </row>
    <row r="190" spans="1:19" hidden="1">
      <c r="A190" t="s">
        <v>191</v>
      </c>
      <c r="B190">
        <v>4387</v>
      </c>
      <c r="C190">
        <v>4404</v>
      </c>
      <c r="D190">
        <v>4370</v>
      </c>
      <c r="E190">
        <v>4387</v>
      </c>
      <c r="H190">
        <f t="shared" si="14"/>
        <v>4334.2000142971547</v>
      </c>
      <c r="I190">
        <f t="shared" si="15"/>
        <v>14.925959775818228</v>
      </c>
      <c r="N190">
        <f t="shared" si="16"/>
        <v>1</v>
      </c>
      <c r="O190">
        <f t="shared" si="17"/>
        <v>3853</v>
      </c>
      <c r="P190">
        <f t="shared" si="18"/>
        <v>3796.0739459782253</v>
      </c>
      <c r="Q190">
        <f t="shared" si="19"/>
        <v>0</v>
      </c>
      <c r="S190">
        <f t="shared" si="20"/>
        <v>1</v>
      </c>
    </row>
    <row r="191" spans="1:19" hidden="1">
      <c r="A191" t="s">
        <v>192</v>
      </c>
      <c r="B191">
        <v>4393</v>
      </c>
      <c r="C191">
        <v>4464</v>
      </c>
      <c r="D191">
        <v>4393</v>
      </c>
      <c r="E191">
        <v>4456</v>
      </c>
      <c r="H191">
        <f t="shared" si="14"/>
        <v>4351.7381089920209</v>
      </c>
      <c r="I191">
        <f t="shared" si="15"/>
        <v>17.538094694866231</v>
      </c>
      <c r="N191">
        <f t="shared" si="16"/>
        <v>1</v>
      </c>
      <c r="O191">
        <f t="shared" si="17"/>
        <v>3853</v>
      </c>
      <c r="P191">
        <f t="shared" si="18"/>
        <v>3796.0739459782253</v>
      </c>
      <c r="Q191">
        <f t="shared" si="19"/>
        <v>0</v>
      </c>
      <c r="S191">
        <f t="shared" si="20"/>
        <v>1</v>
      </c>
    </row>
    <row r="192" spans="1:19" hidden="1">
      <c r="A192" t="s">
        <v>193</v>
      </c>
      <c r="B192">
        <v>4456</v>
      </c>
      <c r="C192">
        <v>4475</v>
      </c>
      <c r="D192">
        <v>4425</v>
      </c>
      <c r="E192">
        <v>4432</v>
      </c>
      <c r="H192">
        <f t="shared" si="14"/>
        <v>4370.1799499467197</v>
      </c>
      <c r="I192">
        <f t="shared" si="15"/>
        <v>18.441840954698819</v>
      </c>
      <c r="N192">
        <f t="shared" si="16"/>
        <v>1</v>
      </c>
      <c r="O192">
        <f t="shared" si="17"/>
        <v>3853</v>
      </c>
      <c r="P192">
        <f t="shared" si="18"/>
        <v>3796.0739459782253</v>
      </c>
      <c r="Q192">
        <f t="shared" si="19"/>
        <v>0</v>
      </c>
      <c r="S192">
        <f t="shared" si="20"/>
        <v>1</v>
      </c>
    </row>
    <row r="193" spans="1:19" hidden="1">
      <c r="A193" t="s">
        <v>194</v>
      </c>
      <c r="B193">
        <v>4429</v>
      </c>
      <c r="C193">
        <v>4445</v>
      </c>
      <c r="D193">
        <v>4412</v>
      </c>
      <c r="E193">
        <v>4419</v>
      </c>
      <c r="H193">
        <f t="shared" si="14"/>
        <v>4384.443472502242</v>
      </c>
      <c r="I193">
        <f t="shared" si="15"/>
        <v>14.263522555522286</v>
      </c>
      <c r="N193">
        <f t="shared" si="16"/>
        <v>1</v>
      </c>
      <c r="O193">
        <f t="shared" si="17"/>
        <v>3853</v>
      </c>
      <c r="P193">
        <f t="shared" si="18"/>
        <v>3796.0739459782253</v>
      </c>
      <c r="Q193">
        <f t="shared" si="19"/>
        <v>0</v>
      </c>
      <c r="S193">
        <f t="shared" si="20"/>
        <v>1</v>
      </c>
    </row>
    <row r="194" spans="1:19" hidden="1">
      <c r="A194" t="s">
        <v>195</v>
      </c>
      <c r="B194">
        <v>4426</v>
      </c>
      <c r="C194">
        <v>4448</v>
      </c>
      <c r="D194">
        <v>4418</v>
      </c>
      <c r="E194">
        <v>4443</v>
      </c>
      <c r="H194">
        <f t="shared" si="14"/>
        <v>4397.8246003850863</v>
      </c>
      <c r="I194">
        <f t="shared" si="15"/>
        <v>13.381127882844339</v>
      </c>
      <c r="N194">
        <f t="shared" si="16"/>
        <v>1</v>
      </c>
      <c r="O194">
        <f t="shared" si="17"/>
        <v>3853</v>
      </c>
      <c r="P194">
        <f t="shared" si="18"/>
        <v>3796.0739459782253</v>
      </c>
      <c r="Q194">
        <f t="shared" si="19"/>
        <v>0</v>
      </c>
      <c r="S194">
        <f t="shared" si="20"/>
        <v>1</v>
      </c>
    </row>
    <row r="195" spans="1:19" hidden="1">
      <c r="A195" t="s">
        <v>196</v>
      </c>
      <c r="B195">
        <v>4453</v>
      </c>
      <c r="C195">
        <v>4540</v>
      </c>
      <c r="D195">
        <v>4453</v>
      </c>
      <c r="E195">
        <v>4510</v>
      </c>
      <c r="H195">
        <f t="shared" si="14"/>
        <v>4415.2665493243749</v>
      </c>
      <c r="I195">
        <f t="shared" si="15"/>
        <v>17.441948939288523</v>
      </c>
      <c r="N195">
        <f t="shared" si="16"/>
        <v>1</v>
      </c>
      <c r="O195">
        <f t="shared" si="17"/>
        <v>3853</v>
      </c>
      <c r="P195">
        <f t="shared" si="18"/>
        <v>3796.0739459782253</v>
      </c>
      <c r="Q195">
        <f t="shared" si="19"/>
        <v>0</v>
      </c>
      <c r="S195">
        <f t="shared" si="20"/>
        <v>1</v>
      </c>
    </row>
    <row r="196" spans="1:19" hidden="1">
      <c r="A196" t="s">
        <v>197</v>
      </c>
      <c r="B196">
        <v>4520</v>
      </c>
      <c r="C196">
        <v>4535</v>
      </c>
      <c r="D196">
        <v>4506</v>
      </c>
      <c r="E196">
        <v>4526</v>
      </c>
      <c r="H196">
        <f t="shared" si="14"/>
        <v>4435.9033090026724</v>
      </c>
      <c r="I196">
        <f t="shared" si="15"/>
        <v>20.636759678297494</v>
      </c>
      <c r="N196">
        <f t="shared" si="16"/>
        <v>1</v>
      </c>
      <c r="O196">
        <f t="shared" si="17"/>
        <v>3853</v>
      </c>
      <c r="P196">
        <f t="shared" si="18"/>
        <v>3796.0739459782253</v>
      </c>
      <c r="Q196">
        <f t="shared" si="19"/>
        <v>0</v>
      </c>
      <c r="S196">
        <f t="shared" si="20"/>
        <v>1</v>
      </c>
    </row>
    <row r="197" spans="1:19" hidden="1">
      <c r="A197" t="s">
        <v>198</v>
      </c>
      <c r="B197">
        <v>4522</v>
      </c>
      <c r="C197">
        <v>4575</v>
      </c>
      <c r="D197">
        <v>4520</v>
      </c>
      <c r="E197">
        <v>4566</v>
      </c>
      <c r="H197">
        <f t="shared" si="14"/>
        <v>4457.7890616785935</v>
      </c>
      <c r="I197">
        <f t="shared" si="15"/>
        <v>21.88575267592114</v>
      </c>
      <c r="N197">
        <f t="shared" si="16"/>
        <v>1</v>
      </c>
      <c r="O197">
        <f t="shared" si="17"/>
        <v>3853</v>
      </c>
      <c r="P197">
        <f t="shared" si="18"/>
        <v>3796.0739459782253</v>
      </c>
      <c r="Q197">
        <f t="shared" si="19"/>
        <v>0</v>
      </c>
      <c r="S197">
        <f t="shared" si="20"/>
        <v>1</v>
      </c>
    </row>
    <row r="198" spans="1:19" hidden="1">
      <c r="A198" t="s">
        <v>199</v>
      </c>
      <c r="B198">
        <v>4585</v>
      </c>
      <c r="C198">
        <v>4598</v>
      </c>
      <c r="D198">
        <v>4375</v>
      </c>
      <c r="E198">
        <v>4457</v>
      </c>
      <c r="H198">
        <f t="shared" si="14"/>
        <v>4473.1918947816885</v>
      </c>
      <c r="I198">
        <f t="shared" si="15"/>
        <v>15.402833103094963</v>
      </c>
      <c r="N198">
        <f t="shared" si="16"/>
        <v>1</v>
      </c>
      <c r="O198">
        <f t="shared" si="17"/>
        <v>3853</v>
      </c>
      <c r="P198">
        <f t="shared" si="18"/>
        <v>3796.0739459782253</v>
      </c>
      <c r="Q198">
        <f t="shared" si="19"/>
        <v>0</v>
      </c>
      <c r="S198">
        <f t="shared" si="20"/>
        <v>1</v>
      </c>
    </row>
    <row r="199" spans="1:19" hidden="1">
      <c r="A199" t="s">
        <v>200</v>
      </c>
      <c r="B199">
        <v>4467</v>
      </c>
      <c r="C199">
        <v>4472</v>
      </c>
      <c r="D199">
        <v>4401</v>
      </c>
      <c r="E199">
        <v>4449</v>
      </c>
      <c r="H199">
        <f t="shared" si="14"/>
        <v>4479.7771739389536</v>
      </c>
      <c r="I199">
        <f t="shared" si="15"/>
        <v>6.5852791572651768</v>
      </c>
      <c r="N199">
        <f t="shared" si="16"/>
        <v>1</v>
      </c>
      <c r="O199">
        <f t="shared" si="17"/>
        <v>3853</v>
      </c>
      <c r="P199">
        <f t="shared" si="18"/>
        <v>3796.0739459782253</v>
      </c>
      <c r="Q199">
        <f t="shared" si="19"/>
        <v>0</v>
      </c>
      <c r="S199">
        <f t="shared" si="20"/>
        <v>1</v>
      </c>
    </row>
    <row r="200" spans="1:19" hidden="1">
      <c r="A200" t="s">
        <v>201</v>
      </c>
      <c r="B200">
        <v>4479</v>
      </c>
      <c r="C200">
        <v>4513</v>
      </c>
      <c r="D200">
        <v>4467</v>
      </c>
      <c r="E200">
        <v>4512</v>
      </c>
      <c r="H200">
        <f t="shared" ref="H200:H263" si="21">E200*($I$2-$I$2^2/4)+($I$2^2/2)*E199-($I$2-3/4*$I$2^2)*E198+2*(1-$I$2)*H199-(1-$I$2)^2*H198</f>
        <v>4488.8178834988494</v>
      </c>
      <c r="I200">
        <f t="shared" ref="I200:I263" si="22">H200-H199</f>
        <v>9.0407095598957312</v>
      </c>
      <c r="N200">
        <f t="shared" si="16"/>
        <v>1</v>
      </c>
      <c r="O200">
        <f t="shared" si="17"/>
        <v>3853</v>
      </c>
      <c r="P200">
        <f t="shared" si="18"/>
        <v>3796.0739459782253</v>
      </c>
      <c r="Q200">
        <f t="shared" si="19"/>
        <v>0</v>
      </c>
      <c r="S200">
        <f t="shared" si="20"/>
        <v>1</v>
      </c>
    </row>
    <row r="201" spans="1:19" hidden="1">
      <c r="A201" t="s">
        <v>202</v>
      </c>
      <c r="B201">
        <v>4502</v>
      </c>
      <c r="C201">
        <v>4522</v>
      </c>
      <c r="D201">
        <v>4475</v>
      </c>
      <c r="E201">
        <v>4507</v>
      </c>
      <c r="H201">
        <f t="shared" si="21"/>
        <v>4500.2729462206935</v>
      </c>
      <c r="I201">
        <f t="shared" si="22"/>
        <v>11.455062721844115</v>
      </c>
      <c r="N201">
        <f t="shared" ref="N201:N264" si="23">IF(I201&lt;0,-1,1)</f>
        <v>1</v>
      </c>
      <c r="O201">
        <f t="shared" si="17"/>
        <v>3853</v>
      </c>
      <c r="P201">
        <f t="shared" si="18"/>
        <v>3796.0739459782253</v>
      </c>
      <c r="Q201">
        <f t="shared" si="19"/>
        <v>0</v>
      </c>
      <c r="S201">
        <f t="shared" si="20"/>
        <v>1</v>
      </c>
    </row>
    <row r="202" spans="1:19" hidden="1">
      <c r="A202" t="s">
        <v>203</v>
      </c>
      <c r="B202">
        <v>4417</v>
      </c>
      <c r="C202">
        <v>4458</v>
      </c>
      <c r="D202">
        <v>4366</v>
      </c>
      <c r="E202">
        <v>4422</v>
      </c>
      <c r="H202">
        <f t="shared" si="21"/>
        <v>4504.9150770565875</v>
      </c>
      <c r="I202">
        <f t="shared" si="22"/>
        <v>4.6421308358940223</v>
      </c>
      <c r="N202">
        <f t="shared" si="23"/>
        <v>1</v>
      </c>
      <c r="O202">
        <f t="shared" ref="O202:O265" si="24">IF(N202*N201=-1,E202,O201)</f>
        <v>3853</v>
      </c>
      <c r="P202">
        <f t="shared" si="18"/>
        <v>3796.0739459782253</v>
      </c>
      <c r="Q202">
        <f t="shared" si="19"/>
        <v>0</v>
      </c>
      <c r="S202">
        <f t="shared" si="20"/>
        <v>1</v>
      </c>
    </row>
    <row r="203" spans="1:19" hidden="1">
      <c r="A203" t="s">
        <v>204</v>
      </c>
      <c r="B203">
        <v>4452</v>
      </c>
      <c r="C203">
        <v>4466</v>
      </c>
      <c r="D203">
        <v>4436</v>
      </c>
      <c r="E203">
        <v>4438</v>
      </c>
      <c r="H203">
        <f t="shared" si="21"/>
        <v>4504.6484902027842</v>
      </c>
      <c r="I203">
        <f t="shared" si="22"/>
        <v>-0.26658685380334646</v>
      </c>
      <c r="N203">
        <f t="shared" si="23"/>
        <v>-1</v>
      </c>
      <c r="O203">
        <f t="shared" si="24"/>
        <v>4438</v>
      </c>
      <c r="P203">
        <f t="shared" si="18"/>
        <v>4494.9260540217747</v>
      </c>
      <c r="Q203">
        <f t="shared" si="19"/>
        <v>0</v>
      </c>
      <c r="S203">
        <f t="shared" si="20"/>
        <v>-1</v>
      </c>
    </row>
    <row r="204" spans="1:19" hidden="1">
      <c r="A204" t="s">
        <v>205</v>
      </c>
      <c r="B204">
        <v>4423</v>
      </c>
      <c r="C204">
        <v>4443</v>
      </c>
      <c r="D204">
        <v>4369</v>
      </c>
      <c r="E204">
        <v>4380</v>
      </c>
      <c r="H204">
        <f t="shared" si="21"/>
        <v>4501.5732327097394</v>
      </c>
      <c r="I204">
        <f t="shared" si="22"/>
        <v>-3.0752574930447736</v>
      </c>
      <c r="N204">
        <f t="shared" si="23"/>
        <v>-1</v>
      </c>
      <c r="O204">
        <f t="shared" si="24"/>
        <v>4438</v>
      </c>
      <c r="P204">
        <f t="shared" si="18"/>
        <v>4494.9260540217747</v>
      </c>
      <c r="Q204">
        <f t="shared" si="19"/>
        <v>0</v>
      </c>
      <c r="S204">
        <f t="shared" si="20"/>
        <v>-1</v>
      </c>
    </row>
    <row r="205" spans="1:19" hidden="1">
      <c r="A205" t="s">
        <v>206</v>
      </c>
      <c r="B205">
        <v>4349</v>
      </c>
      <c r="C205">
        <v>4410</v>
      </c>
      <c r="D205">
        <v>4340</v>
      </c>
      <c r="E205">
        <v>4408</v>
      </c>
      <c r="H205">
        <f t="shared" si="21"/>
        <v>4496.6874138961757</v>
      </c>
      <c r="I205">
        <f t="shared" si="22"/>
        <v>-4.8858188135636738</v>
      </c>
      <c r="N205">
        <f t="shared" si="23"/>
        <v>-1</v>
      </c>
      <c r="O205">
        <f t="shared" si="24"/>
        <v>4438</v>
      </c>
      <c r="P205">
        <f t="shared" si="18"/>
        <v>4494.9260540217747</v>
      </c>
      <c r="Q205">
        <f t="shared" si="19"/>
        <v>0</v>
      </c>
      <c r="S205">
        <f t="shared" si="20"/>
        <v>-1</v>
      </c>
    </row>
    <row r="206" spans="1:19" hidden="1">
      <c r="A206" t="s">
        <v>207</v>
      </c>
      <c r="B206">
        <v>4418</v>
      </c>
      <c r="C206">
        <v>4429</v>
      </c>
      <c r="D206">
        <v>4380</v>
      </c>
      <c r="E206">
        <v>4401</v>
      </c>
      <c r="H206">
        <f t="shared" si="21"/>
        <v>4493.27238469249</v>
      </c>
      <c r="I206">
        <f t="shared" si="22"/>
        <v>-3.4150292036856627</v>
      </c>
      <c r="N206">
        <f t="shared" si="23"/>
        <v>-1</v>
      </c>
      <c r="O206">
        <f t="shared" si="24"/>
        <v>4438</v>
      </c>
      <c r="P206">
        <f t="shared" si="18"/>
        <v>4494.9260540217747</v>
      </c>
      <c r="Q206">
        <f t="shared" si="19"/>
        <v>0</v>
      </c>
      <c r="S206">
        <f t="shared" si="20"/>
        <v>-1</v>
      </c>
    </row>
    <row r="207" spans="1:19" hidden="1">
      <c r="A207" t="s">
        <v>208</v>
      </c>
      <c r="B207">
        <v>4408</v>
      </c>
      <c r="C207">
        <v>4412</v>
      </c>
      <c r="D207">
        <v>4368</v>
      </c>
      <c r="E207">
        <v>4383</v>
      </c>
      <c r="H207">
        <f t="shared" si="21"/>
        <v>4488.4062350808435</v>
      </c>
      <c r="I207">
        <f t="shared" si="22"/>
        <v>-4.8661496116465059</v>
      </c>
      <c r="N207">
        <f t="shared" si="23"/>
        <v>-1</v>
      </c>
      <c r="O207">
        <f t="shared" si="24"/>
        <v>4438</v>
      </c>
      <c r="P207">
        <f t="shared" si="18"/>
        <v>4494.9260540217747</v>
      </c>
      <c r="Q207">
        <f t="shared" si="19"/>
        <v>0</v>
      </c>
      <c r="S207">
        <f t="shared" si="20"/>
        <v>-1</v>
      </c>
    </row>
    <row r="208" spans="1:19" hidden="1">
      <c r="A208" t="s">
        <v>209</v>
      </c>
      <c r="B208">
        <v>4356</v>
      </c>
      <c r="C208">
        <v>4383</v>
      </c>
      <c r="D208">
        <v>4350</v>
      </c>
      <c r="E208">
        <v>4375</v>
      </c>
      <c r="H208">
        <f t="shared" si="21"/>
        <v>4482.1727807375846</v>
      </c>
      <c r="I208">
        <f t="shared" si="22"/>
        <v>-6.2334543432589271</v>
      </c>
      <c r="N208">
        <f t="shared" si="23"/>
        <v>-1</v>
      </c>
      <c r="O208">
        <f t="shared" si="24"/>
        <v>4438</v>
      </c>
      <c r="P208">
        <f t="shared" si="18"/>
        <v>4494.9260540217747</v>
      </c>
      <c r="Q208">
        <f t="shared" si="19"/>
        <v>0</v>
      </c>
      <c r="S208">
        <f t="shared" si="20"/>
        <v>-1</v>
      </c>
    </row>
    <row r="209" spans="1:19" hidden="1">
      <c r="A209" t="s">
        <v>210</v>
      </c>
      <c r="B209">
        <v>4342</v>
      </c>
      <c r="C209">
        <v>4358</v>
      </c>
      <c r="D209">
        <v>4284</v>
      </c>
      <c r="E209">
        <v>4306</v>
      </c>
      <c r="H209">
        <f t="shared" si="21"/>
        <v>4471.6068467203622</v>
      </c>
      <c r="I209">
        <f t="shared" si="22"/>
        <v>-10.565934017222389</v>
      </c>
      <c r="N209">
        <f t="shared" si="23"/>
        <v>-1</v>
      </c>
      <c r="O209">
        <f t="shared" si="24"/>
        <v>4438</v>
      </c>
      <c r="P209">
        <f t="shared" si="18"/>
        <v>4494.9260540217747</v>
      </c>
      <c r="Q209">
        <f t="shared" si="19"/>
        <v>0</v>
      </c>
      <c r="S209">
        <f t="shared" si="20"/>
        <v>-1</v>
      </c>
    </row>
    <row r="210" spans="1:19" hidden="1">
      <c r="A210" t="s">
        <v>211</v>
      </c>
      <c r="B210">
        <v>4301</v>
      </c>
      <c r="C210">
        <v>4310</v>
      </c>
      <c r="D210">
        <v>4281</v>
      </c>
      <c r="E210">
        <v>4297</v>
      </c>
      <c r="H210">
        <f t="shared" si="21"/>
        <v>4457.0598489552522</v>
      </c>
      <c r="I210">
        <f t="shared" si="22"/>
        <v>-14.546997765110063</v>
      </c>
      <c r="N210">
        <f t="shared" si="23"/>
        <v>-1</v>
      </c>
      <c r="O210">
        <f t="shared" si="24"/>
        <v>4438</v>
      </c>
      <c r="P210">
        <f t="shared" ref="P210:P273" si="25">O210+N210*$N$2</f>
        <v>4494.9260540217747</v>
      </c>
      <c r="Q210">
        <f t="shared" ref="Q210:Q273" si="26">IF((E210-P210)*N210&lt;0,1,0)</f>
        <v>0</v>
      </c>
      <c r="S210">
        <f t="shared" ref="S210:S273" si="27">IF(N210*N209=-1,N210,IF(Q210=1,0,S209))</f>
        <v>-1</v>
      </c>
    </row>
    <row r="211" spans="1:19" hidden="1">
      <c r="A211" t="s">
        <v>212</v>
      </c>
      <c r="B211">
        <v>4304</v>
      </c>
      <c r="C211">
        <v>4309</v>
      </c>
      <c r="D211">
        <v>4278</v>
      </c>
      <c r="E211">
        <v>4289</v>
      </c>
      <c r="H211">
        <f t="shared" si="21"/>
        <v>4442.6268123073532</v>
      </c>
      <c r="I211">
        <f t="shared" si="22"/>
        <v>-14.433036647898916</v>
      </c>
      <c r="N211">
        <f t="shared" si="23"/>
        <v>-1</v>
      </c>
      <c r="O211">
        <f t="shared" si="24"/>
        <v>4438</v>
      </c>
      <c r="P211">
        <f t="shared" si="25"/>
        <v>4494.9260540217747</v>
      </c>
      <c r="Q211">
        <f t="shared" si="26"/>
        <v>0</v>
      </c>
      <c r="S211">
        <f t="shared" si="27"/>
        <v>-1</v>
      </c>
    </row>
    <row r="212" spans="1:19" hidden="1">
      <c r="A212" t="s">
        <v>213</v>
      </c>
      <c r="B212">
        <v>4296</v>
      </c>
      <c r="C212">
        <v>4345</v>
      </c>
      <c r="D212">
        <v>4290</v>
      </c>
      <c r="E212">
        <v>4336</v>
      </c>
      <c r="H212">
        <f t="shared" si="21"/>
        <v>4431.7240813422923</v>
      </c>
      <c r="I212">
        <f t="shared" si="22"/>
        <v>-10.902730965060982</v>
      </c>
      <c r="N212">
        <f t="shared" si="23"/>
        <v>-1</v>
      </c>
      <c r="O212">
        <f t="shared" si="24"/>
        <v>4438</v>
      </c>
      <c r="P212">
        <f t="shared" si="25"/>
        <v>4494.9260540217747</v>
      </c>
      <c r="Q212">
        <f t="shared" si="26"/>
        <v>0</v>
      </c>
      <c r="S212">
        <f t="shared" si="27"/>
        <v>-1</v>
      </c>
    </row>
    <row r="213" spans="1:19" hidden="1">
      <c r="A213" t="s">
        <v>214</v>
      </c>
      <c r="B213">
        <v>4283</v>
      </c>
      <c r="C213">
        <v>4335</v>
      </c>
      <c r="D213">
        <v>4283</v>
      </c>
      <c r="E213">
        <v>4314</v>
      </c>
      <c r="H213">
        <f t="shared" si="21"/>
        <v>4423.1930746536054</v>
      </c>
      <c r="I213">
        <f t="shared" si="22"/>
        <v>-8.5310066886868299</v>
      </c>
      <c r="N213">
        <f t="shared" si="23"/>
        <v>-1</v>
      </c>
      <c r="O213">
        <f t="shared" si="24"/>
        <v>4438</v>
      </c>
      <c r="P213">
        <f t="shared" si="25"/>
        <v>4494.9260540217747</v>
      </c>
      <c r="Q213">
        <f t="shared" si="26"/>
        <v>0</v>
      </c>
      <c r="S213">
        <f t="shared" si="27"/>
        <v>-1</v>
      </c>
    </row>
    <row r="214" spans="1:19" hidden="1">
      <c r="A214" t="s">
        <v>215</v>
      </c>
      <c r="B214">
        <v>4300</v>
      </c>
      <c r="C214">
        <v>4335</v>
      </c>
      <c r="D214">
        <v>4298</v>
      </c>
      <c r="E214">
        <v>4324</v>
      </c>
      <c r="H214">
        <f t="shared" si="21"/>
        <v>4414.5787525821106</v>
      </c>
      <c r="I214">
        <f t="shared" si="22"/>
        <v>-8.6143220714948257</v>
      </c>
      <c r="N214">
        <f t="shared" si="23"/>
        <v>-1</v>
      </c>
      <c r="O214">
        <f t="shared" si="24"/>
        <v>4438</v>
      </c>
      <c r="P214">
        <f t="shared" si="25"/>
        <v>4494.9260540217747</v>
      </c>
      <c r="Q214">
        <f t="shared" si="26"/>
        <v>0</v>
      </c>
      <c r="S214">
        <f t="shared" si="27"/>
        <v>-1</v>
      </c>
    </row>
    <row r="215" spans="1:19" hidden="1">
      <c r="A215" t="s">
        <v>216</v>
      </c>
      <c r="B215">
        <v>4341</v>
      </c>
      <c r="C215">
        <v>4355</v>
      </c>
      <c r="D215">
        <v>4303</v>
      </c>
      <c r="E215">
        <v>4319</v>
      </c>
      <c r="H215">
        <f t="shared" si="21"/>
        <v>4406.9354490795931</v>
      </c>
      <c r="I215">
        <f t="shared" si="22"/>
        <v>-7.6433035025174831</v>
      </c>
      <c r="N215">
        <f t="shared" si="23"/>
        <v>-1</v>
      </c>
      <c r="O215">
        <f t="shared" si="24"/>
        <v>4438</v>
      </c>
      <c r="P215">
        <f t="shared" si="25"/>
        <v>4494.9260540217747</v>
      </c>
      <c r="Q215">
        <f t="shared" si="26"/>
        <v>0</v>
      </c>
      <c r="S215">
        <f t="shared" si="27"/>
        <v>-1</v>
      </c>
    </row>
    <row r="216" spans="1:19" hidden="1">
      <c r="A216" t="s">
        <v>217</v>
      </c>
      <c r="B216">
        <v>4340</v>
      </c>
      <c r="C216">
        <v>4346</v>
      </c>
      <c r="D216">
        <v>4163</v>
      </c>
      <c r="E216">
        <v>4197</v>
      </c>
      <c r="H216">
        <f t="shared" si="21"/>
        <v>4392.1540186841885</v>
      </c>
      <c r="I216">
        <f t="shared" si="22"/>
        <v>-14.781430395404641</v>
      </c>
      <c r="N216">
        <f t="shared" si="23"/>
        <v>-1</v>
      </c>
      <c r="O216">
        <f t="shared" si="24"/>
        <v>4438</v>
      </c>
      <c r="P216">
        <f t="shared" si="25"/>
        <v>4494.9260540217747</v>
      </c>
      <c r="Q216">
        <f t="shared" si="26"/>
        <v>0</v>
      </c>
      <c r="S216">
        <f t="shared" si="27"/>
        <v>-1</v>
      </c>
    </row>
    <row r="217" spans="1:19" hidden="1">
      <c r="A217" t="s">
        <v>218</v>
      </c>
      <c r="B217">
        <v>4210</v>
      </c>
      <c r="C217">
        <v>4229</v>
      </c>
      <c r="D217">
        <v>4179</v>
      </c>
      <c r="E217">
        <v>4222</v>
      </c>
      <c r="H217">
        <f t="shared" si="21"/>
        <v>4372.7287624995533</v>
      </c>
      <c r="I217">
        <f t="shared" si="22"/>
        <v>-19.425256184635145</v>
      </c>
      <c r="N217">
        <f t="shared" si="23"/>
        <v>-1</v>
      </c>
      <c r="O217">
        <f t="shared" si="24"/>
        <v>4438</v>
      </c>
      <c r="P217">
        <f t="shared" si="25"/>
        <v>4494.9260540217747</v>
      </c>
      <c r="Q217">
        <f t="shared" si="26"/>
        <v>0</v>
      </c>
      <c r="S217">
        <f t="shared" si="27"/>
        <v>-1</v>
      </c>
    </row>
    <row r="218" spans="1:19" hidden="1">
      <c r="A218" t="s">
        <v>219</v>
      </c>
      <c r="B218">
        <v>4191</v>
      </c>
      <c r="C218">
        <v>4199</v>
      </c>
      <c r="D218">
        <v>4142</v>
      </c>
      <c r="E218">
        <v>4164</v>
      </c>
      <c r="H218">
        <f t="shared" si="21"/>
        <v>4352.998975860979</v>
      </c>
      <c r="I218">
        <f t="shared" si="22"/>
        <v>-19.729786638574296</v>
      </c>
      <c r="N218">
        <f t="shared" si="23"/>
        <v>-1</v>
      </c>
      <c r="O218">
        <f t="shared" si="24"/>
        <v>4438</v>
      </c>
      <c r="P218">
        <f t="shared" si="25"/>
        <v>4494.9260540217747</v>
      </c>
      <c r="Q218">
        <f t="shared" si="26"/>
        <v>0</v>
      </c>
      <c r="S218">
        <f t="shared" si="27"/>
        <v>-1</v>
      </c>
    </row>
    <row r="219" spans="1:19" hidden="1">
      <c r="A219" t="s">
        <v>220</v>
      </c>
      <c r="B219">
        <v>4136</v>
      </c>
      <c r="C219">
        <v>4157</v>
      </c>
      <c r="D219">
        <v>4118</v>
      </c>
      <c r="E219">
        <v>4157</v>
      </c>
      <c r="H219">
        <f t="shared" si="21"/>
        <v>4331.0664223946369</v>
      </c>
      <c r="I219">
        <f t="shared" si="22"/>
        <v>-21.932553466342142</v>
      </c>
      <c r="N219">
        <f t="shared" si="23"/>
        <v>-1</v>
      </c>
      <c r="O219">
        <f t="shared" si="24"/>
        <v>4438</v>
      </c>
      <c r="P219">
        <f t="shared" si="25"/>
        <v>4494.9260540217747</v>
      </c>
      <c r="Q219">
        <f t="shared" si="26"/>
        <v>0</v>
      </c>
      <c r="S219">
        <f t="shared" si="27"/>
        <v>-1</v>
      </c>
    </row>
    <row r="220" spans="1:19" hidden="1">
      <c r="A220" t="s">
        <v>221</v>
      </c>
      <c r="B220">
        <v>4169</v>
      </c>
      <c r="C220">
        <v>4186</v>
      </c>
      <c r="D220">
        <v>4152</v>
      </c>
      <c r="E220">
        <v>4179</v>
      </c>
      <c r="H220">
        <f t="shared" si="21"/>
        <v>4312.0222134937321</v>
      </c>
      <c r="I220">
        <f t="shared" si="22"/>
        <v>-19.044208900904778</v>
      </c>
      <c r="N220">
        <f t="shared" si="23"/>
        <v>-1</v>
      </c>
      <c r="O220">
        <f t="shared" si="24"/>
        <v>4438</v>
      </c>
      <c r="P220">
        <f t="shared" si="25"/>
        <v>4494.9260540217747</v>
      </c>
      <c r="Q220">
        <f t="shared" si="26"/>
        <v>0</v>
      </c>
      <c r="S220">
        <f t="shared" si="27"/>
        <v>-1</v>
      </c>
    </row>
    <row r="221" spans="1:19" hidden="1">
      <c r="A221" t="s">
        <v>222</v>
      </c>
      <c r="B221">
        <v>4172</v>
      </c>
      <c r="C221">
        <v>4210</v>
      </c>
      <c r="D221">
        <v>4166</v>
      </c>
      <c r="E221">
        <v>4204</v>
      </c>
      <c r="H221">
        <f t="shared" si="21"/>
        <v>4297.5688082511051</v>
      </c>
      <c r="I221">
        <f t="shared" si="22"/>
        <v>-14.453405242627014</v>
      </c>
      <c r="N221">
        <f t="shared" si="23"/>
        <v>-1</v>
      </c>
      <c r="O221">
        <f t="shared" si="24"/>
        <v>4438</v>
      </c>
      <c r="P221">
        <f t="shared" si="25"/>
        <v>4494.9260540217747</v>
      </c>
      <c r="Q221">
        <f t="shared" si="26"/>
        <v>0</v>
      </c>
      <c r="S221">
        <f t="shared" si="27"/>
        <v>-1</v>
      </c>
    </row>
    <row r="222" spans="1:19" hidden="1">
      <c r="A222" t="s">
        <v>223</v>
      </c>
      <c r="B222">
        <v>4226</v>
      </c>
      <c r="C222">
        <v>4273</v>
      </c>
      <c r="D222">
        <v>4209</v>
      </c>
      <c r="E222">
        <v>4259</v>
      </c>
      <c r="H222">
        <f t="shared" si="21"/>
        <v>4289.3091634964167</v>
      </c>
      <c r="I222">
        <f t="shared" si="22"/>
        <v>-8.2596447546884519</v>
      </c>
      <c r="N222">
        <f t="shared" si="23"/>
        <v>-1</v>
      </c>
      <c r="O222">
        <f t="shared" si="24"/>
        <v>4438</v>
      </c>
      <c r="P222">
        <f t="shared" si="25"/>
        <v>4494.9260540217747</v>
      </c>
      <c r="Q222">
        <f t="shared" si="26"/>
        <v>0</v>
      </c>
      <c r="S222">
        <f t="shared" si="27"/>
        <v>-1</v>
      </c>
    </row>
    <row r="223" spans="1:19" hidden="1">
      <c r="A223" t="s">
        <v>224</v>
      </c>
      <c r="B223">
        <v>4268</v>
      </c>
      <c r="C223">
        <v>4289</v>
      </c>
      <c r="D223">
        <v>4247</v>
      </c>
      <c r="E223">
        <v>4283</v>
      </c>
      <c r="H223">
        <f t="shared" si="21"/>
        <v>4286.6248553124133</v>
      </c>
      <c r="I223">
        <f t="shared" si="22"/>
        <v>-2.6843081840033847</v>
      </c>
      <c r="N223">
        <f t="shared" si="23"/>
        <v>-1</v>
      </c>
      <c r="O223">
        <f t="shared" si="24"/>
        <v>4438</v>
      </c>
      <c r="P223">
        <f t="shared" si="25"/>
        <v>4494.9260540217747</v>
      </c>
      <c r="Q223">
        <f t="shared" si="26"/>
        <v>0</v>
      </c>
      <c r="S223">
        <f t="shared" si="27"/>
        <v>-1</v>
      </c>
    </row>
    <row r="224" spans="1:19" hidden="1">
      <c r="A224" t="s">
        <v>225</v>
      </c>
      <c r="B224">
        <v>4302</v>
      </c>
      <c r="C224">
        <v>4355</v>
      </c>
      <c r="D224">
        <v>4289</v>
      </c>
      <c r="E224">
        <v>4352</v>
      </c>
      <c r="H224">
        <f t="shared" si="21"/>
        <v>4289.8610110006757</v>
      </c>
      <c r="I224">
        <f t="shared" si="22"/>
        <v>3.2361556882624427</v>
      </c>
      <c r="N224">
        <f t="shared" si="23"/>
        <v>1</v>
      </c>
      <c r="O224">
        <f t="shared" si="24"/>
        <v>4352</v>
      </c>
      <c r="P224">
        <f t="shared" si="25"/>
        <v>4295.0739459782253</v>
      </c>
      <c r="Q224">
        <f t="shared" si="26"/>
        <v>0</v>
      </c>
      <c r="S224">
        <f t="shared" si="27"/>
        <v>1</v>
      </c>
    </row>
    <row r="225" spans="1:19" hidden="1">
      <c r="A225" t="s">
        <v>226</v>
      </c>
      <c r="B225">
        <v>4390</v>
      </c>
      <c r="C225">
        <v>4437</v>
      </c>
      <c r="D225">
        <v>4298</v>
      </c>
      <c r="E225">
        <v>4308</v>
      </c>
      <c r="H225">
        <f t="shared" si="21"/>
        <v>4294.3362289882489</v>
      </c>
      <c r="I225">
        <f t="shared" si="22"/>
        <v>4.4752179875731599</v>
      </c>
      <c r="N225">
        <f t="shared" si="23"/>
        <v>1</v>
      </c>
      <c r="O225">
        <f t="shared" si="24"/>
        <v>4352</v>
      </c>
      <c r="P225">
        <f t="shared" si="25"/>
        <v>4295.0739459782253</v>
      </c>
      <c r="Q225">
        <f t="shared" si="26"/>
        <v>0</v>
      </c>
      <c r="S225">
        <f t="shared" si="27"/>
        <v>1</v>
      </c>
    </row>
    <row r="226" spans="1:19" hidden="1">
      <c r="A226" t="s">
        <v>227</v>
      </c>
      <c r="B226">
        <v>4305</v>
      </c>
      <c r="C226">
        <v>4370</v>
      </c>
      <c r="D226">
        <v>4287</v>
      </c>
      <c r="E226">
        <v>4358</v>
      </c>
      <c r="H226">
        <f t="shared" si="21"/>
        <v>4298.776681757623</v>
      </c>
      <c r="I226">
        <f t="shared" si="22"/>
        <v>4.4404527693741329</v>
      </c>
      <c r="N226">
        <f t="shared" si="23"/>
        <v>1</v>
      </c>
      <c r="O226">
        <f t="shared" si="24"/>
        <v>4352</v>
      </c>
      <c r="P226">
        <f t="shared" si="25"/>
        <v>4295.0739459782253</v>
      </c>
      <c r="Q226">
        <f t="shared" si="26"/>
        <v>0</v>
      </c>
      <c r="S226">
        <f t="shared" si="27"/>
        <v>1</v>
      </c>
    </row>
    <row r="227" spans="1:19" hidden="1">
      <c r="A227" t="s">
        <v>228</v>
      </c>
      <c r="B227">
        <v>4336</v>
      </c>
      <c r="C227">
        <v>4356</v>
      </c>
      <c r="D227">
        <v>4313</v>
      </c>
      <c r="E227">
        <v>4339</v>
      </c>
      <c r="H227">
        <f t="shared" si="21"/>
        <v>4304.7021638457936</v>
      </c>
      <c r="I227">
        <f t="shared" si="22"/>
        <v>5.925482088170611</v>
      </c>
      <c r="N227">
        <f t="shared" si="23"/>
        <v>1</v>
      </c>
      <c r="O227">
        <f t="shared" si="24"/>
        <v>4352</v>
      </c>
      <c r="P227">
        <f t="shared" si="25"/>
        <v>4295.0739459782253</v>
      </c>
      <c r="Q227">
        <f t="shared" si="26"/>
        <v>0</v>
      </c>
      <c r="S227">
        <f t="shared" si="27"/>
        <v>1</v>
      </c>
    </row>
    <row r="228" spans="1:19" hidden="1">
      <c r="A228" t="s">
        <v>229</v>
      </c>
      <c r="B228">
        <v>4342</v>
      </c>
      <c r="C228">
        <v>4357</v>
      </c>
      <c r="D228">
        <v>4305</v>
      </c>
      <c r="E228">
        <v>4320</v>
      </c>
      <c r="H228">
        <f t="shared" si="21"/>
        <v>4307.7730408554471</v>
      </c>
      <c r="I228">
        <f t="shared" si="22"/>
        <v>3.0708770096534863</v>
      </c>
      <c r="N228">
        <f t="shared" si="23"/>
        <v>1</v>
      </c>
      <c r="O228">
        <f t="shared" si="24"/>
        <v>4352</v>
      </c>
      <c r="P228">
        <f t="shared" si="25"/>
        <v>4295.0739459782253</v>
      </c>
      <c r="Q228">
        <f t="shared" si="26"/>
        <v>0</v>
      </c>
      <c r="S228">
        <f t="shared" si="27"/>
        <v>1</v>
      </c>
    </row>
    <row r="229" spans="1:19" hidden="1">
      <c r="A229" t="s">
        <v>230</v>
      </c>
      <c r="B229">
        <v>4314</v>
      </c>
      <c r="C229">
        <v>4346</v>
      </c>
      <c r="D229">
        <v>4294</v>
      </c>
      <c r="E229">
        <v>4344</v>
      </c>
      <c r="H229">
        <f t="shared" si="21"/>
        <v>4310.8632924524463</v>
      </c>
      <c r="I229">
        <f t="shared" si="22"/>
        <v>3.0902515969992237</v>
      </c>
      <c r="N229">
        <f t="shared" si="23"/>
        <v>1</v>
      </c>
      <c r="O229">
        <f t="shared" si="24"/>
        <v>4352</v>
      </c>
      <c r="P229">
        <f t="shared" si="25"/>
        <v>4295.0739459782253</v>
      </c>
      <c r="Q229">
        <f t="shared" si="26"/>
        <v>0</v>
      </c>
      <c r="S229">
        <f t="shared" si="27"/>
        <v>1</v>
      </c>
    </row>
    <row r="230" spans="1:19" hidden="1">
      <c r="A230" t="s">
        <v>231</v>
      </c>
      <c r="B230">
        <v>4365</v>
      </c>
      <c r="C230">
        <v>4387</v>
      </c>
      <c r="D230">
        <v>4342</v>
      </c>
      <c r="E230">
        <v>4382</v>
      </c>
      <c r="H230">
        <f t="shared" si="21"/>
        <v>4317.4365240639245</v>
      </c>
      <c r="I230">
        <f t="shared" si="22"/>
        <v>6.5732316114781497</v>
      </c>
      <c r="N230">
        <f t="shared" si="23"/>
        <v>1</v>
      </c>
      <c r="O230">
        <f t="shared" si="24"/>
        <v>4352</v>
      </c>
      <c r="P230">
        <f t="shared" si="25"/>
        <v>4295.0739459782253</v>
      </c>
      <c r="Q230">
        <f t="shared" si="26"/>
        <v>0</v>
      </c>
      <c r="S230">
        <f t="shared" si="27"/>
        <v>1</v>
      </c>
    </row>
    <row r="231" spans="1:19" hidden="1">
      <c r="A231" t="s">
        <v>232</v>
      </c>
      <c r="B231">
        <v>4364</v>
      </c>
      <c r="C231">
        <v>4379</v>
      </c>
      <c r="D231">
        <v>4330</v>
      </c>
      <c r="E231">
        <v>4339</v>
      </c>
      <c r="H231">
        <f t="shared" si="21"/>
        <v>4323.0921999309976</v>
      </c>
      <c r="I231">
        <f t="shared" si="22"/>
        <v>5.6556758670731142</v>
      </c>
      <c r="N231">
        <f t="shared" si="23"/>
        <v>1</v>
      </c>
      <c r="O231">
        <f t="shared" si="24"/>
        <v>4352</v>
      </c>
      <c r="P231">
        <f t="shared" si="25"/>
        <v>4295.0739459782253</v>
      </c>
      <c r="Q231">
        <f t="shared" si="26"/>
        <v>0</v>
      </c>
      <c r="S231">
        <f t="shared" si="27"/>
        <v>1</v>
      </c>
    </row>
    <row r="232" spans="1:19" hidden="1">
      <c r="A232" t="s">
        <v>233</v>
      </c>
      <c r="B232">
        <v>4358</v>
      </c>
      <c r="C232">
        <v>4358</v>
      </c>
      <c r="D232">
        <v>4317</v>
      </c>
      <c r="E232">
        <v>4332</v>
      </c>
      <c r="H232">
        <f t="shared" si="21"/>
        <v>4325.1710399556632</v>
      </c>
      <c r="I232">
        <f t="shared" si="22"/>
        <v>2.0788400246656238</v>
      </c>
      <c r="N232">
        <f t="shared" si="23"/>
        <v>1</v>
      </c>
      <c r="O232">
        <f t="shared" si="24"/>
        <v>4352</v>
      </c>
      <c r="P232">
        <f t="shared" si="25"/>
        <v>4295.0739459782253</v>
      </c>
      <c r="Q232">
        <f t="shared" si="26"/>
        <v>0</v>
      </c>
      <c r="S232">
        <f t="shared" si="27"/>
        <v>1</v>
      </c>
    </row>
    <row r="233" spans="1:19" hidden="1">
      <c r="A233" t="s">
        <v>234</v>
      </c>
      <c r="B233">
        <v>4340</v>
      </c>
      <c r="C233">
        <v>4344</v>
      </c>
      <c r="D233">
        <v>4311</v>
      </c>
      <c r="E233">
        <v>4316</v>
      </c>
      <c r="H233">
        <f t="shared" si="21"/>
        <v>4325.6408822652202</v>
      </c>
      <c r="I233">
        <f t="shared" si="22"/>
        <v>0.46984230955695239</v>
      </c>
      <c r="N233">
        <f t="shared" si="23"/>
        <v>1</v>
      </c>
      <c r="O233">
        <f t="shared" si="24"/>
        <v>4352</v>
      </c>
      <c r="P233">
        <f t="shared" si="25"/>
        <v>4295.0739459782253</v>
      </c>
      <c r="Q233">
        <f t="shared" si="26"/>
        <v>0</v>
      </c>
      <c r="S233">
        <f t="shared" si="27"/>
        <v>1</v>
      </c>
    </row>
    <row r="234" spans="1:19" hidden="1">
      <c r="A234" t="s">
        <v>235</v>
      </c>
      <c r="B234">
        <v>4325</v>
      </c>
      <c r="C234">
        <v>4353</v>
      </c>
      <c r="D234">
        <v>4306</v>
      </c>
      <c r="E234">
        <v>4349</v>
      </c>
      <c r="H234">
        <f t="shared" si="21"/>
        <v>4327.0825491003134</v>
      </c>
      <c r="I234">
        <f t="shared" si="22"/>
        <v>1.4416668350932014</v>
      </c>
      <c r="N234">
        <f t="shared" si="23"/>
        <v>1</v>
      </c>
      <c r="O234">
        <f t="shared" si="24"/>
        <v>4352</v>
      </c>
      <c r="P234">
        <f t="shared" si="25"/>
        <v>4295.0739459782253</v>
      </c>
      <c r="Q234">
        <f t="shared" si="26"/>
        <v>0</v>
      </c>
      <c r="S234">
        <f t="shared" si="27"/>
        <v>1</v>
      </c>
    </row>
    <row r="235" spans="1:19" hidden="1">
      <c r="A235" t="s">
        <v>236</v>
      </c>
      <c r="B235">
        <v>4350</v>
      </c>
      <c r="C235">
        <v>4417</v>
      </c>
      <c r="D235">
        <v>4350</v>
      </c>
      <c r="E235">
        <v>4414</v>
      </c>
      <c r="H235">
        <f t="shared" si="21"/>
        <v>4334.3350589269858</v>
      </c>
      <c r="I235">
        <f t="shared" si="22"/>
        <v>7.2525098266723944</v>
      </c>
      <c r="N235">
        <f t="shared" si="23"/>
        <v>1</v>
      </c>
      <c r="O235">
        <f t="shared" si="24"/>
        <v>4352</v>
      </c>
      <c r="P235">
        <f t="shared" si="25"/>
        <v>4295.0739459782253</v>
      </c>
      <c r="Q235">
        <f t="shared" si="26"/>
        <v>0</v>
      </c>
      <c r="S235">
        <f t="shared" si="27"/>
        <v>1</v>
      </c>
    </row>
    <row r="236" spans="1:19" hidden="1">
      <c r="A236" t="s">
        <v>237</v>
      </c>
      <c r="B236">
        <v>4407</v>
      </c>
      <c r="C236">
        <v>4449</v>
      </c>
      <c r="D236">
        <v>4395</v>
      </c>
      <c r="E236">
        <v>4443</v>
      </c>
      <c r="H236">
        <f t="shared" si="21"/>
        <v>4346.6184466749801</v>
      </c>
      <c r="I236">
        <f t="shared" si="22"/>
        <v>12.283387747994311</v>
      </c>
      <c r="N236">
        <f t="shared" si="23"/>
        <v>1</v>
      </c>
      <c r="O236">
        <f t="shared" si="24"/>
        <v>4352</v>
      </c>
      <c r="P236">
        <f t="shared" si="25"/>
        <v>4295.0739459782253</v>
      </c>
      <c r="Q236">
        <f t="shared" si="26"/>
        <v>0</v>
      </c>
      <c r="S236">
        <f t="shared" si="27"/>
        <v>1</v>
      </c>
    </row>
    <row r="237" spans="1:19" hidden="1">
      <c r="A237" t="s">
        <v>238</v>
      </c>
      <c r="B237">
        <v>4449</v>
      </c>
      <c r="C237">
        <v>4474</v>
      </c>
      <c r="D237">
        <v>4444</v>
      </c>
      <c r="E237">
        <v>4471</v>
      </c>
      <c r="H237">
        <f t="shared" si="21"/>
        <v>4361.2114255768229</v>
      </c>
      <c r="I237">
        <f t="shared" si="22"/>
        <v>14.592978901842798</v>
      </c>
      <c r="N237">
        <f t="shared" si="23"/>
        <v>1</v>
      </c>
      <c r="O237">
        <f t="shared" si="24"/>
        <v>4352</v>
      </c>
      <c r="P237">
        <f t="shared" si="25"/>
        <v>4295.0739459782253</v>
      </c>
      <c r="Q237">
        <f t="shared" si="26"/>
        <v>0</v>
      </c>
      <c r="S237">
        <f t="shared" si="27"/>
        <v>1</v>
      </c>
    </row>
    <row r="238" spans="1:19" hidden="1">
      <c r="A238" t="s">
        <v>239</v>
      </c>
      <c r="B238">
        <v>4480</v>
      </c>
      <c r="C238">
        <v>4505</v>
      </c>
      <c r="D238">
        <v>4448</v>
      </c>
      <c r="E238">
        <v>4495</v>
      </c>
      <c r="H238">
        <f t="shared" si="21"/>
        <v>4377.586238725904</v>
      </c>
      <c r="I238">
        <f t="shared" si="22"/>
        <v>16.374813149081092</v>
      </c>
      <c r="N238">
        <f t="shared" si="23"/>
        <v>1</v>
      </c>
      <c r="O238">
        <f t="shared" si="24"/>
        <v>4352</v>
      </c>
      <c r="P238">
        <f t="shared" si="25"/>
        <v>4295.0739459782253</v>
      </c>
      <c r="Q238">
        <f t="shared" si="26"/>
        <v>0</v>
      </c>
      <c r="S238">
        <f t="shared" si="27"/>
        <v>1</v>
      </c>
    </row>
    <row r="239" spans="1:19" hidden="1">
      <c r="A239" t="s">
        <v>240</v>
      </c>
      <c r="B239">
        <v>4509</v>
      </c>
      <c r="C239">
        <v>4520</v>
      </c>
      <c r="D239">
        <v>4494</v>
      </c>
      <c r="E239">
        <v>4509</v>
      </c>
      <c r="H239">
        <f t="shared" si="21"/>
        <v>4394.7143835852012</v>
      </c>
      <c r="I239">
        <f t="shared" si="22"/>
        <v>17.128144859297208</v>
      </c>
      <c r="N239">
        <f t="shared" si="23"/>
        <v>1</v>
      </c>
      <c r="O239">
        <f t="shared" si="24"/>
        <v>4352</v>
      </c>
      <c r="P239">
        <f t="shared" si="25"/>
        <v>4295.0739459782253</v>
      </c>
      <c r="Q239">
        <f t="shared" si="26"/>
        <v>0</v>
      </c>
      <c r="S239">
        <f t="shared" si="27"/>
        <v>1</v>
      </c>
    </row>
    <row r="240" spans="1:19" hidden="1">
      <c r="A240" t="s">
        <v>241</v>
      </c>
      <c r="B240">
        <v>4515</v>
      </c>
      <c r="C240">
        <v>4529</v>
      </c>
      <c r="D240">
        <v>4499</v>
      </c>
      <c r="E240">
        <v>4521</v>
      </c>
      <c r="H240">
        <f t="shared" si="21"/>
        <v>4411.7826312220859</v>
      </c>
      <c r="I240">
        <f t="shared" si="22"/>
        <v>17.068247636884735</v>
      </c>
      <c r="N240">
        <f t="shared" si="23"/>
        <v>1</v>
      </c>
      <c r="O240">
        <f t="shared" si="24"/>
        <v>4352</v>
      </c>
      <c r="P240">
        <f t="shared" si="25"/>
        <v>4295.0739459782253</v>
      </c>
      <c r="Q240">
        <f t="shared" si="26"/>
        <v>0</v>
      </c>
      <c r="S240">
        <f t="shared" si="27"/>
        <v>1</v>
      </c>
    </row>
    <row r="241" spans="1:19" hidden="1">
      <c r="A241" t="s">
        <v>242</v>
      </c>
      <c r="B241">
        <v>4522</v>
      </c>
      <c r="C241">
        <v>4685</v>
      </c>
      <c r="D241">
        <v>4521</v>
      </c>
      <c r="E241">
        <v>4673</v>
      </c>
      <c r="H241">
        <f t="shared" si="21"/>
        <v>4437.1792659337116</v>
      </c>
      <c r="I241">
        <f t="shared" si="22"/>
        <v>25.396634711625666</v>
      </c>
      <c r="N241">
        <f t="shared" si="23"/>
        <v>1</v>
      </c>
      <c r="O241">
        <f t="shared" si="24"/>
        <v>4352</v>
      </c>
      <c r="P241">
        <f t="shared" si="25"/>
        <v>4295.0739459782253</v>
      </c>
      <c r="Q241">
        <f t="shared" si="26"/>
        <v>0</v>
      </c>
      <c r="S241">
        <f t="shared" si="27"/>
        <v>1</v>
      </c>
    </row>
    <row r="242" spans="1:19" hidden="1">
      <c r="A242" t="s">
        <v>243</v>
      </c>
      <c r="B242">
        <v>4690</v>
      </c>
      <c r="C242">
        <v>4721</v>
      </c>
      <c r="D242">
        <v>4654</v>
      </c>
      <c r="E242">
        <v>4671</v>
      </c>
      <c r="H242">
        <f t="shared" si="21"/>
        <v>4469.2710545062746</v>
      </c>
      <c r="I242">
        <f t="shared" si="22"/>
        <v>32.091788572563019</v>
      </c>
      <c r="N242">
        <f t="shared" si="23"/>
        <v>1</v>
      </c>
      <c r="O242">
        <f t="shared" si="24"/>
        <v>4352</v>
      </c>
      <c r="P242">
        <f t="shared" si="25"/>
        <v>4295.0739459782253</v>
      </c>
      <c r="Q242">
        <f t="shared" si="26"/>
        <v>0</v>
      </c>
      <c r="S242">
        <f t="shared" si="27"/>
        <v>1</v>
      </c>
    </row>
    <row r="243" spans="1:19" hidden="1">
      <c r="A243" t="s">
        <v>244</v>
      </c>
      <c r="B243">
        <v>4666</v>
      </c>
      <c r="C243">
        <v>4680</v>
      </c>
      <c r="D243">
        <v>4640</v>
      </c>
      <c r="E243">
        <v>4641</v>
      </c>
      <c r="H243">
        <f t="shared" si="21"/>
        <v>4496.3460831354059</v>
      </c>
      <c r="I243">
        <f t="shared" si="22"/>
        <v>27.075028629131339</v>
      </c>
      <c r="N243">
        <f t="shared" si="23"/>
        <v>1</v>
      </c>
      <c r="O243">
        <f t="shared" si="24"/>
        <v>4352</v>
      </c>
      <c r="P243">
        <f t="shared" si="25"/>
        <v>4295.0739459782253</v>
      </c>
      <c r="Q243">
        <f t="shared" si="26"/>
        <v>0</v>
      </c>
      <c r="S243">
        <f t="shared" si="27"/>
        <v>1</v>
      </c>
    </row>
    <row r="244" spans="1:19" hidden="1">
      <c r="A244" t="s">
        <v>245</v>
      </c>
      <c r="B244">
        <v>4645</v>
      </c>
      <c r="C244">
        <v>4680</v>
      </c>
      <c r="D244">
        <v>4631</v>
      </c>
      <c r="E244">
        <v>4672</v>
      </c>
      <c r="H244">
        <f t="shared" si="21"/>
        <v>4520.8486435553205</v>
      </c>
      <c r="I244">
        <f t="shared" si="22"/>
        <v>24.502560419914516</v>
      </c>
      <c r="N244">
        <f t="shared" si="23"/>
        <v>1</v>
      </c>
      <c r="O244">
        <f t="shared" si="24"/>
        <v>4352</v>
      </c>
      <c r="P244">
        <f t="shared" si="25"/>
        <v>4295.0739459782253</v>
      </c>
      <c r="Q244">
        <f t="shared" si="26"/>
        <v>0</v>
      </c>
      <c r="S244">
        <f t="shared" si="27"/>
        <v>1</v>
      </c>
    </row>
    <row r="245" spans="1:19" hidden="1">
      <c r="A245" t="s">
        <v>246</v>
      </c>
      <c r="B245">
        <v>4668</v>
      </c>
      <c r="C245">
        <v>4729</v>
      </c>
      <c r="D245">
        <v>4668</v>
      </c>
      <c r="E245">
        <v>4690</v>
      </c>
      <c r="H245">
        <f t="shared" si="21"/>
        <v>4545.9157695918375</v>
      </c>
      <c r="I245">
        <f t="shared" si="22"/>
        <v>25.067126036517038</v>
      </c>
      <c r="N245">
        <f t="shared" si="23"/>
        <v>1</v>
      </c>
      <c r="O245">
        <f t="shared" si="24"/>
        <v>4352</v>
      </c>
      <c r="P245">
        <f t="shared" si="25"/>
        <v>4295.0739459782253</v>
      </c>
      <c r="Q245">
        <f t="shared" si="26"/>
        <v>0</v>
      </c>
      <c r="S245">
        <f t="shared" si="27"/>
        <v>1</v>
      </c>
    </row>
    <row r="246" spans="1:19" hidden="1">
      <c r="A246" t="s">
        <v>247</v>
      </c>
      <c r="B246">
        <v>4699</v>
      </c>
      <c r="C246">
        <v>4710</v>
      </c>
      <c r="D246">
        <v>4671</v>
      </c>
      <c r="E246">
        <v>4674</v>
      </c>
      <c r="H246">
        <f t="shared" si="21"/>
        <v>4568.6179433206107</v>
      </c>
      <c r="I246">
        <f t="shared" si="22"/>
        <v>22.702173728773232</v>
      </c>
      <c r="N246">
        <f t="shared" si="23"/>
        <v>1</v>
      </c>
      <c r="O246">
        <f t="shared" si="24"/>
        <v>4352</v>
      </c>
      <c r="P246">
        <f t="shared" si="25"/>
        <v>4295.0739459782253</v>
      </c>
      <c r="Q246">
        <f t="shared" si="26"/>
        <v>0</v>
      </c>
      <c r="S246">
        <f t="shared" si="27"/>
        <v>1</v>
      </c>
    </row>
    <row r="247" spans="1:19" hidden="1">
      <c r="A247" t="s">
        <v>248</v>
      </c>
      <c r="B247">
        <v>4680</v>
      </c>
      <c r="C247">
        <v>4715</v>
      </c>
      <c r="D247">
        <v>4664</v>
      </c>
      <c r="E247">
        <v>4710</v>
      </c>
      <c r="H247">
        <f t="shared" si="21"/>
        <v>4590.2507697427336</v>
      </c>
      <c r="I247">
        <f t="shared" si="22"/>
        <v>21.632826422122889</v>
      </c>
      <c r="N247">
        <f t="shared" si="23"/>
        <v>1</v>
      </c>
      <c r="O247">
        <f t="shared" si="24"/>
        <v>4352</v>
      </c>
      <c r="P247">
        <f t="shared" si="25"/>
        <v>4295.0739459782253</v>
      </c>
      <c r="Q247">
        <f t="shared" si="26"/>
        <v>0</v>
      </c>
      <c r="S247">
        <f t="shared" si="27"/>
        <v>1</v>
      </c>
    </row>
    <row r="248" spans="1:19" hidden="1">
      <c r="A248" t="s">
        <v>249</v>
      </c>
      <c r="B248">
        <v>4721</v>
      </c>
      <c r="C248">
        <v>4739</v>
      </c>
      <c r="D248">
        <v>4705</v>
      </c>
      <c r="E248">
        <v>4730</v>
      </c>
      <c r="H248">
        <f t="shared" si="21"/>
        <v>4613.0883373417928</v>
      </c>
      <c r="I248">
        <f t="shared" si="22"/>
        <v>22.837567599059184</v>
      </c>
      <c r="N248">
        <f t="shared" si="23"/>
        <v>1</v>
      </c>
      <c r="O248">
        <f t="shared" si="24"/>
        <v>4352</v>
      </c>
      <c r="P248">
        <f t="shared" si="25"/>
        <v>4295.0739459782253</v>
      </c>
      <c r="Q248">
        <f t="shared" si="26"/>
        <v>0</v>
      </c>
      <c r="S248">
        <f t="shared" si="27"/>
        <v>1</v>
      </c>
    </row>
    <row r="249" spans="1:19" hidden="1">
      <c r="A249" t="s">
        <v>250</v>
      </c>
      <c r="B249">
        <v>4736</v>
      </c>
      <c r="C249">
        <v>4788</v>
      </c>
      <c r="D249">
        <v>4729</v>
      </c>
      <c r="E249">
        <v>4738</v>
      </c>
      <c r="H249">
        <f t="shared" si="21"/>
        <v>4635.3023901463339</v>
      </c>
      <c r="I249">
        <f t="shared" si="22"/>
        <v>22.214052804541097</v>
      </c>
      <c r="N249">
        <f t="shared" si="23"/>
        <v>1</v>
      </c>
      <c r="O249">
        <f t="shared" si="24"/>
        <v>4352</v>
      </c>
      <c r="P249">
        <f t="shared" si="25"/>
        <v>4295.0739459782253</v>
      </c>
      <c r="Q249">
        <f t="shared" si="26"/>
        <v>0</v>
      </c>
      <c r="S249">
        <f t="shared" si="27"/>
        <v>1</v>
      </c>
    </row>
    <row r="250" spans="1:19" hidden="1">
      <c r="A250" t="s">
        <v>251</v>
      </c>
      <c r="B250">
        <v>4755</v>
      </c>
      <c r="C250">
        <v>4770</v>
      </c>
      <c r="D250">
        <v>4733</v>
      </c>
      <c r="E250">
        <v>4758</v>
      </c>
      <c r="H250">
        <f t="shared" si="21"/>
        <v>4656.9362418062246</v>
      </c>
      <c r="I250">
        <f t="shared" si="22"/>
        <v>21.633851659890752</v>
      </c>
      <c r="N250">
        <f t="shared" si="23"/>
        <v>1</v>
      </c>
      <c r="O250">
        <f t="shared" si="24"/>
        <v>4352</v>
      </c>
      <c r="P250">
        <f t="shared" si="25"/>
        <v>4295.0739459782253</v>
      </c>
      <c r="Q250">
        <f t="shared" si="26"/>
        <v>0</v>
      </c>
      <c r="S250">
        <f t="shared" si="27"/>
        <v>1</v>
      </c>
    </row>
    <row r="251" spans="1:19" hidden="1">
      <c r="A251" t="s">
        <v>252</v>
      </c>
      <c r="B251">
        <v>4764</v>
      </c>
      <c r="C251">
        <v>4775</v>
      </c>
      <c r="D251">
        <v>4710</v>
      </c>
      <c r="E251">
        <v>4716</v>
      </c>
      <c r="H251">
        <f t="shared" si="21"/>
        <v>4674.9879702020335</v>
      </c>
      <c r="I251">
        <f t="shared" si="22"/>
        <v>18.051728395808823</v>
      </c>
      <c r="N251">
        <f t="shared" si="23"/>
        <v>1</v>
      </c>
      <c r="O251">
        <f t="shared" si="24"/>
        <v>4352</v>
      </c>
      <c r="P251">
        <f t="shared" si="25"/>
        <v>4295.0739459782253</v>
      </c>
      <c r="Q251">
        <f t="shared" si="26"/>
        <v>0</v>
      </c>
      <c r="S251">
        <f t="shared" si="27"/>
        <v>1</v>
      </c>
    </row>
    <row r="252" spans="1:19" hidden="1">
      <c r="A252" t="s">
        <v>253</v>
      </c>
      <c r="B252">
        <v>4719</v>
      </c>
      <c r="C252">
        <v>4728</v>
      </c>
      <c r="D252">
        <v>4702</v>
      </c>
      <c r="E252">
        <v>4708</v>
      </c>
      <c r="H252">
        <f t="shared" si="21"/>
        <v>4688.0720219292671</v>
      </c>
      <c r="I252">
        <f t="shared" si="22"/>
        <v>13.0840517272336</v>
      </c>
      <c r="N252">
        <f t="shared" si="23"/>
        <v>1</v>
      </c>
      <c r="O252">
        <f t="shared" si="24"/>
        <v>4352</v>
      </c>
      <c r="P252">
        <f t="shared" si="25"/>
        <v>4295.0739459782253</v>
      </c>
      <c r="Q252">
        <f t="shared" si="26"/>
        <v>0</v>
      </c>
      <c r="S252">
        <f t="shared" si="27"/>
        <v>1</v>
      </c>
    </row>
    <row r="253" spans="1:19" hidden="1">
      <c r="A253" t="s">
        <v>254</v>
      </c>
      <c r="B253">
        <v>4718</v>
      </c>
      <c r="C253">
        <v>4719</v>
      </c>
      <c r="D253">
        <v>4680</v>
      </c>
      <c r="E253">
        <v>4708</v>
      </c>
      <c r="H253">
        <f t="shared" si="21"/>
        <v>4699.1934787124283</v>
      </c>
      <c r="I253">
        <f t="shared" si="22"/>
        <v>11.121456783161193</v>
      </c>
      <c r="N253">
        <f t="shared" si="23"/>
        <v>1</v>
      </c>
      <c r="O253">
        <f t="shared" si="24"/>
        <v>4352</v>
      </c>
      <c r="P253">
        <f t="shared" si="25"/>
        <v>4295.0739459782253</v>
      </c>
      <c r="Q253">
        <f t="shared" si="26"/>
        <v>0</v>
      </c>
      <c r="S253">
        <f t="shared" si="27"/>
        <v>1</v>
      </c>
    </row>
    <row r="254" spans="1:19" hidden="1">
      <c r="A254" t="s">
        <v>255</v>
      </c>
      <c r="B254">
        <v>4718</v>
      </c>
      <c r="C254">
        <v>4740</v>
      </c>
      <c r="D254">
        <v>4716</v>
      </c>
      <c r="E254">
        <v>4740</v>
      </c>
      <c r="H254">
        <f t="shared" si="21"/>
        <v>4710.9634801878401</v>
      </c>
      <c r="I254">
        <f t="shared" si="22"/>
        <v>11.770001475411846</v>
      </c>
      <c r="N254">
        <f t="shared" si="23"/>
        <v>1</v>
      </c>
      <c r="O254">
        <f t="shared" si="24"/>
        <v>4352</v>
      </c>
      <c r="P254">
        <f t="shared" si="25"/>
        <v>4295.0739459782253</v>
      </c>
      <c r="Q254">
        <f t="shared" si="26"/>
        <v>0</v>
      </c>
      <c r="S254">
        <f t="shared" si="27"/>
        <v>1</v>
      </c>
    </row>
    <row r="255" spans="1:19" hidden="1">
      <c r="A255" t="s">
        <v>256</v>
      </c>
      <c r="B255">
        <v>4754</v>
      </c>
      <c r="C255">
        <v>4785</v>
      </c>
      <c r="D255">
        <v>4750</v>
      </c>
      <c r="E255">
        <v>4779</v>
      </c>
      <c r="H255">
        <f t="shared" si="21"/>
        <v>4725.6934640730005</v>
      </c>
      <c r="I255">
        <f t="shared" si="22"/>
        <v>14.729983885160436</v>
      </c>
      <c r="N255">
        <f t="shared" si="23"/>
        <v>1</v>
      </c>
      <c r="O255">
        <f t="shared" si="24"/>
        <v>4352</v>
      </c>
      <c r="P255">
        <f t="shared" si="25"/>
        <v>4295.0739459782253</v>
      </c>
      <c r="Q255">
        <f t="shared" si="26"/>
        <v>0</v>
      </c>
      <c r="S255">
        <f t="shared" si="27"/>
        <v>1</v>
      </c>
    </row>
    <row r="256" spans="1:19" hidden="1">
      <c r="A256" t="s">
        <v>257</v>
      </c>
      <c r="B256">
        <v>4793</v>
      </c>
      <c r="C256">
        <v>4812</v>
      </c>
      <c r="D256">
        <v>4785</v>
      </c>
      <c r="E256">
        <v>4806</v>
      </c>
      <c r="H256">
        <f t="shared" si="21"/>
        <v>4742.8039804963228</v>
      </c>
      <c r="I256">
        <f t="shared" si="22"/>
        <v>17.110516423322224</v>
      </c>
      <c r="N256">
        <f t="shared" si="23"/>
        <v>1</v>
      </c>
      <c r="O256">
        <f t="shared" si="24"/>
        <v>4352</v>
      </c>
      <c r="P256">
        <f t="shared" si="25"/>
        <v>4295.0739459782253</v>
      </c>
      <c r="Q256">
        <f t="shared" si="26"/>
        <v>0</v>
      </c>
      <c r="S256">
        <f t="shared" si="27"/>
        <v>1</v>
      </c>
    </row>
    <row r="257" spans="1:19" hidden="1">
      <c r="A257" t="s">
        <v>258</v>
      </c>
      <c r="B257">
        <v>4804</v>
      </c>
      <c r="C257">
        <v>4806</v>
      </c>
      <c r="D257">
        <v>4766</v>
      </c>
      <c r="E257">
        <v>4774</v>
      </c>
      <c r="H257">
        <f t="shared" si="21"/>
        <v>4757.7505587563201</v>
      </c>
      <c r="I257">
        <f t="shared" si="22"/>
        <v>14.946578259997295</v>
      </c>
      <c r="N257">
        <f t="shared" si="23"/>
        <v>1</v>
      </c>
      <c r="O257">
        <f t="shared" si="24"/>
        <v>4352</v>
      </c>
      <c r="P257">
        <f t="shared" si="25"/>
        <v>4295.0739459782253</v>
      </c>
      <c r="Q257">
        <f t="shared" si="26"/>
        <v>0</v>
      </c>
      <c r="S257">
        <f t="shared" si="27"/>
        <v>1</v>
      </c>
    </row>
    <row r="258" spans="1:19" hidden="1">
      <c r="A258" t="s">
        <v>259</v>
      </c>
      <c r="B258">
        <v>4780</v>
      </c>
      <c r="C258">
        <v>4816</v>
      </c>
      <c r="D258">
        <v>4770</v>
      </c>
      <c r="E258">
        <v>4814</v>
      </c>
      <c r="H258">
        <f t="shared" si="21"/>
        <v>4771.5167530245808</v>
      </c>
      <c r="I258">
        <f t="shared" si="22"/>
        <v>13.766194268260733</v>
      </c>
      <c r="N258">
        <f t="shared" si="23"/>
        <v>1</v>
      </c>
      <c r="O258">
        <f t="shared" si="24"/>
        <v>4352</v>
      </c>
      <c r="P258">
        <f t="shared" si="25"/>
        <v>4295.0739459782253</v>
      </c>
      <c r="Q258">
        <f t="shared" si="26"/>
        <v>0</v>
      </c>
      <c r="S258">
        <f t="shared" si="27"/>
        <v>1</v>
      </c>
    </row>
    <row r="259" spans="1:19" hidden="1">
      <c r="A259" t="s">
        <v>260</v>
      </c>
      <c r="B259">
        <v>4831</v>
      </c>
      <c r="C259">
        <v>4851</v>
      </c>
      <c r="D259">
        <v>4821</v>
      </c>
      <c r="E259">
        <v>4841</v>
      </c>
      <c r="H259">
        <f t="shared" si="21"/>
        <v>4787.7965222309913</v>
      </c>
      <c r="I259">
        <f t="shared" si="22"/>
        <v>16.279769206410492</v>
      </c>
      <c r="N259">
        <f t="shared" si="23"/>
        <v>1</v>
      </c>
      <c r="O259">
        <f t="shared" si="24"/>
        <v>4352</v>
      </c>
      <c r="P259">
        <f t="shared" si="25"/>
        <v>4295.0739459782253</v>
      </c>
      <c r="Q259">
        <f t="shared" si="26"/>
        <v>0</v>
      </c>
      <c r="S259">
        <f t="shared" si="27"/>
        <v>1</v>
      </c>
    </row>
    <row r="260" spans="1:19" hidden="1">
      <c r="A260" t="s">
        <v>261</v>
      </c>
      <c r="B260">
        <v>4834</v>
      </c>
      <c r="C260">
        <v>4869</v>
      </c>
      <c r="D260">
        <v>4833</v>
      </c>
      <c r="E260">
        <v>4854</v>
      </c>
      <c r="H260">
        <f t="shared" si="21"/>
        <v>4804.7117341176963</v>
      </c>
      <c r="I260">
        <f t="shared" si="22"/>
        <v>16.915211886705038</v>
      </c>
      <c r="N260">
        <f t="shared" si="23"/>
        <v>1</v>
      </c>
      <c r="O260">
        <f t="shared" si="24"/>
        <v>4352</v>
      </c>
      <c r="P260">
        <f t="shared" si="25"/>
        <v>4295.0739459782253</v>
      </c>
      <c r="Q260">
        <f t="shared" si="26"/>
        <v>0</v>
      </c>
      <c r="S260">
        <f t="shared" si="27"/>
        <v>1</v>
      </c>
    </row>
    <row r="261" spans="1:19" hidden="1">
      <c r="A261" t="s">
        <v>262</v>
      </c>
      <c r="B261">
        <v>4864</v>
      </c>
      <c r="C261">
        <v>4869</v>
      </c>
      <c r="D261">
        <v>4833</v>
      </c>
      <c r="E261">
        <v>4834</v>
      </c>
      <c r="H261">
        <f t="shared" si="21"/>
        <v>4819.3383286150292</v>
      </c>
      <c r="I261">
        <f t="shared" si="22"/>
        <v>14.626594497332917</v>
      </c>
      <c r="N261">
        <f t="shared" si="23"/>
        <v>1</v>
      </c>
      <c r="O261">
        <f t="shared" si="24"/>
        <v>4352</v>
      </c>
      <c r="P261">
        <f t="shared" si="25"/>
        <v>4295.0739459782253</v>
      </c>
      <c r="Q261">
        <f t="shared" si="26"/>
        <v>0</v>
      </c>
      <c r="S261">
        <f t="shared" si="27"/>
        <v>1</v>
      </c>
    </row>
    <row r="262" spans="1:19" hidden="1">
      <c r="A262" t="s">
        <v>263</v>
      </c>
      <c r="B262">
        <v>4832</v>
      </c>
      <c r="C262">
        <v>4843</v>
      </c>
      <c r="D262">
        <v>4794</v>
      </c>
      <c r="E262">
        <v>4800</v>
      </c>
      <c r="H262">
        <f t="shared" si="21"/>
        <v>4829.0214806695303</v>
      </c>
      <c r="I262">
        <f t="shared" si="22"/>
        <v>9.683152054501079</v>
      </c>
      <c r="N262">
        <f t="shared" si="23"/>
        <v>1</v>
      </c>
      <c r="O262">
        <f t="shared" si="24"/>
        <v>4352</v>
      </c>
      <c r="P262">
        <f t="shared" si="25"/>
        <v>4295.0739459782253</v>
      </c>
      <c r="Q262">
        <f t="shared" si="26"/>
        <v>0</v>
      </c>
      <c r="S262">
        <f t="shared" si="27"/>
        <v>1</v>
      </c>
    </row>
    <row r="263" spans="1:19" hidden="1">
      <c r="A263" t="s">
        <v>264</v>
      </c>
      <c r="B263">
        <v>4800</v>
      </c>
      <c r="C263">
        <v>4825</v>
      </c>
      <c r="D263">
        <v>4787</v>
      </c>
      <c r="E263">
        <v>4820</v>
      </c>
      <c r="H263">
        <f t="shared" si="21"/>
        <v>4836.6470290523121</v>
      </c>
      <c r="I263">
        <f t="shared" si="22"/>
        <v>7.6255483827817443</v>
      </c>
      <c r="N263">
        <f t="shared" si="23"/>
        <v>1</v>
      </c>
      <c r="O263">
        <f t="shared" si="24"/>
        <v>4352</v>
      </c>
      <c r="P263">
        <f t="shared" si="25"/>
        <v>4295.0739459782253</v>
      </c>
      <c r="Q263">
        <f t="shared" si="26"/>
        <v>0</v>
      </c>
      <c r="S263">
        <f t="shared" si="27"/>
        <v>1</v>
      </c>
    </row>
    <row r="264" spans="1:19" hidden="1">
      <c r="A264" t="s">
        <v>265</v>
      </c>
      <c r="B264">
        <v>4784</v>
      </c>
      <c r="C264">
        <v>4798</v>
      </c>
      <c r="D264">
        <v>4721</v>
      </c>
      <c r="E264">
        <v>4737</v>
      </c>
      <c r="H264">
        <f t="shared" ref="H264:H327" si="28">E264*($I$2-$I$2^2/4)+($I$2^2/2)*E263-($I$2-3/4*$I$2^2)*E262+2*(1-$I$2)*H263-(1-$I$2)^2*H262</f>
        <v>4839.4241585043856</v>
      </c>
      <c r="I264">
        <f t="shared" ref="I264:I327" si="29">H264-H263</f>
        <v>2.7771294520734955</v>
      </c>
      <c r="N264">
        <f t="shared" si="23"/>
        <v>1</v>
      </c>
      <c r="O264">
        <f t="shared" si="24"/>
        <v>4352</v>
      </c>
      <c r="P264">
        <f t="shared" si="25"/>
        <v>4295.0739459782253</v>
      </c>
      <c r="Q264">
        <f t="shared" si="26"/>
        <v>0</v>
      </c>
      <c r="S264">
        <f t="shared" si="27"/>
        <v>1</v>
      </c>
    </row>
    <row r="265" spans="1:19" hidden="1">
      <c r="A265" t="s">
        <v>266</v>
      </c>
      <c r="B265">
        <v>4756</v>
      </c>
      <c r="C265">
        <v>4762</v>
      </c>
      <c r="D265">
        <v>4731</v>
      </c>
      <c r="E265">
        <v>4757</v>
      </c>
      <c r="H265">
        <f t="shared" si="28"/>
        <v>4837.8027041528721</v>
      </c>
      <c r="I265">
        <f t="shared" si="29"/>
        <v>-1.621454351513421</v>
      </c>
      <c r="N265">
        <f t="shared" ref="N265:N328" si="30">IF(I265&lt;0,-1,1)</f>
        <v>-1</v>
      </c>
      <c r="O265">
        <f t="shared" si="24"/>
        <v>4757</v>
      </c>
      <c r="P265">
        <f t="shared" si="25"/>
        <v>4813.9260540217747</v>
      </c>
      <c r="Q265">
        <f t="shared" si="26"/>
        <v>0</v>
      </c>
      <c r="S265">
        <f t="shared" si="27"/>
        <v>-1</v>
      </c>
    </row>
    <row r="266" spans="1:19" hidden="1">
      <c r="A266" t="s">
        <v>267</v>
      </c>
      <c r="B266">
        <v>4751</v>
      </c>
      <c r="C266">
        <v>4756</v>
      </c>
      <c r="D266">
        <v>4721</v>
      </c>
      <c r="E266">
        <v>4745</v>
      </c>
      <c r="H266">
        <f t="shared" si="28"/>
        <v>4836.515433000277</v>
      </c>
      <c r="I266">
        <f t="shared" si="29"/>
        <v>-1.2872711525951672</v>
      </c>
      <c r="N266">
        <f t="shared" si="30"/>
        <v>-1</v>
      </c>
      <c r="O266">
        <f t="shared" ref="O266:O329" si="31">IF(N266*N265=-1,E266,O265)</f>
        <v>4757</v>
      </c>
      <c r="P266">
        <f t="shared" si="25"/>
        <v>4813.9260540217747</v>
      </c>
      <c r="Q266">
        <f t="shared" si="26"/>
        <v>0</v>
      </c>
      <c r="S266">
        <f t="shared" si="27"/>
        <v>-1</v>
      </c>
    </row>
    <row r="267" spans="1:19" hidden="1">
      <c r="A267" t="s">
        <v>268</v>
      </c>
      <c r="B267">
        <v>4736</v>
      </c>
      <c r="C267">
        <v>4753</v>
      </c>
      <c r="D267">
        <v>4719</v>
      </c>
      <c r="E267">
        <v>4723</v>
      </c>
      <c r="H267">
        <f t="shared" si="28"/>
        <v>4832.9870083033647</v>
      </c>
      <c r="I267">
        <f t="shared" si="29"/>
        <v>-3.528424696912225</v>
      </c>
      <c r="N267">
        <f t="shared" si="30"/>
        <v>-1</v>
      </c>
      <c r="O267">
        <f t="shared" si="31"/>
        <v>4757</v>
      </c>
      <c r="P267">
        <f t="shared" si="25"/>
        <v>4813.9260540217747</v>
      </c>
      <c r="Q267">
        <f t="shared" si="26"/>
        <v>0</v>
      </c>
      <c r="S267">
        <f t="shared" si="27"/>
        <v>-1</v>
      </c>
    </row>
    <row r="268" spans="1:19" hidden="1">
      <c r="A268" t="s">
        <v>269</v>
      </c>
      <c r="B268">
        <v>4720</v>
      </c>
      <c r="C268">
        <v>4734</v>
      </c>
      <c r="D268">
        <v>4713</v>
      </c>
      <c r="E268">
        <v>4728</v>
      </c>
      <c r="H268">
        <f t="shared" si="28"/>
        <v>4828.4687957785864</v>
      </c>
      <c r="I268">
        <f t="shared" si="29"/>
        <v>-4.5182125247783915</v>
      </c>
      <c r="N268">
        <f t="shared" si="30"/>
        <v>-1</v>
      </c>
      <c r="O268">
        <f t="shared" si="31"/>
        <v>4757</v>
      </c>
      <c r="P268">
        <f t="shared" si="25"/>
        <v>4813.9260540217747</v>
      </c>
      <c r="Q268">
        <f t="shared" si="26"/>
        <v>0</v>
      </c>
      <c r="S268">
        <f t="shared" si="27"/>
        <v>-1</v>
      </c>
    </row>
    <row r="269" spans="1:19" hidden="1">
      <c r="A269" t="s">
        <v>270</v>
      </c>
      <c r="B269">
        <v>4747</v>
      </c>
      <c r="C269">
        <v>4750</v>
      </c>
      <c r="D269">
        <v>4713</v>
      </c>
      <c r="E269">
        <v>4722</v>
      </c>
      <c r="H269">
        <f t="shared" si="28"/>
        <v>4824.0376700137049</v>
      </c>
      <c r="I269">
        <f t="shared" si="29"/>
        <v>-4.4311257648814717</v>
      </c>
      <c r="N269">
        <f t="shared" si="30"/>
        <v>-1</v>
      </c>
      <c r="O269">
        <f t="shared" si="31"/>
        <v>4757</v>
      </c>
      <c r="P269">
        <f t="shared" si="25"/>
        <v>4813.9260540217747</v>
      </c>
      <c r="Q269">
        <f t="shared" si="26"/>
        <v>0</v>
      </c>
      <c r="S269">
        <f t="shared" si="27"/>
        <v>-1</v>
      </c>
    </row>
    <row r="270" spans="1:19" hidden="1">
      <c r="A270" t="s">
        <v>271</v>
      </c>
      <c r="B270">
        <v>4709</v>
      </c>
      <c r="C270">
        <v>4713</v>
      </c>
      <c r="D270">
        <v>4658</v>
      </c>
      <c r="E270">
        <v>4667</v>
      </c>
      <c r="H270">
        <f t="shared" si="28"/>
        <v>4816.0474973653536</v>
      </c>
      <c r="I270">
        <f t="shared" si="29"/>
        <v>-7.9901726483512903</v>
      </c>
      <c r="N270">
        <f t="shared" si="30"/>
        <v>-1</v>
      </c>
      <c r="O270">
        <f t="shared" si="31"/>
        <v>4757</v>
      </c>
      <c r="P270">
        <f t="shared" si="25"/>
        <v>4813.9260540217747</v>
      </c>
      <c r="Q270">
        <f t="shared" si="26"/>
        <v>0</v>
      </c>
      <c r="S270">
        <f t="shared" si="27"/>
        <v>-1</v>
      </c>
    </row>
    <row r="271" spans="1:19" hidden="1">
      <c r="A271" t="s">
        <v>272</v>
      </c>
      <c r="B271">
        <v>4611</v>
      </c>
      <c r="C271">
        <v>4639</v>
      </c>
      <c r="D271">
        <v>4579</v>
      </c>
      <c r="E271">
        <v>4581</v>
      </c>
      <c r="H271">
        <f t="shared" si="28"/>
        <v>4799.9709913806182</v>
      </c>
      <c r="I271">
        <f t="shared" si="29"/>
        <v>-16.076505984735377</v>
      </c>
      <c r="N271">
        <f t="shared" si="30"/>
        <v>-1</v>
      </c>
      <c r="O271">
        <f t="shared" si="31"/>
        <v>4757</v>
      </c>
      <c r="P271">
        <f t="shared" si="25"/>
        <v>4813.9260540217747</v>
      </c>
      <c r="Q271">
        <f t="shared" si="26"/>
        <v>0</v>
      </c>
      <c r="S271">
        <f t="shared" si="27"/>
        <v>-1</v>
      </c>
    </row>
    <row r="272" spans="1:19" hidden="1">
      <c r="A272" t="s">
        <v>273</v>
      </c>
      <c r="B272">
        <v>4586</v>
      </c>
      <c r="C272">
        <v>4612</v>
      </c>
      <c r="D272">
        <v>4571</v>
      </c>
      <c r="E272">
        <v>4576</v>
      </c>
      <c r="H272">
        <f t="shared" si="28"/>
        <v>4779.6111470875621</v>
      </c>
      <c r="I272">
        <f t="shared" si="29"/>
        <v>-20.359844293056085</v>
      </c>
      <c r="N272">
        <f t="shared" si="30"/>
        <v>-1</v>
      </c>
      <c r="O272">
        <f t="shared" si="31"/>
        <v>4757</v>
      </c>
      <c r="P272">
        <f t="shared" si="25"/>
        <v>4813.9260540217747</v>
      </c>
      <c r="Q272">
        <f t="shared" si="26"/>
        <v>0</v>
      </c>
      <c r="S272">
        <f t="shared" si="27"/>
        <v>-1</v>
      </c>
    </row>
    <row r="273" spans="1:19" hidden="1">
      <c r="A273" t="s">
        <v>274</v>
      </c>
      <c r="B273">
        <v>4588</v>
      </c>
      <c r="C273">
        <v>4629</v>
      </c>
      <c r="D273">
        <v>4582</v>
      </c>
      <c r="E273">
        <v>4627</v>
      </c>
      <c r="H273">
        <f t="shared" si="28"/>
        <v>4763.7208122662996</v>
      </c>
      <c r="I273">
        <f t="shared" si="29"/>
        <v>-15.890334821262513</v>
      </c>
      <c r="N273">
        <f t="shared" si="30"/>
        <v>-1</v>
      </c>
      <c r="O273">
        <f t="shared" si="31"/>
        <v>4757</v>
      </c>
      <c r="P273">
        <f t="shared" si="25"/>
        <v>4813.9260540217747</v>
      </c>
      <c r="Q273">
        <f t="shared" si="26"/>
        <v>0</v>
      </c>
      <c r="S273">
        <f t="shared" si="27"/>
        <v>-1</v>
      </c>
    </row>
    <row r="274" spans="1:19" hidden="1">
      <c r="A274" t="s">
        <v>275</v>
      </c>
      <c r="B274">
        <v>4608</v>
      </c>
      <c r="C274">
        <v>4668</v>
      </c>
      <c r="D274">
        <v>4602</v>
      </c>
      <c r="E274">
        <v>4657</v>
      </c>
      <c r="H274">
        <f t="shared" si="28"/>
        <v>4754.0427413861498</v>
      </c>
      <c r="I274">
        <f t="shared" si="29"/>
        <v>-9.6780708801497894</v>
      </c>
      <c r="N274">
        <f t="shared" si="30"/>
        <v>-1</v>
      </c>
      <c r="O274">
        <f t="shared" si="31"/>
        <v>4757</v>
      </c>
      <c r="P274">
        <f t="shared" ref="P274:P337" si="32">O274+N274*$N$2</f>
        <v>4813.9260540217747</v>
      </c>
      <c r="Q274">
        <f t="shared" ref="Q274:Q337" si="33">IF((E274-P274)*N274&lt;0,1,0)</f>
        <v>0</v>
      </c>
      <c r="S274">
        <f t="shared" ref="S274:S337" si="34">IF(N274*N273=-1,N274,IF(Q274=1,0,S273))</f>
        <v>-1</v>
      </c>
    </row>
    <row r="275" spans="1:19" hidden="1">
      <c r="A275" t="s">
        <v>276</v>
      </c>
      <c r="B275">
        <v>4614</v>
      </c>
      <c r="C275">
        <v>4653</v>
      </c>
      <c r="D275">
        <v>4608</v>
      </c>
      <c r="E275">
        <v>4645</v>
      </c>
      <c r="H275">
        <f t="shared" si="28"/>
        <v>4746.1912143119134</v>
      </c>
      <c r="I275">
        <f t="shared" si="29"/>
        <v>-7.8515270742364009</v>
      </c>
      <c r="N275">
        <f t="shared" si="30"/>
        <v>-1</v>
      </c>
      <c r="O275">
        <f t="shared" si="31"/>
        <v>4757</v>
      </c>
      <c r="P275">
        <f t="shared" si="32"/>
        <v>4813.9260540217747</v>
      </c>
      <c r="Q275">
        <f t="shared" si="33"/>
        <v>0</v>
      </c>
      <c r="S275">
        <f t="shared" si="34"/>
        <v>-1</v>
      </c>
    </row>
    <row r="276" spans="1:19" hidden="1">
      <c r="A276" t="s">
        <v>277</v>
      </c>
      <c r="B276">
        <v>4648</v>
      </c>
      <c r="C276">
        <v>4668</v>
      </c>
      <c r="D276">
        <v>4623</v>
      </c>
      <c r="E276">
        <v>4627</v>
      </c>
      <c r="H276">
        <f t="shared" si="28"/>
        <v>4737.0912331402624</v>
      </c>
      <c r="I276">
        <f t="shared" si="29"/>
        <v>-9.0999811716510521</v>
      </c>
      <c r="N276">
        <f t="shared" si="30"/>
        <v>-1</v>
      </c>
      <c r="O276">
        <f t="shared" si="31"/>
        <v>4757</v>
      </c>
      <c r="P276">
        <f t="shared" si="32"/>
        <v>4813.9260540217747</v>
      </c>
      <c r="Q276">
        <f t="shared" si="33"/>
        <v>0</v>
      </c>
      <c r="S276">
        <f t="shared" si="34"/>
        <v>-1</v>
      </c>
    </row>
    <row r="277" spans="1:19" hidden="1">
      <c r="A277" t="s">
        <v>278</v>
      </c>
      <c r="B277">
        <v>4601</v>
      </c>
      <c r="C277">
        <v>4607</v>
      </c>
      <c r="D277">
        <v>4532</v>
      </c>
      <c r="E277">
        <v>4538</v>
      </c>
      <c r="H277">
        <f t="shared" si="28"/>
        <v>4722.1847193256881</v>
      </c>
      <c r="I277">
        <f t="shared" si="29"/>
        <v>-14.906513814574282</v>
      </c>
      <c r="N277">
        <f t="shared" si="30"/>
        <v>-1</v>
      </c>
      <c r="O277">
        <f t="shared" si="31"/>
        <v>4757</v>
      </c>
      <c r="P277">
        <f t="shared" si="32"/>
        <v>4813.9260540217747</v>
      </c>
      <c r="Q277">
        <f t="shared" si="33"/>
        <v>0</v>
      </c>
      <c r="S277">
        <f t="shared" si="34"/>
        <v>-1</v>
      </c>
    </row>
    <row r="278" spans="1:19" hidden="1">
      <c r="A278" t="s">
        <v>279</v>
      </c>
      <c r="B278">
        <v>4563</v>
      </c>
      <c r="C278">
        <v>4567</v>
      </c>
      <c r="D278">
        <v>4484</v>
      </c>
      <c r="E278">
        <v>4526</v>
      </c>
      <c r="H278">
        <f t="shared" si="28"/>
        <v>4702.3848581138991</v>
      </c>
      <c r="I278">
        <f t="shared" si="29"/>
        <v>-19.799861211788993</v>
      </c>
      <c r="N278">
        <f t="shared" si="30"/>
        <v>-1</v>
      </c>
      <c r="O278">
        <f t="shared" si="31"/>
        <v>4757</v>
      </c>
      <c r="P278">
        <f t="shared" si="32"/>
        <v>4813.9260540217747</v>
      </c>
      <c r="Q278">
        <f t="shared" si="33"/>
        <v>0</v>
      </c>
      <c r="S278">
        <f t="shared" si="34"/>
        <v>-1</v>
      </c>
    </row>
    <row r="279" spans="1:19" hidden="1">
      <c r="A279" t="s">
        <v>280</v>
      </c>
      <c r="B279">
        <v>4524</v>
      </c>
      <c r="C279">
        <v>4540</v>
      </c>
      <c r="D279">
        <v>4470</v>
      </c>
      <c r="E279">
        <v>4472</v>
      </c>
      <c r="H279">
        <f t="shared" si="28"/>
        <v>4680.2901121155619</v>
      </c>
      <c r="I279">
        <f t="shared" si="29"/>
        <v>-22.094745998337203</v>
      </c>
      <c r="N279">
        <f t="shared" si="30"/>
        <v>-1</v>
      </c>
      <c r="O279">
        <f t="shared" si="31"/>
        <v>4757</v>
      </c>
      <c r="P279">
        <f t="shared" si="32"/>
        <v>4813.9260540217747</v>
      </c>
      <c r="Q279">
        <f t="shared" si="33"/>
        <v>0</v>
      </c>
      <c r="S279">
        <f t="shared" si="34"/>
        <v>-1</v>
      </c>
    </row>
    <row r="280" spans="1:19" hidden="1">
      <c r="A280" t="s">
        <v>281</v>
      </c>
      <c r="B280">
        <v>4464</v>
      </c>
      <c r="C280">
        <v>4464</v>
      </c>
      <c r="D280">
        <v>4391</v>
      </c>
      <c r="E280">
        <v>4400</v>
      </c>
      <c r="H280">
        <f t="shared" si="28"/>
        <v>4652.4829985749038</v>
      </c>
      <c r="I280">
        <f t="shared" si="29"/>
        <v>-27.807113540658065</v>
      </c>
      <c r="N280">
        <f t="shared" si="30"/>
        <v>-1</v>
      </c>
      <c r="O280">
        <f t="shared" si="31"/>
        <v>4757</v>
      </c>
      <c r="P280">
        <f t="shared" si="32"/>
        <v>4813.9260540217747</v>
      </c>
      <c r="Q280">
        <f t="shared" si="33"/>
        <v>0</v>
      </c>
      <c r="S280">
        <f t="shared" si="34"/>
        <v>-1</v>
      </c>
    </row>
    <row r="281" spans="1:19" hidden="1">
      <c r="A281" t="s">
        <v>282</v>
      </c>
      <c r="B281">
        <v>4406</v>
      </c>
      <c r="C281">
        <v>4421</v>
      </c>
      <c r="D281">
        <v>4368</v>
      </c>
      <c r="E281">
        <v>4394</v>
      </c>
      <c r="H281">
        <f t="shared" si="28"/>
        <v>4622.4339126825789</v>
      </c>
      <c r="I281">
        <f t="shared" si="29"/>
        <v>-30.049085892324911</v>
      </c>
      <c r="N281">
        <f t="shared" si="30"/>
        <v>-1</v>
      </c>
      <c r="O281">
        <f t="shared" si="31"/>
        <v>4757</v>
      </c>
      <c r="P281">
        <f t="shared" si="32"/>
        <v>4813.9260540217747</v>
      </c>
      <c r="Q281">
        <f t="shared" si="33"/>
        <v>0</v>
      </c>
      <c r="S281">
        <f t="shared" si="34"/>
        <v>-1</v>
      </c>
    </row>
    <row r="282" spans="1:19" hidden="1">
      <c r="A282" t="s">
        <v>283</v>
      </c>
      <c r="B282">
        <v>4383</v>
      </c>
      <c r="C282">
        <v>4414</v>
      </c>
      <c r="D282">
        <v>4359</v>
      </c>
      <c r="E282">
        <v>4363</v>
      </c>
      <c r="H282">
        <f t="shared" si="28"/>
        <v>4592.8718702752758</v>
      </c>
      <c r="I282">
        <f t="shared" si="29"/>
        <v>-29.562042407303124</v>
      </c>
      <c r="N282">
        <f t="shared" si="30"/>
        <v>-1</v>
      </c>
      <c r="O282">
        <f t="shared" si="31"/>
        <v>4757</v>
      </c>
      <c r="P282">
        <f t="shared" si="32"/>
        <v>4813.9260540217747</v>
      </c>
      <c r="Q282">
        <f t="shared" si="33"/>
        <v>0</v>
      </c>
      <c r="S282">
        <f t="shared" si="34"/>
        <v>-1</v>
      </c>
    </row>
    <row r="283" spans="1:19" hidden="1">
      <c r="A283" t="s">
        <v>284</v>
      </c>
      <c r="B283">
        <v>4314</v>
      </c>
      <c r="C283">
        <v>4324</v>
      </c>
      <c r="D283">
        <v>4175</v>
      </c>
      <c r="E283">
        <v>4182</v>
      </c>
      <c r="H283">
        <f t="shared" si="28"/>
        <v>4553.1328591079046</v>
      </c>
      <c r="I283">
        <f t="shared" si="29"/>
        <v>-39.739011167371245</v>
      </c>
      <c r="N283">
        <f t="shared" si="30"/>
        <v>-1</v>
      </c>
      <c r="O283">
        <f t="shared" si="31"/>
        <v>4757</v>
      </c>
      <c r="P283">
        <f t="shared" si="32"/>
        <v>4813.9260540217747</v>
      </c>
      <c r="Q283">
        <f t="shared" si="33"/>
        <v>0</v>
      </c>
      <c r="S283">
        <f t="shared" si="34"/>
        <v>-1</v>
      </c>
    </row>
    <row r="284" spans="1:19" hidden="1">
      <c r="A284" t="s">
        <v>285</v>
      </c>
      <c r="B284">
        <v>4203</v>
      </c>
      <c r="C284">
        <v>4244</v>
      </c>
      <c r="D284">
        <v>4141</v>
      </c>
      <c r="E284">
        <v>4211</v>
      </c>
      <c r="H284">
        <f t="shared" si="28"/>
        <v>4507.8335347913544</v>
      </c>
      <c r="I284">
        <f t="shared" si="29"/>
        <v>-45.299324316550155</v>
      </c>
      <c r="N284">
        <f t="shared" si="30"/>
        <v>-1</v>
      </c>
      <c r="O284">
        <f t="shared" si="31"/>
        <v>4757</v>
      </c>
      <c r="P284">
        <f t="shared" si="32"/>
        <v>4813.9260540217747</v>
      </c>
      <c r="Q284">
        <f t="shared" si="33"/>
        <v>0</v>
      </c>
      <c r="S284">
        <f t="shared" si="34"/>
        <v>-1</v>
      </c>
    </row>
    <row r="285" spans="1:19" hidden="1">
      <c r="A285" t="s">
        <v>286</v>
      </c>
      <c r="B285">
        <v>4155</v>
      </c>
      <c r="C285">
        <v>4250</v>
      </c>
      <c r="D285">
        <v>4150</v>
      </c>
      <c r="E285">
        <v>4224</v>
      </c>
      <c r="H285">
        <f t="shared" si="28"/>
        <v>4469.3266457569189</v>
      </c>
      <c r="I285">
        <f t="shared" si="29"/>
        <v>-38.506889034435517</v>
      </c>
      <c r="N285">
        <f t="shared" si="30"/>
        <v>-1</v>
      </c>
      <c r="O285">
        <f t="shared" si="31"/>
        <v>4757</v>
      </c>
      <c r="P285">
        <f t="shared" si="32"/>
        <v>4813.9260540217747</v>
      </c>
      <c r="Q285">
        <f t="shared" si="33"/>
        <v>0</v>
      </c>
      <c r="S285">
        <f t="shared" si="34"/>
        <v>-1</v>
      </c>
    </row>
    <row r="286" spans="1:19" hidden="1">
      <c r="A286" t="s">
        <v>287</v>
      </c>
      <c r="B286">
        <v>4249</v>
      </c>
      <c r="C286">
        <v>4297</v>
      </c>
      <c r="D286">
        <v>4231</v>
      </c>
      <c r="E286">
        <v>4252</v>
      </c>
      <c r="H286">
        <f t="shared" si="28"/>
        <v>4436.9650143130693</v>
      </c>
      <c r="I286">
        <f t="shared" si="29"/>
        <v>-32.361631443849546</v>
      </c>
      <c r="N286">
        <f t="shared" si="30"/>
        <v>-1</v>
      </c>
      <c r="O286">
        <f t="shared" si="31"/>
        <v>4757</v>
      </c>
      <c r="P286">
        <f t="shared" si="32"/>
        <v>4813.9260540217747</v>
      </c>
      <c r="Q286">
        <f t="shared" si="33"/>
        <v>0</v>
      </c>
      <c r="S286">
        <f t="shared" si="34"/>
        <v>-1</v>
      </c>
    </row>
    <row r="287" spans="1:19" hidden="1">
      <c r="A287" t="s">
        <v>288</v>
      </c>
      <c r="B287">
        <v>4228</v>
      </c>
      <c r="C287">
        <v>4244</v>
      </c>
      <c r="D287">
        <v>4166</v>
      </c>
      <c r="E287">
        <v>4230</v>
      </c>
      <c r="H287">
        <f t="shared" si="28"/>
        <v>4408.084863186572</v>
      </c>
      <c r="I287">
        <f t="shared" si="29"/>
        <v>-28.880151126497367</v>
      </c>
      <c r="N287">
        <f t="shared" si="30"/>
        <v>-1</v>
      </c>
      <c r="O287">
        <f t="shared" si="31"/>
        <v>4757</v>
      </c>
      <c r="P287">
        <f t="shared" si="32"/>
        <v>4813.9260540217747</v>
      </c>
      <c r="Q287">
        <f t="shared" si="33"/>
        <v>0</v>
      </c>
      <c r="S287">
        <f t="shared" si="34"/>
        <v>-1</v>
      </c>
    </row>
    <row r="288" spans="1:19" hidden="1">
      <c r="A288" t="s">
        <v>289</v>
      </c>
      <c r="B288">
        <v>4278</v>
      </c>
      <c r="C288">
        <v>4321</v>
      </c>
      <c r="D288">
        <v>4260</v>
      </c>
      <c r="E288">
        <v>4319</v>
      </c>
      <c r="H288">
        <f t="shared" si="28"/>
        <v>4386.1024972865016</v>
      </c>
      <c r="I288">
        <f t="shared" si="29"/>
        <v>-21.982365900070363</v>
      </c>
      <c r="N288">
        <f t="shared" si="30"/>
        <v>-1</v>
      </c>
      <c r="O288">
        <f t="shared" si="31"/>
        <v>4757</v>
      </c>
      <c r="P288">
        <f t="shared" si="32"/>
        <v>4813.9260540217747</v>
      </c>
      <c r="Q288">
        <f t="shared" si="33"/>
        <v>0</v>
      </c>
      <c r="S288">
        <f t="shared" si="34"/>
        <v>-1</v>
      </c>
    </row>
    <row r="289" spans="1:19" hidden="1">
      <c r="A289" t="s">
        <v>290</v>
      </c>
      <c r="B289">
        <v>4295</v>
      </c>
      <c r="C289">
        <v>4313</v>
      </c>
      <c r="D289">
        <v>4263</v>
      </c>
      <c r="E289">
        <v>4266</v>
      </c>
      <c r="H289">
        <f t="shared" si="28"/>
        <v>4368.5173912146274</v>
      </c>
      <c r="I289">
        <f t="shared" si="29"/>
        <v>-17.585106071874179</v>
      </c>
      <c r="N289">
        <f t="shared" si="30"/>
        <v>-1</v>
      </c>
      <c r="O289">
        <f t="shared" si="31"/>
        <v>4757</v>
      </c>
      <c r="P289">
        <f t="shared" si="32"/>
        <v>4813.9260540217747</v>
      </c>
      <c r="Q289">
        <f t="shared" si="33"/>
        <v>0</v>
      </c>
      <c r="S289">
        <f t="shared" si="34"/>
        <v>-1</v>
      </c>
    </row>
    <row r="290" spans="1:19" hidden="1">
      <c r="A290" t="s">
        <v>291</v>
      </c>
      <c r="B290">
        <v>4301</v>
      </c>
      <c r="C290">
        <v>4301</v>
      </c>
      <c r="D290">
        <v>4256</v>
      </c>
      <c r="E290">
        <v>4275</v>
      </c>
      <c r="H290">
        <f t="shared" si="28"/>
        <v>4350.0711238985496</v>
      </c>
      <c r="I290">
        <f t="shared" si="29"/>
        <v>-18.446267316077865</v>
      </c>
      <c r="N290">
        <f t="shared" si="30"/>
        <v>-1</v>
      </c>
      <c r="O290">
        <f t="shared" si="31"/>
        <v>4757</v>
      </c>
      <c r="P290">
        <f t="shared" si="32"/>
        <v>4813.9260540217747</v>
      </c>
      <c r="Q290">
        <f t="shared" si="33"/>
        <v>0</v>
      </c>
      <c r="S290">
        <f t="shared" si="34"/>
        <v>-1</v>
      </c>
    </row>
    <row r="291" spans="1:19" hidden="1">
      <c r="A291" t="s">
        <v>292</v>
      </c>
      <c r="B291">
        <v>4263</v>
      </c>
      <c r="C291">
        <v>4285</v>
      </c>
      <c r="D291">
        <v>4228</v>
      </c>
      <c r="E291">
        <v>4272</v>
      </c>
      <c r="H291">
        <f t="shared" si="28"/>
        <v>4333.8955369810337</v>
      </c>
      <c r="I291">
        <f t="shared" si="29"/>
        <v>-16.17558691751583</v>
      </c>
      <c r="N291">
        <f t="shared" si="30"/>
        <v>-1</v>
      </c>
      <c r="O291">
        <f t="shared" si="31"/>
        <v>4757</v>
      </c>
      <c r="P291">
        <f t="shared" si="32"/>
        <v>4813.9260540217747</v>
      </c>
      <c r="Q291">
        <f t="shared" si="33"/>
        <v>0</v>
      </c>
      <c r="S291">
        <f t="shared" si="34"/>
        <v>-1</v>
      </c>
    </row>
    <row r="292" spans="1:19" hidden="1">
      <c r="A292" t="s">
        <v>293</v>
      </c>
      <c r="B292">
        <v>4296</v>
      </c>
      <c r="C292">
        <v>4314</v>
      </c>
      <c r="D292">
        <v>4253</v>
      </c>
      <c r="E292">
        <v>4259</v>
      </c>
      <c r="H292">
        <f t="shared" si="28"/>
        <v>4318.4532866848531</v>
      </c>
      <c r="I292">
        <f t="shared" si="29"/>
        <v>-15.442250296180646</v>
      </c>
      <c r="N292">
        <f t="shared" si="30"/>
        <v>-1</v>
      </c>
      <c r="O292">
        <f t="shared" si="31"/>
        <v>4757</v>
      </c>
      <c r="P292">
        <f t="shared" si="32"/>
        <v>4813.9260540217747</v>
      </c>
      <c r="Q292">
        <f t="shared" si="33"/>
        <v>0</v>
      </c>
      <c r="S292">
        <f t="shared" si="34"/>
        <v>-1</v>
      </c>
    </row>
    <row r="293" spans="1:19" hidden="1">
      <c r="A293" t="s">
        <v>294</v>
      </c>
      <c r="B293">
        <v>4241</v>
      </c>
      <c r="C293">
        <v>4259</v>
      </c>
      <c r="D293">
        <v>4218</v>
      </c>
      <c r="E293">
        <v>4218</v>
      </c>
      <c r="H293">
        <f t="shared" si="28"/>
        <v>4301.3728367929671</v>
      </c>
      <c r="I293">
        <f t="shared" si="29"/>
        <v>-17.080449891886019</v>
      </c>
      <c r="N293">
        <f t="shared" si="30"/>
        <v>-1</v>
      </c>
      <c r="O293">
        <f t="shared" si="31"/>
        <v>4757</v>
      </c>
      <c r="P293">
        <f t="shared" si="32"/>
        <v>4813.9260540217747</v>
      </c>
      <c r="Q293">
        <f t="shared" si="33"/>
        <v>0</v>
      </c>
      <c r="S293">
        <f t="shared" si="34"/>
        <v>-1</v>
      </c>
    </row>
    <row r="294" spans="1:19" hidden="1">
      <c r="A294" t="s">
        <v>295</v>
      </c>
      <c r="B294">
        <v>4203</v>
      </c>
      <c r="C294">
        <v>4215</v>
      </c>
      <c r="D294">
        <v>4177</v>
      </c>
      <c r="E294">
        <v>4181</v>
      </c>
      <c r="H294">
        <f t="shared" si="28"/>
        <v>4281.3522406040966</v>
      </c>
      <c r="I294">
        <f t="shared" si="29"/>
        <v>-20.020596188870513</v>
      </c>
      <c r="N294">
        <f t="shared" si="30"/>
        <v>-1</v>
      </c>
      <c r="O294">
        <f t="shared" si="31"/>
        <v>4757</v>
      </c>
      <c r="P294">
        <f t="shared" si="32"/>
        <v>4813.9260540217747</v>
      </c>
      <c r="Q294">
        <f t="shared" si="33"/>
        <v>0</v>
      </c>
      <c r="S294">
        <f t="shared" si="34"/>
        <v>-1</v>
      </c>
    </row>
    <row r="295" spans="1:19" hidden="1">
      <c r="A295" t="s">
        <v>296</v>
      </c>
      <c r="B295">
        <v>4177</v>
      </c>
      <c r="C295">
        <v>4207</v>
      </c>
      <c r="D295">
        <v>4153</v>
      </c>
      <c r="E295">
        <v>4188</v>
      </c>
      <c r="H295">
        <f t="shared" si="28"/>
        <v>4261.5917574551631</v>
      </c>
      <c r="I295">
        <f t="shared" si="29"/>
        <v>-19.760483148933417</v>
      </c>
      <c r="N295">
        <f t="shared" si="30"/>
        <v>-1</v>
      </c>
      <c r="O295">
        <f t="shared" si="31"/>
        <v>4757</v>
      </c>
      <c r="P295">
        <f t="shared" si="32"/>
        <v>4813.9260540217747</v>
      </c>
      <c r="Q295">
        <f t="shared" si="33"/>
        <v>0</v>
      </c>
      <c r="S295">
        <f t="shared" si="34"/>
        <v>-1</v>
      </c>
    </row>
    <row r="296" spans="1:19" hidden="1">
      <c r="A296" t="s">
        <v>297</v>
      </c>
      <c r="B296">
        <v>4207</v>
      </c>
      <c r="C296">
        <v>4217</v>
      </c>
      <c r="D296">
        <v>4186</v>
      </c>
      <c r="E296">
        <v>4203</v>
      </c>
      <c r="H296">
        <f t="shared" si="28"/>
        <v>4245.2423663407953</v>
      </c>
      <c r="I296">
        <f t="shared" si="29"/>
        <v>-16.349391114367791</v>
      </c>
      <c r="N296">
        <f t="shared" si="30"/>
        <v>-1</v>
      </c>
      <c r="O296">
        <f t="shared" si="31"/>
        <v>4757</v>
      </c>
      <c r="P296">
        <f t="shared" si="32"/>
        <v>4813.9260540217747</v>
      </c>
      <c r="Q296">
        <f t="shared" si="33"/>
        <v>0</v>
      </c>
      <c r="S296">
        <f t="shared" si="34"/>
        <v>-1</v>
      </c>
    </row>
    <row r="297" spans="1:19" hidden="1">
      <c r="A297" t="s">
        <v>298</v>
      </c>
      <c r="B297">
        <v>4174</v>
      </c>
      <c r="C297">
        <v>4187</v>
      </c>
      <c r="D297">
        <v>4167</v>
      </c>
      <c r="E297">
        <v>4184</v>
      </c>
      <c r="H297">
        <f t="shared" si="28"/>
        <v>4230.4179606524049</v>
      </c>
      <c r="I297">
        <f t="shared" si="29"/>
        <v>-14.82440568839047</v>
      </c>
      <c r="N297">
        <f t="shared" si="30"/>
        <v>-1</v>
      </c>
      <c r="O297">
        <f t="shared" si="31"/>
        <v>4757</v>
      </c>
      <c r="P297">
        <f t="shared" si="32"/>
        <v>4813.9260540217747</v>
      </c>
      <c r="Q297">
        <f t="shared" si="33"/>
        <v>0</v>
      </c>
      <c r="S297">
        <f t="shared" si="34"/>
        <v>-1</v>
      </c>
    </row>
    <row r="298" spans="1:19" hidden="1">
      <c r="A298" t="s">
        <v>299</v>
      </c>
      <c r="B298">
        <v>4068</v>
      </c>
      <c r="C298">
        <v>4087</v>
      </c>
      <c r="D298">
        <v>4014</v>
      </c>
      <c r="E298">
        <v>4027</v>
      </c>
      <c r="H298">
        <f t="shared" si="28"/>
        <v>4206.5194692272344</v>
      </c>
      <c r="I298">
        <f t="shared" si="29"/>
        <v>-23.898491425170505</v>
      </c>
      <c r="N298">
        <f t="shared" si="30"/>
        <v>-1</v>
      </c>
      <c r="O298">
        <f t="shared" si="31"/>
        <v>4757</v>
      </c>
      <c r="P298">
        <f t="shared" si="32"/>
        <v>4813.9260540217747</v>
      </c>
      <c r="Q298">
        <f t="shared" si="33"/>
        <v>0</v>
      </c>
      <c r="S298">
        <f t="shared" si="34"/>
        <v>-1</v>
      </c>
    </row>
    <row r="299" spans="1:19" hidden="1">
      <c r="A299" t="s">
        <v>300</v>
      </c>
      <c r="B299">
        <v>4043</v>
      </c>
      <c r="C299">
        <v>4068</v>
      </c>
      <c r="D299">
        <v>4037</v>
      </c>
      <c r="E299">
        <v>4067</v>
      </c>
      <c r="H299">
        <f t="shared" si="28"/>
        <v>4177.9788456609422</v>
      </c>
      <c r="I299">
        <f t="shared" si="29"/>
        <v>-28.540623566292197</v>
      </c>
      <c r="N299">
        <f t="shared" si="30"/>
        <v>-1</v>
      </c>
      <c r="O299">
        <f t="shared" si="31"/>
        <v>4757</v>
      </c>
      <c r="P299">
        <f t="shared" si="32"/>
        <v>4813.9260540217747</v>
      </c>
      <c r="Q299">
        <f t="shared" si="33"/>
        <v>0</v>
      </c>
      <c r="S299">
        <f t="shared" si="34"/>
        <v>-1</v>
      </c>
    </row>
    <row r="300" spans="1:19" hidden="1">
      <c r="A300" t="s">
        <v>301</v>
      </c>
      <c r="B300">
        <v>4074</v>
      </c>
      <c r="C300">
        <v>4111</v>
      </c>
      <c r="D300">
        <v>4050</v>
      </c>
      <c r="E300">
        <v>4107</v>
      </c>
      <c r="H300">
        <f t="shared" si="28"/>
        <v>4157.2242248423663</v>
      </c>
      <c r="I300">
        <f t="shared" si="29"/>
        <v>-20.754620818575859</v>
      </c>
      <c r="N300">
        <f t="shared" si="30"/>
        <v>-1</v>
      </c>
      <c r="O300">
        <f t="shared" si="31"/>
        <v>4757</v>
      </c>
      <c r="P300">
        <f t="shared" si="32"/>
        <v>4813.9260540217747</v>
      </c>
      <c r="Q300">
        <f t="shared" si="33"/>
        <v>0</v>
      </c>
      <c r="S300">
        <f t="shared" si="34"/>
        <v>-1</v>
      </c>
    </row>
    <row r="301" spans="1:19" hidden="1">
      <c r="A301" t="s">
        <v>302</v>
      </c>
      <c r="B301">
        <v>4095</v>
      </c>
      <c r="C301">
        <v>4105</v>
      </c>
      <c r="D301">
        <v>4075</v>
      </c>
      <c r="E301">
        <v>4089</v>
      </c>
      <c r="H301">
        <f t="shared" si="28"/>
        <v>4140.0260036063137</v>
      </c>
      <c r="I301">
        <f t="shared" si="29"/>
        <v>-17.198221236052632</v>
      </c>
      <c r="N301">
        <f t="shared" si="30"/>
        <v>-1</v>
      </c>
      <c r="O301">
        <f t="shared" si="31"/>
        <v>4757</v>
      </c>
      <c r="P301">
        <f t="shared" si="32"/>
        <v>4813.9260540217747</v>
      </c>
      <c r="Q301">
        <f t="shared" si="33"/>
        <v>0</v>
      </c>
      <c r="S301">
        <f t="shared" si="34"/>
        <v>-1</v>
      </c>
    </row>
    <row r="302" spans="1:19" hidden="1">
      <c r="A302" t="s">
        <v>303</v>
      </c>
      <c r="B302">
        <v>4104</v>
      </c>
      <c r="C302">
        <v>4131</v>
      </c>
      <c r="D302">
        <v>4102</v>
      </c>
      <c r="E302">
        <v>4118</v>
      </c>
      <c r="H302">
        <f t="shared" si="28"/>
        <v>4125.3965912337962</v>
      </c>
      <c r="I302">
        <f t="shared" si="29"/>
        <v>-14.629412372517436</v>
      </c>
      <c r="N302">
        <f t="shared" si="30"/>
        <v>-1</v>
      </c>
      <c r="O302">
        <f t="shared" si="31"/>
        <v>4757</v>
      </c>
      <c r="P302">
        <f t="shared" si="32"/>
        <v>4813.9260540217747</v>
      </c>
      <c r="Q302">
        <f t="shared" si="33"/>
        <v>0</v>
      </c>
      <c r="S302">
        <f t="shared" si="34"/>
        <v>-1</v>
      </c>
    </row>
    <row r="303" spans="1:19" hidden="1">
      <c r="A303" t="s">
        <v>304</v>
      </c>
      <c r="B303">
        <v>4137</v>
      </c>
      <c r="C303">
        <v>4153</v>
      </c>
      <c r="D303">
        <v>4119</v>
      </c>
      <c r="E303">
        <v>4120</v>
      </c>
      <c r="H303">
        <f t="shared" si="28"/>
        <v>4114.3220781302452</v>
      </c>
      <c r="I303">
        <f t="shared" si="29"/>
        <v>-11.074513103550998</v>
      </c>
      <c r="N303">
        <f t="shared" si="30"/>
        <v>-1</v>
      </c>
      <c r="O303">
        <f t="shared" si="31"/>
        <v>4757</v>
      </c>
      <c r="P303">
        <f t="shared" si="32"/>
        <v>4813.9260540217747</v>
      </c>
      <c r="Q303">
        <f t="shared" si="33"/>
        <v>0</v>
      </c>
      <c r="S303">
        <f t="shared" si="34"/>
        <v>-1</v>
      </c>
    </row>
    <row r="304" spans="1:19" hidden="1">
      <c r="A304" t="s">
        <v>305</v>
      </c>
      <c r="B304">
        <v>4118</v>
      </c>
      <c r="C304">
        <v>4133</v>
      </c>
      <c r="D304">
        <v>4098</v>
      </c>
      <c r="E304">
        <v>4100</v>
      </c>
      <c r="H304">
        <f t="shared" si="28"/>
        <v>4103.4967316367074</v>
      </c>
      <c r="I304">
        <f t="shared" si="29"/>
        <v>-10.825346493537836</v>
      </c>
      <c r="N304">
        <f t="shared" si="30"/>
        <v>-1</v>
      </c>
      <c r="O304">
        <f t="shared" si="31"/>
        <v>4757</v>
      </c>
      <c r="P304">
        <f t="shared" si="32"/>
        <v>4813.9260540217747</v>
      </c>
      <c r="Q304">
        <f t="shared" si="33"/>
        <v>0</v>
      </c>
      <c r="S304">
        <f t="shared" si="34"/>
        <v>-1</v>
      </c>
    </row>
    <row r="305" spans="1:19" hidden="1">
      <c r="A305" t="s">
        <v>306</v>
      </c>
      <c r="B305">
        <v>4117</v>
      </c>
      <c r="C305">
        <v>4180</v>
      </c>
      <c r="D305">
        <v>4099</v>
      </c>
      <c r="E305">
        <v>4173</v>
      </c>
      <c r="H305">
        <f t="shared" si="28"/>
        <v>4097.2176920500824</v>
      </c>
      <c r="I305">
        <f t="shared" si="29"/>
        <v>-6.2790395866250037</v>
      </c>
      <c r="N305">
        <f t="shared" si="30"/>
        <v>-1</v>
      </c>
      <c r="O305">
        <f t="shared" si="31"/>
        <v>4757</v>
      </c>
      <c r="P305">
        <f t="shared" si="32"/>
        <v>4813.9260540217747</v>
      </c>
      <c r="Q305">
        <f t="shared" si="33"/>
        <v>0</v>
      </c>
      <c r="S305">
        <f t="shared" si="34"/>
        <v>-1</v>
      </c>
    </row>
    <row r="306" spans="1:19" hidden="1">
      <c r="A306" t="s">
        <v>307</v>
      </c>
      <c r="B306">
        <v>4141</v>
      </c>
      <c r="C306">
        <v>4166</v>
      </c>
      <c r="D306">
        <v>4140</v>
      </c>
      <c r="E306">
        <v>4150</v>
      </c>
      <c r="H306">
        <f t="shared" si="28"/>
        <v>4094.8830541050206</v>
      </c>
      <c r="I306">
        <f t="shared" si="29"/>
        <v>-2.334637945061786</v>
      </c>
      <c r="N306">
        <f t="shared" si="30"/>
        <v>-1</v>
      </c>
      <c r="O306">
        <f t="shared" si="31"/>
        <v>4757</v>
      </c>
      <c r="P306">
        <f t="shared" si="32"/>
        <v>4813.9260540217747</v>
      </c>
      <c r="Q306">
        <f t="shared" si="33"/>
        <v>0</v>
      </c>
      <c r="S306">
        <f t="shared" si="34"/>
        <v>-1</v>
      </c>
    </row>
    <row r="307" spans="1:19" hidden="1">
      <c r="A307" t="s">
        <v>308</v>
      </c>
      <c r="B307">
        <v>4110</v>
      </c>
      <c r="C307">
        <v>4129</v>
      </c>
      <c r="D307">
        <v>4075</v>
      </c>
      <c r="E307">
        <v>4095</v>
      </c>
      <c r="H307">
        <f t="shared" si="28"/>
        <v>4088.3365568829154</v>
      </c>
      <c r="I307">
        <f t="shared" si="29"/>
        <v>-6.5464972221052449</v>
      </c>
      <c r="N307">
        <f t="shared" si="30"/>
        <v>-1</v>
      </c>
      <c r="O307">
        <f t="shared" si="31"/>
        <v>4757</v>
      </c>
      <c r="P307">
        <f t="shared" si="32"/>
        <v>4813.9260540217747</v>
      </c>
      <c r="Q307">
        <f t="shared" si="33"/>
        <v>0</v>
      </c>
      <c r="S307">
        <f t="shared" si="34"/>
        <v>-1</v>
      </c>
    </row>
    <row r="308" spans="1:19" hidden="1">
      <c r="A308" t="s">
        <v>309</v>
      </c>
      <c r="B308">
        <v>4101</v>
      </c>
      <c r="C308">
        <v>4123</v>
      </c>
      <c r="D308">
        <v>4096</v>
      </c>
      <c r="E308">
        <v>4115</v>
      </c>
      <c r="H308">
        <f t="shared" si="28"/>
        <v>4080.575099355111</v>
      </c>
      <c r="I308">
        <f t="shared" si="29"/>
        <v>-7.7614575278043958</v>
      </c>
      <c r="N308">
        <f t="shared" si="30"/>
        <v>-1</v>
      </c>
      <c r="O308">
        <f t="shared" si="31"/>
        <v>4757</v>
      </c>
      <c r="P308">
        <f t="shared" si="32"/>
        <v>4813.9260540217747</v>
      </c>
      <c r="Q308">
        <f t="shared" si="33"/>
        <v>0</v>
      </c>
      <c r="S308">
        <f t="shared" si="34"/>
        <v>-1</v>
      </c>
    </row>
    <row r="309" spans="1:19" hidden="1">
      <c r="A309" t="s">
        <v>310</v>
      </c>
      <c r="B309">
        <v>4115</v>
      </c>
      <c r="C309">
        <v>4115</v>
      </c>
      <c r="D309">
        <v>4089</v>
      </c>
      <c r="E309">
        <v>4098</v>
      </c>
      <c r="H309">
        <f t="shared" si="28"/>
        <v>4074.0191369505292</v>
      </c>
      <c r="I309">
        <f t="shared" si="29"/>
        <v>-6.5559624045818055</v>
      </c>
      <c r="N309">
        <f t="shared" si="30"/>
        <v>-1</v>
      </c>
      <c r="O309">
        <f t="shared" si="31"/>
        <v>4757</v>
      </c>
      <c r="P309">
        <f t="shared" si="32"/>
        <v>4813.9260540217747</v>
      </c>
      <c r="Q309">
        <f t="shared" si="33"/>
        <v>0</v>
      </c>
      <c r="S309">
        <f t="shared" si="34"/>
        <v>-1</v>
      </c>
    </row>
    <row r="310" spans="1:19" hidden="1">
      <c r="A310" t="s">
        <v>311</v>
      </c>
      <c r="B310">
        <v>4117</v>
      </c>
      <c r="C310">
        <v>4119</v>
      </c>
      <c r="D310">
        <v>4043</v>
      </c>
      <c r="E310">
        <v>4054</v>
      </c>
      <c r="H310">
        <f t="shared" si="28"/>
        <v>4064.6609447458964</v>
      </c>
      <c r="I310">
        <f t="shared" si="29"/>
        <v>-9.3581922046328145</v>
      </c>
      <c r="N310">
        <f t="shared" si="30"/>
        <v>-1</v>
      </c>
      <c r="O310">
        <f t="shared" si="31"/>
        <v>4757</v>
      </c>
      <c r="P310">
        <f t="shared" si="32"/>
        <v>4813.9260540217747</v>
      </c>
      <c r="Q310">
        <f t="shared" si="33"/>
        <v>0</v>
      </c>
      <c r="S310">
        <f t="shared" si="34"/>
        <v>-1</v>
      </c>
    </row>
    <row r="311" spans="1:19" hidden="1">
      <c r="A311" t="s">
        <v>312</v>
      </c>
      <c r="B311">
        <v>4037</v>
      </c>
      <c r="C311">
        <v>4051</v>
      </c>
      <c r="D311">
        <v>3999</v>
      </c>
      <c r="E311">
        <v>4012</v>
      </c>
      <c r="H311">
        <f t="shared" si="28"/>
        <v>4051.2342987626348</v>
      </c>
      <c r="I311">
        <f t="shared" si="29"/>
        <v>-13.426645983261551</v>
      </c>
      <c r="N311">
        <f t="shared" si="30"/>
        <v>-1</v>
      </c>
      <c r="O311">
        <f t="shared" si="31"/>
        <v>4757</v>
      </c>
      <c r="P311">
        <f t="shared" si="32"/>
        <v>4813.9260540217747</v>
      </c>
      <c r="Q311">
        <f t="shared" si="33"/>
        <v>0</v>
      </c>
      <c r="S311">
        <f t="shared" si="34"/>
        <v>-1</v>
      </c>
    </row>
    <row r="312" spans="1:19" hidden="1">
      <c r="A312" t="s">
        <v>313</v>
      </c>
      <c r="B312">
        <v>3992</v>
      </c>
      <c r="C312">
        <v>4008</v>
      </c>
      <c r="D312">
        <v>3977</v>
      </c>
      <c r="E312">
        <v>4006</v>
      </c>
      <c r="H312">
        <f t="shared" si="28"/>
        <v>4036.4256943837222</v>
      </c>
      <c r="I312">
        <f t="shared" si="29"/>
        <v>-14.808604378912605</v>
      </c>
      <c r="N312">
        <f t="shared" si="30"/>
        <v>-1</v>
      </c>
      <c r="O312">
        <f t="shared" si="31"/>
        <v>4757</v>
      </c>
      <c r="P312">
        <f t="shared" si="32"/>
        <v>4813.9260540217747</v>
      </c>
      <c r="Q312">
        <f t="shared" si="33"/>
        <v>0</v>
      </c>
      <c r="S312">
        <f t="shared" si="34"/>
        <v>-1</v>
      </c>
    </row>
    <row r="313" spans="1:19" hidden="1">
      <c r="A313" t="s">
        <v>314</v>
      </c>
      <c r="B313">
        <v>3996</v>
      </c>
      <c r="C313">
        <v>4006</v>
      </c>
      <c r="D313">
        <v>3976</v>
      </c>
      <c r="E313">
        <v>3985</v>
      </c>
      <c r="H313">
        <f t="shared" si="28"/>
        <v>4021.6433103048616</v>
      </c>
      <c r="I313">
        <f t="shared" si="29"/>
        <v>-14.782384078860559</v>
      </c>
      <c r="N313">
        <f t="shared" si="30"/>
        <v>-1</v>
      </c>
      <c r="O313">
        <f t="shared" si="31"/>
        <v>4757</v>
      </c>
      <c r="P313">
        <f t="shared" si="32"/>
        <v>4813.9260540217747</v>
      </c>
      <c r="Q313">
        <f t="shared" si="33"/>
        <v>0</v>
      </c>
      <c r="S313">
        <f t="shared" si="34"/>
        <v>-1</v>
      </c>
    </row>
    <row r="314" spans="1:19" hidden="1">
      <c r="A314" t="s">
        <v>315</v>
      </c>
      <c r="B314">
        <v>3980</v>
      </c>
      <c r="C314">
        <v>4004</v>
      </c>
      <c r="D314">
        <v>3948</v>
      </c>
      <c r="E314">
        <v>4002</v>
      </c>
      <c r="H314">
        <f t="shared" si="28"/>
        <v>4008.2883448151492</v>
      </c>
      <c r="I314">
        <f t="shared" si="29"/>
        <v>-13.354965489712413</v>
      </c>
      <c r="N314">
        <f t="shared" si="30"/>
        <v>-1</v>
      </c>
      <c r="O314">
        <f t="shared" si="31"/>
        <v>4757</v>
      </c>
      <c r="P314">
        <f t="shared" si="32"/>
        <v>4813.9260540217747</v>
      </c>
      <c r="Q314">
        <f t="shared" si="33"/>
        <v>0</v>
      </c>
      <c r="S314">
        <f t="shared" si="34"/>
        <v>-1</v>
      </c>
    </row>
    <row r="315" spans="1:19" hidden="1">
      <c r="A315" t="s">
        <v>316</v>
      </c>
      <c r="B315">
        <v>3997</v>
      </c>
      <c r="C315">
        <v>4026</v>
      </c>
      <c r="D315">
        <v>3982</v>
      </c>
      <c r="E315">
        <v>4019</v>
      </c>
      <c r="H315">
        <f t="shared" si="28"/>
        <v>3998.5453081639257</v>
      </c>
      <c r="I315">
        <f t="shared" si="29"/>
        <v>-9.7430366512235196</v>
      </c>
      <c r="N315">
        <f t="shared" si="30"/>
        <v>-1</v>
      </c>
      <c r="O315">
        <f t="shared" si="31"/>
        <v>4757</v>
      </c>
      <c r="P315">
        <f t="shared" si="32"/>
        <v>4813.9260540217747</v>
      </c>
      <c r="Q315">
        <f t="shared" si="33"/>
        <v>0</v>
      </c>
      <c r="S315">
        <f t="shared" si="34"/>
        <v>-1</v>
      </c>
    </row>
    <row r="316" spans="1:19" hidden="1">
      <c r="A316" t="s">
        <v>317</v>
      </c>
      <c r="B316">
        <v>4002</v>
      </c>
      <c r="C316">
        <v>4028</v>
      </c>
      <c r="D316">
        <v>3993</v>
      </c>
      <c r="E316">
        <v>3999</v>
      </c>
      <c r="H316">
        <f t="shared" si="28"/>
        <v>3989.8324235246878</v>
      </c>
      <c r="I316">
        <f t="shared" si="29"/>
        <v>-8.7128846392379273</v>
      </c>
      <c r="N316">
        <f t="shared" si="30"/>
        <v>-1</v>
      </c>
      <c r="O316">
        <f t="shared" si="31"/>
        <v>4757</v>
      </c>
      <c r="P316">
        <f t="shared" si="32"/>
        <v>4813.9260540217747</v>
      </c>
      <c r="Q316">
        <f t="shared" si="33"/>
        <v>0</v>
      </c>
      <c r="S316">
        <f t="shared" si="34"/>
        <v>-1</v>
      </c>
    </row>
    <row r="317" spans="1:19" hidden="1">
      <c r="A317" t="s">
        <v>318</v>
      </c>
      <c r="B317">
        <v>3998</v>
      </c>
      <c r="C317">
        <v>4013</v>
      </c>
      <c r="D317">
        <v>3988</v>
      </c>
      <c r="E317">
        <v>3999</v>
      </c>
      <c r="H317">
        <f t="shared" si="28"/>
        <v>3981.0194765485517</v>
      </c>
      <c r="I317">
        <f t="shared" si="29"/>
        <v>-8.8129469761361179</v>
      </c>
      <c r="N317">
        <f t="shared" si="30"/>
        <v>-1</v>
      </c>
      <c r="O317">
        <f t="shared" si="31"/>
        <v>4757</v>
      </c>
      <c r="P317">
        <f t="shared" si="32"/>
        <v>4813.9260540217747</v>
      </c>
      <c r="Q317">
        <f t="shared" si="33"/>
        <v>0</v>
      </c>
      <c r="S317">
        <f t="shared" si="34"/>
        <v>-1</v>
      </c>
    </row>
    <row r="318" spans="1:19" hidden="1">
      <c r="A318" t="s">
        <v>319</v>
      </c>
      <c r="B318">
        <v>4021</v>
      </c>
      <c r="C318">
        <v>4034</v>
      </c>
      <c r="D318">
        <v>3970</v>
      </c>
      <c r="E318">
        <v>3972</v>
      </c>
      <c r="H318">
        <f t="shared" si="28"/>
        <v>3971.6880022437576</v>
      </c>
      <c r="I318">
        <f t="shared" si="29"/>
        <v>-9.3314743047940283</v>
      </c>
      <c r="N318">
        <f t="shared" si="30"/>
        <v>-1</v>
      </c>
      <c r="O318">
        <f t="shared" si="31"/>
        <v>4757</v>
      </c>
      <c r="P318">
        <f t="shared" si="32"/>
        <v>4813.9260540217747</v>
      </c>
      <c r="Q318">
        <f t="shared" si="33"/>
        <v>0</v>
      </c>
      <c r="S318">
        <f t="shared" si="34"/>
        <v>-1</v>
      </c>
    </row>
    <row r="319" spans="1:19" hidden="1">
      <c r="A319" t="s">
        <v>320</v>
      </c>
      <c r="B319">
        <v>3970</v>
      </c>
      <c r="C319">
        <v>3998</v>
      </c>
      <c r="D319">
        <v>3953</v>
      </c>
      <c r="E319">
        <v>3993</v>
      </c>
      <c r="H319">
        <f t="shared" si="28"/>
        <v>3963.1619403387235</v>
      </c>
      <c r="I319">
        <f t="shared" si="29"/>
        <v>-8.526061905034112</v>
      </c>
      <c r="N319">
        <f t="shared" si="30"/>
        <v>-1</v>
      </c>
      <c r="O319">
        <f t="shared" si="31"/>
        <v>4757</v>
      </c>
      <c r="P319">
        <f t="shared" si="32"/>
        <v>4813.9260540217747</v>
      </c>
      <c r="Q319">
        <f t="shared" si="33"/>
        <v>0</v>
      </c>
      <c r="S319">
        <f t="shared" si="34"/>
        <v>-1</v>
      </c>
    </row>
    <row r="320" spans="1:19" hidden="1">
      <c r="A320" t="s">
        <v>321</v>
      </c>
      <c r="B320">
        <v>3993</v>
      </c>
      <c r="C320">
        <v>4017</v>
      </c>
      <c r="D320">
        <v>3980</v>
      </c>
      <c r="E320">
        <v>4007</v>
      </c>
      <c r="H320">
        <f t="shared" si="28"/>
        <v>3957.8605793257639</v>
      </c>
      <c r="I320">
        <f t="shared" si="29"/>
        <v>-5.30136101295966</v>
      </c>
      <c r="N320">
        <f t="shared" si="30"/>
        <v>-1</v>
      </c>
      <c r="O320">
        <f t="shared" si="31"/>
        <v>4757</v>
      </c>
      <c r="P320">
        <f t="shared" si="32"/>
        <v>4813.9260540217747</v>
      </c>
      <c r="Q320">
        <f t="shared" si="33"/>
        <v>0</v>
      </c>
      <c r="S320">
        <f t="shared" si="34"/>
        <v>-1</v>
      </c>
    </row>
    <row r="321" spans="1:19" hidden="1">
      <c r="A321" t="s">
        <v>322</v>
      </c>
      <c r="B321">
        <v>4004</v>
      </c>
      <c r="C321">
        <v>4005</v>
      </c>
      <c r="D321">
        <v>3973</v>
      </c>
      <c r="E321">
        <v>3981</v>
      </c>
      <c r="H321">
        <f t="shared" si="28"/>
        <v>3952.6250179400522</v>
      </c>
      <c r="I321">
        <f t="shared" si="29"/>
        <v>-5.2355613857116623</v>
      </c>
      <c r="N321">
        <f t="shared" si="30"/>
        <v>-1</v>
      </c>
      <c r="O321">
        <f t="shared" si="31"/>
        <v>4757</v>
      </c>
      <c r="P321">
        <f t="shared" si="32"/>
        <v>4813.9260540217747</v>
      </c>
      <c r="Q321">
        <f t="shared" si="33"/>
        <v>0</v>
      </c>
      <c r="S321">
        <f t="shared" si="34"/>
        <v>-1</v>
      </c>
    </row>
    <row r="322" spans="1:19" hidden="1">
      <c r="A322" t="s">
        <v>323</v>
      </c>
      <c r="B322">
        <v>3988</v>
      </c>
      <c r="C322">
        <v>4002</v>
      </c>
      <c r="D322">
        <v>3968</v>
      </c>
      <c r="E322">
        <v>3983</v>
      </c>
      <c r="H322">
        <f t="shared" si="28"/>
        <v>3946.7143118064946</v>
      </c>
      <c r="I322">
        <f t="shared" si="29"/>
        <v>-5.9107061335575963</v>
      </c>
      <c r="N322">
        <f t="shared" si="30"/>
        <v>-1</v>
      </c>
      <c r="O322">
        <f t="shared" si="31"/>
        <v>4757</v>
      </c>
      <c r="P322">
        <f t="shared" si="32"/>
        <v>4813.9260540217747</v>
      </c>
      <c r="Q322">
        <f t="shared" si="33"/>
        <v>0</v>
      </c>
      <c r="S322">
        <f t="shared" si="34"/>
        <v>-1</v>
      </c>
    </row>
    <row r="323" spans="1:19" hidden="1">
      <c r="A323" t="s">
        <v>324</v>
      </c>
      <c r="B323">
        <v>3982</v>
      </c>
      <c r="C323">
        <v>3999</v>
      </c>
      <c r="D323">
        <v>3961</v>
      </c>
      <c r="E323">
        <v>3981</v>
      </c>
      <c r="H323">
        <f t="shared" si="28"/>
        <v>3941.6463603503439</v>
      </c>
      <c r="I323">
        <f t="shared" si="29"/>
        <v>-5.0679514561506949</v>
      </c>
      <c r="N323">
        <f t="shared" si="30"/>
        <v>-1</v>
      </c>
      <c r="O323">
        <f t="shared" si="31"/>
        <v>4757</v>
      </c>
      <c r="P323">
        <f t="shared" si="32"/>
        <v>4813.9260540217747</v>
      </c>
      <c r="Q323">
        <f t="shared" si="33"/>
        <v>0</v>
      </c>
      <c r="S323">
        <f t="shared" si="34"/>
        <v>-1</v>
      </c>
    </row>
    <row r="324" spans="1:19" hidden="1">
      <c r="A324" t="s">
        <v>325</v>
      </c>
      <c r="B324">
        <v>3987</v>
      </c>
      <c r="C324">
        <v>3997</v>
      </c>
      <c r="D324">
        <v>3980</v>
      </c>
      <c r="E324">
        <v>3994</v>
      </c>
      <c r="H324">
        <f t="shared" si="28"/>
        <v>3938.0088714007552</v>
      </c>
      <c r="I324">
        <f t="shared" si="29"/>
        <v>-3.6374889495887146</v>
      </c>
      <c r="N324">
        <f t="shared" si="30"/>
        <v>-1</v>
      </c>
      <c r="O324">
        <f t="shared" si="31"/>
        <v>4757</v>
      </c>
      <c r="P324">
        <f t="shared" si="32"/>
        <v>4813.9260540217747</v>
      </c>
      <c r="Q324">
        <f t="shared" si="33"/>
        <v>0</v>
      </c>
      <c r="S324">
        <f t="shared" si="34"/>
        <v>-1</v>
      </c>
    </row>
    <row r="325" spans="1:19" hidden="1">
      <c r="A325" t="s">
        <v>326</v>
      </c>
      <c r="B325">
        <v>3980</v>
      </c>
      <c r="C325">
        <v>4068</v>
      </c>
      <c r="D325">
        <v>3978</v>
      </c>
      <c r="E325">
        <v>4065</v>
      </c>
      <c r="H325">
        <f t="shared" si="28"/>
        <v>3940.1071059936316</v>
      </c>
      <c r="I325">
        <f t="shared" si="29"/>
        <v>2.0982345928764516</v>
      </c>
      <c r="N325">
        <f t="shared" si="30"/>
        <v>1</v>
      </c>
      <c r="O325">
        <f t="shared" si="31"/>
        <v>4065</v>
      </c>
      <c r="P325">
        <f t="shared" si="32"/>
        <v>4008.0739459782253</v>
      </c>
      <c r="Q325">
        <f t="shared" si="33"/>
        <v>0</v>
      </c>
      <c r="S325">
        <f t="shared" si="34"/>
        <v>1</v>
      </c>
    </row>
    <row r="326" spans="1:19" hidden="1">
      <c r="A326" t="s">
        <v>327</v>
      </c>
      <c r="B326">
        <v>4072</v>
      </c>
      <c r="C326">
        <v>4123</v>
      </c>
      <c r="D326">
        <v>4062</v>
      </c>
      <c r="E326">
        <v>4120</v>
      </c>
      <c r="H326">
        <f t="shared" si="28"/>
        <v>3949.9619301199737</v>
      </c>
      <c r="I326">
        <f t="shared" si="29"/>
        <v>9.8548241263420095</v>
      </c>
      <c r="N326">
        <f t="shared" si="30"/>
        <v>1</v>
      </c>
      <c r="O326">
        <f t="shared" si="31"/>
        <v>4065</v>
      </c>
      <c r="P326">
        <f t="shared" si="32"/>
        <v>4008.0739459782253</v>
      </c>
      <c r="Q326">
        <f t="shared" si="33"/>
        <v>0</v>
      </c>
      <c r="S326">
        <f t="shared" si="34"/>
        <v>1</v>
      </c>
    </row>
    <row r="327" spans="1:19" hidden="1">
      <c r="A327" t="s">
        <v>328</v>
      </c>
      <c r="B327">
        <v>4120</v>
      </c>
      <c r="C327">
        <v>4139</v>
      </c>
      <c r="D327">
        <v>4110</v>
      </c>
      <c r="E327">
        <v>4119</v>
      </c>
      <c r="H327">
        <f t="shared" si="28"/>
        <v>3962.4663675860356</v>
      </c>
      <c r="I327">
        <f t="shared" si="29"/>
        <v>12.504437466061972</v>
      </c>
      <c r="N327">
        <f t="shared" si="30"/>
        <v>1</v>
      </c>
      <c r="O327">
        <f t="shared" si="31"/>
        <v>4065</v>
      </c>
      <c r="P327">
        <f t="shared" si="32"/>
        <v>4008.0739459782253</v>
      </c>
      <c r="Q327">
        <f t="shared" si="33"/>
        <v>0</v>
      </c>
      <c r="S327">
        <f t="shared" si="34"/>
        <v>1</v>
      </c>
    </row>
    <row r="328" spans="1:19" hidden="1">
      <c r="A328" t="s">
        <v>329</v>
      </c>
      <c r="B328">
        <v>4125</v>
      </c>
      <c r="C328">
        <v>4132</v>
      </c>
      <c r="D328">
        <v>4109</v>
      </c>
      <c r="E328">
        <v>4119</v>
      </c>
      <c r="H328">
        <f t="shared" ref="H328:H391" si="35">E328*($I$2-$I$2^2/4)+($I$2^2/2)*E327-($I$2-3/4*$I$2^2)*E326+2*(1-$I$2)*H327-(1-$I$2)^2*H326</f>
        <v>3974.0119175490431</v>
      </c>
      <c r="I328">
        <f t="shared" ref="I328:I391" si="36">H328-H327</f>
        <v>11.545549963007488</v>
      </c>
      <c r="N328">
        <f t="shared" si="30"/>
        <v>1</v>
      </c>
      <c r="O328">
        <f t="shared" si="31"/>
        <v>4065</v>
      </c>
      <c r="P328">
        <f t="shared" si="32"/>
        <v>4008.0739459782253</v>
      </c>
      <c r="Q328">
        <f t="shared" si="33"/>
        <v>0</v>
      </c>
      <c r="S328">
        <f t="shared" si="34"/>
        <v>1</v>
      </c>
    </row>
    <row r="329" spans="1:19" hidden="1">
      <c r="A329" t="s">
        <v>330</v>
      </c>
      <c r="B329">
        <v>4135</v>
      </c>
      <c r="C329">
        <v>4180</v>
      </c>
      <c r="D329">
        <v>4134</v>
      </c>
      <c r="E329">
        <v>4173</v>
      </c>
      <c r="H329">
        <f t="shared" si="35"/>
        <v>3988.0139213720227</v>
      </c>
      <c r="I329">
        <f t="shared" si="36"/>
        <v>14.002003822979532</v>
      </c>
      <c r="N329">
        <f t="shared" ref="N329:N392" si="37">IF(I329&lt;0,-1,1)</f>
        <v>1</v>
      </c>
      <c r="O329">
        <f t="shared" si="31"/>
        <v>4065</v>
      </c>
      <c r="P329">
        <f t="shared" si="32"/>
        <v>4008.0739459782253</v>
      </c>
      <c r="Q329">
        <f t="shared" si="33"/>
        <v>0</v>
      </c>
      <c r="S329">
        <f t="shared" si="34"/>
        <v>1</v>
      </c>
    </row>
    <row r="330" spans="1:19" hidden="1">
      <c r="A330" t="s">
        <v>331</v>
      </c>
      <c r="B330">
        <v>4172</v>
      </c>
      <c r="C330">
        <v>4187</v>
      </c>
      <c r="D330">
        <v>4157</v>
      </c>
      <c r="E330">
        <v>4165</v>
      </c>
      <c r="H330">
        <f t="shared" si="35"/>
        <v>4003.7410231917715</v>
      </c>
      <c r="I330">
        <f t="shared" si="36"/>
        <v>15.727101819748896</v>
      </c>
      <c r="N330">
        <f t="shared" si="37"/>
        <v>1</v>
      </c>
      <c r="O330">
        <f t="shared" ref="O330:O393" si="38">IF(N330*N329=-1,E330,O329)</f>
        <v>4065</v>
      </c>
      <c r="P330">
        <f t="shared" si="32"/>
        <v>4008.0739459782253</v>
      </c>
      <c r="Q330">
        <f t="shared" si="33"/>
        <v>0</v>
      </c>
      <c r="S330">
        <f t="shared" si="34"/>
        <v>1</v>
      </c>
    </row>
    <row r="331" spans="1:19" hidden="1">
      <c r="A331" t="s">
        <v>332</v>
      </c>
      <c r="B331">
        <v>4165</v>
      </c>
      <c r="C331">
        <v>4166</v>
      </c>
      <c r="D331">
        <v>4111</v>
      </c>
      <c r="E331">
        <v>4111</v>
      </c>
      <c r="H331">
        <f t="shared" si="35"/>
        <v>4014.443076930505</v>
      </c>
      <c r="I331">
        <f t="shared" si="36"/>
        <v>10.702053738733412</v>
      </c>
      <c r="N331">
        <f t="shared" si="37"/>
        <v>1</v>
      </c>
      <c r="O331">
        <f t="shared" si="38"/>
        <v>4065</v>
      </c>
      <c r="P331">
        <f t="shared" si="32"/>
        <v>4008.0739459782253</v>
      </c>
      <c r="Q331">
        <f t="shared" si="33"/>
        <v>0</v>
      </c>
      <c r="S331">
        <f t="shared" si="34"/>
        <v>1</v>
      </c>
    </row>
    <row r="332" spans="1:19" hidden="1">
      <c r="A332" t="s">
        <v>333</v>
      </c>
      <c r="B332">
        <v>4109</v>
      </c>
      <c r="C332">
        <v>4179</v>
      </c>
      <c r="D332">
        <v>4103</v>
      </c>
      <c r="E332">
        <v>4176</v>
      </c>
      <c r="H332">
        <f t="shared" si="35"/>
        <v>4025.004421661195</v>
      </c>
      <c r="I332">
        <f t="shared" si="36"/>
        <v>10.561344730690053</v>
      </c>
      <c r="N332">
        <f t="shared" si="37"/>
        <v>1</v>
      </c>
      <c r="O332">
        <f t="shared" si="38"/>
        <v>4065</v>
      </c>
      <c r="P332">
        <f t="shared" si="32"/>
        <v>4008.0739459782253</v>
      </c>
      <c r="Q332">
        <f t="shared" si="33"/>
        <v>0</v>
      </c>
      <c r="S332">
        <f t="shared" si="34"/>
        <v>1</v>
      </c>
    </row>
    <row r="333" spans="1:19" hidden="1">
      <c r="A333" t="s">
        <v>334</v>
      </c>
      <c r="B333">
        <v>4174</v>
      </c>
      <c r="C333">
        <v>4196</v>
      </c>
      <c r="D333">
        <v>4155</v>
      </c>
      <c r="E333">
        <v>4172</v>
      </c>
      <c r="H333">
        <f t="shared" si="35"/>
        <v>4038.4648446492874</v>
      </c>
      <c r="I333">
        <f t="shared" si="36"/>
        <v>13.460422988092432</v>
      </c>
      <c r="N333">
        <f t="shared" si="37"/>
        <v>1</v>
      </c>
      <c r="O333">
        <f t="shared" si="38"/>
        <v>4065</v>
      </c>
      <c r="P333">
        <f t="shared" si="32"/>
        <v>4008.0739459782253</v>
      </c>
      <c r="Q333">
        <f t="shared" si="33"/>
        <v>0</v>
      </c>
      <c r="S333">
        <f t="shared" si="34"/>
        <v>1</v>
      </c>
    </row>
    <row r="334" spans="1:19" hidden="1">
      <c r="A334" t="s">
        <v>335</v>
      </c>
      <c r="B334">
        <v>4177</v>
      </c>
      <c r="C334">
        <v>4240</v>
      </c>
      <c r="D334">
        <v>4174</v>
      </c>
      <c r="E334">
        <v>4239</v>
      </c>
      <c r="H334">
        <f t="shared" si="35"/>
        <v>4054.6638605951589</v>
      </c>
      <c r="I334">
        <f t="shared" si="36"/>
        <v>16.199015945871452</v>
      </c>
      <c r="N334">
        <f t="shared" si="37"/>
        <v>1</v>
      </c>
      <c r="O334">
        <f t="shared" si="38"/>
        <v>4065</v>
      </c>
      <c r="P334">
        <f t="shared" si="32"/>
        <v>4008.0739459782253</v>
      </c>
      <c r="Q334">
        <f t="shared" si="33"/>
        <v>0</v>
      </c>
      <c r="S334">
        <f t="shared" si="34"/>
        <v>1</v>
      </c>
    </row>
    <row r="335" spans="1:19" hidden="1">
      <c r="A335" t="s">
        <v>336</v>
      </c>
      <c r="B335">
        <v>4262</v>
      </c>
      <c r="C335">
        <v>4311</v>
      </c>
      <c r="D335">
        <v>4262</v>
      </c>
      <c r="E335">
        <v>4286</v>
      </c>
      <c r="H335">
        <f t="shared" si="35"/>
        <v>4076.4349854367342</v>
      </c>
      <c r="I335">
        <f t="shared" si="36"/>
        <v>21.771124841575329</v>
      </c>
      <c r="N335">
        <f t="shared" si="37"/>
        <v>1</v>
      </c>
      <c r="O335">
        <f t="shared" si="38"/>
        <v>4065</v>
      </c>
      <c r="P335">
        <f t="shared" si="32"/>
        <v>4008.0739459782253</v>
      </c>
      <c r="Q335">
        <f t="shared" si="33"/>
        <v>0</v>
      </c>
      <c r="S335">
        <f t="shared" si="34"/>
        <v>1</v>
      </c>
    </row>
    <row r="336" spans="1:19" hidden="1">
      <c r="A336" t="s">
        <v>337</v>
      </c>
      <c r="B336">
        <v>4299</v>
      </c>
      <c r="C336">
        <v>4305</v>
      </c>
      <c r="D336">
        <v>4258</v>
      </c>
      <c r="E336">
        <v>4259</v>
      </c>
      <c r="H336">
        <f t="shared" si="35"/>
        <v>4097.5258792728191</v>
      </c>
      <c r="I336">
        <f t="shared" si="36"/>
        <v>21.090893836084888</v>
      </c>
      <c r="N336">
        <f t="shared" si="37"/>
        <v>1</v>
      </c>
      <c r="O336">
        <f t="shared" si="38"/>
        <v>4065</v>
      </c>
      <c r="P336">
        <f t="shared" si="32"/>
        <v>4008.0739459782253</v>
      </c>
      <c r="Q336">
        <f t="shared" si="33"/>
        <v>0</v>
      </c>
      <c r="S336">
        <f t="shared" si="34"/>
        <v>1</v>
      </c>
    </row>
    <row r="337" spans="1:19" hidden="1">
      <c r="A337" t="s">
        <v>338</v>
      </c>
      <c r="B337">
        <v>4258</v>
      </c>
      <c r="C337">
        <v>4287</v>
      </c>
      <c r="D337">
        <v>4241</v>
      </c>
      <c r="E337">
        <v>4285</v>
      </c>
      <c r="H337">
        <f t="shared" si="35"/>
        <v>4116.6979112042609</v>
      </c>
      <c r="I337">
        <f t="shared" si="36"/>
        <v>19.172031931441779</v>
      </c>
      <c r="N337">
        <f t="shared" si="37"/>
        <v>1</v>
      </c>
      <c r="O337">
        <f t="shared" si="38"/>
        <v>4065</v>
      </c>
      <c r="P337">
        <f t="shared" si="32"/>
        <v>4008.0739459782253</v>
      </c>
      <c r="Q337">
        <f t="shared" si="33"/>
        <v>0</v>
      </c>
      <c r="S337">
        <f t="shared" si="34"/>
        <v>1</v>
      </c>
    </row>
    <row r="338" spans="1:19" hidden="1">
      <c r="A338" t="s">
        <v>339</v>
      </c>
      <c r="B338">
        <v>4294</v>
      </c>
      <c r="C338">
        <v>4308</v>
      </c>
      <c r="D338">
        <v>4253</v>
      </c>
      <c r="E338">
        <v>4267</v>
      </c>
      <c r="H338">
        <f t="shared" si="35"/>
        <v>4134.6533992946361</v>
      </c>
      <c r="I338">
        <f t="shared" si="36"/>
        <v>17.955488090375184</v>
      </c>
      <c r="N338">
        <f t="shared" si="37"/>
        <v>1</v>
      </c>
      <c r="O338">
        <f t="shared" si="38"/>
        <v>4065</v>
      </c>
      <c r="P338">
        <f t="shared" ref="P338:P401" si="39">O338+N338*$N$2</f>
        <v>4008.0739459782253</v>
      </c>
      <c r="Q338">
        <f t="shared" ref="Q338:Q401" si="40">IF((E338-P338)*N338&lt;0,1,0)</f>
        <v>0</v>
      </c>
      <c r="S338">
        <f t="shared" ref="S338:S401" si="41">IF(N338*N337=-1,N338,IF(Q338=1,0,S337))</f>
        <v>1</v>
      </c>
    </row>
    <row r="339" spans="1:19" hidden="1">
      <c r="A339" t="s">
        <v>340</v>
      </c>
      <c r="B339">
        <v>4255</v>
      </c>
      <c r="C339">
        <v>4289</v>
      </c>
      <c r="D339">
        <v>4251</v>
      </c>
      <c r="E339">
        <v>4282</v>
      </c>
      <c r="H339">
        <f t="shared" si="35"/>
        <v>4150.815464796251</v>
      </c>
      <c r="I339">
        <f t="shared" si="36"/>
        <v>16.162065501614961</v>
      </c>
      <c r="N339">
        <f t="shared" si="37"/>
        <v>1</v>
      </c>
      <c r="O339">
        <f t="shared" si="38"/>
        <v>4065</v>
      </c>
      <c r="P339">
        <f t="shared" si="39"/>
        <v>4008.0739459782253</v>
      </c>
      <c r="Q339">
        <f t="shared" si="40"/>
        <v>0</v>
      </c>
      <c r="S339">
        <f t="shared" si="41"/>
        <v>1</v>
      </c>
    </row>
    <row r="340" spans="1:19" hidden="1">
      <c r="A340" t="s">
        <v>341</v>
      </c>
      <c r="B340">
        <v>4286</v>
      </c>
      <c r="C340">
        <v>4348</v>
      </c>
      <c r="D340">
        <v>4286</v>
      </c>
      <c r="E340">
        <v>4347</v>
      </c>
      <c r="H340">
        <f t="shared" si="35"/>
        <v>4170.381627161325</v>
      </c>
      <c r="I340">
        <f t="shared" si="36"/>
        <v>19.566162365073978</v>
      </c>
      <c r="N340">
        <f t="shared" si="37"/>
        <v>1</v>
      </c>
      <c r="O340">
        <f t="shared" si="38"/>
        <v>4065</v>
      </c>
      <c r="P340">
        <f t="shared" si="39"/>
        <v>4008.0739459782253</v>
      </c>
      <c r="Q340">
        <f t="shared" si="40"/>
        <v>0</v>
      </c>
      <c r="S340">
        <f t="shared" si="41"/>
        <v>1</v>
      </c>
    </row>
    <row r="341" spans="1:19" hidden="1">
      <c r="A341" t="s">
        <v>342</v>
      </c>
      <c r="B341">
        <v>4347</v>
      </c>
      <c r="C341">
        <v>4352</v>
      </c>
      <c r="D341">
        <v>4325</v>
      </c>
      <c r="E341">
        <v>4328</v>
      </c>
      <c r="H341">
        <f t="shared" si="35"/>
        <v>4190.9534432706505</v>
      </c>
      <c r="I341">
        <f t="shared" si="36"/>
        <v>20.571816109325482</v>
      </c>
      <c r="N341">
        <f t="shared" si="37"/>
        <v>1</v>
      </c>
      <c r="O341">
        <f t="shared" si="38"/>
        <v>4065</v>
      </c>
      <c r="P341">
        <f t="shared" si="39"/>
        <v>4008.0739459782253</v>
      </c>
      <c r="Q341">
        <f t="shared" si="40"/>
        <v>0</v>
      </c>
      <c r="S341">
        <f t="shared" si="41"/>
        <v>1</v>
      </c>
    </row>
    <row r="342" spans="1:19" hidden="1">
      <c r="A342" t="s">
        <v>343</v>
      </c>
      <c r="B342">
        <v>4322</v>
      </c>
      <c r="C342">
        <v>4379</v>
      </c>
      <c r="D342">
        <v>4322</v>
      </c>
      <c r="E342">
        <v>4335</v>
      </c>
      <c r="H342">
        <f t="shared" si="35"/>
        <v>4208.8907031160543</v>
      </c>
      <c r="I342">
        <f t="shared" si="36"/>
        <v>17.937259845403787</v>
      </c>
      <c r="N342">
        <f t="shared" si="37"/>
        <v>1</v>
      </c>
      <c r="O342">
        <f t="shared" si="38"/>
        <v>4065</v>
      </c>
      <c r="P342">
        <f t="shared" si="39"/>
        <v>4008.0739459782253</v>
      </c>
      <c r="Q342">
        <f t="shared" si="40"/>
        <v>0</v>
      </c>
      <c r="S342">
        <f t="shared" si="41"/>
        <v>1</v>
      </c>
    </row>
    <row r="343" spans="1:19" hidden="1">
      <c r="A343" t="s">
        <v>344</v>
      </c>
      <c r="B343">
        <v>4317</v>
      </c>
      <c r="C343">
        <v>4318</v>
      </c>
      <c r="D343">
        <v>4275</v>
      </c>
      <c r="E343">
        <v>4278</v>
      </c>
      <c r="H343">
        <f t="shared" si="35"/>
        <v>4222.1054335738045</v>
      </c>
      <c r="I343">
        <f t="shared" si="36"/>
        <v>13.214730457750193</v>
      </c>
      <c r="N343">
        <f t="shared" si="37"/>
        <v>1</v>
      </c>
      <c r="O343">
        <f t="shared" si="38"/>
        <v>4065</v>
      </c>
      <c r="P343">
        <f t="shared" si="39"/>
        <v>4008.0739459782253</v>
      </c>
      <c r="Q343">
        <f t="shared" si="40"/>
        <v>0</v>
      </c>
      <c r="S343">
        <f t="shared" si="41"/>
        <v>1</v>
      </c>
    </row>
    <row r="344" spans="1:19" hidden="1">
      <c r="A344" t="s">
        <v>345</v>
      </c>
      <c r="B344">
        <v>4295</v>
      </c>
      <c r="C344">
        <v>4312</v>
      </c>
      <c r="D344">
        <v>4275</v>
      </c>
      <c r="E344">
        <v>4312</v>
      </c>
      <c r="H344">
        <f t="shared" si="35"/>
        <v>4232.660174241304</v>
      </c>
      <c r="I344">
        <f t="shared" si="36"/>
        <v>10.554740667499573</v>
      </c>
      <c r="N344">
        <f t="shared" si="37"/>
        <v>1</v>
      </c>
      <c r="O344">
        <f t="shared" si="38"/>
        <v>4065</v>
      </c>
      <c r="P344">
        <f t="shared" si="39"/>
        <v>4008.0739459782253</v>
      </c>
      <c r="Q344">
        <f t="shared" si="40"/>
        <v>0</v>
      </c>
      <c r="S344">
        <f t="shared" si="41"/>
        <v>1</v>
      </c>
    </row>
    <row r="345" spans="1:19" hidden="1">
      <c r="A345" t="s">
        <v>346</v>
      </c>
      <c r="B345">
        <v>4303</v>
      </c>
      <c r="C345">
        <v>4348</v>
      </c>
      <c r="D345">
        <v>4296</v>
      </c>
      <c r="E345">
        <v>4339</v>
      </c>
      <c r="H345">
        <f t="shared" si="35"/>
        <v>4245.9003113297549</v>
      </c>
      <c r="I345">
        <f t="shared" si="36"/>
        <v>13.240137088450865</v>
      </c>
      <c r="N345">
        <f t="shared" si="37"/>
        <v>1</v>
      </c>
      <c r="O345">
        <f t="shared" si="38"/>
        <v>4065</v>
      </c>
      <c r="P345">
        <f t="shared" si="39"/>
        <v>4008.0739459782253</v>
      </c>
      <c r="Q345">
        <f t="shared" si="40"/>
        <v>0</v>
      </c>
      <c r="S345">
        <f t="shared" si="41"/>
        <v>1</v>
      </c>
    </row>
    <row r="346" spans="1:19" hidden="1">
      <c r="A346" t="s">
        <v>347</v>
      </c>
      <c r="B346">
        <v>4349</v>
      </c>
      <c r="C346">
        <v>4364</v>
      </c>
      <c r="D346">
        <v>4326</v>
      </c>
      <c r="E346">
        <v>4347</v>
      </c>
      <c r="H346">
        <f t="shared" si="35"/>
        <v>4259.9881282825936</v>
      </c>
      <c r="I346">
        <f t="shared" si="36"/>
        <v>14.087816952838693</v>
      </c>
      <c r="N346">
        <f t="shared" si="37"/>
        <v>1</v>
      </c>
      <c r="O346">
        <f t="shared" si="38"/>
        <v>4065</v>
      </c>
      <c r="P346">
        <f t="shared" si="39"/>
        <v>4008.0739459782253</v>
      </c>
      <c r="Q346">
        <f t="shared" si="40"/>
        <v>0</v>
      </c>
      <c r="S346">
        <f t="shared" si="41"/>
        <v>1</v>
      </c>
    </row>
    <row r="347" spans="1:19" hidden="1">
      <c r="A347" t="s">
        <v>348</v>
      </c>
      <c r="B347">
        <v>4367</v>
      </c>
      <c r="C347">
        <v>4370</v>
      </c>
      <c r="D347">
        <v>4341</v>
      </c>
      <c r="E347">
        <v>4342</v>
      </c>
      <c r="H347">
        <f t="shared" si="35"/>
        <v>4272.8880725350409</v>
      </c>
      <c r="I347">
        <f t="shared" si="36"/>
        <v>12.899944252447312</v>
      </c>
      <c r="N347">
        <f t="shared" si="37"/>
        <v>1</v>
      </c>
      <c r="O347">
        <f t="shared" si="38"/>
        <v>4065</v>
      </c>
      <c r="P347">
        <f t="shared" si="39"/>
        <v>4008.0739459782253</v>
      </c>
      <c r="Q347">
        <f t="shared" si="40"/>
        <v>0</v>
      </c>
      <c r="S347">
        <f t="shared" si="41"/>
        <v>1</v>
      </c>
    </row>
    <row r="348" spans="1:19" hidden="1">
      <c r="A348" t="s">
        <v>349</v>
      </c>
      <c r="B348">
        <v>4345</v>
      </c>
      <c r="C348">
        <v>4358</v>
      </c>
      <c r="D348">
        <v>4324</v>
      </c>
      <c r="E348">
        <v>4347</v>
      </c>
      <c r="H348">
        <f t="shared" si="35"/>
        <v>4284.5163535142019</v>
      </c>
      <c r="I348">
        <f t="shared" si="36"/>
        <v>11.628280979160991</v>
      </c>
      <c r="N348">
        <f t="shared" si="37"/>
        <v>1</v>
      </c>
      <c r="O348">
        <f t="shared" si="38"/>
        <v>4065</v>
      </c>
      <c r="P348">
        <f t="shared" si="39"/>
        <v>4008.0739459782253</v>
      </c>
      <c r="Q348">
        <f t="shared" si="40"/>
        <v>0</v>
      </c>
      <c r="S348">
        <f t="shared" si="41"/>
        <v>1</v>
      </c>
    </row>
    <row r="349" spans="1:19" hidden="1">
      <c r="A349" t="s">
        <v>350</v>
      </c>
      <c r="B349">
        <v>4333</v>
      </c>
      <c r="C349">
        <v>4333</v>
      </c>
      <c r="D349">
        <v>4295</v>
      </c>
      <c r="E349">
        <v>4298</v>
      </c>
      <c r="H349">
        <f t="shared" si="35"/>
        <v>4292.3036889694176</v>
      </c>
      <c r="I349">
        <f t="shared" si="36"/>
        <v>7.7873354552157252</v>
      </c>
      <c r="N349">
        <f t="shared" si="37"/>
        <v>1</v>
      </c>
      <c r="O349">
        <f t="shared" si="38"/>
        <v>4065</v>
      </c>
      <c r="P349">
        <f t="shared" si="39"/>
        <v>4008.0739459782253</v>
      </c>
      <c r="Q349">
        <f t="shared" si="40"/>
        <v>0</v>
      </c>
      <c r="S349">
        <f t="shared" si="41"/>
        <v>1</v>
      </c>
    </row>
    <row r="350" spans="1:19" hidden="1">
      <c r="A350" t="s">
        <v>351</v>
      </c>
      <c r="B350">
        <v>4303</v>
      </c>
      <c r="C350">
        <v>4303</v>
      </c>
      <c r="D350">
        <v>4245</v>
      </c>
      <c r="E350">
        <v>4251</v>
      </c>
      <c r="H350">
        <f t="shared" si="35"/>
        <v>4293.432431490377</v>
      </c>
      <c r="I350">
        <f t="shared" si="36"/>
        <v>1.1287425209593493</v>
      </c>
      <c r="N350">
        <f t="shared" si="37"/>
        <v>1</v>
      </c>
      <c r="O350">
        <f t="shared" si="38"/>
        <v>4065</v>
      </c>
      <c r="P350">
        <f t="shared" si="39"/>
        <v>4008.0739459782253</v>
      </c>
      <c r="Q350">
        <f t="shared" si="40"/>
        <v>0</v>
      </c>
      <c r="S350">
        <f t="shared" si="41"/>
        <v>1</v>
      </c>
    </row>
    <row r="351" spans="1:19" hidden="1">
      <c r="A351" t="s">
        <v>352</v>
      </c>
      <c r="B351">
        <v>4238</v>
      </c>
      <c r="C351">
        <v>4267</v>
      </c>
      <c r="D351">
        <v>4227</v>
      </c>
      <c r="E351">
        <v>4231</v>
      </c>
      <c r="H351">
        <f t="shared" si="35"/>
        <v>4290.2770313393121</v>
      </c>
      <c r="I351">
        <f t="shared" si="36"/>
        <v>-3.1554001510648959</v>
      </c>
      <c r="N351">
        <f t="shared" si="37"/>
        <v>-1</v>
      </c>
      <c r="O351">
        <f t="shared" si="38"/>
        <v>4231</v>
      </c>
      <c r="P351">
        <f t="shared" si="39"/>
        <v>4287.9260540217747</v>
      </c>
      <c r="Q351">
        <f t="shared" si="40"/>
        <v>0</v>
      </c>
      <c r="S351">
        <f t="shared" si="41"/>
        <v>-1</v>
      </c>
    </row>
    <row r="352" spans="1:19" hidden="1">
      <c r="A352" t="s">
        <v>353</v>
      </c>
      <c r="B352">
        <v>4212</v>
      </c>
      <c r="C352">
        <v>4237</v>
      </c>
      <c r="D352">
        <v>4208</v>
      </c>
      <c r="E352">
        <v>4219</v>
      </c>
      <c r="H352">
        <f t="shared" si="35"/>
        <v>4285.3643379184878</v>
      </c>
      <c r="I352">
        <f t="shared" si="36"/>
        <v>-4.9126934208243256</v>
      </c>
      <c r="N352">
        <f t="shared" si="37"/>
        <v>-1</v>
      </c>
      <c r="O352">
        <f t="shared" si="38"/>
        <v>4231</v>
      </c>
      <c r="P352">
        <f t="shared" si="39"/>
        <v>4287.9260540217747</v>
      </c>
      <c r="Q352">
        <f t="shared" si="40"/>
        <v>0</v>
      </c>
      <c r="S352">
        <f t="shared" si="41"/>
        <v>-1</v>
      </c>
    </row>
    <row r="353" spans="1:19" hidden="1">
      <c r="A353" t="s">
        <v>354</v>
      </c>
      <c r="B353">
        <v>4234</v>
      </c>
      <c r="C353">
        <v>4253</v>
      </c>
      <c r="D353">
        <v>4232</v>
      </c>
      <c r="E353">
        <v>4251</v>
      </c>
      <c r="H353">
        <f t="shared" si="35"/>
        <v>4282.0264503239268</v>
      </c>
      <c r="I353">
        <f t="shared" si="36"/>
        <v>-3.3378875945609252</v>
      </c>
      <c r="N353">
        <f t="shared" si="37"/>
        <v>-1</v>
      </c>
      <c r="O353">
        <f t="shared" si="38"/>
        <v>4231</v>
      </c>
      <c r="P353">
        <f t="shared" si="39"/>
        <v>4287.9260540217747</v>
      </c>
      <c r="Q353">
        <f t="shared" si="40"/>
        <v>0</v>
      </c>
      <c r="S353">
        <f t="shared" si="41"/>
        <v>-1</v>
      </c>
    </row>
    <row r="354" spans="1:19" hidden="1">
      <c r="A354" t="s">
        <v>355</v>
      </c>
      <c r="B354">
        <v>4257</v>
      </c>
      <c r="C354">
        <v>4266</v>
      </c>
      <c r="D354">
        <v>4241</v>
      </c>
      <c r="E354">
        <v>4263</v>
      </c>
      <c r="H354">
        <f t="shared" si="35"/>
        <v>4281.585964107353</v>
      </c>
      <c r="I354">
        <f t="shared" si="36"/>
        <v>-0.44048621657384501</v>
      </c>
      <c r="N354">
        <f t="shared" si="37"/>
        <v>-1</v>
      </c>
      <c r="O354">
        <f t="shared" si="38"/>
        <v>4231</v>
      </c>
      <c r="P354">
        <f t="shared" si="39"/>
        <v>4287.9260540217747</v>
      </c>
      <c r="Q354">
        <f t="shared" si="40"/>
        <v>0</v>
      </c>
      <c r="S354">
        <f t="shared" si="41"/>
        <v>-1</v>
      </c>
    </row>
    <row r="355" spans="1:19" hidden="1">
      <c r="A355" t="s">
        <v>356</v>
      </c>
      <c r="B355">
        <v>4289</v>
      </c>
      <c r="C355">
        <v>4327</v>
      </c>
      <c r="D355">
        <v>4280</v>
      </c>
      <c r="E355">
        <v>4326</v>
      </c>
      <c r="H355">
        <f t="shared" si="35"/>
        <v>4285.6677351129529</v>
      </c>
      <c r="I355">
        <f t="shared" si="36"/>
        <v>4.0817710055998759</v>
      </c>
      <c r="N355">
        <f t="shared" si="37"/>
        <v>1</v>
      </c>
      <c r="O355">
        <f t="shared" si="38"/>
        <v>4326</v>
      </c>
      <c r="P355">
        <f t="shared" si="39"/>
        <v>4269.0739459782253</v>
      </c>
      <c r="Q355">
        <f t="shared" si="40"/>
        <v>0</v>
      </c>
      <c r="S355">
        <f t="shared" si="41"/>
        <v>1</v>
      </c>
    </row>
    <row r="356" spans="1:19" hidden="1">
      <c r="A356" t="s">
        <v>357</v>
      </c>
      <c r="B356">
        <v>4305</v>
      </c>
      <c r="C356">
        <v>4340</v>
      </c>
      <c r="D356">
        <v>4301</v>
      </c>
      <c r="E356">
        <v>4310</v>
      </c>
      <c r="H356">
        <f t="shared" si="35"/>
        <v>4292.1540482160217</v>
      </c>
      <c r="I356">
        <f t="shared" si="36"/>
        <v>6.4863131030688237</v>
      </c>
      <c r="N356">
        <f t="shared" si="37"/>
        <v>1</v>
      </c>
      <c r="O356">
        <f t="shared" si="38"/>
        <v>4326</v>
      </c>
      <c r="P356">
        <f t="shared" si="39"/>
        <v>4269.0739459782253</v>
      </c>
      <c r="Q356">
        <f t="shared" si="40"/>
        <v>0</v>
      </c>
      <c r="S356">
        <f t="shared" si="41"/>
        <v>1</v>
      </c>
    </row>
    <row r="357" spans="1:19" hidden="1">
      <c r="A357" t="s">
        <v>358</v>
      </c>
      <c r="B357">
        <v>4325</v>
      </c>
      <c r="C357">
        <v>4369</v>
      </c>
      <c r="D357">
        <v>4317</v>
      </c>
      <c r="E357">
        <v>4349</v>
      </c>
      <c r="H357">
        <f t="shared" si="35"/>
        <v>4299.3615781827357</v>
      </c>
      <c r="I357">
        <f t="shared" si="36"/>
        <v>7.2075299667139916</v>
      </c>
      <c r="N357">
        <f t="shared" si="37"/>
        <v>1</v>
      </c>
      <c r="O357">
        <f t="shared" si="38"/>
        <v>4326</v>
      </c>
      <c r="P357">
        <f t="shared" si="39"/>
        <v>4269.0739459782253</v>
      </c>
      <c r="Q357">
        <f t="shared" si="40"/>
        <v>0</v>
      </c>
      <c r="S357">
        <f t="shared" si="41"/>
        <v>1</v>
      </c>
    </row>
    <row r="358" spans="1:19" hidden="1">
      <c r="A358" t="s">
        <v>359</v>
      </c>
      <c r="B358">
        <v>4377</v>
      </c>
      <c r="C358">
        <v>4390</v>
      </c>
      <c r="D358">
        <v>4370</v>
      </c>
      <c r="E358">
        <v>4385</v>
      </c>
      <c r="H358">
        <f t="shared" si="35"/>
        <v>4310.3842851096397</v>
      </c>
      <c r="I358">
        <f t="shared" si="36"/>
        <v>11.022706926903993</v>
      </c>
      <c r="N358">
        <f t="shared" si="37"/>
        <v>1</v>
      </c>
      <c r="O358">
        <f t="shared" si="38"/>
        <v>4326</v>
      </c>
      <c r="P358">
        <f t="shared" si="39"/>
        <v>4269.0739459782253</v>
      </c>
      <c r="Q358">
        <f t="shared" si="40"/>
        <v>0</v>
      </c>
      <c r="S358">
        <f t="shared" si="41"/>
        <v>1</v>
      </c>
    </row>
    <row r="359" spans="1:19" hidden="1">
      <c r="A359" t="s">
        <v>360</v>
      </c>
      <c r="B359">
        <v>4397</v>
      </c>
      <c r="C359">
        <v>4398</v>
      </c>
      <c r="D359">
        <v>4359</v>
      </c>
      <c r="E359">
        <v>4365</v>
      </c>
      <c r="H359">
        <f t="shared" si="35"/>
        <v>4321.2764360188166</v>
      </c>
      <c r="I359">
        <f t="shared" si="36"/>
        <v>10.892150909176962</v>
      </c>
      <c r="N359">
        <f t="shared" si="37"/>
        <v>1</v>
      </c>
      <c r="O359">
        <f t="shared" si="38"/>
        <v>4326</v>
      </c>
      <c r="P359">
        <f t="shared" si="39"/>
        <v>4269.0739459782253</v>
      </c>
      <c r="Q359">
        <f t="shared" si="40"/>
        <v>0</v>
      </c>
      <c r="S359">
        <f t="shared" si="41"/>
        <v>1</v>
      </c>
    </row>
    <row r="360" spans="1:19" hidden="1">
      <c r="A360" t="s">
        <v>361</v>
      </c>
      <c r="B360">
        <v>4471</v>
      </c>
      <c r="C360">
        <v>4591</v>
      </c>
      <c r="D360">
        <v>4460</v>
      </c>
      <c r="E360">
        <v>4584</v>
      </c>
      <c r="H360">
        <f t="shared" si="35"/>
        <v>4343.1773077891648</v>
      </c>
      <c r="I360">
        <f t="shared" si="36"/>
        <v>21.900871770348203</v>
      </c>
      <c r="N360">
        <f t="shared" si="37"/>
        <v>1</v>
      </c>
      <c r="O360">
        <f t="shared" si="38"/>
        <v>4326</v>
      </c>
      <c r="P360">
        <f t="shared" si="39"/>
        <v>4269.0739459782253</v>
      </c>
      <c r="Q360">
        <f t="shared" si="40"/>
        <v>0</v>
      </c>
      <c r="S360">
        <f t="shared" si="41"/>
        <v>1</v>
      </c>
    </row>
    <row r="361" spans="1:19" hidden="1">
      <c r="A361" t="s">
        <v>362</v>
      </c>
      <c r="B361">
        <v>4587</v>
      </c>
      <c r="C361">
        <v>4590</v>
      </c>
      <c r="D361">
        <v>4548</v>
      </c>
      <c r="E361">
        <v>4570</v>
      </c>
      <c r="H361">
        <f t="shared" si="35"/>
        <v>4375.4297078644831</v>
      </c>
      <c r="I361">
        <f t="shared" si="36"/>
        <v>32.252400075318292</v>
      </c>
      <c r="N361">
        <f t="shared" si="37"/>
        <v>1</v>
      </c>
      <c r="O361">
        <f t="shared" si="38"/>
        <v>4326</v>
      </c>
      <c r="P361">
        <f t="shared" si="39"/>
        <v>4269.0739459782253</v>
      </c>
      <c r="Q361">
        <f t="shared" si="40"/>
        <v>0</v>
      </c>
      <c r="S361">
        <f t="shared" si="41"/>
        <v>1</v>
      </c>
    </row>
    <row r="362" spans="1:19" hidden="1">
      <c r="A362" t="s">
        <v>363</v>
      </c>
      <c r="B362">
        <v>4571</v>
      </c>
      <c r="C362">
        <v>4571</v>
      </c>
      <c r="D362">
        <v>4535</v>
      </c>
      <c r="E362">
        <v>4543</v>
      </c>
      <c r="H362">
        <f t="shared" si="35"/>
        <v>4402.0940771763344</v>
      </c>
      <c r="I362">
        <f t="shared" si="36"/>
        <v>26.66436931185126</v>
      </c>
      <c r="N362">
        <f t="shared" si="37"/>
        <v>1</v>
      </c>
      <c r="O362">
        <f t="shared" si="38"/>
        <v>4326</v>
      </c>
      <c r="P362">
        <f t="shared" si="39"/>
        <v>4269.0739459782253</v>
      </c>
      <c r="Q362">
        <f t="shared" si="40"/>
        <v>0</v>
      </c>
      <c r="S362">
        <f t="shared" si="41"/>
        <v>1</v>
      </c>
    </row>
    <row r="363" spans="1:19" hidden="1">
      <c r="A363" t="s">
        <v>364</v>
      </c>
      <c r="B363">
        <v>4554</v>
      </c>
      <c r="C363">
        <v>4560</v>
      </c>
      <c r="D363">
        <v>4356</v>
      </c>
      <c r="E363">
        <v>4446</v>
      </c>
      <c r="H363">
        <f t="shared" si="35"/>
        <v>4418.6094651404783</v>
      </c>
      <c r="I363">
        <f t="shared" si="36"/>
        <v>16.515387964143883</v>
      </c>
      <c r="N363">
        <f t="shared" si="37"/>
        <v>1</v>
      </c>
      <c r="O363">
        <f t="shared" si="38"/>
        <v>4326</v>
      </c>
      <c r="P363">
        <f t="shared" si="39"/>
        <v>4269.0739459782253</v>
      </c>
      <c r="Q363">
        <f t="shared" si="40"/>
        <v>0</v>
      </c>
      <c r="S363">
        <f t="shared" si="41"/>
        <v>1</v>
      </c>
    </row>
    <row r="364" spans="1:19" hidden="1">
      <c r="A364" t="s">
        <v>365</v>
      </c>
      <c r="B364">
        <v>4451</v>
      </c>
      <c r="C364">
        <v>4505</v>
      </c>
      <c r="D364">
        <v>4443</v>
      </c>
      <c r="E364">
        <v>4500</v>
      </c>
      <c r="H364">
        <f t="shared" si="35"/>
        <v>4430.8201230845143</v>
      </c>
      <c r="I364">
        <f t="shared" si="36"/>
        <v>12.210657944036029</v>
      </c>
      <c r="N364">
        <f t="shared" si="37"/>
        <v>1</v>
      </c>
      <c r="O364">
        <f t="shared" si="38"/>
        <v>4326</v>
      </c>
      <c r="P364">
        <f t="shared" si="39"/>
        <v>4269.0739459782253</v>
      </c>
      <c r="Q364">
        <f t="shared" si="40"/>
        <v>0</v>
      </c>
      <c r="S364">
        <f t="shared" si="41"/>
        <v>1</v>
      </c>
    </row>
    <row r="365" spans="1:19" hidden="1">
      <c r="A365" t="s">
        <v>366</v>
      </c>
      <c r="B365">
        <v>4536</v>
      </c>
      <c r="C365">
        <v>4543</v>
      </c>
      <c r="D365">
        <v>4480</v>
      </c>
      <c r="E365">
        <v>4488</v>
      </c>
      <c r="H365">
        <f t="shared" si="35"/>
        <v>4444.2847741176338</v>
      </c>
      <c r="I365">
        <f t="shared" si="36"/>
        <v>13.46465103311948</v>
      </c>
      <c r="N365">
        <f t="shared" si="37"/>
        <v>1</v>
      </c>
      <c r="O365">
        <f t="shared" si="38"/>
        <v>4326</v>
      </c>
      <c r="P365">
        <f t="shared" si="39"/>
        <v>4269.0739459782253</v>
      </c>
      <c r="Q365">
        <f t="shared" si="40"/>
        <v>0</v>
      </c>
      <c r="S365">
        <f t="shared" si="41"/>
        <v>1</v>
      </c>
    </row>
    <row r="366" spans="1:19" hidden="1">
      <c r="A366" t="s">
        <v>367</v>
      </c>
      <c r="B366">
        <v>4490</v>
      </c>
      <c r="C366">
        <v>4492</v>
      </c>
      <c r="D366">
        <v>4415</v>
      </c>
      <c r="E366">
        <v>4427</v>
      </c>
      <c r="H366">
        <f t="shared" si="35"/>
        <v>4451.8847870075861</v>
      </c>
      <c r="I366">
        <f t="shared" si="36"/>
        <v>7.6000128899522679</v>
      </c>
      <c r="N366">
        <f t="shared" si="37"/>
        <v>1</v>
      </c>
      <c r="O366">
        <f t="shared" si="38"/>
        <v>4326</v>
      </c>
      <c r="P366">
        <f t="shared" si="39"/>
        <v>4269.0739459782253</v>
      </c>
      <c r="Q366">
        <f t="shared" si="40"/>
        <v>0</v>
      </c>
      <c r="S366">
        <f t="shared" si="41"/>
        <v>1</v>
      </c>
    </row>
    <row r="367" spans="1:19" hidden="1">
      <c r="A367" t="s">
        <v>368</v>
      </c>
      <c r="B367">
        <v>4441</v>
      </c>
      <c r="C367">
        <v>4442</v>
      </c>
      <c r="D367">
        <v>4411</v>
      </c>
      <c r="E367">
        <v>4425</v>
      </c>
      <c r="H367">
        <f t="shared" si="35"/>
        <v>4454.76265721051</v>
      </c>
      <c r="I367">
        <f t="shared" si="36"/>
        <v>2.8778702029239867</v>
      </c>
      <c r="N367">
        <f t="shared" si="37"/>
        <v>1</v>
      </c>
      <c r="O367">
        <f t="shared" si="38"/>
        <v>4326</v>
      </c>
      <c r="P367">
        <f t="shared" si="39"/>
        <v>4269.0739459782253</v>
      </c>
      <c r="Q367">
        <f t="shared" si="40"/>
        <v>0</v>
      </c>
      <c r="S367">
        <f t="shared" si="41"/>
        <v>1</v>
      </c>
    </row>
    <row r="368" spans="1:19" hidden="1">
      <c r="A368" t="s">
        <v>369</v>
      </c>
      <c r="B368">
        <v>4427</v>
      </c>
      <c r="C368">
        <v>4440</v>
      </c>
      <c r="D368">
        <v>4362</v>
      </c>
      <c r="E368">
        <v>4375</v>
      </c>
      <c r="H368">
        <f t="shared" si="35"/>
        <v>4454.0220075970028</v>
      </c>
      <c r="I368">
        <f t="shared" si="36"/>
        <v>-0.74064961350723024</v>
      </c>
      <c r="N368">
        <f t="shared" si="37"/>
        <v>-1</v>
      </c>
      <c r="O368">
        <f t="shared" si="38"/>
        <v>4375</v>
      </c>
      <c r="P368">
        <f t="shared" si="39"/>
        <v>4431.9260540217747</v>
      </c>
      <c r="Q368">
        <f t="shared" si="40"/>
        <v>0</v>
      </c>
      <c r="S368">
        <f t="shared" si="41"/>
        <v>-1</v>
      </c>
    </row>
    <row r="369" spans="1:19" hidden="1">
      <c r="A369" t="s">
        <v>370</v>
      </c>
      <c r="B369">
        <v>4379</v>
      </c>
      <c r="C369">
        <v>4391</v>
      </c>
      <c r="D369">
        <v>4363</v>
      </c>
      <c r="E369">
        <v>4371</v>
      </c>
      <c r="H369">
        <f t="shared" si="35"/>
        <v>4449.878105464084</v>
      </c>
      <c r="I369">
        <f t="shared" si="36"/>
        <v>-4.1439021329188108</v>
      </c>
      <c r="N369">
        <f t="shared" si="37"/>
        <v>-1</v>
      </c>
      <c r="O369">
        <f t="shared" si="38"/>
        <v>4375</v>
      </c>
      <c r="P369">
        <f t="shared" si="39"/>
        <v>4431.9260540217747</v>
      </c>
      <c r="Q369">
        <f t="shared" si="40"/>
        <v>0</v>
      </c>
      <c r="S369">
        <f t="shared" si="41"/>
        <v>-1</v>
      </c>
    </row>
    <row r="370" spans="1:19" hidden="1">
      <c r="A370" t="s">
        <v>371</v>
      </c>
      <c r="B370">
        <v>4381</v>
      </c>
      <c r="C370">
        <v>4424</v>
      </c>
      <c r="D370">
        <v>4370</v>
      </c>
      <c r="E370">
        <v>4389</v>
      </c>
      <c r="H370">
        <f t="shared" si="35"/>
        <v>4446.7887807931766</v>
      </c>
      <c r="I370">
        <f t="shared" si="36"/>
        <v>-3.0893246709074447</v>
      </c>
      <c r="N370">
        <f t="shared" si="37"/>
        <v>-1</v>
      </c>
      <c r="O370">
        <f t="shared" si="38"/>
        <v>4375</v>
      </c>
      <c r="P370">
        <f t="shared" si="39"/>
        <v>4431.9260540217747</v>
      </c>
      <c r="Q370">
        <f t="shared" si="40"/>
        <v>0</v>
      </c>
      <c r="S370">
        <f t="shared" si="41"/>
        <v>-1</v>
      </c>
    </row>
    <row r="371" spans="1:19" hidden="1">
      <c r="A371" t="s">
        <v>372</v>
      </c>
      <c r="B371">
        <v>4381</v>
      </c>
      <c r="C371">
        <v>4389</v>
      </c>
      <c r="D371">
        <v>4325</v>
      </c>
      <c r="E371">
        <v>4333</v>
      </c>
      <c r="H371">
        <f t="shared" si="35"/>
        <v>4441.5022948893493</v>
      </c>
      <c r="I371">
        <f t="shared" si="36"/>
        <v>-5.2864859038272698</v>
      </c>
      <c r="N371">
        <f t="shared" si="37"/>
        <v>-1</v>
      </c>
      <c r="O371">
        <f t="shared" si="38"/>
        <v>4375</v>
      </c>
      <c r="P371">
        <f t="shared" si="39"/>
        <v>4431.9260540217747</v>
      </c>
      <c r="Q371">
        <f t="shared" si="40"/>
        <v>0</v>
      </c>
      <c r="S371">
        <f t="shared" si="41"/>
        <v>-1</v>
      </c>
    </row>
    <row r="372" spans="1:19" hidden="1">
      <c r="A372" t="s">
        <v>373</v>
      </c>
      <c r="B372">
        <v>4353</v>
      </c>
      <c r="C372">
        <v>4358</v>
      </c>
      <c r="D372">
        <v>4277</v>
      </c>
      <c r="E372">
        <v>4280</v>
      </c>
      <c r="H372">
        <f t="shared" si="35"/>
        <v>4429.9094361497564</v>
      </c>
      <c r="I372">
        <f t="shared" si="36"/>
        <v>-11.592858739592884</v>
      </c>
      <c r="N372">
        <f t="shared" si="37"/>
        <v>-1</v>
      </c>
      <c r="O372">
        <f t="shared" si="38"/>
        <v>4375</v>
      </c>
      <c r="P372">
        <f t="shared" si="39"/>
        <v>4431.9260540217747</v>
      </c>
      <c r="Q372">
        <f t="shared" si="40"/>
        <v>0</v>
      </c>
      <c r="S372">
        <f t="shared" si="41"/>
        <v>-1</v>
      </c>
    </row>
    <row r="373" spans="1:19" hidden="1">
      <c r="A373" t="s">
        <v>374</v>
      </c>
      <c r="B373">
        <v>4269</v>
      </c>
      <c r="C373">
        <v>4304</v>
      </c>
      <c r="D373">
        <v>4256</v>
      </c>
      <c r="E373">
        <v>4277</v>
      </c>
      <c r="H373">
        <f t="shared" si="35"/>
        <v>4415.8265139489167</v>
      </c>
      <c r="I373">
        <f t="shared" si="36"/>
        <v>-14.082922200839675</v>
      </c>
      <c r="N373">
        <f t="shared" si="37"/>
        <v>-1</v>
      </c>
      <c r="O373">
        <f t="shared" si="38"/>
        <v>4375</v>
      </c>
      <c r="P373">
        <f t="shared" si="39"/>
        <v>4431.9260540217747</v>
      </c>
      <c r="Q373">
        <f t="shared" si="40"/>
        <v>0</v>
      </c>
      <c r="S373">
        <f t="shared" si="41"/>
        <v>-1</v>
      </c>
    </row>
    <row r="374" spans="1:19" hidden="1">
      <c r="A374" t="s">
        <v>375</v>
      </c>
      <c r="B374">
        <v>4275</v>
      </c>
      <c r="C374">
        <v>4309</v>
      </c>
      <c r="D374">
        <v>4248</v>
      </c>
      <c r="E374">
        <v>4269</v>
      </c>
      <c r="H374">
        <f t="shared" si="35"/>
        <v>4402.2366747660735</v>
      </c>
      <c r="I374">
        <f t="shared" si="36"/>
        <v>-13.589839182843207</v>
      </c>
      <c r="N374">
        <f t="shared" si="37"/>
        <v>-1</v>
      </c>
      <c r="O374">
        <f t="shared" si="38"/>
        <v>4375</v>
      </c>
      <c r="P374">
        <f t="shared" si="39"/>
        <v>4431.9260540217747</v>
      </c>
      <c r="Q374">
        <f t="shared" si="40"/>
        <v>0</v>
      </c>
      <c r="S374">
        <f t="shared" si="41"/>
        <v>-1</v>
      </c>
    </row>
    <row r="375" spans="1:19" hidden="1">
      <c r="A375" t="s">
        <v>376</v>
      </c>
      <c r="B375">
        <v>4249</v>
      </c>
      <c r="C375">
        <v>4293</v>
      </c>
      <c r="D375">
        <v>4228</v>
      </c>
      <c r="E375">
        <v>4291</v>
      </c>
      <c r="H375">
        <f t="shared" si="35"/>
        <v>4390.6328855632473</v>
      </c>
      <c r="I375">
        <f t="shared" si="36"/>
        <v>-11.603789202826192</v>
      </c>
      <c r="N375">
        <f t="shared" si="37"/>
        <v>-1</v>
      </c>
      <c r="O375">
        <f t="shared" si="38"/>
        <v>4375</v>
      </c>
      <c r="P375">
        <f t="shared" si="39"/>
        <v>4431.9260540217747</v>
      </c>
      <c r="Q375">
        <f t="shared" si="40"/>
        <v>0</v>
      </c>
      <c r="S375">
        <f t="shared" si="41"/>
        <v>-1</v>
      </c>
    </row>
    <row r="376" spans="1:19" hidden="1">
      <c r="A376" t="s">
        <v>377</v>
      </c>
      <c r="B376">
        <v>4286</v>
      </c>
      <c r="C376">
        <v>4336</v>
      </c>
      <c r="D376">
        <v>4276</v>
      </c>
      <c r="E376">
        <v>4323</v>
      </c>
      <c r="H376">
        <f t="shared" si="35"/>
        <v>4383.2821188241196</v>
      </c>
      <c r="I376">
        <f t="shared" si="36"/>
        <v>-7.3507667391277209</v>
      </c>
      <c r="N376">
        <f t="shared" si="37"/>
        <v>-1</v>
      </c>
      <c r="O376">
        <f t="shared" si="38"/>
        <v>4375</v>
      </c>
      <c r="P376">
        <f t="shared" si="39"/>
        <v>4431.9260540217747</v>
      </c>
      <c r="Q376">
        <f t="shared" si="40"/>
        <v>0</v>
      </c>
      <c r="S376">
        <f t="shared" si="41"/>
        <v>-1</v>
      </c>
    </row>
    <row r="377" spans="1:19" hidden="1">
      <c r="A377" t="s">
        <v>378</v>
      </c>
      <c r="B377">
        <v>4362</v>
      </c>
      <c r="C377">
        <v>4430</v>
      </c>
      <c r="D377">
        <v>4362</v>
      </c>
      <c r="E377">
        <v>4412</v>
      </c>
      <c r="H377">
        <f t="shared" si="35"/>
        <v>4383.8827709579818</v>
      </c>
      <c r="I377">
        <f t="shared" si="36"/>
        <v>0.60065213386224059</v>
      </c>
      <c r="N377">
        <f t="shared" si="37"/>
        <v>1</v>
      </c>
      <c r="O377">
        <f t="shared" si="38"/>
        <v>4412</v>
      </c>
      <c r="P377">
        <f t="shared" si="39"/>
        <v>4355.0739459782253</v>
      </c>
      <c r="Q377">
        <f t="shared" si="40"/>
        <v>0</v>
      </c>
      <c r="S377">
        <f t="shared" si="41"/>
        <v>1</v>
      </c>
    </row>
    <row r="378" spans="1:19" hidden="1">
      <c r="A378" t="s">
        <v>379</v>
      </c>
      <c r="B378">
        <v>4393</v>
      </c>
      <c r="C378">
        <v>4403</v>
      </c>
      <c r="D378">
        <v>4365</v>
      </c>
      <c r="E378">
        <v>4377</v>
      </c>
      <c r="H378">
        <f t="shared" si="35"/>
        <v>4387.6345511632335</v>
      </c>
      <c r="I378">
        <f t="shared" si="36"/>
        <v>3.7517802052516345</v>
      </c>
      <c r="N378">
        <f t="shared" si="37"/>
        <v>1</v>
      </c>
      <c r="O378">
        <f t="shared" si="38"/>
        <v>4412</v>
      </c>
      <c r="P378">
        <f t="shared" si="39"/>
        <v>4355.0739459782253</v>
      </c>
      <c r="Q378">
        <f t="shared" si="40"/>
        <v>0</v>
      </c>
      <c r="S378">
        <f t="shared" si="41"/>
        <v>1</v>
      </c>
    </row>
    <row r="379" spans="1:19" hidden="1">
      <c r="A379" t="s">
        <v>380</v>
      </c>
      <c r="B379">
        <v>4399</v>
      </c>
      <c r="C379">
        <v>4430</v>
      </c>
      <c r="D379">
        <v>4381</v>
      </c>
      <c r="E379">
        <v>4425</v>
      </c>
      <c r="H379">
        <f t="shared" si="35"/>
        <v>4391.7541490870099</v>
      </c>
      <c r="I379">
        <f t="shared" si="36"/>
        <v>4.1195979237763822</v>
      </c>
      <c r="N379">
        <f t="shared" si="37"/>
        <v>1</v>
      </c>
      <c r="O379">
        <f t="shared" si="38"/>
        <v>4412</v>
      </c>
      <c r="P379">
        <f t="shared" si="39"/>
        <v>4355.0739459782253</v>
      </c>
      <c r="Q379">
        <f t="shared" si="40"/>
        <v>0</v>
      </c>
      <c r="S379">
        <f t="shared" si="41"/>
        <v>1</v>
      </c>
    </row>
    <row r="380" spans="1:19" hidden="1">
      <c r="A380" t="s">
        <v>381</v>
      </c>
      <c r="B380">
        <v>4429</v>
      </c>
      <c r="C380">
        <v>4443</v>
      </c>
      <c r="D380">
        <v>4391</v>
      </c>
      <c r="E380">
        <v>4399</v>
      </c>
      <c r="H380">
        <f t="shared" si="35"/>
        <v>4396.7542059768675</v>
      </c>
      <c r="I380">
        <f t="shared" si="36"/>
        <v>5.0000568898576603</v>
      </c>
      <c r="N380">
        <f t="shared" si="37"/>
        <v>1</v>
      </c>
      <c r="O380">
        <f t="shared" si="38"/>
        <v>4412</v>
      </c>
      <c r="P380">
        <f t="shared" si="39"/>
        <v>4355.0739459782253</v>
      </c>
      <c r="Q380">
        <f t="shared" si="40"/>
        <v>0</v>
      </c>
      <c r="S380">
        <f t="shared" si="41"/>
        <v>1</v>
      </c>
    </row>
    <row r="381" spans="1:19" hidden="1">
      <c r="A381" t="s">
        <v>382</v>
      </c>
      <c r="B381">
        <v>4385</v>
      </c>
      <c r="C381">
        <v>4431</v>
      </c>
      <c r="D381">
        <v>4365</v>
      </c>
      <c r="E381">
        <v>4428</v>
      </c>
      <c r="H381">
        <f t="shared" si="35"/>
        <v>4401.3961147847185</v>
      </c>
      <c r="I381">
        <f t="shared" si="36"/>
        <v>4.6419088078509958</v>
      </c>
      <c r="N381">
        <f t="shared" si="37"/>
        <v>1</v>
      </c>
      <c r="O381">
        <f t="shared" si="38"/>
        <v>4412</v>
      </c>
      <c r="P381">
        <f t="shared" si="39"/>
        <v>4355.0739459782253</v>
      </c>
      <c r="Q381">
        <f t="shared" si="40"/>
        <v>0</v>
      </c>
      <c r="S381">
        <f t="shared" si="41"/>
        <v>1</v>
      </c>
    </row>
    <row r="382" spans="1:19" hidden="1">
      <c r="A382" t="s">
        <v>383</v>
      </c>
      <c r="B382">
        <v>4412</v>
      </c>
      <c r="C382">
        <v>4484</v>
      </c>
      <c r="D382">
        <v>4411</v>
      </c>
      <c r="E382">
        <v>4458</v>
      </c>
      <c r="H382">
        <f t="shared" si="35"/>
        <v>4409.1181102604623</v>
      </c>
      <c r="I382">
        <f t="shared" si="36"/>
        <v>7.7219954757438245</v>
      </c>
      <c r="N382">
        <f t="shared" si="37"/>
        <v>1</v>
      </c>
      <c r="O382">
        <f t="shared" si="38"/>
        <v>4412</v>
      </c>
      <c r="P382">
        <f t="shared" si="39"/>
        <v>4355.0739459782253</v>
      </c>
      <c r="Q382">
        <f t="shared" si="40"/>
        <v>0</v>
      </c>
      <c r="S382">
        <f t="shared" si="41"/>
        <v>1</v>
      </c>
    </row>
    <row r="383" spans="1:19" hidden="1">
      <c r="A383" t="s">
        <v>384</v>
      </c>
      <c r="B383">
        <v>4484</v>
      </c>
      <c r="C383">
        <v>4484</v>
      </c>
      <c r="D383">
        <v>4412</v>
      </c>
      <c r="E383">
        <v>4432</v>
      </c>
      <c r="H383">
        <f t="shared" si="35"/>
        <v>4416.2879425403944</v>
      </c>
      <c r="I383">
        <f t="shared" si="36"/>
        <v>7.1698322799320522</v>
      </c>
      <c r="N383">
        <f t="shared" si="37"/>
        <v>1</v>
      </c>
      <c r="O383">
        <f t="shared" si="38"/>
        <v>4412</v>
      </c>
      <c r="P383">
        <f t="shared" si="39"/>
        <v>4355.0739459782253</v>
      </c>
      <c r="Q383">
        <f t="shared" si="40"/>
        <v>0</v>
      </c>
      <c r="S383">
        <f t="shared" si="41"/>
        <v>1</v>
      </c>
    </row>
    <row r="384" spans="1:19" hidden="1">
      <c r="A384" t="s">
        <v>385</v>
      </c>
      <c r="B384">
        <v>4365</v>
      </c>
      <c r="C384">
        <v>4400</v>
      </c>
      <c r="D384">
        <v>4330</v>
      </c>
      <c r="E384">
        <v>4376</v>
      </c>
      <c r="H384">
        <f t="shared" si="35"/>
        <v>4417.7193120418178</v>
      </c>
      <c r="I384">
        <f t="shared" si="36"/>
        <v>1.4313695014234327</v>
      </c>
      <c r="N384">
        <f t="shared" si="37"/>
        <v>1</v>
      </c>
      <c r="O384">
        <f t="shared" si="38"/>
        <v>4412</v>
      </c>
      <c r="P384">
        <f t="shared" si="39"/>
        <v>4355.0739459782253</v>
      </c>
      <c r="Q384">
        <f t="shared" si="40"/>
        <v>0</v>
      </c>
      <c r="S384">
        <f t="shared" si="41"/>
        <v>1</v>
      </c>
    </row>
    <row r="385" spans="1:19" hidden="1">
      <c r="A385" t="s">
        <v>386</v>
      </c>
      <c r="B385">
        <v>4391</v>
      </c>
      <c r="C385">
        <v>4410</v>
      </c>
      <c r="D385">
        <v>4370</v>
      </c>
      <c r="E385">
        <v>4382</v>
      </c>
      <c r="H385">
        <f t="shared" si="35"/>
        <v>4415.8845697505903</v>
      </c>
      <c r="I385">
        <f t="shared" si="36"/>
        <v>-1.8347422912274851</v>
      </c>
      <c r="N385">
        <f t="shared" si="37"/>
        <v>-1</v>
      </c>
      <c r="O385">
        <f t="shared" si="38"/>
        <v>4382</v>
      </c>
      <c r="P385">
        <f t="shared" si="39"/>
        <v>4438.9260540217747</v>
      </c>
      <c r="Q385">
        <f t="shared" si="40"/>
        <v>0</v>
      </c>
      <c r="S385">
        <f t="shared" si="41"/>
        <v>-1</v>
      </c>
    </row>
    <row r="386" spans="1:19" hidden="1">
      <c r="A386" t="s">
        <v>387</v>
      </c>
      <c r="B386">
        <v>4374</v>
      </c>
      <c r="C386">
        <v>4384</v>
      </c>
      <c r="D386">
        <v>4363</v>
      </c>
      <c r="E386">
        <v>4369</v>
      </c>
      <c r="H386">
        <f t="shared" si="35"/>
        <v>4413.7028062702839</v>
      </c>
      <c r="I386">
        <f t="shared" si="36"/>
        <v>-2.181763480306472</v>
      </c>
      <c r="N386">
        <f t="shared" si="37"/>
        <v>-1</v>
      </c>
      <c r="O386">
        <f t="shared" si="38"/>
        <v>4382</v>
      </c>
      <c r="P386">
        <f t="shared" si="39"/>
        <v>4438.9260540217747</v>
      </c>
      <c r="Q386">
        <f t="shared" si="40"/>
        <v>0</v>
      </c>
      <c r="S386">
        <f t="shared" si="41"/>
        <v>-1</v>
      </c>
    </row>
    <row r="387" spans="1:19" hidden="1">
      <c r="A387" t="s">
        <v>388</v>
      </c>
      <c r="B387">
        <v>4383</v>
      </c>
      <c r="C387">
        <v>4467</v>
      </c>
      <c r="D387">
        <v>4382</v>
      </c>
      <c r="E387">
        <v>4462</v>
      </c>
      <c r="H387">
        <f t="shared" si="35"/>
        <v>4416.5040920258616</v>
      </c>
      <c r="I387">
        <f t="shared" si="36"/>
        <v>2.8012857555777373</v>
      </c>
      <c r="N387">
        <f t="shared" si="37"/>
        <v>1</v>
      </c>
      <c r="O387">
        <f t="shared" si="38"/>
        <v>4462</v>
      </c>
      <c r="P387">
        <f t="shared" si="39"/>
        <v>4405.0739459782253</v>
      </c>
      <c r="Q387">
        <f t="shared" si="40"/>
        <v>0</v>
      </c>
      <c r="S387">
        <f t="shared" si="41"/>
        <v>1</v>
      </c>
    </row>
    <row r="388" spans="1:19" hidden="1">
      <c r="A388" t="s">
        <v>389</v>
      </c>
      <c r="B388">
        <v>4471</v>
      </c>
      <c r="C388">
        <v>4477</v>
      </c>
      <c r="D388">
        <v>4427</v>
      </c>
      <c r="E388">
        <v>4433</v>
      </c>
      <c r="H388">
        <f t="shared" si="35"/>
        <v>4422.8600996752211</v>
      </c>
      <c r="I388">
        <f t="shared" si="36"/>
        <v>6.3560076493595261</v>
      </c>
      <c r="N388">
        <f t="shared" si="37"/>
        <v>1</v>
      </c>
      <c r="O388">
        <f t="shared" si="38"/>
        <v>4462</v>
      </c>
      <c r="P388">
        <f t="shared" si="39"/>
        <v>4405.0739459782253</v>
      </c>
      <c r="Q388">
        <f t="shared" si="40"/>
        <v>0</v>
      </c>
      <c r="S388">
        <f t="shared" si="41"/>
        <v>1</v>
      </c>
    </row>
    <row r="389" spans="1:19" hidden="1">
      <c r="A389" t="s">
        <v>390</v>
      </c>
      <c r="B389">
        <v>4449</v>
      </c>
      <c r="C389">
        <v>4496</v>
      </c>
      <c r="D389">
        <v>4429</v>
      </c>
      <c r="E389">
        <v>4447</v>
      </c>
      <c r="H389">
        <f t="shared" si="35"/>
        <v>4427.6362057814567</v>
      </c>
      <c r="I389">
        <f t="shared" si="36"/>
        <v>4.7761061062356021</v>
      </c>
      <c r="N389">
        <f t="shared" si="37"/>
        <v>1</v>
      </c>
      <c r="O389">
        <f t="shared" si="38"/>
        <v>4462</v>
      </c>
      <c r="P389">
        <f t="shared" si="39"/>
        <v>4405.0739459782253</v>
      </c>
      <c r="Q389">
        <f t="shared" si="40"/>
        <v>0</v>
      </c>
      <c r="S389">
        <f t="shared" si="41"/>
        <v>1</v>
      </c>
    </row>
    <row r="390" spans="1:19" hidden="1">
      <c r="A390" t="s">
        <v>391</v>
      </c>
      <c r="B390">
        <v>4462</v>
      </c>
      <c r="C390">
        <v>4484</v>
      </c>
      <c r="D390">
        <v>4452</v>
      </c>
      <c r="E390">
        <v>4465</v>
      </c>
      <c r="H390">
        <f t="shared" si="35"/>
        <v>4433.8344946185043</v>
      </c>
      <c r="I390">
        <f t="shared" si="36"/>
        <v>6.1982888370475848</v>
      </c>
      <c r="N390">
        <f t="shared" si="37"/>
        <v>1</v>
      </c>
      <c r="O390">
        <f t="shared" si="38"/>
        <v>4462</v>
      </c>
      <c r="P390">
        <f t="shared" si="39"/>
        <v>4405.0739459782253</v>
      </c>
      <c r="Q390">
        <f t="shared" si="40"/>
        <v>0</v>
      </c>
      <c r="S390">
        <f t="shared" si="41"/>
        <v>1</v>
      </c>
    </row>
    <row r="391" spans="1:19" hidden="1">
      <c r="A391" t="s">
        <v>392</v>
      </c>
      <c r="B391">
        <v>4460</v>
      </c>
      <c r="C391">
        <v>4473</v>
      </c>
      <c r="D391">
        <v>4437</v>
      </c>
      <c r="E391">
        <v>4465</v>
      </c>
      <c r="H391">
        <f t="shared" si="35"/>
        <v>4440.470217228316</v>
      </c>
      <c r="I391">
        <f t="shared" si="36"/>
        <v>6.6357226098116371</v>
      </c>
      <c r="N391">
        <f t="shared" si="37"/>
        <v>1</v>
      </c>
      <c r="O391">
        <f t="shared" si="38"/>
        <v>4462</v>
      </c>
      <c r="P391">
        <f t="shared" si="39"/>
        <v>4405.0739459782253</v>
      </c>
      <c r="Q391">
        <f t="shared" si="40"/>
        <v>0</v>
      </c>
      <c r="S391">
        <f t="shared" si="41"/>
        <v>1</v>
      </c>
    </row>
    <row r="392" spans="1:19" hidden="1">
      <c r="A392" t="s">
        <v>393</v>
      </c>
      <c r="B392">
        <v>4480</v>
      </c>
      <c r="C392">
        <v>4522</v>
      </c>
      <c r="D392">
        <v>4478</v>
      </c>
      <c r="E392">
        <v>4515</v>
      </c>
      <c r="H392">
        <f t="shared" ref="H392:H455" si="42">E392*($I$2-$I$2^2/4)+($I$2^2/2)*E391-($I$2-3/4*$I$2^2)*E390+2*(1-$I$2)*H391-(1-$I$2)^2*H390</f>
        <v>4449.4470558342709</v>
      </c>
      <c r="I392">
        <f t="shared" ref="I392:I455" si="43">H392-H391</f>
        <v>8.9768386059549812</v>
      </c>
      <c r="N392">
        <f t="shared" si="37"/>
        <v>1</v>
      </c>
      <c r="O392">
        <f t="shared" si="38"/>
        <v>4462</v>
      </c>
      <c r="P392">
        <f t="shared" si="39"/>
        <v>4405.0739459782253</v>
      </c>
      <c r="Q392">
        <f t="shared" si="40"/>
        <v>0</v>
      </c>
      <c r="S392">
        <f t="shared" si="41"/>
        <v>1</v>
      </c>
    </row>
    <row r="393" spans="1:19" hidden="1">
      <c r="A393" t="s">
        <v>394</v>
      </c>
      <c r="B393">
        <v>4521</v>
      </c>
      <c r="C393">
        <v>4527</v>
      </c>
      <c r="D393">
        <v>4498</v>
      </c>
      <c r="E393">
        <v>4506</v>
      </c>
      <c r="H393">
        <f t="shared" si="42"/>
        <v>4459.9981784404645</v>
      </c>
      <c r="I393">
        <f t="shared" si="43"/>
        <v>10.55112260619353</v>
      </c>
      <c r="N393">
        <f t="shared" ref="N393:N456" si="44">IF(I393&lt;0,-1,1)</f>
        <v>1</v>
      </c>
      <c r="O393">
        <f t="shared" si="38"/>
        <v>4462</v>
      </c>
      <c r="P393">
        <f t="shared" si="39"/>
        <v>4405.0739459782253</v>
      </c>
      <c r="Q393">
        <f t="shared" si="40"/>
        <v>0</v>
      </c>
      <c r="S393">
        <f t="shared" si="41"/>
        <v>1</v>
      </c>
    </row>
    <row r="394" spans="1:19" hidden="1">
      <c r="A394" t="s">
        <v>395</v>
      </c>
      <c r="B394">
        <v>4527</v>
      </c>
      <c r="C394">
        <v>4553</v>
      </c>
      <c r="D394">
        <v>4509</v>
      </c>
      <c r="E394">
        <v>4517</v>
      </c>
      <c r="H394">
        <f t="shared" si="42"/>
        <v>4469.60004754699</v>
      </c>
      <c r="I394">
        <f t="shared" si="43"/>
        <v>9.6018691065255553</v>
      </c>
      <c r="N394">
        <f t="shared" si="44"/>
        <v>1</v>
      </c>
      <c r="O394">
        <f t="shared" ref="O394:O457" si="45">IF(N394*N393=-1,E394,O393)</f>
        <v>4462</v>
      </c>
      <c r="P394">
        <f t="shared" si="39"/>
        <v>4405.0739459782253</v>
      </c>
      <c r="Q394">
        <f t="shared" si="40"/>
        <v>0</v>
      </c>
      <c r="S394">
        <f t="shared" si="41"/>
        <v>1</v>
      </c>
    </row>
    <row r="395" spans="1:19" hidden="1">
      <c r="A395" t="s">
        <v>396</v>
      </c>
      <c r="B395">
        <v>4539</v>
      </c>
      <c r="C395">
        <v>4580</v>
      </c>
      <c r="D395">
        <v>4529</v>
      </c>
      <c r="E395">
        <v>4576</v>
      </c>
      <c r="H395">
        <f t="shared" si="42"/>
        <v>4482.470991350443</v>
      </c>
      <c r="I395">
        <f t="shared" si="43"/>
        <v>12.870943803452974</v>
      </c>
      <c r="N395">
        <f t="shared" si="44"/>
        <v>1</v>
      </c>
      <c r="O395">
        <f t="shared" si="45"/>
        <v>4462</v>
      </c>
      <c r="P395">
        <f t="shared" si="39"/>
        <v>4405.0739459782253</v>
      </c>
      <c r="Q395">
        <f t="shared" si="40"/>
        <v>0</v>
      </c>
      <c r="S395">
        <f t="shared" si="41"/>
        <v>1</v>
      </c>
    </row>
    <row r="396" spans="1:19" hidden="1">
      <c r="A396" t="s">
        <v>397</v>
      </c>
      <c r="B396">
        <v>4622</v>
      </c>
      <c r="C396">
        <v>4702</v>
      </c>
      <c r="D396">
        <v>4615</v>
      </c>
      <c r="E396">
        <v>4685</v>
      </c>
      <c r="H396">
        <f t="shared" si="42"/>
        <v>4504.2667900572287</v>
      </c>
      <c r="I396">
        <f t="shared" si="43"/>
        <v>21.795798706785718</v>
      </c>
      <c r="N396">
        <f t="shared" si="44"/>
        <v>1</v>
      </c>
      <c r="O396">
        <f t="shared" si="45"/>
        <v>4462</v>
      </c>
      <c r="P396">
        <f t="shared" si="39"/>
        <v>4405.0739459782253</v>
      </c>
      <c r="Q396">
        <f t="shared" si="40"/>
        <v>0</v>
      </c>
      <c r="S396">
        <f t="shared" si="41"/>
        <v>1</v>
      </c>
    </row>
    <row r="397" spans="1:19" hidden="1">
      <c r="A397" t="s">
        <v>398</v>
      </c>
      <c r="B397">
        <v>4706</v>
      </c>
      <c r="C397">
        <v>4706</v>
      </c>
      <c r="D397">
        <v>4657</v>
      </c>
      <c r="E397">
        <v>4685</v>
      </c>
      <c r="H397">
        <f t="shared" si="42"/>
        <v>4530.5661187862788</v>
      </c>
      <c r="I397">
        <f t="shared" si="43"/>
        <v>26.299328729050103</v>
      </c>
      <c r="N397">
        <f t="shared" si="44"/>
        <v>1</v>
      </c>
      <c r="O397">
        <f t="shared" si="45"/>
        <v>4462</v>
      </c>
      <c r="P397">
        <f t="shared" si="39"/>
        <v>4405.0739459782253</v>
      </c>
      <c r="Q397">
        <f t="shared" si="40"/>
        <v>0</v>
      </c>
      <c r="S397">
        <f t="shared" si="41"/>
        <v>1</v>
      </c>
    </row>
    <row r="398" spans="1:19" hidden="1">
      <c r="A398" t="s">
        <v>399</v>
      </c>
      <c r="B398">
        <v>4696</v>
      </c>
      <c r="C398">
        <v>4880</v>
      </c>
      <c r="D398">
        <v>4687</v>
      </c>
      <c r="E398">
        <v>4832</v>
      </c>
      <c r="H398">
        <f t="shared" si="42"/>
        <v>4563.2493663062614</v>
      </c>
      <c r="I398">
        <f t="shared" si="43"/>
        <v>32.683247519982615</v>
      </c>
      <c r="N398">
        <f t="shared" si="44"/>
        <v>1</v>
      </c>
      <c r="O398">
        <f t="shared" si="45"/>
        <v>4462</v>
      </c>
      <c r="P398">
        <f t="shared" si="39"/>
        <v>4405.0739459782253</v>
      </c>
      <c r="Q398">
        <f t="shared" si="40"/>
        <v>0</v>
      </c>
      <c r="S398">
        <f t="shared" si="41"/>
        <v>1</v>
      </c>
    </row>
    <row r="399" spans="1:19" hidden="1">
      <c r="A399" t="s">
        <v>400</v>
      </c>
      <c r="B399">
        <v>4821</v>
      </c>
      <c r="C399">
        <v>4863</v>
      </c>
      <c r="D399">
        <v>4717</v>
      </c>
      <c r="E399">
        <v>4751</v>
      </c>
      <c r="H399">
        <f t="shared" si="42"/>
        <v>4596.7792834087213</v>
      </c>
      <c r="I399">
        <f t="shared" si="43"/>
        <v>33.529917102459876</v>
      </c>
      <c r="N399">
        <f t="shared" si="44"/>
        <v>1</v>
      </c>
      <c r="O399">
        <f t="shared" si="45"/>
        <v>4462</v>
      </c>
      <c r="P399">
        <f t="shared" si="39"/>
        <v>4405.0739459782253</v>
      </c>
      <c r="Q399">
        <f t="shared" si="40"/>
        <v>0</v>
      </c>
      <c r="S399">
        <f t="shared" si="41"/>
        <v>1</v>
      </c>
    </row>
    <row r="400" spans="1:19" hidden="1">
      <c r="A400" t="s">
        <v>401</v>
      </c>
      <c r="B400">
        <v>4762</v>
      </c>
      <c r="C400">
        <v>4829</v>
      </c>
      <c r="D400">
        <v>4725</v>
      </c>
      <c r="E400">
        <v>4774</v>
      </c>
      <c r="H400">
        <f t="shared" si="42"/>
        <v>4623.5076177346318</v>
      </c>
      <c r="I400">
        <f t="shared" si="43"/>
        <v>26.72833432591051</v>
      </c>
      <c r="N400">
        <f t="shared" si="44"/>
        <v>1</v>
      </c>
      <c r="O400">
        <f t="shared" si="45"/>
        <v>4462</v>
      </c>
      <c r="P400">
        <f t="shared" si="39"/>
        <v>4405.0739459782253</v>
      </c>
      <c r="Q400">
        <f t="shared" si="40"/>
        <v>0</v>
      </c>
      <c r="S400">
        <f t="shared" si="41"/>
        <v>1</v>
      </c>
    </row>
    <row r="401" spans="1:19" hidden="1">
      <c r="A401" t="s">
        <v>402</v>
      </c>
      <c r="B401">
        <v>4773</v>
      </c>
      <c r="C401">
        <v>4773</v>
      </c>
      <c r="D401">
        <v>4560</v>
      </c>
      <c r="E401">
        <v>4625</v>
      </c>
      <c r="H401">
        <f t="shared" si="42"/>
        <v>4639.8987502125983</v>
      </c>
      <c r="I401">
        <f t="shared" si="43"/>
        <v>16.391132477966494</v>
      </c>
      <c r="N401">
        <f t="shared" si="44"/>
        <v>1</v>
      </c>
      <c r="O401">
        <f t="shared" si="45"/>
        <v>4462</v>
      </c>
      <c r="P401">
        <f t="shared" si="39"/>
        <v>4405.0739459782253</v>
      </c>
      <c r="Q401">
        <f t="shared" si="40"/>
        <v>0</v>
      </c>
      <c r="S401">
        <f t="shared" si="41"/>
        <v>1</v>
      </c>
    </row>
    <row r="402" spans="1:19" hidden="1">
      <c r="A402" t="s">
        <v>403</v>
      </c>
      <c r="B402">
        <v>4579</v>
      </c>
      <c r="C402">
        <v>4679</v>
      </c>
      <c r="D402">
        <v>4579</v>
      </c>
      <c r="E402">
        <v>4653</v>
      </c>
      <c r="H402">
        <f t="shared" si="42"/>
        <v>4647.1918921046881</v>
      </c>
      <c r="I402">
        <f t="shared" si="43"/>
        <v>7.2931418920898068</v>
      </c>
      <c r="N402">
        <f t="shared" si="44"/>
        <v>1</v>
      </c>
      <c r="O402">
        <f t="shared" si="45"/>
        <v>4462</v>
      </c>
      <c r="P402">
        <f t="shared" ref="P402:P465" si="46">O402+N402*$N$2</f>
        <v>4405.0739459782253</v>
      </c>
      <c r="Q402">
        <f t="shared" ref="Q402:Q465" si="47">IF((E402-P402)*N402&lt;0,1,0)</f>
        <v>0</v>
      </c>
      <c r="S402">
        <f t="shared" ref="S402:S465" si="48">IF(N402*N401=-1,N402,IF(Q402=1,0,S401))</f>
        <v>1</v>
      </c>
    </row>
    <row r="403" spans="1:19" hidden="1">
      <c r="A403" t="s">
        <v>404</v>
      </c>
      <c r="B403">
        <v>4666</v>
      </c>
      <c r="C403">
        <v>4673</v>
      </c>
      <c r="D403">
        <v>4623</v>
      </c>
      <c r="E403">
        <v>4635</v>
      </c>
      <c r="H403">
        <f t="shared" si="42"/>
        <v>4654.1886205972914</v>
      </c>
      <c r="I403">
        <f t="shared" si="43"/>
        <v>6.9967284926033244</v>
      </c>
      <c r="N403">
        <f t="shared" si="44"/>
        <v>1</v>
      </c>
      <c r="O403">
        <f t="shared" si="45"/>
        <v>4462</v>
      </c>
      <c r="P403">
        <f t="shared" si="46"/>
        <v>4405.0739459782253</v>
      </c>
      <c r="Q403">
        <f t="shared" si="47"/>
        <v>0</v>
      </c>
      <c r="S403">
        <f t="shared" si="48"/>
        <v>1</v>
      </c>
    </row>
    <row r="404" spans="1:19" hidden="1">
      <c r="A404" t="s">
        <v>405</v>
      </c>
      <c r="B404">
        <v>4520</v>
      </c>
      <c r="C404">
        <v>4564</v>
      </c>
      <c r="D404">
        <v>4484</v>
      </c>
      <c r="E404">
        <v>4541</v>
      </c>
      <c r="H404">
        <f t="shared" si="42"/>
        <v>4653.4936912814155</v>
      </c>
      <c r="I404">
        <f t="shared" si="43"/>
        <v>-0.69492931587592466</v>
      </c>
      <c r="N404">
        <f t="shared" si="44"/>
        <v>-1</v>
      </c>
      <c r="O404">
        <f t="shared" si="45"/>
        <v>4541</v>
      </c>
      <c r="P404">
        <f t="shared" si="46"/>
        <v>4597.9260540217747</v>
      </c>
      <c r="Q404">
        <f t="shared" si="47"/>
        <v>0</v>
      </c>
      <c r="S404">
        <f t="shared" si="48"/>
        <v>-1</v>
      </c>
    </row>
    <row r="405" spans="1:19" hidden="1">
      <c r="A405" t="s">
        <v>406</v>
      </c>
      <c r="B405">
        <v>4579</v>
      </c>
      <c r="C405">
        <v>4609</v>
      </c>
      <c r="D405">
        <v>4556</v>
      </c>
      <c r="E405">
        <v>4602</v>
      </c>
      <c r="H405">
        <f t="shared" si="42"/>
        <v>4650.623970487818</v>
      </c>
      <c r="I405">
        <f t="shared" si="43"/>
        <v>-2.8697207935974802</v>
      </c>
      <c r="N405">
        <f t="shared" si="44"/>
        <v>-1</v>
      </c>
      <c r="O405">
        <f t="shared" si="45"/>
        <v>4541</v>
      </c>
      <c r="P405">
        <f t="shared" si="46"/>
        <v>4597.9260540217747</v>
      </c>
      <c r="Q405">
        <f t="shared" si="47"/>
        <v>1</v>
      </c>
      <c r="S405">
        <f t="shared" si="48"/>
        <v>0</v>
      </c>
    </row>
    <row r="406" spans="1:19" hidden="1">
      <c r="A406" t="s">
        <v>407</v>
      </c>
      <c r="B406">
        <v>4635</v>
      </c>
      <c r="C406">
        <v>4657</v>
      </c>
      <c r="D406">
        <v>4579</v>
      </c>
      <c r="E406">
        <v>4637</v>
      </c>
      <c r="H406">
        <f t="shared" si="42"/>
        <v>4653.6369392548331</v>
      </c>
      <c r="I406">
        <f t="shared" si="43"/>
        <v>3.0129687670150815</v>
      </c>
      <c r="N406">
        <f t="shared" si="44"/>
        <v>1</v>
      </c>
      <c r="O406">
        <f t="shared" si="45"/>
        <v>4637</v>
      </c>
      <c r="P406">
        <f t="shared" si="46"/>
        <v>4580.0739459782253</v>
      </c>
      <c r="Q406">
        <f t="shared" si="47"/>
        <v>0</v>
      </c>
      <c r="S406">
        <f t="shared" si="48"/>
        <v>1</v>
      </c>
    </row>
    <row r="407" spans="1:19" hidden="1">
      <c r="A407" t="s">
        <v>408</v>
      </c>
      <c r="B407">
        <v>4624</v>
      </c>
      <c r="C407">
        <v>4656</v>
      </c>
      <c r="D407">
        <v>4616</v>
      </c>
      <c r="E407">
        <v>4639</v>
      </c>
      <c r="H407">
        <f t="shared" si="42"/>
        <v>4658.4099093731566</v>
      </c>
      <c r="I407">
        <f t="shared" si="43"/>
        <v>4.7729701183234283</v>
      </c>
      <c r="N407">
        <f t="shared" si="44"/>
        <v>1</v>
      </c>
      <c r="O407">
        <f t="shared" si="45"/>
        <v>4637</v>
      </c>
      <c r="P407">
        <f t="shared" si="46"/>
        <v>4580.0739459782253</v>
      </c>
      <c r="Q407">
        <f t="shared" si="47"/>
        <v>0</v>
      </c>
      <c r="S407">
        <f t="shared" si="48"/>
        <v>1</v>
      </c>
    </row>
    <row r="408" spans="1:19" hidden="1">
      <c r="A408" t="s">
        <v>409</v>
      </c>
      <c r="B408">
        <v>4624</v>
      </c>
      <c r="C408">
        <v>4638</v>
      </c>
      <c r="D408">
        <v>4588</v>
      </c>
      <c r="E408">
        <v>4604</v>
      </c>
      <c r="H408">
        <f t="shared" si="42"/>
        <v>4660.5253242549488</v>
      </c>
      <c r="I408">
        <f t="shared" si="43"/>
        <v>2.115414881792276</v>
      </c>
      <c r="N408">
        <f t="shared" si="44"/>
        <v>1</v>
      </c>
      <c r="O408">
        <f t="shared" si="45"/>
        <v>4637</v>
      </c>
      <c r="P408">
        <f t="shared" si="46"/>
        <v>4580.0739459782253</v>
      </c>
      <c r="Q408">
        <f t="shared" si="47"/>
        <v>0</v>
      </c>
      <c r="S408">
        <f t="shared" si="48"/>
        <v>1</v>
      </c>
    </row>
    <row r="409" spans="1:19" hidden="1">
      <c r="A409" t="s">
        <v>410</v>
      </c>
      <c r="B409">
        <v>4612</v>
      </c>
      <c r="C409">
        <v>4695</v>
      </c>
      <c r="D409">
        <v>4598</v>
      </c>
      <c r="E409">
        <v>4690</v>
      </c>
      <c r="H409">
        <f t="shared" si="42"/>
        <v>4665.3414141445164</v>
      </c>
      <c r="I409">
        <f t="shared" si="43"/>
        <v>4.8160898895675928</v>
      </c>
      <c r="N409">
        <f t="shared" si="44"/>
        <v>1</v>
      </c>
      <c r="O409">
        <f t="shared" si="45"/>
        <v>4637</v>
      </c>
      <c r="P409">
        <f t="shared" si="46"/>
        <v>4580.0739459782253</v>
      </c>
      <c r="Q409">
        <f t="shared" si="47"/>
        <v>0</v>
      </c>
      <c r="S409">
        <f t="shared" si="48"/>
        <v>1</v>
      </c>
    </row>
    <row r="410" spans="1:19" hidden="1">
      <c r="A410" t="s">
        <v>411</v>
      </c>
      <c r="B410">
        <v>4697</v>
      </c>
      <c r="C410">
        <v>4732</v>
      </c>
      <c r="D410">
        <v>4678</v>
      </c>
      <c r="E410">
        <v>4681</v>
      </c>
      <c r="H410">
        <f t="shared" si="42"/>
        <v>4674.1956637917701</v>
      </c>
      <c r="I410">
        <f t="shared" si="43"/>
        <v>8.8542496472537096</v>
      </c>
      <c r="N410">
        <f t="shared" si="44"/>
        <v>1</v>
      </c>
      <c r="O410">
        <f t="shared" si="45"/>
        <v>4637</v>
      </c>
      <c r="P410">
        <f t="shared" si="46"/>
        <v>4580.0739459782253</v>
      </c>
      <c r="Q410">
        <f t="shared" si="47"/>
        <v>0</v>
      </c>
      <c r="S410">
        <f t="shared" si="48"/>
        <v>1</v>
      </c>
    </row>
    <row r="411" spans="1:19" hidden="1">
      <c r="A411" t="s">
        <v>412</v>
      </c>
      <c r="B411">
        <v>4682</v>
      </c>
      <c r="C411">
        <v>4694</v>
      </c>
      <c r="D411">
        <v>4630</v>
      </c>
      <c r="E411">
        <v>4650</v>
      </c>
      <c r="H411">
        <f t="shared" si="42"/>
        <v>4679.5987065437166</v>
      </c>
      <c r="I411">
        <f t="shared" si="43"/>
        <v>5.4030427519464865</v>
      </c>
      <c r="N411">
        <f t="shared" si="44"/>
        <v>1</v>
      </c>
      <c r="O411">
        <f t="shared" si="45"/>
        <v>4637</v>
      </c>
      <c r="P411">
        <f t="shared" si="46"/>
        <v>4580.0739459782253</v>
      </c>
      <c r="Q411">
        <f t="shared" si="47"/>
        <v>0</v>
      </c>
      <c r="S411">
        <f t="shared" si="48"/>
        <v>1</v>
      </c>
    </row>
    <row r="412" spans="1:19" hidden="1">
      <c r="A412" t="s">
        <v>413</v>
      </c>
      <c r="B412">
        <v>4658</v>
      </c>
      <c r="C412">
        <v>4679</v>
      </c>
      <c r="D412">
        <v>4636</v>
      </c>
      <c r="E412">
        <v>4668</v>
      </c>
      <c r="H412">
        <f t="shared" si="42"/>
        <v>4683.5097328664751</v>
      </c>
      <c r="I412">
        <f t="shared" si="43"/>
        <v>3.9110263227585165</v>
      </c>
      <c r="N412">
        <f t="shared" si="44"/>
        <v>1</v>
      </c>
      <c r="O412">
        <f t="shared" si="45"/>
        <v>4637</v>
      </c>
      <c r="P412">
        <f t="shared" si="46"/>
        <v>4580.0739459782253</v>
      </c>
      <c r="Q412">
        <f t="shared" si="47"/>
        <v>0</v>
      </c>
      <c r="S412">
        <f t="shared" si="48"/>
        <v>1</v>
      </c>
    </row>
    <row r="413" spans="1:19" hidden="1">
      <c r="A413" t="s">
        <v>414</v>
      </c>
      <c r="B413">
        <v>4660</v>
      </c>
      <c r="C413">
        <v>4665</v>
      </c>
      <c r="D413">
        <v>4615</v>
      </c>
      <c r="E413">
        <v>4639</v>
      </c>
      <c r="H413">
        <f t="shared" si="42"/>
        <v>4686.1893860824257</v>
      </c>
      <c r="I413">
        <f t="shared" si="43"/>
        <v>2.6796532159505659</v>
      </c>
      <c r="N413">
        <f t="shared" si="44"/>
        <v>1</v>
      </c>
      <c r="O413">
        <f t="shared" si="45"/>
        <v>4637</v>
      </c>
      <c r="P413">
        <f t="shared" si="46"/>
        <v>4580.0739459782253</v>
      </c>
      <c r="Q413">
        <f t="shared" si="47"/>
        <v>0</v>
      </c>
      <c r="S413">
        <f t="shared" si="48"/>
        <v>1</v>
      </c>
    </row>
    <row r="414" spans="1:19" hidden="1">
      <c r="A414" t="s">
        <v>415</v>
      </c>
      <c r="B414">
        <v>4635</v>
      </c>
      <c r="C414">
        <v>4689</v>
      </c>
      <c r="D414">
        <v>4631</v>
      </c>
      <c r="E414">
        <v>4680</v>
      </c>
      <c r="H414">
        <f t="shared" si="42"/>
        <v>4689.1533622829738</v>
      </c>
      <c r="I414">
        <f t="shared" si="43"/>
        <v>2.9639762005481316</v>
      </c>
      <c r="N414">
        <f t="shared" si="44"/>
        <v>1</v>
      </c>
      <c r="O414">
        <f t="shared" si="45"/>
        <v>4637</v>
      </c>
      <c r="P414">
        <f t="shared" si="46"/>
        <v>4580.0739459782253</v>
      </c>
      <c r="Q414">
        <f t="shared" si="47"/>
        <v>0</v>
      </c>
      <c r="S414">
        <f t="shared" si="48"/>
        <v>1</v>
      </c>
    </row>
    <row r="415" spans="1:19" hidden="1">
      <c r="A415" t="s">
        <v>416</v>
      </c>
      <c r="B415">
        <v>4709</v>
      </c>
      <c r="C415">
        <v>4725</v>
      </c>
      <c r="D415">
        <v>4679</v>
      </c>
      <c r="E415">
        <v>4689</v>
      </c>
      <c r="H415">
        <f t="shared" si="42"/>
        <v>4694.6913206362924</v>
      </c>
      <c r="I415">
        <f t="shared" si="43"/>
        <v>5.5379583533185723</v>
      </c>
      <c r="N415">
        <f t="shared" si="44"/>
        <v>1</v>
      </c>
      <c r="O415">
        <f t="shared" si="45"/>
        <v>4637</v>
      </c>
      <c r="P415">
        <f t="shared" si="46"/>
        <v>4580.0739459782253</v>
      </c>
      <c r="Q415">
        <f t="shared" si="47"/>
        <v>0</v>
      </c>
      <c r="S415">
        <f t="shared" si="48"/>
        <v>1</v>
      </c>
    </row>
    <row r="416" spans="1:19" hidden="1">
      <c r="A416" t="s">
        <v>417</v>
      </c>
      <c r="B416">
        <v>4696</v>
      </c>
      <c r="C416">
        <v>4746</v>
      </c>
      <c r="D416">
        <v>4689</v>
      </c>
      <c r="E416">
        <v>4730</v>
      </c>
      <c r="H416">
        <f t="shared" si="42"/>
        <v>4702.5692776090018</v>
      </c>
      <c r="I416">
        <f t="shared" si="43"/>
        <v>7.8779569727093985</v>
      </c>
      <c r="N416">
        <f t="shared" si="44"/>
        <v>1</v>
      </c>
      <c r="O416">
        <f t="shared" si="45"/>
        <v>4637</v>
      </c>
      <c r="P416">
        <f t="shared" si="46"/>
        <v>4580.0739459782253</v>
      </c>
      <c r="Q416">
        <f t="shared" si="47"/>
        <v>0</v>
      </c>
      <c r="S416">
        <f t="shared" si="48"/>
        <v>1</v>
      </c>
    </row>
    <row r="417" spans="1:19" hidden="1">
      <c r="A417" t="s">
        <v>418</v>
      </c>
      <c r="B417">
        <v>4738</v>
      </c>
      <c r="C417">
        <v>4745</v>
      </c>
      <c r="D417">
        <v>4708</v>
      </c>
      <c r="E417">
        <v>4722</v>
      </c>
      <c r="H417">
        <f t="shared" si="42"/>
        <v>4711.5379697810195</v>
      </c>
      <c r="I417">
        <f t="shared" si="43"/>
        <v>8.9686921720176542</v>
      </c>
      <c r="N417">
        <f t="shared" si="44"/>
        <v>1</v>
      </c>
      <c r="O417">
        <f t="shared" si="45"/>
        <v>4637</v>
      </c>
      <c r="P417">
        <f t="shared" si="46"/>
        <v>4580.0739459782253</v>
      </c>
      <c r="Q417">
        <f t="shared" si="47"/>
        <v>0</v>
      </c>
      <c r="S417">
        <f t="shared" si="48"/>
        <v>1</v>
      </c>
    </row>
    <row r="418" spans="1:19" hidden="1">
      <c r="A418" t="s">
        <v>419</v>
      </c>
      <c r="B418">
        <v>4726</v>
      </c>
      <c r="C418">
        <v>4772</v>
      </c>
      <c r="D418">
        <v>4713</v>
      </c>
      <c r="E418">
        <v>4762</v>
      </c>
      <c r="H418">
        <f t="shared" si="42"/>
        <v>4721.4346665688909</v>
      </c>
      <c r="I418">
        <f t="shared" si="43"/>
        <v>9.8966967878714058</v>
      </c>
      <c r="N418">
        <f t="shared" si="44"/>
        <v>1</v>
      </c>
      <c r="O418">
        <f t="shared" si="45"/>
        <v>4637</v>
      </c>
      <c r="P418">
        <f t="shared" si="46"/>
        <v>4580.0739459782253</v>
      </c>
      <c r="Q418">
        <f t="shared" si="47"/>
        <v>0</v>
      </c>
      <c r="S418">
        <f t="shared" si="48"/>
        <v>1</v>
      </c>
    </row>
    <row r="419" spans="1:19" hidden="1">
      <c r="A419" t="s">
        <v>420</v>
      </c>
      <c r="B419">
        <v>4742</v>
      </c>
      <c r="C419">
        <v>4759</v>
      </c>
      <c r="D419">
        <v>4715</v>
      </c>
      <c r="E419">
        <v>4716</v>
      </c>
      <c r="H419">
        <f t="shared" si="42"/>
        <v>4729.8594004705747</v>
      </c>
      <c r="I419">
        <f t="shared" si="43"/>
        <v>8.4247339016837941</v>
      </c>
      <c r="N419">
        <f t="shared" si="44"/>
        <v>1</v>
      </c>
      <c r="O419">
        <f t="shared" si="45"/>
        <v>4637</v>
      </c>
      <c r="P419">
        <f t="shared" si="46"/>
        <v>4580.0739459782253</v>
      </c>
      <c r="Q419">
        <f t="shared" si="47"/>
        <v>0</v>
      </c>
      <c r="S419">
        <f t="shared" si="48"/>
        <v>1</v>
      </c>
    </row>
    <row r="420" spans="1:19" hidden="1">
      <c r="A420" t="s">
        <v>421</v>
      </c>
      <c r="B420">
        <v>4738</v>
      </c>
      <c r="C420">
        <v>4746</v>
      </c>
      <c r="D420">
        <v>4718</v>
      </c>
      <c r="E420">
        <v>4721</v>
      </c>
      <c r="H420">
        <f t="shared" si="42"/>
        <v>4734.815266143687</v>
      </c>
      <c r="I420">
        <f t="shared" si="43"/>
        <v>4.9558656731123847</v>
      </c>
      <c r="N420">
        <f t="shared" si="44"/>
        <v>1</v>
      </c>
      <c r="O420">
        <f t="shared" si="45"/>
        <v>4637</v>
      </c>
      <c r="P420">
        <f t="shared" si="46"/>
        <v>4580.0739459782253</v>
      </c>
      <c r="Q420">
        <f t="shared" si="47"/>
        <v>0</v>
      </c>
      <c r="S420">
        <f t="shared" si="48"/>
        <v>1</v>
      </c>
    </row>
    <row r="421" spans="1:19" hidden="1">
      <c r="A421" t="s">
        <v>422</v>
      </c>
      <c r="B421">
        <v>4713</v>
      </c>
      <c r="C421">
        <v>4737</v>
      </c>
      <c r="D421">
        <v>4700</v>
      </c>
      <c r="E421">
        <v>4732</v>
      </c>
      <c r="H421">
        <f t="shared" si="42"/>
        <v>4740.0887259334959</v>
      </c>
      <c r="I421">
        <f t="shared" si="43"/>
        <v>5.2734597898088396</v>
      </c>
      <c r="N421">
        <f t="shared" si="44"/>
        <v>1</v>
      </c>
      <c r="O421">
        <f t="shared" si="45"/>
        <v>4637</v>
      </c>
      <c r="P421">
        <f t="shared" si="46"/>
        <v>4580.0739459782253</v>
      </c>
      <c r="Q421">
        <f t="shared" si="47"/>
        <v>0</v>
      </c>
      <c r="S421">
        <f t="shared" si="48"/>
        <v>1</v>
      </c>
    </row>
    <row r="422" spans="1:19" hidden="1">
      <c r="A422" t="s">
        <v>423</v>
      </c>
      <c r="B422">
        <v>4735</v>
      </c>
      <c r="C422">
        <v>4792</v>
      </c>
      <c r="D422">
        <v>4735</v>
      </c>
      <c r="E422">
        <v>4782</v>
      </c>
      <c r="H422">
        <f t="shared" si="42"/>
        <v>4748.3901886637204</v>
      </c>
      <c r="I422">
        <f t="shared" si="43"/>
        <v>8.3014627302245572</v>
      </c>
      <c r="N422">
        <f t="shared" si="44"/>
        <v>1</v>
      </c>
      <c r="O422">
        <f t="shared" si="45"/>
        <v>4637</v>
      </c>
      <c r="P422">
        <f t="shared" si="46"/>
        <v>4580.0739459782253</v>
      </c>
      <c r="Q422">
        <f t="shared" si="47"/>
        <v>0</v>
      </c>
      <c r="S422">
        <f t="shared" si="48"/>
        <v>1</v>
      </c>
    </row>
    <row r="423" spans="1:19" hidden="1">
      <c r="A423" t="s">
        <v>424</v>
      </c>
      <c r="B423">
        <v>4774</v>
      </c>
      <c r="C423">
        <v>4794</v>
      </c>
      <c r="D423">
        <v>4765</v>
      </c>
      <c r="E423">
        <v>4786</v>
      </c>
      <c r="H423">
        <f t="shared" si="42"/>
        <v>4759.0158222389837</v>
      </c>
      <c r="I423">
        <f t="shared" si="43"/>
        <v>10.625633575263237</v>
      </c>
      <c r="N423">
        <f t="shared" si="44"/>
        <v>1</v>
      </c>
      <c r="O423">
        <f t="shared" si="45"/>
        <v>4637</v>
      </c>
      <c r="P423">
        <f t="shared" si="46"/>
        <v>4580.0739459782253</v>
      </c>
      <c r="Q423">
        <f t="shared" si="47"/>
        <v>0</v>
      </c>
      <c r="S423">
        <f t="shared" si="48"/>
        <v>1</v>
      </c>
    </row>
    <row r="424" spans="1:19" hidden="1">
      <c r="A424" t="s">
        <v>425</v>
      </c>
      <c r="B424">
        <v>4782</v>
      </c>
      <c r="C424">
        <v>4817</v>
      </c>
      <c r="D424">
        <v>4756</v>
      </c>
      <c r="E424">
        <v>4777</v>
      </c>
      <c r="H424">
        <f t="shared" si="42"/>
        <v>4768.159902155031</v>
      </c>
      <c r="I424">
        <f t="shared" si="43"/>
        <v>9.1440799160473034</v>
      </c>
      <c r="N424">
        <f t="shared" si="44"/>
        <v>1</v>
      </c>
      <c r="O424">
        <f t="shared" si="45"/>
        <v>4637</v>
      </c>
      <c r="P424">
        <f t="shared" si="46"/>
        <v>4580.0739459782253</v>
      </c>
      <c r="Q424">
        <f t="shared" si="47"/>
        <v>0</v>
      </c>
      <c r="S424">
        <f t="shared" si="48"/>
        <v>1</v>
      </c>
    </row>
    <row r="425" spans="1:19" hidden="1">
      <c r="A425" t="s">
        <v>426</v>
      </c>
      <c r="B425">
        <v>4769</v>
      </c>
      <c r="C425">
        <v>4790</v>
      </c>
      <c r="D425">
        <v>4765</v>
      </c>
      <c r="E425">
        <v>4771</v>
      </c>
      <c r="H425">
        <f t="shared" si="42"/>
        <v>4775.3469659007378</v>
      </c>
      <c r="I425">
        <f t="shared" si="43"/>
        <v>7.1870637457068369</v>
      </c>
      <c r="N425">
        <f t="shared" si="44"/>
        <v>1</v>
      </c>
      <c r="O425">
        <f t="shared" si="45"/>
        <v>4637</v>
      </c>
      <c r="P425">
        <f t="shared" si="46"/>
        <v>4580.0739459782253</v>
      </c>
      <c r="Q425">
        <f t="shared" si="47"/>
        <v>0</v>
      </c>
      <c r="S425">
        <f t="shared" si="48"/>
        <v>1</v>
      </c>
    </row>
    <row r="426" spans="1:19" hidden="1">
      <c r="A426" t="s">
        <v>427</v>
      </c>
      <c r="B426">
        <v>4771</v>
      </c>
      <c r="C426">
        <v>4797</v>
      </c>
      <c r="D426">
        <v>4771</v>
      </c>
      <c r="E426">
        <v>4795</v>
      </c>
      <c r="H426">
        <f t="shared" si="42"/>
        <v>4782.7632270399881</v>
      </c>
      <c r="I426">
        <f t="shared" si="43"/>
        <v>7.4162611392503095</v>
      </c>
      <c r="N426">
        <f t="shared" si="44"/>
        <v>1</v>
      </c>
      <c r="O426">
        <f t="shared" si="45"/>
        <v>4637</v>
      </c>
      <c r="P426">
        <f t="shared" si="46"/>
        <v>4580.0739459782253</v>
      </c>
      <c r="Q426">
        <f t="shared" si="47"/>
        <v>0</v>
      </c>
      <c r="S426">
        <f t="shared" si="48"/>
        <v>1</v>
      </c>
    </row>
    <row r="427" spans="1:19" hidden="1">
      <c r="A427" t="s">
        <v>428</v>
      </c>
      <c r="B427">
        <v>4813</v>
      </c>
      <c r="C427">
        <v>4829</v>
      </c>
      <c r="D427">
        <v>4776</v>
      </c>
      <c r="E427">
        <v>4805</v>
      </c>
      <c r="H427">
        <f t="shared" si="42"/>
        <v>4791.3608051312822</v>
      </c>
      <c r="I427">
        <f t="shared" si="43"/>
        <v>8.5975780912940536</v>
      </c>
      <c r="N427">
        <f t="shared" si="44"/>
        <v>1</v>
      </c>
      <c r="O427">
        <f t="shared" si="45"/>
        <v>4637</v>
      </c>
      <c r="P427">
        <f t="shared" si="46"/>
        <v>4580.0739459782253</v>
      </c>
      <c r="Q427">
        <f t="shared" si="47"/>
        <v>0</v>
      </c>
      <c r="S427">
        <f t="shared" si="48"/>
        <v>1</v>
      </c>
    </row>
    <row r="428" spans="1:19" hidden="1">
      <c r="A428" t="s">
        <v>429</v>
      </c>
      <c r="B428">
        <v>4815</v>
      </c>
      <c r="C428">
        <v>4836</v>
      </c>
      <c r="D428">
        <v>4807</v>
      </c>
      <c r="E428">
        <v>4826</v>
      </c>
      <c r="H428">
        <f t="shared" si="42"/>
        <v>4800.8477560863466</v>
      </c>
      <c r="I428">
        <f t="shared" si="43"/>
        <v>9.486950955064458</v>
      </c>
      <c r="N428">
        <f t="shared" si="44"/>
        <v>1</v>
      </c>
      <c r="O428">
        <f t="shared" si="45"/>
        <v>4637</v>
      </c>
      <c r="P428">
        <f t="shared" si="46"/>
        <v>4580.0739459782253</v>
      </c>
      <c r="Q428">
        <f t="shared" si="47"/>
        <v>0</v>
      </c>
      <c r="S428">
        <f t="shared" si="48"/>
        <v>1</v>
      </c>
    </row>
    <row r="429" spans="1:19" hidden="1">
      <c r="A429" t="s">
        <v>430</v>
      </c>
      <c r="B429">
        <v>4835</v>
      </c>
      <c r="C429">
        <v>4835</v>
      </c>
      <c r="D429">
        <v>4789</v>
      </c>
      <c r="E429">
        <v>4800</v>
      </c>
      <c r="H429">
        <f t="shared" si="42"/>
        <v>4808.9500855887336</v>
      </c>
      <c r="I429">
        <f t="shared" si="43"/>
        <v>8.102329502386965</v>
      </c>
      <c r="N429">
        <f t="shared" si="44"/>
        <v>1</v>
      </c>
      <c r="O429">
        <f t="shared" si="45"/>
        <v>4637</v>
      </c>
      <c r="P429">
        <f t="shared" si="46"/>
        <v>4580.0739459782253</v>
      </c>
      <c r="Q429">
        <f t="shared" si="47"/>
        <v>0</v>
      </c>
      <c r="S429">
        <f t="shared" si="48"/>
        <v>1</v>
      </c>
    </row>
    <row r="430" spans="1:19" hidden="1">
      <c r="A430" t="s">
        <v>431</v>
      </c>
      <c r="B430">
        <v>4803</v>
      </c>
      <c r="C430">
        <v>4803</v>
      </c>
      <c r="D430">
        <v>4770</v>
      </c>
      <c r="E430">
        <v>4781</v>
      </c>
      <c r="H430">
        <f t="shared" si="42"/>
        <v>4813.3593410719423</v>
      </c>
      <c r="I430">
        <f t="shared" si="43"/>
        <v>4.4092554832086535</v>
      </c>
      <c r="N430">
        <f t="shared" si="44"/>
        <v>1</v>
      </c>
      <c r="O430">
        <f t="shared" si="45"/>
        <v>4637</v>
      </c>
      <c r="P430">
        <f t="shared" si="46"/>
        <v>4580.0739459782253</v>
      </c>
      <c r="Q430">
        <f t="shared" si="47"/>
        <v>0</v>
      </c>
      <c r="S430">
        <f t="shared" si="48"/>
        <v>1</v>
      </c>
    </row>
    <row r="431" spans="1:19" hidden="1">
      <c r="A431" t="s">
        <v>432</v>
      </c>
      <c r="B431">
        <v>4782</v>
      </c>
      <c r="C431">
        <v>4790</v>
      </c>
      <c r="D431">
        <v>4751</v>
      </c>
      <c r="E431">
        <v>4770</v>
      </c>
      <c r="H431">
        <f t="shared" si="42"/>
        <v>4815.327788211529</v>
      </c>
      <c r="I431">
        <f t="shared" si="43"/>
        <v>1.9684471395867149</v>
      </c>
      <c r="N431">
        <f t="shared" si="44"/>
        <v>1</v>
      </c>
      <c r="O431">
        <f t="shared" si="45"/>
        <v>4637</v>
      </c>
      <c r="P431">
        <f t="shared" si="46"/>
        <v>4580.0739459782253</v>
      </c>
      <c r="Q431">
        <f t="shared" si="47"/>
        <v>0</v>
      </c>
      <c r="S431">
        <f t="shared" si="48"/>
        <v>1</v>
      </c>
    </row>
    <row r="432" spans="1:19" hidden="1">
      <c r="A432" t="s">
        <v>433</v>
      </c>
      <c r="B432">
        <v>4743</v>
      </c>
      <c r="C432">
        <v>4777</v>
      </c>
      <c r="D432">
        <v>4728</v>
      </c>
      <c r="E432">
        <v>4742</v>
      </c>
      <c r="H432">
        <f t="shared" si="42"/>
        <v>4814.5353750818413</v>
      </c>
      <c r="I432">
        <f t="shared" si="43"/>
        <v>-0.79241312968770217</v>
      </c>
      <c r="N432">
        <f t="shared" si="44"/>
        <v>-1</v>
      </c>
      <c r="O432">
        <f t="shared" si="45"/>
        <v>4742</v>
      </c>
      <c r="P432">
        <f t="shared" si="46"/>
        <v>4798.9260540217747</v>
      </c>
      <c r="Q432">
        <f t="shared" si="47"/>
        <v>0</v>
      </c>
      <c r="S432">
        <f t="shared" si="48"/>
        <v>-1</v>
      </c>
    </row>
    <row r="433" spans="1:19" hidden="1">
      <c r="A433" t="s">
        <v>434</v>
      </c>
      <c r="B433">
        <v>4746</v>
      </c>
      <c r="C433">
        <v>4762</v>
      </c>
      <c r="D433">
        <v>4746</v>
      </c>
      <c r="E433">
        <v>4752</v>
      </c>
      <c r="H433">
        <f t="shared" si="42"/>
        <v>4812.5191017927691</v>
      </c>
      <c r="I433">
        <f t="shared" si="43"/>
        <v>-2.01627328907216</v>
      </c>
      <c r="N433">
        <f t="shared" si="44"/>
        <v>-1</v>
      </c>
      <c r="O433">
        <f t="shared" si="45"/>
        <v>4742</v>
      </c>
      <c r="P433">
        <f t="shared" si="46"/>
        <v>4798.9260540217747</v>
      </c>
      <c r="Q433">
        <f t="shared" si="47"/>
        <v>0</v>
      </c>
      <c r="S433">
        <f t="shared" si="48"/>
        <v>-1</v>
      </c>
    </row>
    <row r="434" spans="1:19" hidden="1">
      <c r="A434" t="s">
        <v>435</v>
      </c>
      <c r="B434">
        <v>4755</v>
      </c>
      <c r="C434">
        <v>4784</v>
      </c>
      <c r="D434">
        <v>4730</v>
      </c>
      <c r="E434">
        <v>4777</v>
      </c>
      <c r="H434">
        <f t="shared" si="42"/>
        <v>4812.6236902031114</v>
      </c>
      <c r="I434">
        <f t="shared" si="43"/>
        <v>0.10458841034233046</v>
      </c>
      <c r="N434">
        <f t="shared" si="44"/>
        <v>1</v>
      </c>
      <c r="O434">
        <f t="shared" si="45"/>
        <v>4777</v>
      </c>
      <c r="P434">
        <f t="shared" si="46"/>
        <v>4720.0739459782253</v>
      </c>
      <c r="Q434">
        <f t="shared" si="47"/>
        <v>0</v>
      </c>
      <c r="S434">
        <f t="shared" si="48"/>
        <v>1</v>
      </c>
    </row>
    <row r="435" spans="1:19" hidden="1">
      <c r="A435" t="s">
        <v>436</v>
      </c>
      <c r="B435">
        <v>4774</v>
      </c>
      <c r="C435">
        <v>4800</v>
      </c>
      <c r="D435">
        <v>4761</v>
      </c>
      <c r="E435">
        <v>4799</v>
      </c>
      <c r="H435">
        <f t="shared" si="42"/>
        <v>4815.3916822383162</v>
      </c>
      <c r="I435">
        <f t="shared" si="43"/>
        <v>2.7679920352047702</v>
      </c>
      <c r="N435">
        <f t="shared" si="44"/>
        <v>1</v>
      </c>
      <c r="O435">
        <f t="shared" si="45"/>
        <v>4777</v>
      </c>
      <c r="P435">
        <f t="shared" si="46"/>
        <v>4720.0739459782253</v>
      </c>
      <c r="Q435">
        <f t="shared" si="47"/>
        <v>0</v>
      </c>
      <c r="S435">
        <f t="shared" si="48"/>
        <v>1</v>
      </c>
    </row>
    <row r="436" spans="1:19" hidden="1">
      <c r="A436" t="s">
        <v>437</v>
      </c>
      <c r="B436">
        <v>4786</v>
      </c>
      <c r="C436">
        <v>4822</v>
      </c>
      <c r="D436">
        <v>4786</v>
      </c>
      <c r="E436">
        <v>4822</v>
      </c>
      <c r="H436">
        <f t="shared" si="42"/>
        <v>4820.4615431562106</v>
      </c>
      <c r="I436">
        <f t="shared" si="43"/>
        <v>5.0698609178944025</v>
      </c>
      <c r="N436">
        <f t="shared" si="44"/>
        <v>1</v>
      </c>
      <c r="O436">
        <f t="shared" si="45"/>
        <v>4777</v>
      </c>
      <c r="P436">
        <f t="shared" si="46"/>
        <v>4720.0739459782253</v>
      </c>
      <c r="Q436">
        <f t="shared" si="47"/>
        <v>0</v>
      </c>
      <c r="S436">
        <f t="shared" si="48"/>
        <v>1</v>
      </c>
    </row>
    <row r="437" spans="1:19" hidden="1">
      <c r="A437" t="s">
        <v>438</v>
      </c>
      <c r="B437">
        <v>4838</v>
      </c>
      <c r="C437">
        <v>4849</v>
      </c>
      <c r="D437">
        <v>4816</v>
      </c>
      <c r="E437">
        <v>4833</v>
      </c>
      <c r="H437">
        <f t="shared" si="42"/>
        <v>4826.9548250739836</v>
      </c>
      <c r="I437">
        <f t="shared" si="43"/>
        <v>6.4932819177729471</v>
      </c>
      <c r="N437">
        <f t="shared" si="44"/>
        <v>1</v>
      </c>
      <c r="O437">
        <f t="shared" si="45"/>
        <v>4777</v>
      </c>
      <c r="P437">
        <f t="shared" si="46"/>
        <v>4720.0739459782253</v>
      </c>
      <c r="Q437">
        <f t="shared" si="47"/>
        <v>0</v>
      </c>
      <c r="S437">
        <f t="shared" si="48"/>
        <v>1</v>
      </c>
    </row>
    <row r="438" spans="1:19" hidden="1">
      <c r="A438" t="s">
        <v>439</v>
      </c>
      <c r="B438">
        <v>4811</v>
      </c>
      <c r="C438">
        <v>4833</v>
      </c>
      <c r="D438">
        <v>4809</v>
      </c>
      <c r="E438">
        <v>4811</v>
      </c>
      <c r="H438">
        <f t="shared" si="42"/>
        <v>4832.0031199070063</v>
      </c>
      <c r="I438">
        <f t="shared" si="43"/>
        <v>5.0482948330227373</v>
      </c>
      <c r="N438">
        <f t="shared" si="44"/>
        <v>1</v>
      </c>
      <c r="O438">
        <f t="shared" si="45"/>
        <v>4777</v>
      </c>
      <c r="P438">
        <f t="shared" si="46"/>
        <v>4720.0739459782253</v>
      </c>
      <c r="Q438">
        <f t="shared" si="47"/>
        <v>0</v>
      </c>
      <c r="S438">
        <f t="shared" si="48"/>
        <v>1</v>
      </c>
    </row>
    <row r="439" spans="1:19" hidden="1">
      <c r="A439" t="s">
        <v>440</v>
      </c>
      <c r="B439">
        <v>4824</v>
      </c>
      <c r="C439">
        <v>4845</v>
      </c>
      <c r="D439">
        <v>4821</v>
      </c>
      <c r="E439">
        <v>4832</v>
      </c>
      <c r="H439">
        <f t="shared" si="42"/>
        <v>4836.3476756654954</v>
      </c>
      <c r="I439">
        <f t="shared" si="43"/>
        <v>4.3445557584891503</v>
      </c>
      <c r="N439">
        <f t="shared" si="44"/>
        <v>1</v>
      </c>
      <c r="O439">
        <f t="shared" si="45"/>
        <v>4777</v>
      </c>
      <c r="P439">
        <f t="shared" si="46"/>
        <v>4720.0739459782253</v>
      </c>
      <c r="Q439">
        <f t="shared" si="47"/>
        <v>0</v>
      </c>
      <c r="S439">
        <f t="shared" si="48"/>
        <v>1</v>
      </c>
    </row>
    <row r="440" spans="1:19" hidden="1">
      <c r="A440" t="s">
        <v>441</v>
      </c>
      <c r="B440">
        <v>4822</v>
      </c>
      <c r="C440">
        <v>4848</v>
      </c>
      <c r="D440">
        <v>4802</v>
      </c>
      <c r="E440">
        <v>4816</v>
      </c>
      <c r="H440">
        <f t="shared" si="42"/>
        <v>4840.4193559163696</v>
      </c>
      <c r="I440">
        <f t="shared" si="43"/>
        <v>4.0716802508741239</v>
      </c>
      <c r="N440">
        <f t="shared" si="44"/>
        <v>1</v>
      </c>
      <c r="O440">
        <f t="shared" si="45"/>
        <v>4777</v>
      </c>
      <c r="P440">
        <f t="shared" si="46"/>
        <v>4720.0739459782253</v>
      </c>
      <c r="Q440">
        <f t="shared" si="47"/>
        <v>0</v>
      </c>
      <c r="S440">
        <f t="shared" si="48"/>
        <v>1</v>
      </c>
    </row>
    <row r="441" spans="1:19" hidden="1">
      <c r="A441" t="s">
        <v>442</v>
      </c>
      <c r="B441">
        <v>4825</v>
      </c>
      <c r="C441">
        <v>4884</v>
      </c>
      <c r="D441">
        <v>4825</v>
      </c>
      <c r="E441">
        <v>4868</v>
      </c>
      <c r="H441">
        <f t="shared" si="42"/>
        <v>4846.1310467013154</v>
      </c>
      <c r="I441">
        <f t="shared" si="43"/>
        <v>5.7116907849458585</v>
      </c>
      <c r="N441">
        <f t="shared" si="44"/>
        <v>1</v>
      </c>
      <c r="O441">
        <f t="shared" si="45"/>
        <v>4777</v>
      </c>
      <c r="P441">
        <f t="shared" si="46"/>
        <v>4720.0739459782253</v>
      </c>
      <c r="Q441">
        <f t="shared" si="47"/>
        <v>0</v>
      </c>
      <c r="S441">
        <f t="shared" si="48"/>
        <v>1</v>
      </c>
    </row>
    <row r="442" spans="1:19" hidden="1">
      <c r="A442" t="s">
        <v>443</v>
      </c>
      <c r="B442">
        <v>4870</v>
      </c>
      <c r="C442">
        <v>4883</v>
      </c>
      <c r="D442">
        <v>4862</v>
      </c>
      <c r="E442">
        <v>4882</v>
      </c>
      <c r="H442">
        <f t="shared" si="42"/>
        <v>4855.1585963162615</v>
      </c>
      <c r="I442">
        <f t="shared" si="43"/>
        <v>9.0275496149461105</v>
      </c>
      <c r="N442">
        <f t="shared" si="44"/>
        <v>1</v>
      </c>
      <c r="O442">
        <f t="shared" si="45"/>
        <v>4777</v>
      </c>
      <c r="P442">
        <f t="shared" si="46"/>
        <v>4720.0739459782253</v>
      </c>
      <c r="Q442">
        <f t="shared" si="47"/>
        <v>0</v>
      </c>
      <c r="S442">
        <f t="shared" si="48"/>
        <v>1</v>
      </c>
    </row>
    <row r="443" spans="1:19" hidden="1">
      <c r="A443" t="s">
        <v>444</v>
      </c>
      <c r="B443">
        <v>4900</v>
      </c>
      <c r="C443">
        <v>4904</v>
      </c>
      <c r="D443">
        <v>4871</v>
      </c>
      <c r="E443">
        <v>4884</v>
      </c>
      <c r="H443">
        <f t="shared" si="42"/>
        <v>4864.1541213852279</v>
      </c>
      <c r="I443">
        <f t="shared" si="43"/>
        <v>8.9955250689663444</v>
      </c>
      <c r="N443">
        <f t="shared" si="44"/>
        <v>1</v>
      </c>
      <c r="O443">
        <f t="shared" si="45"/>
        <v>4777</v>
      </c>
      <c r="P443">
        <f t="shared" si="46"/>
        <v>4720.0739459782253</v>
      </c>
      <c r="Q443">
        <f t="shared" si="47"/>
        <v>0</v>
      </c>
      <c r="S443">
        <f t="shared" si="48"/>
        <v>1</v>
      </c>
    </row>
    <row r="444" spans="1:19" hidden="1">
      <c r="A444" t="s">
        <v>445</v>
      </c>
      <c r="B444">
        <v>4897</v>
      </c>
      <c r="C444">
        <v>4912</v>
      </c>
      <c r="D444">
        <v>4882</v>
      </c>
      <c r="E444">
        <v>4909</v>
      </c>
      <c r="H444">
        <f t="shared" si="42"/>
        <v>4873.7869536601238</v>
      </c>
      <c r="I444">
        <f t="shared" si="43"/>
        <v>9.6328322748959181</v>
      </c>
      <c r="N444">
        <f t="shared" si="44"/>
        <v>1</v>
      </c>
      <c r="O444">
        <f t="shared" si="45"/>
        <v>4777</v>
      </c>
      <c r="P444">
        <f t="shared" si="46"/>
        <v>4720.0739459782253</v>
      </c>
      <c r="Q444">
        <f t="shared" si="47"/>
        <v>0</v>
      </c>
      <c r="S444">
        <f t="shared" si="48"/>
        <v>1</v>
      </c>
    </row>
    <row r="445" spans="1:19" hidden="1">
      <c r="A445" t="s">
        <v>446</v>
      </c>
      <c r="B445">
        <v>4914</v>
      </c>
      <c r="C445">
        <v>4953</v>
      </c>
      <c r="D445">
        <v>4900</v>
      </c>
      <c r="E445">
        <v>4944</v>
      </c>
      <c r="H445">
        <f t="shared" si="42"/>
        <v>4886.0034195267262</v>
      </c>
      <c r="I445">
        <f t="shared" si="43"/>
        <v>12.216465866602448</v>
      </c>
      <c r="N445">
        <f t="shared" si="44"/>
        <v>1</v>
      </c>
      <c r="O445">
        <f t="shared" si="45"/>
        <v>4777</v>
      </c>
      <c r="P445">
        <f t="shared" si="46"/>
        <v>4720.0739459782253</v>
      </c>
      <c r="Q445">
        <f t="shared" si="47"/>
        <v>0</v>
      </c>
      <c r="S445">
        <f t="shared" si="48"/>
        <v>1</v>
      </c>
    </row>
    <row r="446" spans="1:19" hidden="1">
      <c r="A446" t="s">
        <v>447</v>
      </c>
      <c r="B446">
        <v>4946</v>
      </c>
      <c r="C446">
        <v>4971</v>
      </c>
      <c r="D446">
        <v>4935</v>
      </c>
      <c r="E446">
        <v>4952</v>
      </c>
      <c r="H446">
        <f t="shared" si="42"/>
        <v>4899.5275991446906</v>
      </c>
      <c r="I446">
        <f t="shared" si="43"/>
        <v>13.524179617964364</v>
      </c>
      <c r="N446">
        <f t="shared" si="44"/>
        <v>1</v>
      </c>
      <c r="O446">
        <f t="shared" si="45"/>
        <v>4777</v>
      </c>
      <c r="P446">
        <f t="shared" si="46"/>
        <v>4720.0739459782253</v>
      </c>
      <c r="Q446">
        <f t="shared" si="47"/>
        <v>0</v>
      </c>
      <c r="S446">
        <f t="shared" si="48"/>
        <v>1</v>
      </c>
    </row>
    <row r="447" spans="1:19" hidden="1">
      <c r="A447" t="s">
        <v>448</v>
      </c>
      <c r="B447">
        <v>4954</v>
      </c>
      <c r="C447">
        <v>4963</v>
      </c>
      <c r="D447">
        <v>4926</v>
      </c>
      <c r="E447">
        <v>4948</v>
      </c>
      <c r="H447">
        <f t="shared" si="42"/>
        <v>4911.8603494442941</v>
      </c>
      <c r="I447">
        <f t="shared" si="43"/>
        <v>12.332750299603504</v>
      </c>
      <c r="N447">
        <f t="shared" si="44"/>
        <v>1</v>
      </c>
      <c r="O447">
        <f t="shared" si="45"/>
        <v>4777</v>
      </c>
      <c r="P447">
        <f t="shared" si="46"/>
        <v>4720.0739459782253</v>
      </c>
      <c r="Q447">
        <f t="shared" si="47"/>
        <v>0</v>
      </c>
      <c r="S447">
        <f t="shared" si="48"/>
        <v>1</v>
      </c>
    </row>
    <row r="448" spans="1:19" hidden="1">
      <c r="A448" t="s">
        <v>449</v>
      </c>
      <c r="B448">
        <v>4955</v>
      </c>
      <c r="C448">
        <v>4978</v>
      </c>
      <c r="D448">
        <v>4945</v>
      </c>
      <c r="E448">
        <v>4965</v>
      </c>
      <c r="H448">
        <f t="shared" si="42"/>
        <v>4923.6525250014365</v>
      </c>
      <c r="I448">
        <f t="shared" si="43"/>
        <v>11.7921755571424</v>
      </c>
      <c r="N448">
        <f t="shared" si="44"/>
        <v>1</v>
      </c>
      <c r="O448">
        <f t="shared" si="45"/>
        <v>4777</v>
      </c>
      <c r="P448">
        <f t="shared" si="46"/>
        <v>4720.0739459782253</v>
      </c>
      <c r="Q448">
        <f t="shared" si="47"/>
        <v>0</v>
      </c>
      <c r="S448">
        <f t="shared" si="48"/>
        <v>1</v>
      </c>
    </row>
    <row r="449" spans="1:19" hidden="1">
      <c r="A449" t="s">
        <v>450</v>
      </c>
      <c r="B449">
        <v>4955</v>
      </c>
      <c r="C449">
        <v>4963</v>
      </c>
      <c r="D449">
        <v>4949</v>
      </c>
      <c r="E449">
        <v>4952</v>
      </c>
      <c r="H449">
        <f t="shared" si="42"/>
        <v>4934.4010567714486</v>
      </c>
      <c r="I449">
        <f t="shared" si="43"/>
        <v>10.74853177001205</v>
      </c>
      <c r="N449">
        <f t="shared" si="44"/>
        <v>1</v>
      </c>
      <c r="O449">
        <f t="shared" si="45"/>
        <v>4777</v>
      </c>
      <c r="P449">
        <f t="shared" si="46"/>
        <v>4720.0739459782253</v>
      </c>
      <c r="Q449">
        <f t="shared" si="47"/>
        <v>0</v>
      </c>
      <c r="S449">
        <f t="shared" si="48"/>
        <v>1</v>
      </c>
    </row>
    <row r="450" spans="1:19" hidden="1">
      <c r="A450" t="s">
        <v>451</v>
      </c>
      <c r="B450">
        <v>4935</v>
      </c>
      <c r="C450">
        <v>4990</v>
      </c>
      <c r="D450">
        <v>4930</v>
      </c>
      <c r="E450">
        <v>4986</v>
      </c>
      <c r="H450">
        <f t="shared" si="42"/>
        <v>4945.2319101395833</v>
      </c>
      <c r="I450">
        <f t="shared" si="43"/>
        <v>10.83085336813474</v>
      </c>
      <c r="N450">
        <f t="shared" si="44"/>
        <v>1</v>
      </c>
      <c r="O450">
        <f t="shared" si="45"/>
        <v>4777</v>
      </c>
      <c r="P450">
        <f t="shared" si="46"/>
        <v>4720.0739459782253</v>
      </c>
      <c r="Q450">
        <f t="shared" si="47"/>
        <v>0</v>
      </c>
      <c r="S450">
        <f t="shared" si="48"/>
        <v>1</v>
      </c>
    </row>
    <row r="451" spans="1:19" hidden="1">
      <c r="A451" t="s">
        <v>452</v>
      </c>
      <c r="B451">
        <v>4995</v>
      </c>
      <c r="C451">
        <v>5016</v>
      </c>
      <c r="D451">
        <v>4987</v>
      </c>
      <c r="E451">
        <v>5005</v>
      </c>
      <c r="H451">
        <f t="shared" si="42"/>
        <v>4958.0810096120649</v>
      </c>
      <c r="I451">
        <f t="shared" si="43"/>
        <v>12.849099472481612</v>
      </c>
      <c r="N451">
        <f t="shared" si="44"/>
        <v>1</v>
      </c>
      <c r="O451">
        <f t="shared" si="45"/>
        <v>4777</v>
      </c>
      <c r="P451">
        <f t="shared" si="46"/>
        <v>4720.0739459782253</v>
      </c>
      <c r="Q451">
        <f t="shared" si="47"/>
        <v>0</v>
      </c>
      <c r="S451">
        <f t="shared" si="48"/>
        <v>1</v>
      </c>
    </row>
    <row r="452" spans="1:19" hidden="1">
      <c r="A452" t="s">
        <v>453</v>
      </c>
      <c r="B452">
        <v>5002</v>
      </c>
      <c r="C452">
        <v>5023</v>
      </c>
      <c r="D452">
        <v>4993</v>
      </c>
      <c r="E452">
        <v>5013</v>
      </c>
      <c r="H452">
        <f t="shared" si="42"/>
        <v>4971.1767669782066</v>
      </c>
      <c r="I452">
        <f t="shared" si="43"/>
        <v>13.095757366141697</v>
      </c>
      <c r="N452">
        <f t="shared" si="44"/>
        <v>1</v>
      </c>
      <c r="O452">
        <f t="shared" si="45"/>
        <v>4777</v>
      </c>
      <c r="P452">
        <f t="shared" si="46"/>
        <v>4720.0739459782253</v>
      </c>
      <c r="Q452">
        <f t="shared" si="47"/>
        <v>0</v>
      </c>
      <c r="S452">
        <f t="shared" si="48"/>
        <v>1</v>
      </c>
    </row>
    <row r="453" spans="1:19" hidden="1">
      <c r="A453" t="s">
        <v>454</v>
      </c>
      <c r="B453">
        <v>4999</v>
      </c>
      <c r="C453">
        <v>5007</v>
      </c>
      <c r="D453">
        <v>4970</v>
      </c>
      <c r="E453">
        <v>4992</v>
      </c>
      <c r="H453">
        <f t="shared" si="42"/>
        <v>4982.0573703899217</v>
      </c>
      <c r="I453">
        <f t="shared" si="43"/>
        <v>10.880603411715128</v>
      </c>
      <c r="N453">
        <f t="shared" si="44"/>
        <v>1</v>
      </c>
      <c r="O453">
        <f t="shared" si="45"/>
        <v>4777</v>
      </c>
      <c r="P453">
        <f t="shared" si="46"/>
        <v>4720.0739459782253</v>
      </c>
      <c r="Q453">
        <f t="shared" si="47"/>
        <v>0</v>
      </c>
      <c r="S453">
        <f t="shared" si="48"/>
        <v>1</v>
      </c>
    </row>
    <row r="454" spans="1:19" hidden="1">
      <c r="A454" t="s">
        <v>455</v>
      </c>
      <c r="B454">
        <v>4998</v>
      </c>
      <c r="C454">
        <v>5003</v>
      </c>
      <c r="D454">
        <v>4936</v>
      </c>
      <c r="E454">
        <v>4976</v>
      </c>
      <c r="H454">
        <f t="shared" si="42"/>
        <v>4989.4614856377075</v>
      </c>
      <c r="I454">
        <f t="shared" si="43"/>
        <v>7.4041152477857395</v>
      </c>
      <c r="N454">
        <f t="shared" si="44"/>
        <v>1</v>
      </c>
      <c r="O454">
        <f t="shared" si="45"/>
        <v>4777</v>
      </c>
      <c r="P454">
        <f t="shared" si="46"/>
        <v>4720.0739459782253</v>
      </c>
      <c r="Q454">
        <f t="shared" si="47"/>
        <v>0</v>
      </c>
      <c r="S454">
        <f t="shared" si="48"/>
        <v>1</v>
      </c>
    </row>
    <row r="455" spans="1:19" hidden="1">
      <c r="A455" t="s">
        <v>456</v>
      </c>
      <c r="B455">
        <v>4963</v>
      </c>
      <c r="C455">
        <v>4990</v>
      </c>
      <c r="D455">
        <v>4961</v>
      </c>
      <c r="E455">
        <v>4983</v>
      </c>
      <c r="H455">
        <f t="shared" si="42"/>
        <v>4995.4102629510026</v>
      </c>
      <c r="I455">
        <f t="shared" si="43"/>
        <v>5.9487773132950679</v>
      </c>
      <c r="N455">
        <f t="shared" si="44"/>
        <v>1</v>
      </c>
      <c r="O455">
        <f t="shared" si="45"/>
        <v>4777</v>
      </c>
      <c r="P455">
        <f t="shared" si="46"/>
        <v>4720.0739459782253</v>
      </c>
      <c r="Q455">
        <f t="shared" si="47"/>
        <v>0</v>
      </c>
      <c r="S455">
        <f t="shared" si="48"/>
        <v>1</v>
      </c>
    </row>
    <row r="456" spans="1:19" hidden="1">
      <c r="A456" t="s">
        <v>457</v>
      </c>
      <c r="B456">
        <v>4981</v>
      </c>
      <c r="C456">
        <v>5054</v>
      </c>
      <c r="D456">
        <v>4981</v>
      </c>
      <c r="E456">
        <v>5048</v>
      </c>
      <c r="H456">
        <f t="shared" ref="H456:H519" si="49">E456*($I$2-$I$2^2/4)+($I$2^2/2)*E455-($I$2-3/4*$I$2^2)*E454+2*(1-$I$2)*H455-(1-$I$2)^2*H454</f>
        <v>5004.9665845033305</v>
      </c>
      <c r="I456">
        <f t="shared" ref="I456:I519" si="50">H456-H455</f>
        <v>9.5563215523279723</v>
      </c>
      <c r="N456">
        <f t="shared" si="44"/>
        <v>1</v>
      </c>
      <c r="O456">
        <f t="shared" si="45"/>
        <v>4777</v>
      </c>
      <c r="P456">
        <f t="shared" si="46"/>
        <v>4720.0739459782253</v>
      </c>
      <c r="Q456">
        <f t="shared" si="47"/>
        <v>0</v>
      </c>
      <c r="S456">
        <f t="shared" si="48"/>
        <v>1</v>
      </c>
    </row>
    <row r="457" spans="1:19" hidden="1">
      <c r="A457" t="s">
        <v>458</v>
      </c>
      <c r="B457">
        <v>5056</v>
      </c>
      <c r="C457">
        <v>5073</v>
      </c>
      <c r="D457">
        <v>5036</v>
      </c>
      <c r="E457">
        <v>5073</v>
      </c>
      <c r="H457">
        <f t="shared" si="49"/>
        <v>5018.8945452450334</v>
      </c>
      <c r="I457">
        <f t="shared" si="50"/>
        <v>13.927960741702918</v>
      </c>
      <c r="N457">
        <f t="shared" ref="N457:N520" si="51">IF(I457&lt;0,-1,1)</f>
        <v>1</v>
      </c>
      <c r="O457">
        <f t="shared" si="45"/>
        <v>4777</v>
      </c>
      <c r="P457">
        <f t="shared" si="46"/>
        <v>4720.0739459782253</v>
      </c>
      <c r="Q457">
        <f t="shared" si="47"/>
        <v>0</v>
      </c>
      <c r="S457">
        <f t="shared" si="48"/>
        <v>1</v>
      </c>
    </row>
    <row r="458" spans="1:19" hidden="1">
      <c r="A458" t="s">
        <v>459</v>
      </c>
      <c r="B458">
        <v>5064</v>
      </c>
      <c r="C458">
        <v>5086</v>
      </c>
      <c r="D458">
        <v>5054</v>
      </c>
      <c r="E458">
        <v>5073</v>
      </c>
      <c r="H458">
        <f t="shared" si="49"/>
        <v>5032.8342355015648</v>
      </c>
      <c r="I458">
        <f t="shared" si="50"/>
        <v>13.939690256531321</v>
      </c>
      <c r="N458">
        <f t="shared" si="51"/>
        <v>1</v>
      </c>
      <c r="O458">
        <f t="shared" ref="O458:O521" si="52">IF(N458*N457=-1,E458,O457)</f>
        <v>4777</v>
      </c>
      <c r="P458">
        <f t="shared" si="46"/>
        <v>4720.0739459782253</v>
      </c>
      <c r="Q458">
        <f t="shared" si="47"/>
        <v>0</v>
      </c>
      <c r="S458">
        <f t="shared" si="48"/>
        <v>1</v>
      </c>
    </row>
    <row r="459" spans="1:19" hidden="1">
      <c r="A459" t="s">
        <v>460</v>
      </c>
      <c r="B459">
        <v>5066</v>
      </c>
      <c r="C459">
        <v>5148</v>
      </c>
      <c r="D459">
        <v>5066</v>
      </c>
      <c r="E459">
        <v>5139</v>
      </c>
      <c r="H459">
        <f t="shared" si="49"/>
        <v>5049.2734078776784</v>
      </c>
      <c r="I459">
        <f t="shared" si="50"/>
        <v>16.439172376113675</v>
      </c>
      <c r="N459">
        <f t="shared" si="51"/>
        <v>1</v>
      </c>
      <c r="O459">
        <f t="shared" si="52"/>
        <v>4777</v>
      </c>
      <c r="P459">
        <f t="shared" si="46"/>
        <v>4720.0739459782253</v>
      </c>
      <c r="Q459">
        <f t="shared" si="47"/>
        <v>0</v>
      </c>
      <c r="S459">
        <f t="shared" si="48"/>
        <v>1</v>
      </c>
    </row>
    <row r="460" spans="1:19" hidden="1">
      <c r="A460" t="s">
        <v>461</v>
      </c>
      <c r="B460">
        <v>5141</v>
      </c>
      <c r="C460">
        <v>5185</v>
      </c>
      <c r="D460">
        <v>5125</v>
      </c>
      <c r="E460">
        <v>5130</v>
      </c>
      <c r="H460">
        <f t="shared" si="49"/>
        <v>5067.4283146199168</v>
      </c>
      <c r="I460">
        <f t="shared" si="50"/>
        <v>18.154906742238381</v>
      </c>
      <c r="N460">
        <f t="shared" si="51"/>
        <v>1</v>
      </c>
      <c r="O460">
        <f t="shared" si="52"/>
        <v>4777</v>
      </c>
      <c r="P460">
        <f t="shared" si="46"/>
        <v>4720.0739459782253</v>
      </c>
      <c r="Q460">
        <f t="shared" si="47"/>
        <v>0</v>
      </c>
      <c r="S460">
        <f t="shared" si="48"/>
        <v>1</v>
      </c>
    </row>
    <row r="461" spans="1:19" hidden="1">
      <c r="A461" t="s">
        <v>462</v>
      </c>
      <c r="B461">
        <v>5140</v>
      </c>
      <c r="C461">
        <v>5142</v>
      </c>
      <c r="D461">
        <v>5106</v>
      </c>
      <c r="E461">
        <v>5118</v>
      </c>
      <c r="H461">
        <f t="shared" si="49"/>
        <v>5082.3870228492715</v>
      </c>
      <c r="I461">
        <f t="shared" si="50"/>
        <v>14.95870822935467</v>
      </c>
      <c r="N461">
        <f t="shared" si="51"/>
        <v>1</v>
      </c>
      <c r="O461">
        <f t="shared" si="52"/>
        <v>4777</v>
      </c>
      <c r="P461">
        <f t="shared" si="46"/>
        <v>4720.0739459782253</v>
      </c>
      <c r="Q461">
        <f t="shared" si="47"/>
        <v>0</v>
      </c>
      <c r="S461">
        <f t="shared" si="48"/>
        <v>1</v>
      </c>
    </row>
    <row r="462" spans="1:19" hidden="1">
      <c r="A462" t="s">
        <v>463</v>
      </c>
      <c r="B462">
        <v>5125</v>
      </c>
      <c r="C462">
        <v>5156</v>
      </c>
      <c r="D462">
        <v>5123</v>
      </c>
      <c r="E462">
        <v>5125</v>
      </c>
      <c r="H462">
        <f t="shared" si="49"/>
        <v>5095.4086673116963</v>
      </c>
      <c r="I462">
        <f t="shared" si="50"/>
        <v>13.021644462424774</v>
      </c>
      <c r="N462">
        <f t="shared" si="51"/>
        <v>1</v>
      </c>
      <c r="O462">
        <f t="shared" si="52"/>
        <v>4777</v>
      </c>
      <c r="P462">
        <f t="shared" si="46"/>
        <v>4720.0739459782253</v>
      </c>
      <c r="Q462">
        <f t="shared" si="47"/>
        <v>0</v>
      </c>
      <c r="S462">
        <f t="shared" si="48"/>
        <v>1</v>
      </c>
    </row>
    <row r="463" spans="1:19" hidden="1">
      <c r="A463" t="s">
        <v>464</v>
      </c>
      <c r="B463">
        <v>5105</v>
      </c>
      <c r="C463">
        <v>5111</v>
      </c>
      <c r="D463">
        <v>5052</v>
      </c>
      <c r="E463">
        <v>5075</v>
      </c>
      <c r="H463">
        <f t="shared" si="49"/>
        <v>5104.353869934499</v>
      </c>
      <c r="I463">
        <f t="shared" si="50"/>
        <v>8.9452026228027535</v>
      </c>
      <c r="N463">
        <f t="shared" si="51"/>
        <v>1</v>
      </c>
      <c r="O463">
        <f t="shared" si="52"/>
        <v>4777</v>
      </c>
      <c r="P463">
        <f t="shared" si="46"/>
        <v>4720.0739459782253</v>
      </c>
      <c r="Q463">
        <f t="shared" si="47"/>
        <v>0</v>
      </c>
      <c r="S463">
        <f t="shared" si="48"/>
        <v>1</v>
      </c>
    </row>
    <row r="464" spans="1:19" hidden="1">
      <c r="A464" t="s">
        <v>465</v>
      </c>
      <c r="B464">
        <v>5077</v>
      </c>
      <c r="C464">
        <v>5089</v>
      </c>
      <c r="D464">
        <v>4987</v>
      </c>
      <c r="E464">
        <v>4994</v>
      </c>
      <c r="H464">
        <f t="shared" si="49"/>
        <v>5104.2402489537071</v>
      </c>
      <c r="I464">
        <f t="shared" si="50"/>
        <v>-0.11362098079189309</v>
      </c>
      <c r="N464">
        <f t="shared" si="51"/>
        <v>-1</v>
      </c>
      <c r="O464">
        <f t="shared" si="52"/>
        <v>4994</v>
      </c>
      <c r="P464">
        <f t="shared" si="46"/>
        <v>5050.9260540217747</v>
      </c>
      <c r="Q464">
        <f t="shared" si="47"/>
        <v>0</v>
      </c>
      <c r="S464">
        <f t="shared" si="48"/>
        <v>-1</v>
      </c>
    </row>
    <row r="465" spans="1:19" hidden="1">
      <c r="A465" t="s">
        <v>466</v>
      </c>
      <c r="B465">
        <v>5015</v>
      </c>
      <c r="C465">
        <v>5021</v>
      </c>
      <c r="D465">
        <v>4967</v>
      </c>
      <c r="E465">
        <v>4967</v>
      </c>
      <c r="H465">
        <f t="shared" si="49"/>
        <v>5097.3025928518909</v>
      </c>
      <c r="I465">
        <f t="shared" si="50"/>
        <v>-6.9376561018161738</v>
      </c>
      <c r="N465">
        <f t="shared" si="51"/>
        <v>-1</v>
      </c>
      <c r="O465">
        <f t="shared" si="52"/>
        <v>4994</v>
      </c>
      <c r="P465">
        <f t="shared" si="46"/>
        <v>5050.9260540217747</v>
      </c>
      <c r="Q465">
        <f t="shared" si="47"/>
        <v>0</v>
      </c>
      <c r="S465">
        <f t="shared" si="48"/>
        <v>-1</v>
      </c>
    </row>
    <row r="466" spans="1:19" hidden="1">
      <c r="A466" t="s">
        <v>467</v>
      </c>
      <c r="B466">
        <v>4974</v>
      </c>
      <c r="C466">
        <v>5020</v>
      </c>
      <c r="D466">
        <v>4955</v>
      </c>
      <c r="E466">
        <v>5007</v>
      </c>
      <c r="H466">
        <f t="shared" si="49"/>
        <v>5091.5408257411709</v>
      </c>
      <c r="I466">
        <f t="shared" si="50"/>
        <v>-5.7617671107200295</v>
      </c>
      <c r="N466">
        <f t="shared" si="51"/>
        <v>-1</v>
      </c>
      <c r="O466">
        <f t="shared" si="52"/>
        <v>4994</v>
      </c>
      <c r="P466">
        <f t="shared" ref="P466:P529" si="53">O466+N466*$N$2</f>
        <v>5050.9260540217747</v>
      </c>
      <c r="Q466">
        <f t="shared" ref="Q466:Q529" si="54">IF((E466-P466)*N466&lt;0,1,0)</f>
        <v>0</v>
      </c>
      <c r="S466">
        <f t="shared" ref="S466:S529" si="55">IF(N466*N465=-1,N466,IF(Q466=1,0,S465))</f>
        <v>-1</v>
      </c>
    </row>
    <row r="467" spans="1:19" hidden="1">
      <c r="A467" t="s">
        <v>468</v>
      </c>
      <c r="B467">
        <v>5012</v>
      </c>
      <c r="C467">
        <v>5044</v>
      </c>
      <c r="D467">
        <v>4942</v>
      </c>
      <c r="E467">
        <v>4989</v>
      </c>
      <c r="H467">
        <f t="shared" si="49"/>
        <v>5087.4085367578582</v>
      </c>
      <c r="I467">
        <f t="shared" si="50"/>
        <v>-4.1322889833127192</v>
      </c>
      <c r="N467">
        <f t="shared" si="51"/>
        <v>-1</v>
      </c>
      <c r="O467">
        <f t="shared" si="52"/>
        <v>4994</v>
      </c>
      <c r="P467">
        <f t="shared" si="53"/>
        <v>5050.9260540217747</v>
      </c>
      <c r="Q467">
        <f t="shared" si="54"/>
        <v>0</v>
      </c>
      <c r="S467">
        <f t="shared" si="55"/>
        <v>-1</v>
      </c>
    </row>
    <row r="468" spans="1:19" hidden="1">
      <c r="A468" t="s">
        <v>469</v>
      </c>
      <c r="B468">
        <v>4943</v>
      </c>
      <c r="C468">
        <v>4962</v>
      </c>
      <c r="D468">
        <v>4925</v>
      </c>
      <c r="E468">
        <v>4936</v>
      </c>
      <c r="H468">
        <f t="shared" si="49"/>
        <v>5079.1097293070152</v>
      </c>
      <c r="I468">
        <f t="shared" si="50"/>
        <v>-8.2988074508430145</v>
      </c>
      <c r="N468">
        <f t="shared" si="51"/>
        <v>-1</v>
      </c>
      <c r="O468">
        <f t="shared" si="52"/>
        <v>4994</v>
      </c>
      <c r="P468">
        <f t="shared" si="53"/>
        <v>5050.9260540217747</v>
      </c>
      <c r="Q468">
        <f t="shared" si="54"/>
        <v>0</v>
      </c>
      <c r="S468">
        <f t="shared" si="55"/>
        <v>-1</v>
      </c>
    </row>
    <row r="469" spans="1:19" hidden="1">
      <c r="A469" t="s">
        <v>470</v>
      </c>
      <c r="B469">
        <v>4949</v>
      </c>
      <c r="C469">
        <v>4953</v>
      </c>
      <c r="D469">
        <v>4880</v>
      </c>
      <c r="E469">
        <v>4890</v>
      </c>
      <c r="H469">
        <f t="shared" si="49"/>
        <v>5065.335917037165</v>
      </c>
      <c r="I469">
        <f t="shared" si="50"/>
        <v>-13.773812269850168</v>
      </c>
      <c r="N469">
        <f t="shared" si="51"/>
        <v>-1</v>
      </c>
      <c r="O469">
        <f t="shared" si="52"/>
        <v>4994</v>
      </c>
      <c r="P469">
        <f t="shared" si="53"/>
        <v>5050.9260540217747</v>
      </c>
      <c r="Q469">
        <f t="shared" si="54"/>
        <v>0</v>
      </c>
      <c r="S469">
        <f t="shared" si="55"/>
        <v>-1</v>
      </c>
    </row>
    <row r="470" spans="1:19" hidden="1">
      <c r="A470" t="s">
        <v>471</v>
      </c>
      <c r="B470">
        <v>4902</v>
      </c>
      <c r="C470">
        <v>4912</v>
      </c>
      <c r="D470">
        <v>4862</v>
      </c>
      <c r="E470">
        <v>4869</v>
      </c>
      <c r="H470">
        <f t="shared" si="49"/>
        <v>5048.5535024659557</v>
      </c>
      <c r="I470">
        <f t="shared" si="50"/>
        <v>-16.782414571209301</v>
      </c>
      <c r="N470">
        <f t="shared" si="51"/>
        <v>-1</v>
      </c>
      <c r="O470">
        <f t="shared" si="52"/>
        <v>4994</v>
      </c>
      <c r="P470">
        <f t="shared" si="53"/>
        <v>5050.9260540217747</v>
      </c>
      <c r="Q470">
        <f t="shared" si="54"/>
        <v>0</v>
      </c>
      <c r="S470">
        <f t="shared" si="55"/>
        <v>-1</v>
      </c>
    </row>
    <row r="471" spans="1:19" hidden="1">
      <c r="A471" t="s">
        <v>472</v>
      </c>
      <c r="B471">
        <v>4880</v>
      </c>
      <c r="C471">
        <v>4909</v>
      </c>
      <c r="D471">
        <v>4870</v>
      </c>
      <c r="E471">
        <v>4899</v>
      </c>
      <c r="H471">
        <f t="shared" si="49"/>
        <v>5033.6832506941682</v>
      </c>
      <c r="I471">
        <f t="shared" si="50"/>
        <v>-14.87025177178748</v>
      </c>
      <c r="N471">
        <f t="shared" si="51"/>
        <v>-1</v>
      </c>
      <c r="O471">
        <f t="shared" si="52"/>
        <v>4994</v>
      </c>
      <c r="P471">
        <f t="shared" si="53"/>
        <v>5050.9260540217747</v>
      </c>
      <c r="Q471">
        <f t="shared" si="54"/>
        <v>0</v>
      </c>
      <c r="S471">
        <f t="shared" si="55"/>
        <v>-1</v>
      </c>
    </row>
    <row r="472" spans="1:19" hidden="1">
      <c r="A472" t="s">
        <v>473</v>
      </c>
      <c r="B472">
        <v>4910</v>
      </c>
      <c r="C472">
        <v>4922</v>
      </c>
      <c r="D472">
        <v>4819</v>
      </c>
      <c r="E472">
        <v>4837</v>
      </c>
      <c r="H472">
        <f t="shared" si="49"/>
        <v>5018.0754448346397</v>
      </c>
      <c r="I472">
        <f t="shared" si="50"/>
        <v>-15.607805859528526</v>
      </c>
      <c r="N472">
        <f t="shared" si="51"/>
        <v>-1</v>
      </c>
      <c r="O472">
        <f t="shared" si="52"/>
        <v>4994</v>
      </c>
      <c r="P472">
        <f t="shared" si="53"/>
        <v>5050.9260540217747</v>
      </c>
      <c r="Q472">
        <f t="shared" si="54"/>
        <v>0</v>
      </c>
      <c r="S472">
        <f t="shared" si="55"/>
        <v>-1</v>
      </c>
    </row>
    <row r="473" spans="1:19" hidden="1">
      <c r="A473" t="s">
        <v>474</v>
      </c>
      <c r="B473">
        <v>4829</v>
      </c>
      <c r="C473">
        <v>4857</v>
      </c>
      <c r="D473">
        <v>4800</v>
      </c>
      <c r="E473">
        <v>4849</v>
      </c>
      <c r="H473">
        <f t="shared" si="49"/>
        <v>5000.7217170252761</v>
      </c>
      <c r="I473">
        <f t="shared" si="50"/>
        <v>-17.35372780936359</v>
      </c>
      <c r="N473">
        <f t="shared" si="51"/>
        <v>-1</v>
      </c>
      <c r="O473">
        <f t="shared" si="52"/>
        <v>4994</v>
      </c>
      <c r="P473">
        <f t="shared" si="53"/>
        <v>5050.9260540217747</v>
      </c>
      <c r="Q473">
        <f t="shared" si="54"/>
        <v>0</v>
      </c>
      <c r="S473">
        <f t="shared" si="55"/>
        <v>-1</v>
      </c>
    </row>
    <row r="474" spans="1:19" hidden="1">
      <c r="A474" t="s">
        <v>475</v>
      </c>
      <c r="B474">
        <v>4846</v>
      </c>
      <c r="C474">
        <v>4878</v>
      </c>
      <c r="D474">
        <v>4802</v>
      </c>
      <c r="E474">
        <v>4817</v>
      </c>
      <c r="H474">
        <f t="shared" si="49"/>
        <v>4983.627350502964</v>
      </c>
      <c r="I474">
        <f t="shared" si="50"/>
        <v>-17.094366522312157</v>
      </c>
      <c r="N474">
        <f t="shared" si="51"/>
        <v>-1</v>
      </c>
      <c r="O474">
        <f t="shared" si="52"/>
        <v>4994</v>
      </c>
      <c r="P474">
        <f t="shared" si="53"/>
        <v>5050.9260540217747</v>
      </c>
      <c r="Q474">
        <f t="shared" si="54"/>
        <v>0</v>
      </c>
      <c r="S474">
        <f t="shared" si="55"/>
        <v>-1</v>
      </c>
    </row>
    <row r="475" spans="1:19" hidden="1">
      <c r="A475" t="s">
        <v>476</v>
      </c>
      <c r="B475">
        <v>4822</v>
      </c>
      <c r="C475">
        <v>4831</v>
      </c>
      <c r="D475">
        <v>4776</v>
      </c>
      <c r="E475">
        <v>4819</v>
      </c>
      <c r="H475">
        <f t="shared" si="49"/>
        <v>4966.1799211858624</v>
      </c>
      <c r="I475">
        <f t="shared" si="50"/>
        <v>-17.447429317101523</v>
      </c>
      <c r="N475">
        <f t="shared" si="51"/>
        <v>-1</v>
      </c>
      <c r="O475">
        <f t="shared" si="52"/>
        <v>4994</v>
      </c>
      <c r="P475">
        <f t="shared" si="53"/>
        <v>5050.9260540217747</v>
      </c>
      <c r="Q475">
        <f t="shared" si="54"/>
        <v>0</v>
      </c>
      <c r="S475">
        <f t="shared" si="55"/>
        <v>-1</v>
      </c>
    </row>
    <row r="476" spans="1:19" hidden="1">
      <c r="A476" t="s">
        <v>477</v>
      </c>
      <c r="B476">
        <v>4823</v>
      </c>
      <c r="C476">
        <v>4844</v>
      </c>
      <c r="D476">
        <v>4806</v>
      </c>
      <c r="E476">
        <v>4834</v>
      </c>
      <c r="H476">
        <f t="shared" si="49"/>
        <v>4951.2907943453238</v>
      </c>
      <c r="I476">
        <f t="shared" si="50"/>
        <v>-14.889126840538665</v>
      </c>
      <c r="N476">
        <f t="shared" si="51"/>
        <v>-1</v>
      </c>
      <c r="O476">
        <f t="shared" si="52"/>
        <v>4994</v>
      </c>
      <c r="P476">
        <f t="shared" si="53"/>
        <v>5050.9260540217747</v>
      </c>
      <c r="Q476">
        <f t="shared" si="54"/>
        <v>0</v>
      </c>
      <c r="S476">
        <f t="shared" si="55"/>
        <v>-1</v>
      </c>
    </row>
    <row r="477" spans="1:19" hidden="1">
      <c r="A477" t="s">
        <v>478</v>
      </c>
      <c r="B477">
        <v>4806</v>
      </c>
      <c r="C477">
        <v>4842</v>
      </c>
      <c r="D477">
        <v>4760</v>
      </c>
      <c r="E477">
        <v>4777</v>
      </c>
      <c r="H477">
        <f t="shared" si="49"/>
        <v>4935.1529921016836</v>
      </c>
      <c r="I477">
        <f t="shared" si="50"/>
        <v>-16.137802243640181</v>
      </c>
      <c r="N477">
        <f t="shared" si="51"/>
        <v>-1</v>
      </c>
      <c r="O477">
        <f t="shared" si="52"/>
        <v>4994</v>
      </c>
      <c r="P477">
        <f t="shared" si="53"/>
        <v>5050.9260540217747</v>
      </c>
      <c r="Q477">
        <f t="shared" si="54"/>
        <v>0</v>
      </c>
      <c r="S477">
        <f t="shared" si="55"/>
        <v>-1</v>
      </c>
    </row>
    <row r="478" spans="1:19" hidden="1">
      <c r="A478" t="s">
        <v>479</v>
      </c>
      <c r="B478">
        <v>4775</v>
      </c>
      <c r="C478">
        <v>4795</v>
      </c>
      <c r="D478">
        <v>4761</v>
      </c>
      <c r="E478">
        <v>4774</v>
      </c>
      <c r="H478">
        <f t="shared" si="49"/>
        <v>4916.8022971098608</v>
      </c>
      <c r="I478">
        <f t="shared" si="50"/>
        <v>-18.35069499182282</v>
      </c>
      <c r="N478">
        <f t="shared" si="51"/>
        <v>-1</v>
      </c>
      <c r="O478">
        <f t="shared" si="52"/>
        <v>4994</v>
      </c>
      <c r="P478">
        <f t="shared" si="53"/>
        <v>5050.9260540217747</v>
      </c>
      <c r="Q478">
        <f t="shared" si="54"/>
        <v>0</v>
      </c>
      <c r="S478">
        <f t="shared" si="55"/>
        <v>-1</v>
      </c>
    </row>
    <row r="479" spans="1:19" hidden="1">
      <c r="A479" t="s">
        <v>480</v>
      </c>
      <c r="B479">
        <v>4754</v>
      </c>
      <c r="C479">
        <v>4755</v>
      </c>
      <c r="D479">
        <v>4680</v>
      </c>
      <c r="E479">
        <v>4680</v>
      </c>
      <c r="H479">
        <f t="shared" si="49"/>
        <v>4894.2080050503328</v>
      </c>
      <c r="I479">
        <f t="shared" si="50"/>
        <v>-22.594292059528016</v>
      </c>
      <c r="N479">
        <f t="shared" si="51"/>
        <v>-1</v>
      </c>
      <c r="O479">
        <f t="shared" si="52"/>
        <v>4994</v>
      </c>
      <c r="P479">
        <f t="shared" si="53"/>
        <v>5050.9260540217747</v>
      </c>
      <c r="Q479">
        <f t="shared" si="54"/>
        <v>0</v>
      </c>
      <c r="S479">
        <f t="shared" si="55"/>
        <v>-1</v>
      </c>
    </row>
    <row r="480" spans="1:19" hidden="1">
      <c r="A480" t="s">
        <v>481</v>
      </c>
      <c r="B480">
        <v>4675</v>
      </c>
      <c r="C480">
        <v>4693</v>
      </c>
      <c r="D480">
        <v>4652</v>
      </c>
      <c r="E480">
        <v>4656</v>
      </c>
      <c r="H480">
        <f t="shared" si="49"/>
        <v>4866.5017267946268</v>
      </c>
      <c r="I480">
        <f t="shared" si="50"/>
        <v>-27.706278255705911</v>
      </c>
      <c r="N480">
        <f t="shared" si="51"/>
        <v>-1</v>
      </c>
      <c r="O480">
        <f t="shared" si="52"/>
        <v>4994</v>
      </c>
      <c r="P480">
        <f t="shared" si="53"/>
        <v>5050.9260540217747</v>
      </c>
      <c r="Q480">
        <f t="shared" si="54"/>
        <v>0</v>
      </c>
      <c r="S480">
        <f t="shared" si="55"/>
        <v>-1</v>
      </c>
    </row>
    <row r="481" spans="1:19" hidden="1">
      <c r="A481" t="s">
        <v>482</v>
      </c>
      <c r="B481">
        <v>4660</v>
      </c>
      <c r="C481">
        <v>4738</v>
      </c>
      <c r="D481">
        <v>4642</v>
      </c>
      <c r="E481">
        <v>4731</v>
      </c>
      <c r="H481">
        <f t="shared" si="49"/>
        <v>4844.4591129921155</v>
      </c>
      <c r="I481">
        <f t="shared" si="50"/>
        <v>-22.042613802511369</v>
      </c>
      <c r="N481">
        <f t="shared" si="51"/>
        <v>-1</v>
      </c>
      <c r="O481">
        <f t="shared" si="52"/>
        <v>4994</v>
      </c>
      <c r="P481">
        <f t="shared" si="53"/>
        <v>5050.9260540217747</v>
      </c>
      <c r="Q481">
        <f t="shared" si="54"/>
        <v>0</v>
      </c>
      <c r="S481">
        <f t="shared" si="55"/>
        <v>-1</v>
      </c>
    </row>
    <row r="482" spans="1:19" hidden="1">
      <c r="A482" t="s">
        <v>483</v>
      </c>
      <c r="B482">
        <v>4731</v>
      </c>
      <c r="C482">
        <v>4779</v>
      </c>
      <c r="D482">
        <v>4712</v>
      </c>
      <c r="E482">
        <v>4773</v>
      </c>
      <c r="H482">
        <f t="shared" si="49"/>
        <v>4831.5991297563596</v>
      </c>
      <c r="I482">
        <f t="shared" si="50"/>
        <v>-12.859983235755863</v>
      </c>
      <c r="N482">
        <f t="shared" si="51"/>
        <v>-1</v>
      </c>
      <c r="O482">
        <f t="shared" si="52"/>
        <v>4994</v>
      </c>
      <c r="P482">
        <f t="shared" si="53"/>
        <v>5050.9260540217747</v>
      </c>
      <c r="Q482">
        <f t="shared" si="54"/>
        <v>0</v>
      </c>
      <c r="S482">
        <f t="shared" si="55"/>
        <v>-1</v>
      </c>
    </row>
    <row r="483" spans="1:19" hidden="1">
      <c r="A483" t="s">
        <v>484</v>
      </c>
      <c r="B483">
        <v>4769</v>
      </c>
      <c r="C483">
        <v>4834</v>
      </c>
      <c r="D483">
        <v>4755</v>
      </c>
      <c r="E483">
        <v>4831</v>
      </c>
      <c r="H483">
        <f t="shared" si="49"/>
        <v>4826.0600452096369</v>
      </c>
      <c r="I483">
        <f t="shared" si="50"/>
        <v>-5.5390845467227336</v>
      </c>
      <c r="N483">
        <f t="shared" si="51"/>
        <v>-1</v>
      </c>
      <c r="O483">
        <f t="shared" si="52"/>
        <v>4994</v>
      </c>
      <c r="P483">
        <f t="shared" si="53"/>
        <v>5050.9260540217747</v>
      </c>
      <c r="Q483">
        <f t="shared" si="54"/>
        <v>0</v>
      </c>
      <c r="S483">
        <f t="shared" si="55"/>
        <v>-1</v>
      </c>
    </row>
    <row r="484" spans="1:19" hidden="1">
      <c r="A484" t="s">
        <v>485</v>
      </c>
      <c r="B484">
        <v>4804</v>
      </c>
      <c r="C484">
        <v>4847</v>
      </c>
      <c r="D484">
        <v>4796</v>
      </c>
      <c r="E484">
        <v>4817</v>
      </c>
      <c r="H484">
        <f t="shared" si="49"/>
        <v>4823.7697378808753</v>
      </c>
      <c r="I484">
        <f t="shared" si="50"/>
        <v>-2.290307328761628</v>
      </c>
      <c r="N484">
        <f t="shared" si="51"/>
        <v>-1</v>
      </c>
      <c r="O484">
        <f t="shared" si="52"/>
        <v>4994</v>
      </c>
      <c r="P484">
        <f t="shared" si="53"/>
        <v>5050.9260540217747</v>
      </c>
      <c r="Q484">
        <f t="shared" si="54"/>
        <v>0</v>
      </c>
      <c r="S484">
        <f t="shared" si="55"/>
        <v>-1</v>
      </c>
    </row>
    <row r="485" spans="1:19" hidden="1">
      <c r="A485" t="s">
        <v>486</v>
      </c>
      <c r="B485">
        <v>4836</v>
      </c>
      <c r="C485">
        <v>4846</v>
      </c>
      <c r="D485">
        <v>4743</v>
      </c>
      <c r="E485">
        <v>4756</v>
      </c>
      <c r="H485">
        <f t="shared" si="49"/>
        <v>4817.1912497617859</v>
      </c>
      <c r="I485">
        <f t="shared" si="50"/>
        <v>-6.5784881190893429</v>
      </c>
      <c r="N485">
        <f t="shared" si="51"/>
        <v>-1</v>
      </c>
      <c r="O485">
        <f t="shared" si="52"/>
        <v>4994</v>
      </c>
      <c r="P485">
        <f t="shared" si="53"/>
        <v>5050.9260540217747</v>
      </c>
      <c r="Q485">
        <f t="shared" si="54"/>
        <v>0</v>
      </c>
      <c r="S485">
        <f t="shared" si="55"/>
        <v>-1</v>
      </c>
    </row>
    <row r="486" spans="1:19" hidden="1">
      <c r="A486" t="s">
        <v>487</v>
      </c>
      <c r="B486">
        <v>4753</v>
      </c>
      <c r="C486">
        <v>4753</v>
      </c>
      <c r="D486">
        <v>4653</v>
      </c>
      <c r="E486">
        <v>4654</v>
      </c>
      <c r="H486">
        <f t="shared" si="49"/>
        <v>4801.3657422297765</v>
      </c>
      <c r="I486">
        <f t="shared" si="50"/>
        <v>-15.825507532009397</v>
      </c>
      <c r="N486">
        <f t="shared" si="51"/>
        <v>-1</v>
      </c>
      <c r="O486">
        <f t="shared" si="52"/>
        <v>4994</v>
      </c>
      <c r="P486">
        <f t="shared" si="53"/>
        <v>5050.9260540217747</v>
      </c>
      <c r="Q486">
        <f t="shared" si="54"/>
        <v>0</v>
      </c>
      <c r="S486">
        <f t="shared" si="55"/>
        <v>-1</v>
      </c>
    </row>
    <row r="487" spans="1:19" hidden="1">
      <c r="A487" t="s">
        <v>488</v>
      </c>
      <c r="B487">
        <v>4642</v>
      </c>
      <c r="C487">
        <v>4686</v>
      </c>
      <c r="D487">
        <v>4628</v>
      </c>
      <c r="E487">
        <v>4650</v>
      </c>
      <c r="H487">
        <f t="shared" si="49"/>
        <v>4780.6181848733813</v>
      </c>
      <c r="I487">
        <f t="shared" si="50"/>
        <v>-20.747557356395191</v>
      </c>
      <c r="N487">
        <f t="shared" si="51"/>
        <v>-1</v>
      </c>
      <c r="O487">
        <f t="shared" si="52"/>
        <v>4994</v>
      </c>
      <c r="P487">
        <f t="shared" si="53"/>
        <v>5050.9260540217747</v>
      </c>
      <c r="Q487">
        <f t="shared" si="54"/>
        <v>0</v>
      </c>
      <c r="S487">
        <f t="shared" si="55"/>
        <v>-1</v>
      </c>
    </row>
    <row r="488" spans="1:19" hidden="1">
      <c r="A488" t="s">
        <v>489</v>
      </c>
      <c r="B488">
        <v>4658</v>
      </c>
      <c r="C488">
        <v>4736</v>
      </c>
      <c r="D488">
        <v>4652</v>
      </c>
      <c r="E488">
        <v>4728</v>
      </c>
      <c r="H488">
        <f t="shared" si="49"/>
        <v>4766.367113975949</v>
      </c>
      <c r="I488">
        <f t="shared" si="50"/>
        <v>-14.251070897432328</v>
      </c>
      <c r="N488">
        <f t="shared" si="51"/>
        <v>-1</v>
      </c>
      <c r="O488">
        <f t="shared" si="52"/>
        <v>4994</v>
      </c>
      <c r="P488">
        <f t="shared" si="53"/>
        <v>5050.9260540217747</v>
      </c>
      <c r="Q488">
        <f t="shared" si="54"/>
        <v>0</v>
      </c>
      <c r="S488">
        <f t="shared" si="55"/>
        <v>-1</v>
      </c>
    </row>
    <row r="489" spans="1:19" hidden="1">
      <c r="A489" t="s">
        <v>490</v>
      </c>
      <c r="B489">
        <v>4737</v>
      </c>
      <c r="C489">
        <v>4760</v>
      </c>
      <c r="D489">
        <v>4685</v>
      </c>
      <c r="E489">
        <v>4718</v>
      </c>
      <c r="H489">
        <f t="shared" si="49"/>
        <v>4757.6650434757339</v>
      </c>
      <c r="I489">
        <f t="shared" si="50"/>
        <v>-8.7020705002150862</v>
      </c>
      <c r="N489">
        <f t="shared" si="51"/>
        <v>-1</v>
      </c>
      <c r="O489">
        <f t="shared" si="52"/>
        <v>4994</v>
      </c>
      <c r="P489">
        <f t="shared" si="53"/>
        <v>5050.9260540217747</v>
      </c>
      <c r="Q489">
        <f t="shared" si="54"/>
        <v>0</v>
      </c>
      <c r="S489">
        <f t="shared" si="55"/>
        <v>-1</v>
      </c>
    </row>
    <row r="490" spans="1:19" hidden="1">
      <c r="A490" t="s">
        <v>491</v>
      </c>
      <c r="B490">
        <v>4735</v>
      </c>
      <c r="C490">
        <v>4743</v>
      </c>
      <c r="D490">
        <v>4706</v>
      </c>
      <c r="E490">
        <v>4730</v>
      </c>
      <c r="H490">
        <f t="shared" si="49"/>
        <v>4749.994611022792</v>
      </c>
      <c r="I490">
        <f t="shared" si="50"/>
        <v>-7.6704324529418955</v>
      </c>
      <c r="N490">
        <f t="shared" si="51"/>
        <v>-1</v>
      </c>
      <c r="O490">
        <f t="shared" si="52"/>
        <v>4994</v>
      </c>
      <c r="P490">
        <f t="shared" si="53"/>
        <v>5050.9260540217747</v>
      </c>
      <c r="Q490">
        <f t="shared" si="54"/>
        <v>0</v>
      </c>
      <c r="S490">
        <f t="shared" si="55"/>
        <v>-1</v>
      </c>
    </row>
    <row r="491" spans="1:19" hidden="1">
      <c r="A491" t="s">
        <v>492</v>
      </c>
      <c r="B491">
        <v>4749</v>
      </c>
      <c r="C491">
        <v>4795</v>
      </c>
      <c r="D491">
        <v>4744</v>
      </c>
      <c r="E491">
        <v>4779</v>
      </c>
      <c r="H491">
        <f t="shared" si="49"/>
        <v>4746.8552316116702</v>
      </c>
      <c r="I491">
        <f t="shared" si="50"/>
        <v>-3.1393794111218085</v>
      </c>
      <c r="N491">
        <f t="shared" si="51"/>
        <v>-1</v>
      </c>
      <c r="O491">
        <f t="shared" si="52"/>
        <v>4994</v>
      </c>
      <c r="P491">
        <f t="shared" si="53"/>
        <v>5050.9260540217747</v>
      </c>
      <c r="Q491">
        <f t="shared" si="54"/>
        <v>0</v>
      </c>
      <c r="S491">
        <f t="shared" si="55"/>
        <v>-1</v>
      </c>
    </row>
    <row r="492" spans="1:19" hidden="1">
      <c r="A492" t="s">
        <v>493</v>
      </c>
      <c r="B492">
        <v>4780</v>
      </c>
      <c r="C492">
        <v>4823</v>
      </c>
      <c r="D492">
        <v>4765</v>
      </c>
      <c r="E492">
        <v>4813</v>
      </c>
      <c r="H492">
        <f t="shared" si="49"/>
        <v>4749.1712447291447</v>
      </c>
      <c r="I492">
        <f t="shared" si="50"/>
        <v>2.3160131174745402</v>
      </c>
      <c r="N492">
        <f t="shared" si="51"/>
        <v>1</v>
      </c>
      <c r="O492">
        <f t="shared" si="52"/>
        <v>4813</v>
      </c>
      <c r="P492">
        <f t="shared" si="53"/>
        <v>4756.0739459782253</v>
      </c>
      <c r="Q492">
        <f t="shared" si="54"/>
        <v>0</v>
      </c>
      <c r="S492">
        <f t="shared" si="55"/>
        <v>1</v>
      </c>
    </row>
    <row r="493" spans="1:19" hidden="1">
      <c r="A493" t="s">
        <v>494</v>
      </c>
      <c r="B493">
        <v>4826</v>
      </c>
      <c r="C493">
        <v>4832</v>
      </c>
      <c r="D493">
        <v>4775</v>
      </c>
      <c r="E493">
        <v>4793</v>
      </c>
      <c r="H493">
        <f t="shared" si="49"/>
        <v>4752.2405282063128</v>
      </c>
      <c r="I493">
        <f t="shared" si="50"/>
        <v>3.0692834771680282</v>
      </c>
      <c r="N493">
        <f t="shared" si="51"/>
        <v>1</v>
      </c>
      <c r="O493">
        <f t="shared" si="52"/>
        <v>4813</v>
      </c>
      <c r="P493">
        <f t="shared" si="53"/>
        <v>4756.0739459782253</v>
      </c>
      <c r="Q493">
        <f t="shared" si="54"/>
        <v>0</v>
      </c>
      <c r="S493">
        <f t="shared" si="55"/>
        <v>1</v>
      </c>
    </row>
    <row r="494" spans="1:19" hidden="1">
      <c r="A494" t="s">
        <v>495</v>
      </c>
      <c r="B494">
        <v>4785</v>
      </c>
      <c r="C494">
        <v>4817</v>
      </c>
      <c r="D494">
        <v>4767</v>
      </c>
      <c r="E494">
        <v>4793</v>
      </c>
      <c r="H494">
        <f t="shared" si="49"/>
        <v>4753.9191278024346</v>
      </c>
      <c r="I494">
        <f t="shared" si="50"/>
        <v>1.678599596121785</v>
      </c>
      <c r="N494">
        <f t="shared" si="51"/>
        <v>1</v>
      </c>
      <c r="O494">
        <f t="shared" si="52"/>
        <v>4813</v>
      </c>
      <c r="P494">
        <f t="shared" si="53"/>
        <v>4756.0739459782253</v>
      </c>
      <c r="Q494">
        <f t="shared" si="54"/>
        <v>0</v>
      </c>
      <c r="S494">
        <f t="shared" si="55"/>
        <v>1</v>
      </c>
    </row>
    <row r="495" spans="1:19" hidden="1">
      <c r="A495" t="s">
        <v>496</v>
      </c>
      <c r="B495">
        <v>4799</v>
      </c>
      <c r="C495">
        <v>4801</v>
      </c>
      <c r="D495">
        <v>4758</v>
      </c>
      <c r="E495">
        <v>4780</v>
      </c>
      <c r="H495">
        <f t="shared" si="49"/>
        <v>4754.7549343100982</v>
      </c>
      <c r="I495">
        <f t="shared" si="50"/>
        <v>0.83580650766361941</v>
      </c>
      <c r="N495">
        <f t="shared" si="51"/>
        <v>1</v>
      </c>
      <c r="O495">
        <f t="shared" si="52"/>
        <v>4813</v>
      </c>
      <c r="P495">
        <f t="shared" si="53"/>
        <v>4756.0739459782253</v>
      </c>
      <c r="Q495">
        <f t="shared" si="54"/>
        <v>0</v>
      </c>
      <c r="S495">
        <f t="shared" si="55"/>
        <v>1</v>
      </c>
    </row>
    <row r="496" spans="1:19" hidden="1">
      <c r="A496" t="s">
        <v>497</v>
      </c>
      <c r="B496">
        <v>4779</v>
      </c>
      <c r="C496">
        <v>4875</v>
      </c>
      <c r="D496">
        <v>4779</v>
      </c>
      <c r="E496">
        <v>4873</v>
      </c>
      <c r="H496">
        <f t="shared" si="49"/>
        <v>4760.4794911872477</v>
      </c>
      <c r="I496">
        <f t="shared" si="50"/>
        <v>5.7245568771495527</v>
      </c>
      <c r="N496">
        <f t="shared" si="51"/>
        <v>1</v>
      </c>
      <c r="O496">
        <f t="shared" si="52"/>
        <v>4813</v>
      </c>
      <c r="P496">
        <f t="shared" si="53"/>
        <v>4756.0739459782253</v>
      </c>
      <c r="Q496">
        <f t="shared" si="54"/>
        <v>0</v>
      </c>
      <c r="S496">
        <f t="shared" si="55"/>
        <v>1</v>
      </c>
    </row>
    <row r="497" spans="1:19" hidden="1">
      <c r="A497" t="s">
        <v>498</v>
      </c>
      <c r="B497">
        <v>4876</v>
      </c>
      <c r="C497">
        <v>4887</v>
      </c>
      <c r="D497">
        <v>4854</v>
      </c>
      <c r="E497">
        <v>4883</v>
      </c>
      <c r="H497">
        <f t="shared" si="49"/>
        <v>4772.037567164376</v>
      </c>
      <c r="I497">
        <f t="shared" si="50"/>
        <v>11.558075977128283</v>
      </c>
      <c r="N497">
        <f t="shared" si="51"/>
        <v>1</v>
      </c>
      <c r="O497">
        <f t="shared" si="52"/>
        <v>4813</v>
      </c>
      <c r="P497">
        <f t="shared" si="53"/>
        <v>4756.0739459782253</v>
      </c>
      <c r="Q497">
        <f t="shared" si="54"/>
        <v>0</v>
      </c>
      <c r="S497">
        <f t="shared" si="55"/>
        <v>1</v>
      </c>
    </row>
    <row r="498" spans="1:19" hidden="1">
      <c r="A498" t="s">
        <v>499</v>
      </c>
      <c r="B498">
        <v>4889</v>
      </c>
      <c r="C498">
        <v>4914</v>
      </c>
      <c r="D498">
        <v>4865</v>
      </c>
      <c r="E498">
        <v>4905</v>
      </c>
      <c r="H498">
        <f t="shared" si="49"/>
        <v>4784.5629519346448</v>
      </c>
      <c r="I498">
        <f t="shared" si="50"/>
        <v>12.525384770268829</v>
      </c>
      <c r="N498">
        <f t="shared" si="51"/>
        <v>1</v>
      </c>
      <c r="O498">
        <f t="shared" si="52"/>
        <v>4813</v>
      </c>
      <c r="P498">
        <f t="shared" si="53"/>
        <v>4756.0739459782253</v>
      </c>
      <c r="Q498">
        <f t="shared" si="54"/>
        <v>0</v>
      </c>
      <c r="S498">
        <f t="shared" si="55"/>
        <v>1</v>
      </c>
    </row>
    <row r="499" spans="1:19" hidden="1">
      <c r="A499" t="s">
        <v>500</v>
      </c>
      <c r="B499">
        <v>4920</v>
      </c>
      <c r="C499">
        <v>4935</v>
      </c>
      <c r="D499">
        <v>4893</v>
      </c>
      <c r="E499">
        <v>4919</v>
      </c>
      <c r="H499">
        <f t="shared" si="49"/>
        <v>4798.1964318735209</v>
      </c>
      <c r="I499">
        <f t="shared" si="50"/>
        <v>13.633479938876008</v>
      </c>
      <c r="N499">
        <f t="shared" si="51"/>
        <v>1</v>
      </c>
      <c r="O499">
        <f t="shared" si="52"/>
        <v>4813</v>
      </c>
      <c r="P499">
        <f t="shared" si="53"/>
        <v>4756.0739459782253</v>
      </c>
      <c r="Q499">
        <f t="shared" si="54"/>
        <v>0</v>
      </c>
      <c r="S499">
        <f t="shared" si="55"/>
        <v>1</v>
      </c>
    </row>
    <row r="500" spans="1:19" hidden="1">
      <c r="A500" t="s">
        <v>501</v>
      </c>
      <c r="B500">
        <v>4902</v>
      </c>
      <c r="C500">
        <v>4917</v>
      </c>
      <c r="D500">
        <v>4878</v>
      </c>
      <c r="E500">
        <v>4902</v>
      </c>
      <c r="H500">
        <f t="shared" si="49"/>
        <v>4810.4489895866909</v>
      </c>
      <c r="I500">
        <f t="shared" si="50"/>
        <v>12.252557713170063</v>
      </c>
      <c r="N500">
        <f t="shared" si="51"/>
        <v>1</v>
      </c>
      <c r="O500">
        <f t="shared" si="52"/>
        <v>4813</v>
      </c>
      <c r="P500">
        <f t="shared" si="53"/>
        <v>4756.0739459782253</v>
      </c>
      <c r="Q500">
        <f t="shared" si="54"/>
        <v>0</v>
      </c>
      <c r="S500">
        <f t="shared" si="55"/>
        <v>1</v>
      </c>
    </row>
    <row r="501" spans="1:19" hidden="1">
      <c r="A501" t="s">
        <v>502</v>
      </c>
      <c r="B501">
        <v>4870</v>
      </c>
      <c r="C501">
        <v>4921</v>
      </c>
      <c r="D501">
        <v>4860</v>
      </c>
      <c r="E501">
        <v>4921</v>
      </c>
      <c r="H501">
        <f t="shared" si="49"/>
        <v>4821.7377350993083</v>
      </c>
      <c r="I501">
        <f t="shared" si="50"/>
        <v>11.288745512617425</v>
      </c>
      <c r="N501">
        <f t="shared" si="51"/>
        <v>1</v>
      </c>
      <c r="O501">
        <f t="shared" si="52"/>
        <v>4813</v>
      </c>
      <c r="P501">
        <f t="shared" si="53"/>
        <v>4756.0739459782253</v>
      </c>
      <c r="Q501">
        <f t="shared" si="54"/>
        <v>0</v>
      </c>
      <c r="S501">
        <f t="shared" si="55"/>
        <v>1</v>
      </c>
    </row>
    <row r="502" spans="1:19" hidden="1">
      <c r="A502" t="s">
        <v>503</v>
      </c>
      <c r="B502">
        <v>4910</v>
      </c>
      <c r="C502">
        <v>4930</v>
      </c>
      <c r="D502">
        <v>4902</v>
      </c>
      <c r="E502">
        <v>4907</v>
      </c>
      <c r="H502">
        <f t="shared" si="49"/>
        <v>4832.3213552389952</v>
      </c>
      <c r="I502">
        <f t="shared" si="50"/>
        <v>10.5836201396869</v>
      </c>
      <c r="N502">
        <f t="shared" si="51"/>
        <v>1</v>
      </c>
      <c r="O502">
        <f t="shared" si="52"/>
        <v>4813</v>
      </c>
      <c r="P502">
        <f t="shared" si="53"/>
        <v>4756.0739459782253</v>
      </c>
      <c r="Q502">
        <f t="shared" si="54"/>
        <v>0</v>
      </c>
      <c r="S502">
        <f t="shared" si="55"/>
        <v>1</v>
      </c>
    </row>
    <row r="503" spans="1:19" hidden="1">
      <c r="A503" t="s">
        <v>504</v>
      </c>
      <c r="B503">
        <v>4905</v>
      </c>
      <c r="C503">
        <v>4916</v>
      </c>
      <c r="D503">
        <v>4820</v>
      </c>
      <c r="E503">
        <v>4827</v>
      </c>
      <c r="H503">
        <f t="shared" si="49"/>
        <v>4836.2297553635726</v>
      </c>
      <c r="I503">
        <f t="shared" si="50"/>
        <v>3.9084001245773834</v>
      </c>
      <c r="N503">
        <f t="shared" si="51"/>
        <v>1</v>
      </c>
      <c r="O503">
        <f t="shared" si="52"/>
        <v>4813</v>
      </c>
      <c r="P503">
        <f t="shared" si="53"/>
        <v>4756.0739459782253</v>
      </c>
      <c r="Q503">
        <f t="shared" si="54"/>
        <v>0</v>
      </c>
      <c r="S503">
        <f t="shared" si="55"/>
        <v>1</v>
      </c>
    </row>
    <row r="504" spans="1:19" hidden="1">
      <c r="A504" t="s">
        <v>505</v>
      </c>
      <c r="B504">
        <v>4820</v>
      </c>
      <c r="C504">
        <v>4852</v>
      </c>
      <c r="D504">
        <v>4798</v>
      </c>
      <c r="E504">
        <v>4844</v>
      </c>
      <c r="H504">
        <f t="shared" si="49"/>
        <v>4835.954270926517</v>
      </c>
      <c r="I504">
        <f t="shared" si="50"/>
        <v>-0.27548443705563841</v>
      </c>
      <c r="N504">
        <f t="shared" si="51"/>
        <v>-1</v>
      </c>
      <c r="O504">
        <f t="shared" si="52"/>
        <v>4844</v>
      </c>
      <c r="P504">
        <f t="shared" si="53"/>
        <v>4900.9260540217747</v>
      </c>
      <c r="Q504">
        <f t="shared" si="54"/>
        <v>0</v>
      </c>
      <c r="S504">
        <f t="shared" si="55"/>
        <v>-1</v>
      </c>
    </row>
    <row r="505" spans="1:19" hidden="1">
      <c r="A505" t="s">
        <v>506</v>
      </c>
      <c r="B505">
        <v>4828</v>
      </c>
      <c r="C505">
        <v>4840</v>
      </c>
      <c r="D505">
        <v>4759</v>
      </c>
      <c r="E505">
        <v>4775</v>
      </c>
      <c r="H505">
        <f t="shared" si="49"/>
        <v>4832.5460951973728</v>
      </c>
      <c r="I505">
        <f t="shared" si="50"/>
        <v>-3.4081757291442045</v>
      </c>
      <c r="N505">
        <f t="shared" si="51"/>
        <v>-1</v>
      </c>
      <c r="O505">
        <f t="shared" si="52"/>
        <v>4844</v>
      </c>
      <c r="P505">
        <f t="shared" si="53"/>
        <v>4900.9260540217747</v>
      </c>
      <c r="Q505">
        <f t="shared" si="54"/>
        <v>0</v>
      </c>
      <c r="S505">
        <f t="shared" si="55"/>
        <v>-1</v>
      </c>
    </row>
    <row r="506" spans="1:19" hidden="1">
      <c r="A506" t="s">
        <v>507</v>
      </c>
      <c r="B506">
        <v>4788</v>
      </c>
      <c r="C506">
        <v>4821</v>
      </c>
      <c r="D506">
        <v>4784</v>
      </c>
      <c r="E506">
        <v>4815</v>
      </c>
      <c r="H506">
        <f t="shared" si="49"/>
        <v>4827.693622214053</v>
      </c>
      <c r="I506">
        <f t="shared" si="50"/>
        <v>-4.8524729833197853</v>
      </c>
      <c r="N506">
        <f t="shared" si="51"/>
        <v>-1</v>
      </c>
      <c r="O506">
        <f t="shared" si="52"/>
        <v>4844</v>
      </c>
      <c r="P506">
        <f t="shared" si="53"/>
        <v>4900.9260540217747</v>
      </c>
      <c r="Q506">
        <f t="shared" si="54"/>
        <v>0</v>
      </c>
      <c r="S506">
        <f t="shared" si="55"/>
        <v>-1</v>
      </c>
    </row>
    <row r="507" spans="1:19" hidden="1">
      <c r="A507" t="s">
        <v>508</v>
      </c>
      <c r="B507">
        <v>4833</v>
      </c>
      <c r="C507">
        <v>4874</v>
      </c>
      <c r="D507">
        <v>4833</v>
      </c>
      <c r="E507">
        <v>4849</v>
      </c>
      <c r="H507">
        <f t="shared" si="49"/>
        <v>4827.8000678265071</v>
      </c>
      <c r="I507">
        <f t="shared" si="50"/>
        <v>0.10644561245408113</v>
      </c>
      <c r="N507">
        <f t="shared" si="51"/>
        <v>1</v>
      </c>
      <c r="O507">
        <f t="shared" si="52"/>
        <v>4849</v>
      </c>
      <c r="P507">
        <f t="shared" si="53"/>
        <v>4792.0739459782253</v>
      </c>
      <c r="Q507">
        <f t="shared" si="54"/>
        <v>0</v>
      </c>
      <c r="S507">
        <f t="shared" si="55"/>
        <v>1</v>
      </c>
    </row>
    <row r="508" spans="1:19" hidden="1">
      <c r="A508" t="s">
        <v>509</v>
      </c>
      <c r="B508">
        <v>4860</v>
      </c>
      <c r="C508">
        <v>4880</v>
      </c>
      <c r="D508">
        <v>4837</v>
      </c>
      <c r="E508">
        <v>4873</v>
      </c>
      <c r="H508">
        <f t="shared" si="49"/>
        <v>4831.4388296009438</v>
      </c>
      <c r="I508">
        <f t="shared" si="50"/>
        <v>3.6387617744367162</v>
      </c>
      <c r="N508">
        <f t="shared" si="51"/>
        <v>1</v>
      </c>
      <c r="O508">
        <f t="shared" si="52"/>
        <v>4849</v>
      </c>
      <c r="P508">
        <f t="shared" si="53"/>
        <v>4792.0739459782253</v>
      </c>
      <c r="Q508">
        <f t="shared" si="54"/>
        <v>0</v>
      </c>
      <c r="S508">
        <f t="shared" si="55"/>
        <v>1</v>
      </c>
    </row>
    <row r="509" spans="1:19" hidden="1">
      <c r="A509" t="s">
        <v>510</v>
      </c>
      <c r="B509">
        <v>4885</v>
      </c>
      <c r="C509">
        <v>4892</v>
      </c>
      <c r="D509">
        <v>4864</v>
      </c>
      <c r="E509">
        <v>4879</v>
      </c>
      <c r="H509">
        <f t="shared" si="49"/>
        <v>4836.579996795871</v>
      </c>
      <c r="I509">
        <f t="shared" si="50"/>
        <v>5.1411671949272204</v>
      </c>
      <c r="N509">
        <f t="shared" si="51"/>
        <v>1</v>
      </c>
      <c r="O509">
        <f t="shared" si="52"/>
        <v>4849</v>
      </c>
      <c r="P509">
        <f t="shared" si="53"/>
        <v>4792.0739459782253</v>
      </c>
      <c r="Q509">
        <f t="shared" si="54"/>
        <v>0</v>
      </c>
      <c r="S509">
        <f t="shared" si="55"/>
        <v>1</v>
      </c>
    </row>
    <row r="510" spans="1:19" hidden="1">
      <c r="A510" t="s">
        <v>511</v>
      </c>
      <c r="B510">
        <v>4862</v>
      </c>
      <c r="C510">
        <v>4906</v>
      </c>
      <c r="D510">
        <v>4841</v>
      </c>
      <c r="E510">
        <v>4896</v>
      </c>
      <c r="H510">
        <f t="shared" si="49"/>
        <v>4842.6553463653236</v>
      </c>
      <c r="I510">
        <f t="shared" si="50"/>
        <v>6.0753495694525554</v>
      </c>
      <c r="N510">
        <f t="shared" si="51"/>
        <v>1</v>
      </c>
      <c r="O510">
        <f t="shared" si="52"/>
        <v>4849</v>
      </c>
      <c r="P510">
        <f t="shared" si="53"/>
        <v>4792.0739459782253</v>
      </c>
      <c r="Q510">
        <f t="shared" si="54"/>
        <v>0</v>
      </c>
      <c r="S510">
        <f t="shared" si="55"/>
        <v>1</v>
      </c>
    </row>
    <row r="511" spans="1:19" hidden="1">
      <c r="A511" t="s">
        <v>512</v>
      </c>
      <c r="B511">
        <v>4910</v>
      </c>
      <c r="C511">
        <v>4922</v>
      </c>
      <c r="D511">
        <v>4878</v>
      </c>
      <c r="E511">
        <v>4885</v>
      </c>
      <c r="H511">
        <f t="shared" si="49"/>
        <v>4848.5393295774829</v>
      </c>
      <c r="I511">
        <f t="shared" si="50"/>
        <v>5.8839832121593645</v>
      </c>
      <c r="N511">
        <f t="shared" si="51"/>
        <v>1</v>
      </c>
      <c r="O511">
        <f t="shared" si="52"/>
        <v>4849</v>
      </c>
      <c r="P511">
        <f t="shared" si="53"/>
        <v>4792.0739459782253</v>
      </c>
      <c r="Q511">
        <f t="shared" si="54"/>
        <v>0</v>
      </c>
      <c r="S511">
        <f t="shared" si="55"/>
        <v>1</v>
      </c>
    </row>
    <row r="512" spans="1:19" hidden="1">
      <c r="A512" t="s">
        <v>513</v>
      </c>
      <c r="B512">
        <v>4898</v>
      </c>
      <c r="C512">
        <v>4933</v>
      </c>
      <c r="D512">
        <v>4892</v>
      </c>
      <c r="E512">
        <v>4907</v>
      </c>
      <c r="H512">
        <f t="shared" si="49"/>
        <v>4854.5480801716421</v>
      </c>
      <c r="I512">
        <f t="shared" si="50"/>
        <v>6.0087505941592099</v>
      </c>
      <c r="N512">
        <f t="shared" si="51"/>
        <v>1</v>
      </c>
      <c r="O512">
        <f t="shared" si="52"/>
        <v>4849</v>
      </c>
      <c r="P512">
        <f t="shared" si="53"/>
        <v>4792.0739459782253</v>
      </c>
      <c r="Q512">
        <f t="shared" si="54"/>
        <v>0</v>
      </c>
      <c r="S512">
        <f t="shared" si="55"/>
        <v>1</v>
      </c>
    </row>
    <row r="513" spans="1:19" hidden="1">
      <c r="A513" t="s">
        <v>514</v>
      </c>
      <c r="B513">
        <v>4901</v>
      </c>
      <c r="C513">
        <v>4917</v>
      </c>
      <c r="D513">
        <v>4861</v>
      </c>
      <c r="E513">
        <v>4915</v>
      </c>
      <c r="H513">
        <f t="shared" si="49"/>
        <v>4861.8207705010236</v>
      </c>
      <c r="I513">
        <f t="shared" si="50"/>
        <v>7.2726903293814757</v>
      </c>
      <c r="N513">
        <f t="shared" si="51"/>
        <v>1</v>
      </c>
      <c r="O513">
        <f t="shared" si="52"/>
        <v>4849</v>
      </c>
      <c r="P513">
        <f t="shared" si="53"/>
        <v>4792.0739459782253</v>
      </c>
      <c r="Q513">
        <f t="shared" si="54"/>
        <v>0</v>
      </c>
      <c r="S513">
        <f t="shared" si="55"/>
        <v>1</v>
      </c>
    </row>
    <row r="514" spans="1:19" hidden="1">
      <c r="A514" t="s">
        <v>515</v>
      </c>
      <c r="B514">
        <v>4924</v>
      </c>
      <c r="C514">
        <v>4965</v>
      </c>
      <c r="D514">
        <v>4924</v>
      </c>
      <c r="E514">
        <v>4954</v>
      </c>
      <c r="H514">
        <f t="shared" si="49"/>
        <v>4871.2698868435846</v>
      </c>
      <c r="I514">
        <f t="shared" si="50"/>
        <v>9.4491163425609557</v>
      </c>
      <c r="N514">
        <f t="shared" si="51"/>
        <v>1</v>
      </c>
      <c r="O514">
        <f t="shared" si="52"/>
        <v>4849</v>
      </c>
      <c r="P514">
        <f t="shared" si="53"/>
        <v>4792.0739459782253</v>
      </c>
      <c r="Q514">
        <f t="shared" si="54"/>
        <v>0</v>
      </c>
      <c r="S514">
        <f t="shared" si="55"/>
        <v>1</v>
      </c>
    </row>
    <row r="515" spans="1:19" hidden="1">
      <c r="A515" t="s">
        <v>516</v>
      </c>
      <c r="B515">
        <v>4954</v>
      </c>
      <c r="C515">
        <v>4959</v>
      </c>
      <c r="D515">
        <v>4917</v>
      </c>
      <c r="E515">
        <v>4941</v>
      </c>
      <c r="H515">
        <f t="shared" si="49"/>
        <v>4881.4106480452174</v>
      </c>
      <c r="I515">
        <f t="shared" si="50"/>
        <v>10.140761201632813</v>
      </c>
      <c r="N515">
        <f t="shared" si="51"/>
        <v>1</v>
      </c>
      <c r="O515">
        <f t="shared" si="52"/>
        <v>4849</v>
      </c>
      <c r="P515">
        <f t="shared" si="53"/>
        <v>4792.0739459782253</v>
      </c>
      <c r="Q515">
        <f t="shared" si="54"/>
        <v>0</v>
      </c>
      <c r="S515">
        <f t="shared" si="55"/>
        <v>1</v>
      </c>
    </row>
    <row r="516" spans="1:19" hidden="1">
      <c r="A516" t="s">
        <v>517</v>
      </c>
      <c r="B516">
        <v>4928</v>
      </c>
      <c r="C516">
        <v>4936</v>
      </c>
      <c r="D516">
        <v>4885</v>
      </c>
      <c r="E516">
        <v>4914</v>
      </c>
      <c r="H516">
        <f t="shared" si="49"/>
        <v>4888.1553405079167</v>
      </c>
      <c r="I516">
        <f t="shared" si="50"/>
        <v>6.7446924626992768</v>
      </c>
      <c r="N516">
        <f t="shared" si="51"/>
        <v>1</v>
      </c>
      <c r="O516">
        <f t="shared" si="52"/>
        <v>4849</v>
      </c>
      <c r="P516">
        <f t="shared" si="53"/>
        <v>4792.0739459782253</v>
      </c>
      <c r="Q516">
        <f t="shared" si="54"/>
        <v>0</v>
      </c>
      <c r="S516">
        <f t="shared" si="55"/>
        <v>1</v>
      </c>
    </row>
    <row r="517" spans="1:19" hidden="1">
      <c r="A517" t="s">
        <v>518</v>
      </c>
      <c r="B517">
        <v>4851</v>
      </c>
      <c r="C517">
        <v>4859</v>
      </c>
      <c r="D517">
        <v>4800</v>
      </c>
      <c r="E517">
        <v>4805</v>
      </c>
      <c r="H517">
        <f t="shared" si="49"/>
        <v>4885.9674577598616</v>
      </c>
      <c r="I517">
        <f t="shared" si="50"/>
        <v>-2.1878827480550171</v>
      </c>
      <c r="N517">
        <f t="shared" si="51"/>
        <v>-1</v>
      </c>
      <c r="O517">
        <f t="shared" si="52"/>
        <v>4805</v>
      </c>
      <c r="P517">
        <f t="shared" si="53"/>
        <v>4861.9260540217747</v>
      </c>
      <c r="Q517">
        <f t="shared" si="54"/>
        <v>0</v>
      </c>
      <c r="S517">
        <f t="shared" si="55"/>
        <v>-1</v>
      </c>
    </row>
    <row r="518" spans="1:19" hidden="1">
      <c r="A518" t="s">
        <v>519</v>
      </c>
      <c r="B518">
        <v>4821</v>
      </c>
      <c r="C518">
        <v>4830</v>
      </c>
      <c r="D518">
        <v>4796</v>
      </c>
      <c r="E518">
        <v>4830</v>
      </c>
      <c r="H518">
        <f t="shared" si="49"/>
        <v>4878.8295529958014</v>
      </c>
      <c r="I518">
        <f t="shared" si="50"/>
        <v>-7.1379047640602948</v>
      </c>
      <c r="N518">
        <f t="shared" si="51"/>
        <v>-1</v>
      </c>
      <c r="O518">
        <f t="shared" si="52"/>
        <v>4805</v>
      </c>
      <c r="P518">
        <f t="shared" si="53"/>
        <v>4861.9260540217747</v>
      </c>
      <c r="Q518">
        <f t="shared" si="54"/>
        <v>0</v>
      </c>
      <c r="S518">
        <f t="shared" si="55"/>
        <v>-1</v>
      </c>
    </row>
    <row r="519" spans="1:19" hidden="1">
      <c r="A519" t="s">
        <v>520</v>
      </c>
      <c r="B519">
        <v>4830</v>
      </c>
      <c r="C519">
        <v>4853</v>
      </c>
      <c r="D519">
        <v>4817</v>
      </c>
      <c r="E519">
        <v>4849</v>
      </c>
      <c r="H519">
        <f t="shared" si="49"/>
        <v>4874.9895920211129</v>
      </c>
      <c r="I519">
        <f t="shared" si="50"/>
        <v>-3.839960974688438</v>
      </c>
      <c r="N519">
        <f t="shared" si="51"/>
        <v>-1</v>
      </c>
      <c r="O519">
        <f t="shared" si="52"/>
        <v>4805</v>
      </c>
      <c r="P519">
        <f t="shared" si="53"/>
        <v>4861.9260540217747</v>
      </c>
      <c r="Q519">
        <f t="shared" si="54"/>
        <v>0</v>
      </c>
      <c r="S519">
        <f t="shared" si="55"/>
        <v>-1</v>
      </c>
    </row>
    <row r="520" spans="1:19" hidden="1">
      <c r="A520" t="s">
        <v>521</v>
      </c>
      <c r="B520">
        <v>4859</v>
      </c>
      <c r="C520">
        <v>4867</v>
      </c>
      <c r="D520">
        <v>4820</v>
      </c>
      <c r="E520">
        <v>4823</v>
      </c>
      <c r="H520">
        <f t="shared" ref="H520:H583" si="56">E520*($I$2-$I$2^2/4)+($I$2^2/2)*E519-($I$2-3/4*$I$2^2)*E518+2*(1-$I$2)*H519-(1-$I$2)^2*H518</f>
        <v>4871.0481245591845</v>
      </c>
      <c r="I520">
        <f t="shared" ref="I520:I583" si="57">H520-H519</f>
        <v>-3.9414674619283687</v>
      </c>
      <c r="N520">
        <f t="shared" si="51"/>
        <v>-1</v>
      </c>
      <c r="O520">
        <f t="shared" si="52"/>
        <v>4805</v>
      </c>
      <c r="P520">
        <f t="shared" si="53"/>
        <v>4861.9260540217747</v>
      </c>
      <c r="Q520">
        <f t="shared" si="54"/>
        <v>0</v>
      </c>
      <c r="S520">
        <f t="shared" si="55"/>
        <v>-1</v>
      </c>
    </row>
    <row r="521" spans="1:19" hidden="1">
      <c r="A521" t="s">
        <v>522</v>
      </c>
      <c r="B521">
        <v>4781</v>
      </c>
      <c r="C521">
        <v>4811</v>
      </c>
      <c r="D521">
        <v>4769</v>
      </c>
      <c r="E521">
        <v>4784</v>
      </c>
      <c r="H521">
        <f t="shared" si="56"/>
        <v>4863.4899695022277</v>
      </c>
      <c r="I521">
        <f t="shared" si="57"/>
        <v>-7.5581550569568208</v>
      </c>
      <c r="N521">
        <f t="shared" ref="N521:N584" si="58">IF(I521&lt;0,-1,1)</f>
        <v>-1</v>
      </c>
      <c r="O521">
        <f t="shared" si="52"/>
        <v>4805</v>
      </c>
      <c r="P521">
        <f t="shared" si="53"/>
        <v>4861.9260540217747</v>
      </c>
      <c r="Q521">
        <f t="shared" si="54"/>
        <v>0</v>
      </c>
      <c r="S521">
        <f t="shared" si="55"/>
        <v>-1</v>
      </c>
    </row>
    <row r="522" spans="1:19" hidden="1">
      <c r="A522" t="s">
        <v>523</v>
      </c>
      <c r="B522">
        <v>4805</v>
      </c>
      <c r="C522">
        <v>4854</v>
      </c>
      <c r="D522">
        <v>4805</v>
      </c>
      <c r="E522">
        <v>4852</v>
      </c>
      <c r="H522">
        <f t="shared" si="56"/>
        <v>4858.3725333385983</v>
      </c>
      <c r="I522">
        <f t="shared" si="57"/>
        <v>-5.1174361636294634</v>
      </c>
      <c r="N522">
        <f t="shared" si="58"/>
        <v>-1</v>
      </c>
      <c r="O522">
        <f t="shared" ref="O522:O585" si="59">IF(N522*N521=-1,E522,O521)</f>
        <v>4805</v>
      </c>
      <c r="P522">
        <f t="shared" si="53"/>
        <v>4861.9260540217747</v>
      </c>
      <c r="Q522">
        <f t="shared" si="54"/>
        <v>0</v>
      </c>
      <c r="S522">
        <f t="shared" si="55"/>
        <v>-1</v>
      </c>
    </row>
    <row r="523" spans="1:19" hidden="1">
      <c r="A523" t="s">
        <v>524</v>
      </c>
      <c r="B523">
        <v>4843</v>
      </c>
      <c r="C523">
        <v>4858</v>
      </c>
      <c r="D523">
        <v>4818</v>
      </c>
      <c r="E523">
        <v>4820</v>
      </c>
      <c r="H523">
        <f t="shared" si="56"/>
        <v>4855.9043053184587</v>
      </c>
      <c r="I523">
        <f t="shared" si="57"/>
        <v>-2.468228020139577</v>
      </c>
      <c r="N523">
        <f t="shared" si="58"/>
        <v>-1</v>
      </c>
      <c r="O523">
        <f t="shared" si="59"/>
        <v>4805</v>
      </c>
      <c r="P523">
        <f t="shared" si="53"/>
        <v>4861.9260540217747</v>
      </c>
      <c r="Q523">
        <f t="shared" si="54"/>
        <v>0</v>
      </c>
      <c r="S523">
        <f t="shared" si="55"/>
        <v>-1</v>
      </c>
    </row>
    <row r="524" spans="1:19" hidden="1">
      <c r="A524" t="s">
        <v>525</v>
      </c>
      <c r="B524">
        <v>4822</v>
      </c>
      <c r="C524">
        <v>4834</v>
      </c>
      <c r="D524">
        <v>4795</v>
      </c>
      <c r="E524">
        <v>4824</v>
      </c>
      <c r="H524">
        <f t="shared" si="56"/>
        <v>4851.9520367987852</v>
      </c>
      <c r="I524">
        <f t="shared" si="57"/>
        <v>-3.9522685196734528</v>
      </c>
      <c r="N524">
        <f t="shared" si="58"/>
        <v>-1</v>
      </c>
      <c r="O524">
        <f t="shared" si="59"/>
        <v>4805</v>
      </c>
      <c r="P524">
        <f t="shared" si="53"/>
        <v>4861.9260540217747</v>
      </c>
      <c r="Q524">
        <f t="shared" si="54"/>
        <v>0</v>
      </c>
      <c r="S524">
        <f t="shared" si="55"/>
        <v>-1</v>
      </c>
    </row>
    <row r="525" spans="1:19" hidden="1">
      <c r="A525" t="s">
        <v>526</v>
      </c>
      <c r="B525">
        <v>4831</v>
      </c>
      <c r="C525">
        <v>4847</v>
      </c>
      <c r="D525">
        <v>4804</v>
      </c>
      <c r="E525">
        <v>4815</v>
      </c>
      <c r="H525">
        <f t="shared" si="56"/>
        <v>4848.0545539444274</v>
      </c>
      <c r="I525">
        <f t="shared" si="57"/>
        <v>-3.8974828543578042</v>
      </c>
      <c r="N525">
        <f t="shared" si="58"/>
        <v>-1</v>
      </c>
      <c r="O525">
        <f t="shared" si="59"/>
        <v>4805</v>
      </c>
      <c r="P525">
        <f t="shared" si="53"/>
        <v>4861.9260540217747</v>
      </c>
      <c r="Q525">
        <f t="shared" si="54"/>
        <v>0</v>
      </c>
      <c r="S525">
        <f t="shared" si="55"/>
        <v>-1</v>
      </c>
    </row>
    <row r="526" spans="1:19" hidden="1">
      <c r="A526" t="s">
        <v>527</v>
      </c>
      <c r="B526">
        <v>4842</v>
      </c>
      <c r="C526">
        <v>4848</v>
      </c>
      <c r="D526">
        <v>4818</v>
      </c>
      <c r="E526">
        <v>4831</v>
      </c>
      <c r="H526">
        <f t="shared" si="56"/>
        <v>4844.9407750679902</v>
      </c>
      <c r="I526">
        <f t="shared" si="57"/>
        <v>-3.113778876437209</v>
      </c>
      <c r="N526">
        <f t="shared" si="58"/>
        <v>-1</v>
      </c>
      <c r="O526">
        <f t="shared" si="59"/>
        <v>4805</v>
      </c>
      <c r="P526">
        <f t="shared" si="53"/>
        <v>4861.9260540217747</v>
      </c>
      <c r="Q526">
        <f t="shared" si="54"/>
        <v>0</v>
      </c>
      <c r="S526">
        <f t="shared" si="55"/>
        <v>-1</v>
      </c>
    </row>
    <row r="527" spans="1:19" hidden="1">
      <c r="A527" t="s">
        <v>528</v>
      </c>
      <c r="B527">
        <v>4831</v>
      </c>
      <c r="C527">
        <v>4835</v>
      </c>
      <c r="D527">
        <v>4811</v>
      </c>
      <c r="E527">
        <v>4826</v>
      </c>
      <c r="H527">
        <f t="shared" si="56"/>
        <v>4842.7854681499011</v>
      </c>
      <c r="I527">
        <f t="shared" si="57"/>
        <v>-2.1553069180890816</v>
      </c>
      <c r="N527">
        <f t="shared" si="58"/>
        <v>-1</v>
      </c>
      <c r="O527">
        <f t="shared" si="59"/>
        <v>4805</v>
      </c>
      <c r="P527">
        <f t="shared" si="53"/>
        <v>4861.9260540217747</v>
      </c>
      <c r="Q527">
        <f t="shared" si="54"/>
        <v>0</v>
      </c>
      <c r="S527">
        <f t="shared" si="55"/>
        <v>-1</v>
      </c>
    </row>
    <row r="528" spans="1:19" hidden="1">
      <c r="A528" t="s">
        <v>529</v>
      </c>
      <c r="B528">
        <v>4836</v>
      </c>
      <c r="C528">
        <v>4839</v>
      </c>
      <c r="D528">
        <v>4778</v>
      </c>
      <c r="E528">
        <v>4780</v>
      </c>
      <c r="H528">
        <f t="shared" si="56"/>
        <v>4837.7306572666503</v>
      </c>
      <c r="I528">
        <f t="shared" si="57"/>
        <v>-5.054810883250866</v>
      </c>
      <c r="N528">
        <f t="shared" si="58"/>
        <v>-1</v>
      </c>
      <c r="O528">
        <f t="shared" si="59"/>
        <v>4805</v>
      </c>
      <c r="P528">
        <f t="shared" si="53"/>
        <v>4861.9260540217747</v>
      </c>
      <c r="Q528">
        <f t="shared" si="54"/>
        <v>0</v>
      </c>
      <c r="S528">
        <f t="shared" si="55"/>
        <v>-1</v>
      </c>
    </row>
    <row r="529" spans="1:19" hidden="1">
      <c r="A529" t="s">
        <v>530</v>
      </c>
      <c r="B529">
        <v>4776</v>
      </c>
      <c r="C529">
        <v>4812</v>
      </c>
      <c r="D529">
        <v>4775</v>
      </c>
      <c r="E529">
        <v>4809</v>
      </c>
      <c r="H529">
        <f t="shared" si="56"/>
        <v>4832.1143015832295</v>
      </c>
      <c r="I529">
        <f t="shared" si="57"/>
        <v>-5.6163556834208066</v>
      </c>
      <c r="N529">
        <f t="shared" si="58"/>
        <v>-1</v>
      </c>
      <c r="O529">
        <f t="shared" si="59"/>
        <v>4805</v>
      </c>
      <c r="P529">
        <f t="shared" si="53"/>
        <v>4861.9260540217747</v>
      </c>
      <c r="Q529">
        <f t="shared" si="54"/>
        <v>0</v>
      </c>
      <c r="S529">
        <f t="shared" si="55"/>
        <v>-1</v>
      </c>
    </row>
    <row r="530" spans="1:19" hidden="1">
      <c r="A530" t="s">
        <v>531</v>
      </c>
      <c r="B530">
        <v>4803</v>
      </c>
      <c r="C530">
        <v>4835</v>
      </c>
      <c r="D530">
        <v>4796</v>
      </c>
      <c r="E530">
        <v>4824</v>
      </c>
      <c r="H530">
        <f t="shared" si="56"/>
        <v>4829.7042116271004</v>
      </c>
      <c r="I530">
        <f t="shared" si="57"/>
        <v>-2.4100899561290134</v>
      </c>
      <c r="N530">
        <f t="shared" si="58"/>
        <v>-1</v>
      </c>
      <c r="O530">
        <f t="shared" si="59"/>
        <v>4805</v>
      </c>
      <c r="P530">
        <f t="shared" ref="P530:P593" si="60">O530+N530*$N$2</f>
        <v>4861.9260540217747</v>
      </c>
      <c r="Q530">
        <f t="shared" ref="Q530:Q593" si="61">IF((E530-P530)*N530&lt;0,1,0)</f>
        <v>0</v>
      </c>
      <c r="S530">
        <f t="shared" ref="S530:S593" si="62">IF(N530*N529=-1,N530,IF(Q530=1,0,S529))</f>
        <v>-1</v>
      </c>
    </row>
    <row r="531" spans="1:19" hidden="1">
      <c r="A531" t="s">
        <v>532</v>
      </c>
      <c r="B531">
        <v>4837</v>
      </c>
      <c r="C531">
        <v>4845</v>
      </c>
      <c r="D531">
        <v>4819</v>
      </c>
      <c r="E531">
        <v>4830</v>
      </c>
      <c r="H531">
        <f t="shared" si="56"/>
        <v>4828.8101249588744</v>
      </c>
      <c r="I531">
        <f t="shared" si="57"/>
        <v>-0.89408666822600935</v>
      </c>
      <c r="N531">
        <f t="shared" si="58"/>
        <v>-1</v>
      </c>
      <c r="O531">
        <f t="shared" si="59"/>
        <v>4805</v>
      </c>
      <c r="P531">
        <f t="shared" si="60"/>
        <v>4861.9260540217747</v>
      </c>
      <c r="Q531">
        <f t="shared" si="61"/>
        <v>0</v>
      </c>
      <c r="S531">
        <f t="shared" si="62"/>
        <v>-1</v>
      </c>
    </row>
    <row r="532" spans="1:19" hidden="1">
      <c r="A532" t="s">
        <v>533</v>
      </c>
      <c r="B532">
        <v>4824</v>
      </c>
      <c r="C532">
        <v>4840</v>
      </c>
      <c r="D532">
        <v>4820</v>
      </c>
      <c r="E532">
        <v>4839</v>
      </c>
      <c r="H532">
        <f t="shared" si="56"/>
        <v>4828.9288985574767</v>
      </c>
      <c r="I532">
        <f t="shared" si="57"/>
        <v>0.11877359860227443</v>
      </c>
      <c r="N532">
        <f t="shared" si="58"/>
        <v>1</v>
      </c>
      <c r="O532">
        <f t="shared" si="59"/>
        <v>4839</v>
      </c>
      <c r="P532">
        <f t="shared" si="60"/>
        <v>4782.0739459782253</v>
      </c>
      <c r="Q532">
        <f t="shared" si="61"/>
        <v>0</v>
      </c>
      <c r="S532">
        <f t="shared" si="62"/>
        <v>1</v>
      </c>
    </row>
    <row r="533" spans="1:19" hidden="1">
      <c r="A533" t="s">
        <v>534</v>
      </c>
      <c r="B533">
        <v>4843</v>
      </c>
      <c r="C533">
        <v>4887</v>
      </c>
      <c r="D533">
        <v>4843</v>
      </c>
      <c r="E533">
        <v>4876</v>
      </c>
      <c r="H533">
        <f t="shared" si="56"/>
        <v>4831.8536052463096</v>
      </c>
      <c r="I533">
        <f t="shared" si="57"/>
        <v>2.9247066888328845</v>
      </c>
      <c r="N533">
        <f t="shared" si="58"/>
        <v>1</v>
      </c>
      <c r="O533">
        <f t="shared" si="59"/>
        <v>4839</v>
      </c>
      <c r="P533">
        <f t="shared" si="60"/>
        <v>4782.0739459782253</v>
      </c>
      <c r="Q533">
        <f t="shared" si="61"/>
        <v>0</v>
      </c>
      <c r="S533">
        <f t="shared" si="62"/>
        <v>1</v>
      </c>
    </row>
    <row r="534" spans="1:19" hidden="1">
      <c r="A534" t="s">
        <v>535</v>
      </c>
      <c r="B534">
        <v>4880</v>
      </c>
      <c r="C534">
        <v>4894</v>
      </c>
      <c r="D534">
        <v>4862</v>
      </c>
      <c r="E534">
        <v>4877</v>
      </c>
      <c r="H534">
        <f t="shared" si="56"/>
        <v>4836.8380581889951</v>
      </c>
      <c r="I534">
        <f t="shared" si="57"/>
        <v>4.9844529426854933</v>
      </c>
      <c r="N534">
        <f t="shared" si="58"/>
        <v>1</v>
      </c>
      <c r="O534">
        <f t="shared" si="59"/>
        <v>4839</v>
      </c>
      <c r="P534">
        <f t="shared" si="60"/>
        <v>4782.0739459782253</v>
      </c>
      <c r="Q534">
        <f t="shared" si="61"/>
        <v>0</v>
      </c>
      <c r="S534">
        <f t="shared" si="62"/>
        <v>1</v>
      </c>
    </row>
    <row r="535" spans="1:19" hidden="1">
      <c r="A535" t="s">
        <v>536</v>
      </c>
      <c r="B535">
        <v>4879</v>
      </c>
      <c r="C535">
        <v>4887</v>
      </c>
      <c r="D535">
        <v>4869</v>
      </c>
      <c r="E535">
        <v>4869</v>
      </c>
      <c r="H535">
        <f t="shared" si="56"/>
        <v>4840.9510307747369</v>
      </c>
      <c r="I535">
        <f t="shared" si="57"/>
        <v>4.1129725857417725</v>
      </c>
      <c r="N535">
        <f t="shared" si="58"/>
        <v>1</v>
      </c>
      <c r="O535">
        <f t="shared" si="59"/>
        <v>4839</v>
      </c>
      <c r="P535">
        <f t="shared" si="60"/>
        <v>4782.0739459782253</v>
      </c>
      <c r="Q535">
        <f t="shared" si="61"/>
        <v>0</v>
      </c>
      <c r="S535">
        <f t="shared" si="62"/>
        <v>1</v>
      </c>
    </row>
    <row r="536" spans="1:19" hidden="1">
      <c r="A536" t="s">
        <v>537</v>
      </c>
      <c r="B536">
        <v>4858</v>
      </c>
      <c r="C536">
        <v>4866</v>
      </c>
      <c r="D536">
        <v>4842</v>
      </c>
      <c r="E536">
        <v>4864</v>
      </c>
      <c r="H536">
        <f t="shared" si="56"/>
        <v>4843.9027622452013</v>
      </c>
      <c r="I536">
        <f t="shared" si="57"/>
        <v>2.9517314704644377</v>
      </c>
      <c r="N536">
        <f t="shared" si="58"/>
        <v>1</v>
      </c>
      <c r="O536">
        <f t="shared" si="59"/>
        <v>4839</v>
      </c>
      <c r="P536">
        <f t="shared" si="60"/>
        <v>4782.0739459782253</v>
      </c>
      <c r="Q536">
        <f t="shared" si="61"/>
        <v>0</v>
      </c>
      <c r="S536">
        <f t="shared" si="62"/>
        <v>1</v>
      </c>
    </row>
    <row r="537" spans="1:19" hidden="1">
      <c r="A537" t="s">
        <v>538</v>
      </c>
      <c r="B537">
        <v>4867</v>
      </c>
      <c r="C537">
        <v>4877</v>
      </c>
      <c r="D537">
        <v>4858</v>
      </c>
      <c r="E537">
        <v>4870</v>
      </c>
      <c r="H537">
        <f t="shared" si="56"/>
        <v>4846.6480823925076</v>
      </c>
      <c r="I537">
        <f t="shared" si="57"/>
        <v>2.7453201473063018</v>
      </c>
      <c r="N537">
        <f t="shared" si="58"/>
        <v>1</v>
      </c>
      <c r="O537">
        <f t="shared" si="59"/>
        <v>4839</v>
      </c>
      <c r="P537">
        <f t="shared" si="60"/>
        <v>4782.0739459782253</v>
      </c>
      <c r="Q537">
        <f t="shared" si="61"/>
        <v>0</v>
      </c>
      <c r="S537">
        <f t="shared" si="62"/>
        <v>1</v>
      </c>
    </row>
    <row r="538" spans="1:19" hidden="1">
      <c r="A538" t="s">
        <v>539</v>
      </c>
      <c r="B538">
        <v>4860</v>
      </c>
      <c r="C538">
        <v>4868</v>
      </c>
      <c r="D538">
        <v>4850</v>
      </c>
      <c r="E538">
        <v>4867</v>
      </c>
      <c r="H538">
        <f t="shared" si="56"/>
        <v>4849.3248304566423</v>
      </c>
      <c r="I538">
        <f t="shared" si="57"/>
        <v>2.6767480641346992</v>
      </c>
      <c r="N538">
        <f t="shared" si="58"/>
        <v>1</v>
      </c>
      <c r="O538">
        <f t="shared" si="59"/>
        <v>4839</v>
      </c>
      <c r="P538">
        <f t="shared" si="60"/>
        <v>4782.0739459782253</v>
      </c>
      <c r="Q538">
        <f t="shared" si="61"/>
        <v>0</v>
      </c>
      <c r="S538">
        <f t="shared" si="62"/>
        <v>1</v>
      </c>
    </row>
    <row r="539" spans="1:19" hidden="1">
      <c r="A539" t="s">
        <v>540</v>
      </c>
      <c r="B539">
        <v>4867</v>
      </c>
      <c r="C539">
        <v>4889</v>
      </c>
      <c r="D539">
        <v>4835</v>
      </c>
      <c r="E539">
        <v>4872</v>
      </c>
      <c r="H539">
        <f t="shared" si="56"/>
        <v>4851.8758804980826</v>
      </c>
      <c r="I539">
        <f t="shared" si="57"/>
        <v>2.5510500414402486</v>
      </c>
      <c r="N539">
        <f t="shared" si="58"/>
        <v>1</v>
      </c>
      <c r="O539">
        <f t="shared" si="59"/>
        <v>4839</v>
      </c>
      <c r="P539">
        <f t="shared" si="60"/>
        <v>4782.0739459782253</v>
      </c>
      <c r="Q539">
        <f t="shared" si="61"/>
        <v>0</v>
      </c>
      <c r="S539">
        <f t="shared" si="62"/>
        <v>1</v>
      </c>
    </row>
    <row r="540" spans="1:19" hidden="1">
      <c r="A540" t="s">
        <v>541</v>
      </c>
      <c r="B540">
        <v>4879</v>
      </c>
      <c r="C540">
        <v>4879</v>
      </c>
      <c r="D540">
        <v>4850</v>
      </c>
      <c r="E540">
        <v>4852</v>
      </c>
      <c r="H540">
        <f t="shared" si="56"/>
        <v>4853.2759952844845</v>
      </c>
      <c r="I540">
        <f t="shared" si="57"/>
        <v>1.4001147864019003</v>
      </c>
      <c r="N540">
        <f t="shared" si="58"/>
        <v>1</v>
      </c>
      <c r="O540">
        <f t="shared" si="59"/>
        <v>4839</v>
      </c>
      <c r="P540">
        <f t="shared" si="60"/>
        <v>4782.0739459782253</v>
      </c>
      <c r="Q540">
        <f t="shared" si="61"/>
        <v>0</v>
      </c>
      <c r="S540">
        <f t="shared" si="62"/>
        <v>1</v>
      </c>
    </row>
    <row r="541" spans="1:19" hidden="1">
      <c r="A541" t="s">
        <v>542</v>
      </c>
      <c r="B541">
        <v>4862</v>
      </c>
      <c r="C541">
        <v>4868</v>
      </c>
      <c r="D541">
        <v>4851</v>
      </c>
      <c r="E541">
        <v>4856</v>
      </c>
      <c r="H541">
        <f t="shared" si="56"/>
        <v>4853.5681978585781</v>
      </c>
      <c r="I541">
        <f t="shared" si="57"/>
        <v>0.29220257409360784</v>
      </c>
      <c r="N541">
        <f t="shared" si="58"/>
        <v>1</v>
      </c>
      <c r="O541">
        <f t="shared" si="59"/>
        <v>4839</v>
      </c>
      <c r="P541">
        <f t="shared" si="60"/>
        <v>4782.0739459782253</v>
      </c>
      <c r="Q541">
        <f t="shared" si="61"/>
        <v>0</v>
      </c>
      <c r="S541">
        <f t="shared" si="62"/>
        <v>1</v>
      </c>
    </row>
    <row r="542" spans="1:19" hidden="1">
      <c r="A542" t="s">
        <v>543</v>
      </c>
      <c r="B542">
        <v>4841</v>
      </c>
      <c r="C542">
        <v>4841</v>
      </c>
      <c r="D542">
        <v>4801</v>
      </c>
      <c r="E542">
        <v>4810</v>
      </c>
      <c r="H542">
        <f t="shared" si="56"/>
        <v>4851.2715479154949</v>
      </c>
      <c r="I542">
        <f t="shared" si="57"/>
        <v>-2.2966499430831391</v>
      </c>
      <c r="N542">
        <f t="shared" si="58"/>
        <v>-1</v>
      </c>
      <c r="O542">
        <f t="shared" si="59"/>
        <v>4810</v>
      </c>
      <c r="P542">
        <f t="shared" si="60"/>
        <v>4866.9260540217747</v>
      </c>
      <c r="Q542">
        <f t="shared" si="61"/>
        <v>0</v>
      </c>
      <c r="S542">
        <f t="shared" si="62"/>
        <v>-1</v>
      </c>
    </row>
    <row r="543" spans="1:19" hidden="1">
      <c r="A543" t="s">
        <v>544</v>
      </c>
      <c r="B543">
        <v>4800</v>
      </c>
      <c r="C543">
        <v>4826</v>
      </c>
      <c r="D543">
        <v>4795</v>
      </c>
      <c r="E543">
        <v>4815</v>
      </c>
      <c r="H543">
        <f t="shared" si="56"/>
        <v>4846.6855530786943</v>
      </c>
      <c r="I543">
        <f t="shared" si="57"/>
        <v>-4.5859948368006371</v>
      </c>
      <c r="N543">
        <f t="shared" si="58"/>
        <v>-1</v>
      </c>
      <c r="O543">
        <f t="shared" si="59"/>
        <v>4810</v>
      </c>
      <c r="P543">
        <f t="shared" si="60"/>
        <v>4866.9260540217747</v>
      </c>
      <c r="Q543">
        <f t="shared" si="61"/>
        <v>0</v>
      </c>
      <c r="S543">
        <f t="shared" si="62"/>
        <v>-1</v>
      </c>
    </row>
    <row r="544" spans="1:19" hidden="1">
      <c r="A544" t="s">
        <v>545</v>
      </c>
      <c r="B544">
        <v>4824</v>
      </c>
      <c r="C544">
        <v>4825</v>
      </c>
      <c r="D544">
        <v>4800</v>
      </c>
      <c r="E544">
        <v>4800</v>
      </c>
      <c r="H544">
        <f t="shared" si="56"/>
        <v>4841.909857012698</v>
      </c>
      <c r="I544">
        <f t="shared" si="57"/>
        <v>-4.7756960659962715</v>
      </c>
      <c r="N544">
        <f t="shared" si="58"/>
        <v>-1</v>
      </c>
      <c r="O544">
        <f t="shared" si="59"/>
        <v>4810</v>
      </c>
      <c r="P544">
        <f t="shared" si="60"/>
        <v>4866.9260540217747</v>
      </c>
      <c r="Q544">
        <f t="shared" si="61"/>
        <v>0</v>
      </c>
      <c r="S544">
        <f t="shared" si="62"/>
        <v>-1</v>
      </c>
    </row>
    <row r="545" spans="1:19" hidden="1">
      <c r="A545" t="s">
        <v>546</v>
      </c>
      <c r="B545">
        <v>4790</v>
      </c>
      <c r="C545">
        <v>4798</v>
      </c>
      <c r="D545">
        <v>4772</v>
      </c>
      <c r="E545">
        <v>4784</v>
      </c>
      <c r="H545">
        <f t="shared" si="56"/>
        <v>4835.6885749391276</v>
      </c>
      <c r="I545">
        <f t="shared" si="57"/>
        <v>-6.2212820735703644</v>
      </c>
      <c r="N545">
        <f t="shared" si="58"/>
        <v>-1</v>
      </c>
      <c r="O545">
        <f t="shared" si="59"/>
        <v>4810</v>
      </c>
      <c r="P545">
        <f t="shared" si="60"/>
        <v>4866.9260540217747</v>
      </c>
      <c r="Q545">
        <f t="shared" si="61"/>
        <v>0</v>
      </c>
      <c r="S545">
        <f t="shared" si="62"/>
        <v>-1</v>
      </c>
    </row>
    <row r="546" spans="1:19" hidden="1">
      <c r="A546" t="s">
        <v>547</v>
      </c>
      <c r="B546">
        <v>4785</v>
      </c>
      <c r="C546">
        <v>4788</v>
      </c>
      <c r="D546">
        <v>4725</v>
      </c>
      <c r="E546">
        <v>4734</v>
      </c>
      <c r="H546">
        <f t="shared" si="56"/>
        <v>4826.0298382411374</v>
      </c>
      <c r="I546">
        <f t="shared" si="57"/>
        <v>-9.6587366979902072</v>
      </c>
      <c r="N546">
        <f t="shared" si="58"/>
        <v>-1</v>
      </c>
      <c r="O546">
        <f t="shared" si="59"/>
        <v>4810</v>
      </c>
      <c r="P546">
        <f t="shared" si="60"/>
        <v>4866.9260540217747</v>
      </c>
      <c r="Q546">
        <f t="shared" si="61"/>
        <v>0</v>
      </c>
      <c r="S546">
        <f t="shared" si="62"/>
        <v>-1</v>
      </c>
    </row>
    <row r="547" spans="1:19" hidden="1">
      <c r="A547" t="s">
        <v>548</v>
      </c>
      <c r="B547">
        <v>4724</v>
      </c>
      <c r="C547">
        <v>4733</v>
      </c>
      <c r="D547">
        <v>4688</v>
      </c>
      <c r="E547">
        <v>4691</v>
      </c>
      <c r="H547">
        <f t="shared" si="56"/>
        <v>4811.6134199387534</v>
      </c>
      <c r="I547">
        <f t="shared" si="57"/>
        <v>-14.416418302384045</v>
      </c>
      <c r="N547">
        <f t="shared" si="58"/>
        <v>-1</v>
      </c>
      <c r="O547">
        <f t="shared" si="59"/>
        <v>4810</v>
      </c>
      <c r="P547">
        <f t="shared" si="60"/>
        <v>4866.9260540217747</v>
      </c>
      <c r="Q547">
        <f t="shared" si="61"/>
        <v>0</v>
      </c>
      <c r="S547">
        <f t="shared" si="62"/>
        <v>-1</v>
      </c>
    </row>
    <row r="548" spans="1:19" hidden="1">
      <c r="A548" t="s">
        <v>549</v>
      </c>
      <c r="B548">
        <v>4698</v>
      </c>
      <c r="C548">
        <v>4716</v>
      </c>
      <c r="D548">
        <v>4672</v>
      </c>
      <c r="E548">
        <v>4714</v>
      </c>
      <c r="H548">
        <f t="shared" si="56"/>
        <v>4797.3283690558292</v>
      </c>
      <c r="I548">
        <f t="shared" si="57"/>
        <v>-14.285050882924224</v>
      </c>
      <c r="N548">
        <f t="shared" si="58"/>
        <v>-1</v>
      </c>
      <c r="O548">
        <f t="shared" si="59"/>
        <v>4810</v>
      </c>
      <c r="P548">
        <f t="shared" si="60"/>
        <v>4866.9260540217747</v>
      </c>
      <c r="Q548">
        <f t="shared" si="61"/>
        <v>0</v>
      </c>
      <c r="S548">
        <f t="shared" si="62"/>
        <v>-1</v>
      </c>
    </row>
    <row r="549" spans="1:19" hidden="1">
      <c r="A549" t="s">
        <v>550</v>
      </c>
      <c r="B549">
        <v>4706</v>
      </c>
      <c r="C549">
        <v>4723</v>
      </c>
      <c r="D549">
        <v>4686</v>
      </c>
      <c r="E549">
        <v>4695</v>
      </c>
      <c r="H549">
        <f t="shared" si="56"/>
        <v>4784.6356024703755</v>
      </c>
      <c r="I549">
        <f t="shared" si="57"/>
        <v>-12.692766585453683</v>
      </c>
      <c r="N549">
        <f t="shared" si="58"/>
        <v>-1</v>
      </c>
      <c r="O549">
        <f t="shared" si="59"/>
        <v>4810</v>
      </c>
      <c r="P549">
        <f t="shared" si="60"/>
        <v>4866.9260540217747</v>
      </c>
      <c r="Q549">
        <f t="shared" si="61"/>
        <v>0</v>
      </c>
      <c r="S549">
        <f t="shared" si="62"/>
        <v>-1</v>
      </c>
    </row>
    <row r="550" spans="1:19" hidden="1">
      <c r="A550" t="s">
        <v>551</v>
      </c>
      <c r="B550">
        <v>4689</v>
      </c>
      <c r="C550">
        <v>4742</v>
      </c>
      <c r="D550">
        <v>4683</v>
      </c>
      <c r="E550">
        <v>4733</v>
      </c>
      <c r="H550">
        <f t="shared" si="56"/>
        <v>4774.313189329132</v>
      </c>
      <c r="I550">
        <f t="shared" si="57"/>
        <v>-10.322413141243487</v>
      </c>
      <c r="N550">
        <f t="shared" si="58"/>
        <v>-1</v>
      </c>
      <c r="O550">
        <f t="shared" si="59"/>
        <v>4810</v>
      </c>
      <c r="P550">
        <f t="shared" si="60"/>
        <v>4866.9260540217747</v>
      </c>
      <c r="Q550">
        <f t="shared" si="61"/>
        <v>0</v>
      </c>
      <c r="S550">
        <f t="shared" si="62"/>
        <v>-1</v>
      </c>
    </row>
    <row r="551" spans="1:19" hidden="1">
      <c r="A551" t="s">
        <v>552</v>
      </c>
      <c r="B551">
        <v>4734</v>
      </c>
      <c r="C551">
        <v>4750</v>
      </c>
      <c r="D551">
        <v>4713</v>
      </c>
      <c r="E551">
        <v>4731</v>
      </c>
      <c r="H551">
        <f t="shared" si="56"/>
        <v>4767.1872828894793</v>
      </c>
      <c r="I551">
        <f t="shared" si="57"/>
        <v>-7.125906439652681</v>
      </c>
      <c r="N551">
        <f t="shared" si="58"/>
        <v>-1</v>
      </c>
      <c r="O551">
        <f t="shared" si="59"/>
        <v>4810</v>
      </c>
      <c r="P551">
        <f t="shared" si="60"/>
        <v>4866.9260540217747</v>
      </c>
      <c r="Q551">
        <f t="shared" si="61"/>
        <v>0</v>
      </c>
      <c r="S551">
        <f t="shared" si="62"/>
        <v>-1</v>
      </c>
    </row>
    <row r="552" spans="1:19" hidden="1">
      <c r="A552" t="s">
        <v>553</v>
      </c>
      <c r="B552">
        <v>4721</v>
      </c>
      <c r="C552">
        <v>4735</v>
      </c>
      <c r="D552">
        <v>4702</v>
      </c>
      <c r="E552">
        <v>4703</v>
      </c>
      <c r="H552">
        <f t="shared" si="56"/>
        <v>4758.9551768829651</v>
      </c>
      <c r="I552">
        <f t="shared" si="57"/>
        <v>-8.2321060065141864</v>
      </c>
      <c r="N552">
        <f t="shared" si="58"/>
        <v>-1</v>
      </c>
      <c r="O552">
        <f t="shared" si="59"/>
        <v>4810</v>
      </c>
      <c r="P552">
        <f t="shared" si="60"/>
        <v>4866.9260540217747</v>
      </c>
      <c r="Q552">
        <f t="shared" si="61"/>
        <v>0</v>
      </c>
      <c r="S552">
        <f t="shared" si="62"/>
        <v>-1</v>
      </c>
    </row>
    <row r="553" spans="1:19" hidden="1">
      <c r="A553" t="s">
        <v>554</v>
      </c>
      <c r="B553">
        <v>4705</v>
      </c>
      <c r="C553">
        <v>4718</v>
      </c>
      <c r="D553">
        <v>4695</v>
      </c>
      <c r="E553">
        <v>4706</v>
      </c>
      <c r="H553">
        <f t="shared" si="56"/>
        <v>4750.0277509820417</v>
      </c>
      <c r="I553">
        <f t="shared" si="57"/>
        <v>-8.9274259009234811</v>
      </c>
      <c r="N553">
        <f t="shared" si="58"/>
        <v>-1</v>
      </c>
      <c r="O553">
        <f t="shared" si="59"/>
        <v>4810</v>
      </c>
      <c r="P553">
        <f t="shared" si="60"/>
        <v>4866.9260540217747</v>
      </c>
      <c r="Q553">
        <f t="shared" si="61"/>
        <v>0</v>
      </c>
      <c r="S553">
        <f t="shared" si="62"/>
        <v>-1</v>
      </c>
    </row>
    <row r="554" spans="1:19" hidden="1">
      <c r="A554" t="s">
        <v>555</v>
      </c>
      <c r="B554">
        <v>4718</v>
      </c>
      <c r="C554">
        <v>4730</v>
      </c>
      <c r="D554">
        <v>4707</v>
      </c>
      <c r="E554">
        <v>4726</v>
      </c>
      <c r="H554">
        <f t="shared" si="56"/>
        <v>4743.3952196982782</v>
      </c>
      <c r="I554">
        <f t="shared" si="57"/>
        <v>-6.6325312837634556</v>
      </c>
      <c r="N554">
        <f t="shared" si="58"/>
        <v>-1</v>
      </c>
      <c r="O554">
        <f t="shared" si="59"/>
        <v>4810</v>
      </c>
      <c r="P554">
        <f t="shared" si="60"/>
        <v>4866.9260540217747</v>
      </c>
      <c r="Q554">
        <f t="shared" si="61"/>
        <v>0</v>
      </c>
      <c r="S554">
        <f t="shared" si="62"/>
        <v>-1</v>
      </c>
    </row>
    <row r="555" spans="1:19" hidden="1">
      <c r="A555" t="s">
        <v>556</v>
      </c>
      <c r="B555">
        <v>4736</v>
      </c>
      <c r="C555">
        <v>4754</v>
      </c>
      <c r="D555">
        <v>4729</v>
      </c>
      <c r="E555">
        <v>4752</v>
      </c>
      <c r="H555">
        <f t="shared" si="56"/>
        <v>4740.2513923611759</v>
      </c>
      <c r="I555">
        <f t="shared" si="57"/>
        <v>-3.143827337102266</v>
      </c>
      <c r="N555">
        <f t="shared" si="58"/>
        <v>-1</v>
      </c>
      <c r="O555">
        <f t="shared" si="59"/>
        <v>4810</v>
      </c>
      <c r="P555">
        <f t="shared" si="60"/>
        <v>4866.9260540217747</v>
      </c>
      <c r="Q555">
        <f t="shared" si="61"/>
        <v>0</v>
      </c>
      <c r="S555">
        <f t="shared" si="62"/>
        <v>-1</v>
      </c>
    </row>
    <row r="556" spans="1:19" hidden="1">
      <c r="A556" t="s">
        <v>557</v>
      </c>
      <c r="B556">
        <v>4744</v>
      </c>
      <c r="C556">
        <v>4748</v>
      </c>
      <c r="D556">
        <v>4723</v>
      </c>
      <c r="E556">
        <v>4726</v>
      </c>
      <c r="H556">
        <f t="shared" si="56"/>
        <v>4737.4793561646693</v>
      </c>
      <c r="I556">
        <f t="shared" si="57"/>
        <v>-2.7720361965066331</v>
      </c>
      <c r="N556">
        <f t="shared" si="58"/>
        <v>-1</v>
      </c>
      <c r="O556">
        <f t="shared" si="59"/>
        <v>4810</v>
      </c>
      <c r="P556">
        <f t="shared" si="60"/>
        <v>4866.9260540217747</v>
      </c>
      <c r="Q556">
        <f t="shared" si="61"/>
        <v>0</v>
      </c>
      <c r="S556">
        <f t="shared" si="62"/>
        <v>-1</v>
      </c>
    </row>
    <row r="557" spans="1:19" hidden="1">
      <c r="A557" t="s">
        <v>558</v>
      </c>
      <c r="B557">
        <v>4730</v>
      </c>
      <c r="C557">
        <v>4799</v>
      </c>
      <c r="D557">
        <v>4730</v>
      </c>
      <c r="E557">
        <v>4794</v>
      </c>
      <c r="H557">
        <f t="shared" si="56"/>
        <v>4737.6006661105766</v>
      </c>
      <c r="I557">
        <f t="shared" si="57"/>
        <v>0.1213099459073419</v>
      </c>
      <c r="N557">
        <f t="shared" si="58"/>
        <v>1</v>
      </c>
      <c r="O557">
        <f t="shared" si="59"/>
        <v>4794</v>
      </c>
      <c r="P557">
        <f t="shared" si="60"/>
        <v>4737.0739459782253</v>
      </c>
      <c r="Q557">
        <f t="shared" si="61"/>
        <v>0</v>
      </c>
      <c r="S557">
        <f t="shared" si="62"/>
        <v>1</v>
      </c>
    </row>
    <row r="558" spans="1:19" hidden="1">
      <c r="A558" t="s">
        <v>559</v>
      </c>
      <c r="B558">
        <v>4795</v>
      </c>
      <c r="C558">
        <v>4819</v>
      </c>
      <c r="D558">
        <v>4784</v>
      </c>
      <c r="E558">
        <v>4790</v>
      </c>
      <c r="H558">
        <f t="shared" si="56"/>
        <v>4741.6870914526689</v>
      </c>
      <c r="I558">
        <f t="shared" si="57"/>
        <v>4.0864253420922978</v>
      </c>
      <c r="N558">
        <f t="shared" si="58"/>
        <v>1</v>
      </c>
      <c r="O558">
        <f t="shared" si="59"/>
        <v>4794</v>
      </c>
      <c r="P558">
        <f t="shared" si="60"/>
        <v>4737.0739459782253</v>
      </c>
      <c r="Q558">
        <f t="shared" si="61"/>
        <v>0</v>
      </c>
      <c r="S558">
        <f t="shared" si="62"/>
        <v>1</v>
      </c>
    </row>
    <row r="559" spans="1:19" hidden="1">
      <c r="A559" t="s">
        <v>560</v>
      </c>
      <c r="B559">
        <v>4795</v>
      </c>
      <c r="C559">
        <v>4817</v>
      </c>
      <c r="D559">
        <v>4786</v>
      </c>
      <c r="E559">
        <v>4816</v>
      </c>
      <c r="H559">
        <f t="shared" si="56"/>
        <v>4746.8147945769742</v>
      </c>
      <c r="I559">
        <f t="shared" si="57"/>
        <v>5.1277031243052988</v>
      </c>
      <c r="N559">
        <f t="shared" si="58"/>
        <v>1</v>
      </c>
      <c r="O559">
        <f t="shared" si="59"/>
        <v>4794</v>
      </c>
      <c r="P559">
        <f t="shared" si="60"/>
        <v>4737.0739459782253</v>
      </c>
      <c r="Q559">
        <f t="shared" si="61"/>
        <v>0</v>
      </c>
      <c r="S559">
        <f t="shared" si="62"/>
        <v>1</v>
      </c>
    </row>
    <row r="560" spans="1:19" hidden="1">
      <c r="A560" t="s">
        <v>561</v>
      </c>
      <c r="B560">
        <v>4806</v>
      </c>
      <c r="C560">
        <v>4827</v>
      </c>
      <c r="D560">
        <v>4803</v>
      </c>
      <c r="E560">
        <v>4812</v>
      </c>
      <c r="H560">
        <f t="shared" si="56"/>
        <v>4752.8814780477423</v>
      </c>
      <c r="I560">
        <f t="shared" si="57"/>
        <v>6.0666834707681119</v>
      </c>
      <c r="N560">
        <f t="shared" si="58"/>
        <v>1</v>
      </c>
      <c r="O560">
        <f t="shared" si="59"/>
        <v>4794</v>
      </c>
      <c r="P560">
        <f t="shared" si="60"/>
        <v>4737.0739459782253</v>
      </c>
      <c r="Q560">
        <f t="shared" si="61"/>
        <v>0</v>
      </c>
      <c r="S560">
        <f t="shared" si="62"/>
        <v>1</v>
      </c>
    </row>
    <row r="561" spans="1:19" hidden="1">
      <c r="A561" t="s">
        <v>562</v>
      </c>
      <c r="B561">
        <v>4825</v>
      </c>
      <c r="C561">
        <v>4833</v>
      </c>
      <c r="D561">
        <v>4809</v>
      </c>
      <c r="E561">
        <v>4812</v>
      </c>
      <c r="H561">
        <f t="shared" si="56"/>
        <v>4758.2115344607837</v>
      </c>
      <c r="I561">
        <f t="shared" si="57"/>
        <v>5.3300564130413477</v>
      </c>
      <c r="N561">
        <f t="shared" si="58"/>
        <v>1</v>
      </c>
      <c r="O561">
        <f t="shared" si="59"/>
        <v>4794</v>
      </c>
      <c r="P561">
        <f t="shared" si="60"/>
        <v>4737.0739459782253</v>
      </c>
      <c r="Q561">
        <f t="shared" si="61"/>
        <v>0</v>
      </c>
      <c r="S561">
        <f t="shared" si="62"/>
        <v>1</v>
      </c>
    </row>
    <row r="562" spans="1:19" hidden="1">
      <c r="A562" t="s">
        <v>563</v>
      </c>
      <c r="B562">
        <v>4807</v>
      </c>
      <c r="C562">
        <v>4870</v>
      </c>
      <c r="D562">
        <v>4803</v>
      </c>
      <c r="E562">
        <v>4857</v>
      </c>
      <c r="H562">
        <f t="shared" si="56"/>
        <v>4765.8466206430394</v>
      </c>
      <c r="I562">
        <f t="shared" si="57"/>
        <v>7.6350861822556908</v>
      </c>
      <c r="N562">
        <f t="shared" si="58"/>
        <v>1</v>
      </c>
      <c r="O562">
        <f t="shared" si="59"/>
        <v>4794</v>
      </c>
      <c r="P562">
        <f t="shared" si="60"/>
        <v>4737.0739459782253</v>
      </c>
      <c r="Q562">
        <f t="shared" si="61"/>
        <v>0</v>
      </c>
      <c r="S562">
        <f t="shared" si="62"/>
        <v>1</v>
      </c>
    </row>
    <row r="563" spans="1:19" hidden="1">
      <c r="A563" t="s">
        <v>564</v>
      </c>
      <c r="B563">
        <v>4855</v>
      </c>
      <c r="C563">
        <v>4876</v>
      </c>
      <c r="D563">
        <v>4840</v>
      </c>
      <c r="E563">
        <v>4853</v>
      </c>
      <c r="H563">
        <f t="shared" si="56"/>
        <v>4775.3240297579096</v>
      </c>
      <c r="I563">
        <f t="shared" si="57"/>
        <v>9.47740911487017</v>
      </c>
      <c r="N563">
        <f t="shared" si="58"/>
        <v>1</v>
      </c>
      <c r="O563">
        <f t="shared" si="59"/>
        <v>4794</v>
      </c>
      <c r="P563">
        <f t="shared" si="60"/>
        <v>4737.0739459782253</v>
      </c>
      <c r="Q563">
        <f t="shared" si="61"/>
        <v>0</v>
      </c>
      <c r="S563">
        <f t="shared" si="62"/>
        <v>1</v>
      </c>
    </row>
    <row r="564" spans="1:19" hidden="1">
      <c r="A564" t="s">
        <v>565</v>
      </c>
      <c r="B564">
        <v>4866</v>
      </c>
      <c r="C564">
        <v>4894</v>
      </c>
      <c r="D564">
        <v>4861</v>
      </c>
      <c r="E564">
        <v>4887</v>
      </c>
      <c r="H564">
        <f t="shared" si="56"/>
        <v>4785.7958867272455</v>
      </c>
      <c r="I564">
        <f t="shared" si="57"/>
        <v>10.471856969335931</v>
      </c>
      <c r="N564">
        <f t="shared" si="58"/>
        <v>1</v>
      </c>
      <c r="O564">
        <f t="shared" si="59"/>
        <v>4794</v>
      </c>
      <c r="P564">
        <f t="shared" si="60"/>
        <v>4737.0739459782253</v>
      </c>
      <c r="Q564">
        <f t="shared" si="61"/>
        <v>0</v>
      </c>
      <c r="S564">
        <f t="shared" si="62"/>
        <v>1</v>
      </c>
    </row>
    <row r="565" spans="1:19" hidden="1">
      <c r="A565" t="s">
        <v>566</v>
      </c>
      <c r="B565">
        <v>4886</v>
      </c>
      <c r="C565">
        <v>4890</v>
      </c>
      <c r="D565">
        <v>4866</v>
      </c>
      <c r="E565">
        <v>4871</v>
      </c>
      <c r="H565">
        <f t="shared" si="56"/>
        <v>4796.4302265339893</v>
      </c>
      <c r="I565">
        <f t="shared" si="57"/>
        <v>10.63433980674381</v>
      </c>
      <c r="N565">
        <f t="shared" si="58"/>
        <v>1</v>
      </c>
      <c r="O565">
        <f t="shared" si="59"/>
        <v>4794</v>
      </c>
      <c r="P565">
        <f t="shared" si="60"/>
        <v>4737.0739459782253</v>
      </c>
      <c r="Q565">
        <f t="shared" si="61"/>
        <v>0</v>
      </c>
      <c r="S565">
        <f t="shared" si="62"/>
        <v>1</v>
      </c>
    </row>
    <row r="566" spans="1:19" hidden="1">
      <c r="A566" t="s">
        <v>567</v>
      </c>
      <c r="B566">
        <v>4866</v>
      </c>
      <c r="C566">
        <v>4881</v>
      </c>
      <c r="D566">
        <v>4851</v>
      </c>
      <c r="E566">
        <v>4869</v>
      </c>
      <c r="H566">
        <f t="shared" si="56"/>
        <v>4805.01091512312</v>
      </c>
      <c r="I566">
        <f t="shared" si="57"/>
        <v>8.5806885891306592</v>
      </c>
      <c r="N566">
        <f t="shared" si="58"/>
        <v>1</v>
      </c>
      <c r="O566">
        <f t="shared" si="59"/>
        <v>4794</v>
      </c>
      <c r="P566">
        <f t="shared" si="60"/>
        <v>4737.0739459782253</v>
      </c>
      <c r="Q566">
        <f t="shared" si="61"/>
        <v>0</v>
      </c>
      <c r="S566">
        <f t="shared" si="62"/>
        <v>1</v>
      </c>
    </row>
    <row r="567" spans="1:19" hidden="1">
      <c r="A567" t="s">
        <v>568</v>
      </c>
      <c r="B567">
        <v>4863</v>
      </c>
      <c r="C567">
        <v>4921</v>
      </c>
      <c r="D567">
        <v>4863</v>
      </c>
      <c r="E567">
        <v>4898</v>
      </c>
      <c r="H567">
        <f t="shared" si="56"/>
        <v>4814.4548328683932</v>
      </c>
      <c r="I567">
        <f t="shared" si="57"/>
        <v>9.443917745273211</v>
      </c>
      <c r="N567">
        <f t="shared" si="58"/>
        <v>1</v>
      </c>
      <c r="O567">
        <f t="shared" si="59"/>
        <v>4794</v>
      </c>
      <c r="P567">
        <f t="shared" si="60"/>
        <v>4737.0739459782253</v>
      </c>
      <c r="Q567">
        <f t="shared" si="61"/>
        <v>0</v>
      </c>
      <c r="S567">
        <f t="shared" si="62"/>
        <v>1</v>
      </c>
    </row>
    <row r="568" spans="1:19" hidden="1">
      <c r="A568" t="s">
        <v>569</v>
      </c>
      <c r="B568">
        <v>4899</v>
      </c>
      <c r="C568">
        <v>4917</v>
      </c>
      <c r="D568">
        <v>4884</v>
      </c>
      <c r="E568">
        <v>4914</v>
      </c>
      <c r="H568">
        <f t="shared" si="56"/>
        <v>4825.7692874628947</v>
      </c>
      <c r="I568">
        <f t="shared" si="57"/>
        <v>11.314454594501512</v>
      </c>
      <c r="N568">
        <f t="shared" si="58"/>
        <v>1</v>
      </c>
      <c r="O568">
        <f t="shared" si="59"/>
        <v>4794</v>
      </c>
      <c r="P568">
        <f t="shared" si="60"/>
        <v>4737.0739459782253</v>
      </c>
      <c r="Q568">
        <f t="shared" si="61"/>
        <v>0</v>
      </c>
      <c r="S568">
        <f t="shared" si="62"/>
        <v>1</v>
      </c>
    </row>
    <row r="569" spans="1:19" hidden="1">
      <c r="A569" t="s">
        <v>570</v>
      </c>
      <c r="B569">
        <v>4931</v>
      </c>
      <c r="C569">
        <v>4935</v>
      </c>
      <c r="D569">
        <v>4915</v>
      </c>
      <c r="E569">
        <v>4921</v>
      </c>
      <c r="H569">
        <f t="shared" si="56"/>
        <v>4837.4343487218957</v>
      </c>
      <c r="I569">
        <f t="shared" si="57"/>
        <v>11.66506125900105</v>
      </c>
      <c r="N569">
        <f t="shared" si="58"/>
        <v>1</v>
      </c>
      <c r="O569">
        <f t="shared" si="59"/>
        <v>4794</v>
      </c>
      <c r="P569">
        <f t="shared" si="60"/>
        <v>4737.0739459782253</v>
      </c>
      <c r="Q569">
        <f t="shared" si="61"/>
        <v>0</v>
      </c>
      <c r="S569">
        <f t="shared" si="62"/>
        <v>1</v>
      </c>
    </row>
    <row r="570" spans="1:19" hidden="1">
      <c r="A570" t="s">
        <v>571</v>
      </c>
      <c r="B570">
        <v>4918</v>
      </c>
      <c r="C570">
        <v>4924</v>
      </c>
      <c r="D570">
        <v>4908</v>
      </c>
      <c r="E570">
        <v>4910</v>
      </c>
      <c r="H570">
        <f t="shared" si="56"/>
        <v>4847.7645679281777</v>
      </c>
      <c r="I570">
        <f t="shared" si="57"/>
        <v>10.330219206281981</v>
      </c>
      <c r="N570">
        <f t="shared" si="58"/>
        <v>1</v>
      </c>
      <c r="O570">
        <f t="shared" si="59"/>
        <v>4794</v>
      </c>
      <c r="P570">
        <f t="shared" si="60"/>
        <v>4737.0739459782253</v>
      </c>
      <c r="Q570">
        <f t="shared" si="61"/>
        <v>0</v>
      </c>
      <c r="S570">
        <f t="shared" si="62"/>
        <v>1</v>
      </c>
    </row>
    <row r="571" spans="1:19" hidden="1">
      <c r="A571" t="s">
        <v>572</v>
      </c>
      <c r="B571">
        <v>4913</v>
      </c>
      <c r="C571">
        <v>4930</v>
      </c>
      <c r="D571">
        <v>4911</v>
      </c>
      <c r="E571">
        <v>4923</v>
      </c>
      <c r="H571">
        <f t="shared" si="56"/>
        <v>4857.2378131194264</v>
      </c>
      <c r="I571">
        <f t="shared" si="57"/>
        <v>9.4732451912486795</v>
      </c>
      <c r="N571">
        <f t="shared" si="58"/>
        <v>1</v>
      </c>
      <c r="O571">
        <f t="shared" si="59"/>
        <v>4794</v>
      </c>
      <c r="P571">
        <f t="shared" si="60"/>
        <v>4737.0739459782253</v>
      </c>
      <c r="Q571">
        <f t="shared" si="61"/>
        <v>0</v>
      </c>
      <c r="S571">
        <f t="shared" si="62"/>
        <v>1</v>
      </c>
    </row>
    <row r="572" spans="1:19" hidden="1">
      <c r="A572" t="s">
        <v>573</v>
      </c>
      <c r="B572">
        <v>4918</v>
      </c>
      <c r="C572">
        <v>4922</v>
      </c>
      <c r="D572">
        <v>4871</v>
      </c>
      <c r="E572">
        <v>4871</v>
      </c>
      <c r="H572">
        <f t="shared" si="56"/>
        <v>4863.4297158701111</v>
      </c>
      <c r="I572">
        <f t="shared" si="57"/>
        <v>6.191902750684676</v>
      </c>
      <c r="N572">
        <f t="shared" si="58"/>
        <v>1</v>
      </c>
      <c r="O572">
        <f t="shared" si="59"/>
        <v>4794</v>
      </c>
      <c r="P572">
        <f t="shared" si="60"/>
        <v>4737.0739459782253</v>
      </c>
      <c r="Q572">
        <f t="shared" si="61"/>
        <v>0</v>
      </c>
      <c r="S572">
        <f t="shared" si="62"/>
        <v>1</v>
      </c>
    </row>
    <row r="573" spans="1:19" hidden="1">
      <c r="A573" t="s">
        <v>574</v>
      </c>
      <c r="B573">
        <v>4875</v>
      </c>
      <c r="C573">
        <v>4897</v>
      </c>
      <c r="D573">
        <v>4869</v>
      </c>
      <c r="E573">
        <v>4896</v>
      </c>
      <c r="H573">
        <f t="shared" si="56"/>
        <v>4867.3653378313456</v>
      </c>
      <c r="I573">
        <f t="shared" si="57"/>
        <v>3.935621961234574</v>
      </c>
      <c r="N573">
        <f t="shared" si="58"/>
        <v>1</v>
      </c>
      <c r="O573">
        <f t="shared" si="59"/>
        <v>4794</v>
      </c>
      <c r="P573">
        <f t="shared" si="60"/>
        <v>4737.0739459782253</v>
      </c>
      <c r="Q573">
        <f t="shared" si="61"/>
        <v>0</v>
      </c>
      <c r="S573">
        <f t="shared" si="62"/>
        <v>1</v>
      </c>
    </row>
    <row r="574" spans="1:19" hidden="1">
      <c r="A574" t="s">
        <v>575</v>
      </c>
      <c r="B574">
        <v>4905</v>
      </c>
      <c r="C574">
        <v>4922</v>
      </c>
      <c r="D574">
        <v>4902</v>
      </c>
      <c r="E574">
        <v>4916</v>
      </c>
      <c r="H574">
        <f t="shared" si="56"/>
        <v>4873.6292068977482</v>
      </c>
      <c r="I574">
        <f t="shared" si="57"/>
        <v>6.2638690664025489</v>
      </c>
      <c r="N574">
        <f t="shared" si="58"/>
        <v>1</v>
      </c>
      <c r="O574">
        <f t="shared" si="59"/>
        <v>4794</v>
      </c>
      <c r="P574">
        <f t="shared" si="60"/>
        <v>4737.0739459782253</v>
      </c>
      <c r="Q574">
        <f t="shared" si="61"/>
        <v>0</v>
      </c>
      <c r="S574">
        <f t="shared" si="62"/>
        <v>1</v>
      </c>
    </row>
    <row r="575" spans="1:19" hidden="1">
      <c r="A575" t="s">
        <v>576</v>
      </c>
      <c r="B575">
        <v>4904</v>
      </c>
      <c r="C575">
        <v>4936</v>
      </c>
      <c r="D575">
        <v>4887</v>
      </c>
      <c r="E575">
        <v>4931</v>
      </c>
      <c r="H575">
        <f t="shared" si="56"/>
        <v>4881.3960006338839</v>
      </c>
      <c r="I575">
        <f t="shared" si="57"/>
        <v>7.7667937361356962</v>
      </c>
      <c r="N575">
        <f t="shared" si="58"/>
        <v>1</v>
      </c>
      <c r="O575">
        <f t="shared" si="59"/>
        <v>4794</v>
      </c>
      <c r="P575">
        <f t="shared" si="60"/>
        <v>4737.0739459782253</v>
      </c>
      <c r="Q575">
        <f t="shared" si="61"/>
        <v>0</v>
      </c>
      <c r="S575">
        <f t="shared" si="62"/>
        <v>1</v>
      </c>
    </row>
    <row r="576" spans="1:19" hidden="1">
      <c r="A576" t="s">
        <v>577</v>
      </c>
      <c r="B576">
        <v>4945</v>
      </c>
      <c r="C576">
        <v>4945</v>
      </c>
      <c r="D576">
        <v>4921</v>
      </c>
      <c r="E576">
        <v>4925</v>
      </c>
      <c r="H576">
        <f t="shared" si="56"/>
        <v>4888.9408938478955</v>
      </c>
      <c r="I576">
        <f t="shared" si="57"/>
        <v>7.5448932140116085</v>
      </c>
      <c r="N576">
        <f t="shared" si="58"/>
        <v>1</v>
      </c>
      <c r="O576">
        <f t="shared" si="59"/>
        <v>4794</v>
      </c>
      <c r="P576">
        <f t="shared" si="60"/>
        <v>4737.0739459782253</v>
      </c>
      <c r="Q576">
        <f t="shared" si="61"/>
        <v>0</v>
      </c>
      <c r="S576">
        <f t="shared" si="62"/>
        <v>1</v>
      </c>
    </row>
    <row r="577" spans="1:19" hidden="1">
      <c r="A577" t="s">
        <v>578</v>
      </c>
      <c r="B577">
        <v>4937</v>
      </c>
      <c r="C577">
        <v>4974</v>
      </c>
      <c r="D577">
        <v>4937</v>
      </c>
      <c r="E577">
        <v>4964</v>
      </c>
      <c r="H577">
        <f t="shared" si="56"/>
        <v>4897.7391232842874</v>
      </c>
      <c r="I577">
        <f t="shared" si="57"/>
        <v>8.7982294363919209</v>
      </c>
      <c r="N577">
        <f t="shared" si="58"/>
        <v>1</v>
      </c>
      <c r="O577">
        <f t="shared" si="59"/>
        <v>4794</v>
      </c>
      <c r="P577">
        <f t="shared" si="60"/>
        <v>4737.0739459782253</v>
      </c>
      <c r="Q577">
        <f t="shared" si="61"/>
        <v>0</v>
      </c>
      <c r="S577">
        <f t="shared" si="62"/>
        <v>1</v>
      </c>
    </row>
    <row r="578" spans="1:19" hidden="1">
      <c r="A578" t="s">
        <v>579</v>
      </c>
      <c r="B578">
        <v>4958</v>
      </c>
      <c r="C578">
        <v>4974</v>
      </c>
      <c r="D578">
        <v>4955</v>
      </c>
      <c r="E578">
        <v>4966</v>
      </c>
      <c r="H578">
        <f t="shared" si="56"/>
        <v>4908.1567403395429</v>
      </c>
      <c r="I578">
        <f t="shared" si="57"/>
        <v>10.417617055255505</v>
      </c>
      <c r="N578">
        <f t="shared" si="58"/>
        <v>1</v>
      </c>
      <c r="O578">
        <f t="shared" si="59"/>
        <v>4794</v>
      </c>
      <c r="P578">
        <f t="shared" si="60"/>
        <v>4737.0739459782253</v>
      </c>
      <c r="Q578">
        <f t="shared" si="61"/>
        <v>0</v>
      </c>
      <c r="S578">
        <f t="shared" si="62"/>
        <v>1</v>
      </c>
    </row>
    <row r="579" spans="1:19" hidden="1">
      <c r="A579" t="s">
        <v>580</v>
      </c>
      <c r="B579">
        <v>4970</v>
      </c>
      <c r="C579">
        <v>4985</v>
      </c>
      <c r="D579">
        <v>4957</v>
      </c>
      <c r="E579">
        <v>4965</v>
      </c>
      <c r="H579">
        <f t="shared" si="56"/>
        <v>4917.6044695809933</v>
      </c>
      <c r="I579">
        <f t="shared" si="57"/>
        <v>9.4477292414503609</v>
      </c>
      <c r="N579">
        <f t="shared" si="58"/>
        <v>1</v>
      </c>
      <c r="O579">
        <f t="shared" si="59"/>
        <v>4794</v>
      </c>
      <c r="P579">
        <f t="shared" si="60"/>
        <v>4737.0739459782253</v>
      </c>
      <c r="Q579">
        <f t="shared" si="61"/>
        <v>0</v>
      </c>
      <c r="S579">
        <f t="shared" si="62"/>
        <v>1</v>
      </c>
    </row>
    <row r="580" spans="1:19" hidden="1">
      <c r="A580" t="s">
        <v>581</v>
      </c>
      <c r="B580">
        <v>4959</v>
      </c>
      <c r="C580">
        <v>4966</v>
      </c>
      <c r="D580">
        <v>4950</v>
      </c>
      <c r="E580">
        <v>4951</v>
      </c>
      <c r="H580">
        <f t="shared" si="56"/>
        <v>4925.1907871051098</v>
      </c>
      <c r="I580">
        <f t="shared" si="57"/>
        <v>7.5863175241165663</v>
      </c>
      <c r="N580">
        <f t="shared" si="58"/>
        <v>1</v>
      </c>
      <c r="O580">
        <f t="shared" si="59"/>
        <v>4794</v>
      </c>
      <c r="P580">
        <f t="shared" si="60"/>
        <v>4737.0739459782253</v>
      </c>
      <c r="Q580">
        <f t="shared" si="61"/>
        <v>0</v>
      </c>
      <c r="S580">
        <f t="shared" si="62"/>
        <v>1</v>
      </c>
    </row>
    <row r="581" spans="1:19" hidden="1">
      <c r="A581" t="s">
        <v>582</v>
      </c>
      <c r="B581">
        <v>4906</v>
      </c>
      <c r="C581">
        <v>4907</v>
      </c>
      <c r="D581">
        <v>4853</v>
      </c>
      <c r="E581">
        <v>4858</v>
      </c>
      <c r="H581">
        <f t="shared" si="56"/>
        <v>4925.4832711515401</v>
      </c>
      <c r="I581">
        <f t="shared" si="57"/>
        <v>0.29248404643021786</v>
      </c>
      <c r="N581">
        <f t="shared" si="58"/>
        <v>1</v>
      </c>
      <c r="O581">
        <f t="shared" si="59"/>
        <v>4794</v>
      </c>
      <c r="P581">
        <f t="shared" si="60"/>
        <v>4737.0739459782253</v>
      </c>
      <c r="Q581">
        <f t="shared" si="61"/>
        <v>0</v>
      </c>
      <c r="S581">
        <f t="shared" si="62"/>
        <v>1</v>
      </c>
    </row>
    <row r="582" spans="1:19" hidden="1">
      <c r="A582" t="s">
        <v>583</v>
      </c>
      <c r="B582">
        <v>4821</v>
      </c>
      <c r="C582">
        <v>4854</v>
      </c>
      <c r="D582">
        <v>4818</v>
      </c>
      <c r="E582">
        <v>4834</v>
      </c>
      <c r="H582">
        <f t="shared" si="56"/>
        <v>4918.5416841087699</v>
      </c>
      <c r="I582">
        <f t="shared" si="57"/>
        <v>-6.941587042770152</v>
      </c>
      <c r="N582">
        <f t="shared" si="58"/>
        <v>-1</v>
      </c>
      <c r="O582">
        <f t="shared" si="59"/>
        <v>4834</v>
      </c>
      <c r="P582">
        <f t="shared" si="60"/>
        <v>4890.9260540217747</v>
      </c>
      <c r="Q582">
        <f t="shared" si="61"/>
        <v>0</v>
      </c>
      <c r="S582">
        <f t="shared" si="62"/>
        <v>-1</v>
      </c>
    </row>
    <row r="583" spans="1:19" hidden="1">
      <c r="A583" t="s">
        <v>584</v>
      </c>
      <c r="B583">
        <v>4770</v>
      </c>
      <c r="C583">
        <v>4811</v>
      </c>
      <c r="D583">
        <v>4673</v>
      </c>
      <c r="E583">
        <v>4802</v>
      </c>
      <c r="H583">
        <f t="shared" si="56"/>
        <v>4908.7471766950712</v>
      </c>
      <c r="I583">
        <f t="shared" si="57"/>
        <v>-9.7945074136987387</v>
      </c>
      <c r="N583">
        <f t="shared" si="58"/>
        <v>-1</v>
      </c>
      <c r="O583">
        <f t="shared" si="59"/>
        <v>4834</v>
      </c>
      <c r="P583">
        <f t="shared" si="60"/>
        <v>4890.9260540217747</v>
      </c>
      <c r="Q583">
        <f t="shared" si="61"/>
        <v>0</v>
      </c>
      <c r="S583">
        <f t="shared" si="62"/>
        <v>-1</v>
      </c>
    </row>
    <row r="584" spans="1:19" hidden="1">
      <c r="A584" t="s">
        <v>585</v>
      </c>
      <c r="B584">
        <v>4828</v>
      </c>
      <c r="C584">
        <v>4849</v>
      </c>
      <c r="D584">
        <v>4800</v>
      </c>
      <c r="E584">
        <v>4822</v>
      </c>
      <c r="H584">
        <f t="shared" ref="H584:H647" si="63">E584*($I$2-$I$2^2/4)+($I$2^2/2)*E583-($I$2-3/4*$I$2^2)*E582+2*(1-$I$2)*H583-(1-$I$2)^2*H582</f>
        <v>4899.049134922343</v>
      </c>
      <c r="I584">
        <f t="shared" ref="I584:I647" si="64">H584-H583</f>
        <v>-9.6980417727281747</v>
      </c>
      <c r="N584">
        <f t="shared" si="58"/>
        <v>-1</v>
      </c>
      <c r="O584">
        <f t="shared" si="59"/>
        <v>4834</v>
      </c>
      <c r="P584">
        <f t="shared" si="60"/>
        <v>4890.9260540217747</v>
      </c>
      <c r="Q584">
        <f t="shared" si="61"/>
        <v>0</v>
      </c>
      <c r="S584">
        <f t="shared" si="62"/>
        <v>-1</v>
      </c>
    </row>
    <row r="585" spans="1:19" hidden="1">
      <c r="A585" t="s">
        <v>586</v>
      </c>
      <c r="B585">
        <v>4778</v>
      </c>
      <c r="C585">
        <v>4843</v>
      </c>
      <c r="D585">
        <v>4771</v>
      </c>
      <c r="E585">
        <v>4833</v>
      </c>
      <c r="H585">
        <f t="shared" si="63"/>
        <v>4892.0664744514143</v>
      </c>
      <c r="I585">
        <f t="shared" si="64"/>
        <v>-6.9826604709287494</v>
      </c>
      <c r="N585">
        <f t="shared" ref="N585:N648" si="65">IF(I585&lt;0,-1,1)</f>
        <v>-1</v>
      </c>
      <c r="O585">
        <f t="shared" si="59"/>
        <v>4834</v>
      </c>
      <c r="P585">
        <f t="shared" si="60"/>
        <v>4890.9260540217747</v>
      </c>
      <c r="Q585">
        <f t="shared" si="61"/>
        <v>0</v>
      </c>
      <c r="S585">
        <f t="shared" si="62"/>
        <v>-1</v>
      </c>
    </row>
    <row r="586" spans="1:19" hidden="1">
      <c r="A586" t="s">
        <v>587</v>
      </c>
      <c r="B586">
        <v>4845</v>
      </c>
      <c r="C586">
        <v>4861</v>
      </c>
      <c r="D586">
        <v>4840</v>
      </c>
      <c r="E586">
        <v>4847</v>
      </c>
      <c r="H586">
        <f t="shared" si="63"/>
        <v>4887.194739702165</v>
      </c>
      <c r="I586">
        <f t="shared" si="64"/>
        <v>-4.8717347492492991</v>
      </c>
      <c r="N586">
        <f t="shared" si="65"/>
        <v>-1</v>
      </c>
      <c r="O586">
        <f t="shared" ref="O586:O649" si="66">IF(N586*N585=-1,E586,O585)</f>
        <v>4834</v>
      </c>
      <c r="P586">
        <f t="shared" si="60"/>
        <v>4890.9260540217747</v>
      </c>
      <c r="Q586">
        <f t="shared" si="61"/>
        <v>0</v>
      </c>
      <c r="S586">
        <f t="shared" si="62"/>
        <v>-1</v>
      </c>
    </row>
    <row r="587" spans="1:19" hidden="1">
      <c r="A587" t="s">
        <v>588</v>
      </c>
      <c r="B587">
        <v>4859</v>
      </c>
      <c r="C587">
        <v>4881</v>
      </c>
      <c r="D587">
        <v>4858</v>
      </c>
      <c r="E587">
        <v>4880</v>
      </c>
      <c r="H587">
        <f t="shared" si="63"/>
        <v>4885.586025023591</v>
      </c>
      <c r="I587">
        <f t="shared" si="64"/>
        <v>-1.6087146785739606</v>
      </c>
      <c r="N587">
        <f t="shared" si="65"/>
        <v>-1</v>
      </c>
      <c r="O587">
        <f t="shared" si="66"/>
        <v>4834</v>
      </c>
      <c r="P587">
        <f t="shared" si="60"/>
        <v>4890.9260540217747</v>
      </c>
      <c r="Q587">
        <f t="shared" si="61"/>
        <v>0</v>
      </c>
      <c r="S587">
        <f t="shared" si="62"/>
        <v>-1</v>
      </c>
    </row>
    <row r="588" spans="1:19" hidden="1">
      <c r="A588" t="s">
        <v>589</v>
      </c>
      <c r="B588">
        <v>4889</v>
      </c>
      <c r="C588">
        <v>4893</v>
      </c>
      <c r="D588">
        <v>4852</v>
      </c>
      <c r="E588">
        <v>4860</v>
      </c>
      <c r="H588">
        <f t="shared" si="63"/>
        <v>4884.8766401298326</v>
      </c>
      <c r="I588">
        <f t="shared" si="64"/>
        <v>-0.70938489375839708</v>
      </c>
      <c r="N588">
        <f t="shared" si="65"/>
        <v>-1</v>
      </c>
      <c r="O588">
        <f t="shared" si="66"/>
        <v>4834</v>
      </c>
      <c r="P588">
        <f t="shared" si="60"/>
        <v>4890.9260540217747</v>
      </c>
      <c r="Q588">
        <f t="shared" si="61"/>
        <v>0</v>
      </c>
      <c r="S588">
        <f t="shared" si="62"/>
        <v>-1</v>
      </c>
    </row>
    <row r="589" spans="1:19" hidden="1">
      <c r="A589" t="s">
        <v>590</v>
      </c>
      <c r="B589">
        <v>4859</v>
      </c>
      <c r="C589">
        <v>4886</v>
      </c>
      <c r="D589">
        <v>4859</v>
      </c>
      <c r="E589">
        <v>4885</v>
      </c>
      <c r="H589">
        <f t="shared" si="63"/>
        <v>4884.499634751659</v>
      </c>
      <c r="I589">
        <f t="shared" si="64"/>
        <v>-0.37700537817363511</v>
      </c>
      <c r="N589">
        <f t="shared" si="65"/>
        <v>-1</v>
      </c>
      <c r="O589">
        <f t="shared" si="66"/>
        <v>4834</v>
      </c>
      <c r="P589">
        <f t="shared" si="60"/>
        <v>4890.9260540217747</v>
      </c>
      <c r="Q589">
        <f t="shared" si="61"/>
        <v>0</v>
      </c>
      <c r="S589">
        <f t="shared" si="62"/>
        <v>-1</v>
      </c>
    </row>
    <row r="590" spans="1:19" hidden="1">
      <c r="A590" t="s">
        <v>591</v>
      </c>
      <c r="B590">
        <v>4879</v>
      </c>
      <c r="C590">
        <v>4894</v>
      </c>
      <c r="D590">
        <v>4850</v>
      </c>
      <c r="E590">
        <v>4852</v>
      </c>
      <c r="H590">
        <f t="shared" si="63"/>
        <v>4883.6351956456301</v>
      </c>
      <c r="I590">
        <f t="shared" si="64"/>
        <v>-0.86443910602883989</v>
      </c>
      <c r="N590">
        <f t="shared" si="65"/>
        <v>-1</v>
      </c>
      <c r="O590">
        <f t="shared" si="66"/>
        <v>4834</v>
      </c>
      <c r="P590">
        <f t="shared" si="60"/>
        <v>4890.9260540217747</v>
      </c>
      <c r="Q590">
        <f t="shared" si="61"/>
        <v>0</v>
      </c>
      <c r="S590">
        <f t="shared" si="62"/>
        <v>-1</v>
      </c>
    </row>
    <row r="591" spans="1:19" hidden="1">
      <c r="A591" t="s">
        <v>592</v>
      </c>
      <c r="B591">
        <v>4824</v>
      </c>
      <c r="C591">
        <v>4842</v>
      </c>
      <c r="D591">
        <v>4820</v>
      </c>
      <c r="E591">
        <v>4839</v>
      </c>
      <c r="H591">
        <f t="shared" si="63"/>
        <v>4880.0176122775711</v>
      </c>
      <c r="I591">
        <f t="shared" si="64"/>
        <v>-3.6175833680590586</v>
      </c>
      <c r="N591">
        <f t="shared" si="65"/>
        <v>-1</v>
      </c>
      <c r="O591">
        <f t="shared" si="66"/>
        <v>4834</v>
      </c>
      <c r="P591">
        <f t="shared" si="60"/>
        <v>4890.9260540217747</v>
      </c>
      <c r="Q591">
        <f t="shared" si="61"/>
        <v>0</v>
      </c>
      <c r="S591">
        <f t="shared" si="62"/>
        <v>-1</v>
      </c>
    </row>
    <row r="592" spans="1:19" hidden="1">
      <c r="A592" t="s">
        <v>593</v>
      </c>
      <c r="B592">
        <v>4843</v>
      </c>
      <c r="C592">
        <v>4868</v>
      </c>
      <c r="D592">
        <v>4835</v>
      </c>
      <c r="E592">
        <v>4840</v>
      </c>
      <c r="H592">
        <f t="shared" si="63"/>
        <v>4875.9713717071972</v>
      </c>
      <c r="I592">
        <f t="shared" si="64"/>
        <v>-4.0462405703738114</v>
      </c>
      <c r="N592">
        <f t="shared" si="65"/>
        <v>-1</v>
      </c>
      <c r="O592">
        <f t="shared" si="66"/>
        <v>4834</v>
      </c>
      <c r="P592">
        <f t="shared" si="60"/>
        <v>4890.9260540217747</v>
      </c>
      <c r="Q592">
        <f t="shared" si="61"/>
        <v>0</v>
      </c>
      <c r="S592">
        <f t="shared" si="62"/>
        <v>-1</v>
      </c>
    </row>
    <row r="593" spans="1:19" hidden="1">
      <c r="A593" t="s">
        <v>594</v>
      </c>
      <c r="B593">
        <v>4849</v>
      </c>
      <c r="C593">
        <v>4858</v>
      </c>
      <c r="D593">
        <v>4834</v>
      </c>
      <c r="E593">
        <v>4845</v>
      </c>
      <c r="H593">
        <f t="shared" si="63"/>
        <v>4872.6355718703571</v>
      </c>
      <c r="I593">
        <f t="shared" si="64"/>
        <v>-3.335799836840124</v>
      </c>
      <c r="N593">
        <f t="shared" si="65"/>
        <v>-1</v>
      </c>
      <c r="O593">
        <f t="shared" si="66"/>
        <v>4834</v>
      </c>
      <c r="P593">
        <f t="shared" si="60"/>
        <v>4890.9260540217747</v>
      </c>
      <c r="Q593">
        <f t="shared" si="61"/>
        <v>0</v>
      </c>
      <c r="S593">
        <f t="shared" si="62"/>
        <v>-1</v>
      </c>
    </row>
    <row r="594" spans="1:19" hidden="1">
      <c r="A594" t="s">
        <v>595</v>
      </c>
      <c r="B594">
        <v>4854</v>
      </c>
      <c r="C594">
        <v>4864</v>
      </c>
      <c r="D594">
        <v>4844</v>
      </c>
      <c r="E594">
        <v>4845</v>
      </c>
      <c r="H594">
        <f t="shared" si="63"/>
        <v>4869.888468259127</v>
      </c>
      <c r="I594">
        <f t="shared" si="64"/>
        <v>-2.747103611230159</v>
      </c>
      <c r="N594">
        <f t="shared" si="65"/>
        <v>-1</v>
      </c>
      <c r="O594">
        <f t="shared" si="66"/>
        <v>4834</v>
      </c>
      <c r="P594">
        <f t="shared" ref="P594:P657" si="67">O594+N594*$N$2</f>
        <v>4890.9260540217747</v>
      </c>
      <c r="Q594">
        <f t="shared" ref="Q594:Q657" si="68">IF((E594-P594)*N594&lt;0,1,0)</f>
        <v>0</v>
      </c>
      <c r="S594">
        <f t="shared" ref="S594:S657" si="69">IF(N594*N593=-1,N594,IF(Q594=1,0,S593))</f>
        <v>-1</v>
      </c>
    </row>
    <row r="595" spans="1:19" hidden="1">
      <c r="A595" t="s">
        <v>596</v>
      </c>
      <c r="B595">
        <v>4844</v>
      </c>
      <c r="C595">
        <v>4849</v>
      </c>
      <c r="D595">
        <v>4816</v>
      </c>
      <c r="E595">
        <v>4835</v>
      </c>
      <c r="H595">
        <f t="shared" si="63"/>
        <v>4866.766907235824</v>
      </c>
      <c r="I595">
        <f t="shared" si="64"/>
        <v>-3.121561023303002</v>
      </c>
      <c r="N595">
        <f t="shared" si="65"/>
        <v>-1</v>
      </c>
      <c r="O595">
        <f t="shared" si="66"/>
        <v>4834</v>
      </c>
      <c r="P595">
        <f t="shared" si="67"/>
        <v>4890.9260540217747</v>
      </c>
      <c r="Q595">
        <f t="shared" si="68"/>
        <v>0</v>
      </c>
      <c r="S595">
        <f t="shared" si="69"/>
        <v>-1</v>
      </c>
    </row>
    <row r="596" spans="1:19" hidden="1">
      <c r="A596" t="s">
        <v>597</v>
      </c>
      <c r="B596">
        <v>4835</v>
      </c>
      <c r="C596">
        <v>4838</v>
      </c>
      <c r="D596">
        <v>4809</v>
      </c>
      <c r="E596">
        <v>4820</v>
      </c>
      <c r="H596">
        <f t="shared" si="63"/>
        <v>4862.3958883577334</v>
      </c>
      <c r="I596">
        <f t="shared" si="64"/>
        <v>-4.371018878090581</v>
      </c>
      <c r="N596">
        <f t="shared" si="65"/>
        <v>-1</v>
      </c>
      <c r="O596">
        <f t="shared" si="66"/>
        <v>4834</v>
      </c>
      <c r="P596">
        <f t="shared" si="67"/>
        <v>4890.9260540217747</v>
      </c>
      <c r="Q596">
        <f t="shared" si="68"/>
        <v>0</v>
      </c>
      <c r="S596">
        <f t="shared" si="69"/>
        <v>-1</v>
      </c>
    </row>
    <row r="597" spans="1:19" hidden="1">
      <c r="A597" t="s">
        <v>598</v>
      </c>
      <c r="B597">
        <v>4819</v>
      </c>
      <c r="C597">
        <v>4821</v>
      </c>
      <c r="D597">
        <v>4781</v>
      </c>
      <c r="E597">
        <v>4786</v>
      </c>
      <c r="H597">
        <f t="shared" si="63"/>
        <v>4855.4337397125873</v>
      </c>
      <c r="I597">
        <f t="shared" si="64"/>
        <v>-6.9621486451460441</v>
      </c>
      <c r="N597">
        <f t="shared" si="65"/>
        <v>-1</v>
      </c>
      <c r="O597">
        <f t="shared" si="66"/>
        <v>4834</v>
      </c>
      <c r="P597">
        <f t="shared" si="67"/>
        <v>4890.9260540217747</v>
      </c>
      <c r="Q597">
        <f t="shared" si="68"/>
        <v>0</v>
      </c>
      <c r="S597">
        <f t="shared" si="69"/>
        <v>-1</v>
      </c>
    </row>
    <row r="598" spans="1:19" hidden="1">
      <c r="A598" t="s">
        <v>599</v>
      </c>
      <c r="B598">
        <v>4791</v>
      </c>
      <c r="C598">
        <v>4833</v>
      </c>
      <c r="D598">
        <v>4791</v>
      </c>
      <c r="E598">
        <v>4826</v>
      </c>
      <c r="H598">
        <f t="shared" si="63"/>
        <v>4849.4703376645812</v>
      </c>
      <c r="I598">
        <f t="shared" si="64"/>
        <v>-5.9634020480061736</v>
      </c>
      <c r="N598">
        <f t="shared" si="65"/>
        <v>-1</v>
      </c>
      <c r="O598">
        <f t="shared" si="66"/>
        <v>4834</v>
      </c>
      <c r="P598">
        <f t="shared" si="67"/>
        <v>4890.9260540217747</v>
      </c>
      <c r="Q598">
        <f t="shared" si="68"/>
        <v>0</v>
      </c>
      <c r="S598">
        <f t="shared" si="69"/>
        <v>-1</v>
      </c>
    </row>
    <row r="599" spans="1:19" hidden="1">
      <c r="A599" t="s">
        <v>600</v>
      </c>
      <c r="B599">
        <v>4830</v>
      </c>
      <c r="C599">
        <v>4852</v>
      </c>
      <c r="D599">
        <v>4829</v>
      </c>
      <c r="E599">
        <v>4846</v>
      </c>
      <c r="H599">
        <f t="shared" si="63"/>
        <v>4847.7059295451418</v>
      </c>
      <c r="I599">
        <f t="shared" si="64"/>
        <v>-1.7644081194393948</v>
      </c>
      <c r="N599">
        <f t="shared" si="65"/>
        <v>-1</v>
      </c>
      <c r="O599">
        <f t="shared" si="66"/>
        <v>4834</v>
      </c>
      <c r="P599">
        <f t="shared" si="67"/>
        <v>4890.9260540217747</v>
      </c>
      <c r="Q599">
        <f t="shared" si="68"/>
        <v>0</v>
      </c>
      <c r="S599">
        <f t="shared" si="69"/>
        <v>-1</v>
      </c>
    </row>
    <row r="600" spans="1:19" hidden="1">
      <c r="A600" t="s">
        <v>601</v>
      </c>
      <c r="B600">
        <v>4849</v>
      </c>
      <c r="C600">
        <v>4856</v>
      </c>
      <c r="D600">
        <v>4837</v>
      </c>
      <c r="E600">
        <v>4843</v>
      </c>
      <c r="H600">
        <f t="shared" si="63"/>
        <v>4847.1425255811537</v>
      </c>
      <c r="I600">
        <f t="shared" si="64"/>
        <v>-0.56340396398809389</v>
      </c>
      <c r="N600">
        <f t="shared" si="65"/>
        <v>-1</v>
      </c>
      <c r="O600">
        <f t="shared" si="66"/>
        <v>4834</v>
      </c>
      <c r="P600">
        <f t="shared" si="67"/>
        <v>4890.9260540217747</v>
      </c>
      <c r="Q600">
        <f t="shared" si="68"/>
        <v>0</v>
      </c>
      <c r="S600">
        <f t="shared" si="69"/>
        <v>-1</v>
      </c>
    </row>
    <row r="601" spans="1:19" hidden="1">
      <c r="A601" t="s">
        <v>602</v>
      </c>
      <c r="B601">
        <v>4839</v>
      </c>
      <c r="C601">
        <v>4845</v>
      </c>
      <c r="D601">
        <v>4827</v>
      </c>
      <c r="E601">
        <v>4844</v>
      </c>
      <c r="H601">
        <f t="shared" si="63"/>
        <v>4846.5148236517198</v>
      </c>
      <c r="I601">
        <f t="shared" si="64"/>
        <v>-0.62770192943389702</v>
      </c>
      <c r="N601">
        <f t="shared" si="65"/>
        <v>-1</v>
      </c>
      <c r="O601">
        <f t="shared" si="66"/>
        <v>4834</v>
      </c>
      <c r="P601">
        <f t="shared" si="67"/>
        <v>4890.9260540217747</v>
      </c>
      <c r="Q601">
        <f t="shared" si="68"/>
        <v>0</v>
      </c>
      <c r="S601">
        <f t="shared" si="69"/>
        <v>-1</v>
      </c>
    </row>
    <row r="602" spans="1:19" hidden="1">
      <c r="A602" t="s">
        <v>603</v>
      </c>
      <c r="B602">
        <v>4840</v>
      </c>
      <c r="C602">
        <v>4850</v>
      </c>
      <c r="D602">
        <v>4793</v>
      </c>
      <c r="E602">
        <v>4813</v>
      </c>
      <c r="H602">
        <f t="shared" si="63"/>
        <v>4844.1254359363156</v>
      </c>
      <c r="I602">
        <f t="shared" si="64"/>
        <v>-2.3893877154041547</v>
      </c>
      <c r="N602">
        <f t="shared" si="65"/>
        <v>-1</v>
      </c>
      <c r="O602">
        <f t="shared" si="66"/>
        <v>4834</v>
      </c>
      <c r="P602">
        <f t="shared" si="67"/>
        <v>4890.9260540217747</v>
      </c>
      <c r="Q602">
        <f t="shared" si="68"/>
        <v>0</v>
      </c>
      <c r="S602">
        <f t="shared" si="69"/>
        <v>-1</v>
      </c>
    </row>
    <row r="603" spans="1:19" hidden="1">
      <c r="A603" t="s">
        <v>604</v>
      </c>
      <c r="B603">
        <v>4809</v>
      </c>
      <c r="C603">
        <v>4813</v>
      </c>
      <c r="D603">
        <v>4796</v>
      </c>
      <c r="E603">
        <v>4806</v>
      </c>
      <c r="H603">
        <f t="shared" si="63"/>
        <v>4839.6504535199219</v>
      </c>
      <c r="I603">
        <f t="shared" si="64"/>
        <v>-4.4749824163936864</v>
      </c>
      <c r="N603">
        <f t="shared" si="65"/>
        <v>-1</v>
      </c>
      <c r="O603">
        <f t="shared" si="66"/>
        <v>4834</v>
      </c>
      <c r="P603">
        <f t="shared" si="67"/>
        <v>4890.9260540217747</v>
      </c>
      <c r="Q603">
        <f t="shared" si="68"/>
        <v>0</v>
      </c>
      <c r="S603">
        <f t="shared" si="69"/>
        <v>-1</v>
      </c>
    </row>
    <row r="604" spans="1:19" hidden="1">
      <c r="A604" t="s">
        <v>605</v>
      </c>
      <c r="B604">
        <v>4814</v>
      </c>
      <c r="C604">
        <v>4844</v>
      </c>
      <c r="D604">
        <v>4814</v>
      </c>
      <c r="E604">
        <v>4834</v>
      </c>
      <c r="H604">
        <f t="shared" si="63"/>
        <v>4836.8740871636801</v>
      </c>
      <c r="I604">
        <f t="shared" si="64"/>
        <v>-2.7763663562418515</v>
      </c>
      <c r="N604">
        <f t="shared" si="65"/>
        <v>-1</v>
      </c>
      <c r="O604">
        <f t="shared" si="66"/>
        <v>4834</v>
      </c>
      <c r="P604">
        <f t="shared" si="67"/>
        <v>4890.9260540217747</v>
      </c>
      <c r="Q604">
        <f t="shared" si="68"/>
        <v>0</v>
      </c>
      <c r="S604">
        <f t="shared" si="69"/>
        <v>-1</v>
      </c>
    </row>
    <row r="605" spans="1:19" hidden="1">
      <c r="A605" t="s">
        <v>606</v>
      </c>
      <c r="B605">
        <v>4848</v>
      </c>
      <c r="C605">
        <v>4848</v>
      </c>
      <c r="D605">
        <v>4812</v>
      </c>
      <c r="E605">
        <v>4813</v>
      </c>
      <c r="H605">
        <f t="shared" si="63"/>
        <v>4834.7917470498987</v>
      </c>
      <c r="I605">
        <f t="shared" si="64"/>
        <v>-2.0823401137813562</v>
      </c>
      <c r="N605">
        <f t="shared" si="65"/>
        <v>-1</v>
      </c>
      <c r="O605">
        <f t="shared" si="66"/>
        <v>4834</v>
      </c>
      <c r="P605">
        <f t="shared" si="67"/>
        <v>4890.9260540217747</v>
      </c>
      <c r="Q605">
        <f t="shared" si="68"/>
        <v>0</v>
      </c>
      <c r="S605">
        <f t="shared" si="69"/>
        <v>-1</v>
      </c>
    </row>
    <row r="606" spans="1:19" hidden="1">
      <c r="A606" t="s">
        <v>607</v>
      </c>
      <c r="B606">
        <v>4810</v>
      </c>
      <c r="C606">
        <v>4822</v>
      </c>
      <c r="D606">
        <v>4797</v>
      </c>
      <c r="E606">
        <v>4800</v>
      </c>
      <c r="H606">
        <f t="shared" si="63"/>
        <v>4830.8469663189253</v>
      </c>
      <c r="I606">
        <f t="shared" si="64"/>
        <v>-3.9447807309734344</v>
      </c>
      <c r="N606">
        <f t="shared" si="65"/>
        <v>-1</v>
      </c>
      <c r="O606">
        <f t="shared" si="66"/>
        <v>4834</v>
      </c>
      <c r="P606">
        <f t="shared" si="67"/>
        <v>4890.9260540217747</v>
      </c>
      <c r="Q606">
        <f t="shared" si="68"/>
        <v>0</v>
      </c>
      <c r="S606">
        <f t="shared" si="69"/>
        <v>-1</v>
      </c>
    </row>
    <row r="607" spans="1:19" hidden="1">
      <c r="A607" t="s">
        <v>608</v>
      </c>
      <c r="B607">
        <v>4784</v>
      </c>
      <c r="C607">
        <v>4805</v>
      </c>
      <c r="D607">
        <v>4777</v>
      </c>
      <c r="E607">
        <v>4791</v>
      </c>
      <c r="H607">
        <f t="shared" si="63"/>
        <v>4825.9431119180463</v>
      </c>
      <c r="I607">
        <f t="shared" si="64"/>
        <v>-4.9038544008790268</v>
      </c>
      <c r="N607">
        <f t="shared" si="65"/>
        <v>-1</v>
      </c>
      <c r="O607">
        <f t="shared" si="66"/>
        <v>4834</v>
      </c>
      <c r="P607">
        <f t="shared" si="67"/>
        <v>4890.9260540217747</v>
      </c>
      <c r="Q607">
        <f t="shared" si="68"/>
        <v>0</v>
      </c>
      <c r="S607">
        <f t="shared" si="69"/>
        <v>-1</v>
      </c>
    </row>
    <row r="608" spans="1:19" hidden="1">
      <c r="A608" t="s">
        <v>609</v>
      </c>
      <c r="B608">
        <v>4798</v>
      </c>
      <c r="C608">
        <v>4803</v>
      </c>
      <c r="D608">
        <v>4752</v>
      </c>
      <c r="E608">
        <v>4767</v>
      </c>
      <c r="H608">
        <f t="shared" si="63"/>
        <v>4819.5024818828597</v>
      </c>
      <c r="I608">
        <f t="shared" si="64"/>
        <v>-6.4406300351865866</v>
      </c>
      <c r="N608">
        <f t="shared" si="65"/>
        <v>-1</v>
      </c>
      <c r="O608">
        <f t="shared" si="66"/>
        <v>4834</v>
      </c>
      <c r="P608">
        <f t="shared" si="67"/>
        <v>4890.9260540217747</v>
      </c>
      <c r="Q608">
        <f t="shared" si="68"/>
        <v>0</v>
      </c>
      <c r="S608">
        <f t="shared" si="69"/>
        <v>-1</v>
      </c>
    </row>
    <row r="609" spans="1:19" hidden="1">
      <c r="A609" t="s">
        <v>610</v>
      </c>
      <c r="B609">
        <v>4771</v>
      </c>
      <c r="C609">
        <v>4776</v>
      </c>
      <c r="D609">
        <v>4745</v>
      </c>
      <c r="E609">
        <v>4751</v>
      </c>
      <c r="H609">
        <f t="shared" si="63"/>
        <v>4811.2448164583193</v>
      </c>
      <c r="I609">
        <f t="shared" si="64"/>
        <v>-8.2576654245403915</v>
      </c>
      <c r="N609">
        <f t="shared" si="65"/>
        <v>-1</v>
      </c>
      <c r="O609">
        <f t="shared" si="66"/>
        <v>4834</v>
      </c>
      <c r="P609">
        <f t="shared" si="67"/>
        <v>4890.9260540217747</v>
      </c>
      <c r="Q609">
        <f t="shared" si="68"/>
        <v>0</v>
      </c>
      <c r="S609">
        <f t="shared" si="69"/>
        <v>-1</v>
      </c>
    </row>
    <row r="610" spans="1:19" hidden="1">
      <c r="A610" t="s">
        <v>611</v>
      </c>
      <c r="B610">
        <v>4759</v>
      </c>
      <c r="C610">
        <v>4765</v>
      </c>
      <c r="D610">
        <v>4728</v>
      </c>
      <c r="E610">
        <v>4738</v>
      </c>
      <c r="H610">
        <f t="shared" si="63"/>
        <v>4802.0122128761177</v>
      </c>
      <c r="I610">
        <f t="shared" si="64"/>
        <v>-9.2326035822015911</v>
      </c>
      <c r="N610">
        <f t="shared" si="65"/>
        <v>-1</v>
      </c>
      <c r="O610">
        <f t="shared" si="66"/>
        <v>4834</v>
      </c>
      <c r="P610">
        <f t="shared" si="67"/>
        <v>4890.9260540217747</v>
      </c>
      <c r="Q610">
        <f t="shared" si="68"/>
        <v>0</v>
      </c>
      <c r="S610">
        <f t="shared" si="69"/>
        <v>-1</v>
      </c>
    </row>
    <row r="611" spans="1:19" hidden="1">
      <c r="A611" t="s">
        <v>612</v>
      </c>
      <c r="B611">
        <v>4708</v>
      </c>
      <c r="C611">
        <v>4711</v>
      </c>
      <c r="D611">
        <v>4621</v>
      </c>
      <c r="E611">
        <v>4629</v>
      </c>
      <c r="H611">
        <f t="shared" si="63"/>
        <v>4786.2427224067414</v>
      </c>
      <c r="I611">
        <f t="shared" si="64"/>
        <v>-15.769490469376251</v>
      </c>
      <c r="N611">
        <f t="shared" si="65"/>
        <v>-1</v>
      </c>
      <c r="O611">
        <f t="shared" si="66"/>
        <v>4834</v>
      </c>
      <c r="P611">
        <f t="shared" si="67"/>
        <v>4890.9260540217747</v>
      </c>
      <c r="Q611">
        <f t="shared" si="68"/>
        <v>0</v>
      </c>
      <c r="S611">
        <f t="shared" si="69"/>
        <v>-1</v>
      </c>
    </row>
    <row r="612" spans="1:19" hidden="1">
      <c r="A612" t="s">
        <v>613</v>
      </c>
      <c r="B612">
        <v>4628</v>
      </c>
      <c r="C612">
        <v>4629</v>
      </c>
      <c r="D612">
        <v>4592</v>
      </c>
      <c r="E612">
        <v>4618</v>
      </c>
      <c r="H612">
        <f t="shared" si="63"/>
        <v>4764.6682832590077</v>
      </c>
      <c r="I612">
        <f t="shared" si="64"/>
        <v>-21.574439147733756</v>
      </c>
      <c r="N612">
        <f t="shared" si="65"/>
        <v>-1</v>
      </c>
      <c r="O612">
        <f t="shared" si="66"/>
        <v>4834</v>
      </c>
      <c r="P612">
        <f t="shared" si="67"/>
        <v>4890.9260540217747</v>
      </c>
      <c r="Q612">
        <f t="shared" si="68"/>
        <v>0</v>
      </c>
      <c r="S612">
        <f t="shared" si="69"/>
        <v>-1</v>
      </c>
    </row>
    <row r="613" spans="1:19" hidden="1">
      <c r="A613" t="s">
        <v>614</v>
      </c>
      <c r="B613">
        <v>4609</v>
      </c>
      <c r="C613">
        <v>4657</v>
      </c>
      <c r="D613">
        <v>4605</v>
      </c>
      <c r="E613">
        <v>4641</v>
      </c>
      <c r="H613">
        <f t="shared" si="63"/>
        <v>4745.8690364549184</v>
      </c>
      <c r="I613">
        <f t="shared" si="64"/>
        <v>-18.799246804089307</v>
      </c>
      <c r="N613">
        <f t="shared" si="65"/>
        <v>-1</v>
      </c>
      <c r="O613">
        <f t="shared" si="66"/>
        <v>4834</v>
      </c>
      <c r="P613">
        <f t="shared" si="67"/>
        <v>4890.9260540217747</v>
      </c>
      <c r="Q613">
        <f t="shared" si="68"/>
        <v>0</v>
      </c>
      <c r="S613">
        <f t="shared" si="69"/>
        <v>-1</v>
      </c>
    </row>
    <row r="614" spans="1:19" hidden="1">
      <c r="A614" t="s">
        <v>615</v>
      </c>
      <c r="B614">
        <v>4599</v>
      </c>
      <c r="C614">
        <v>4611</v>
      </c>
      <c r="D614">
        <v>4565</v>
      </c>
      <c r="E614">
        <v>4576</v>
      </c>
      <c r="H614">
        <f t="shared" si="63"/>
        <v>4726.3216368041994</v>
      </c>
      <c r="I614">
        <f t="shared" si="64"/>
        <v>-19.547399650718944</v>
      </c>
      <c r="N614">
        <f t="shared" si="65"/>
        <v>-1</v>
      </c>
      <c r="O614">
        <f t="shared" si="66"/>
        <v>4834</v>
      </c>
      <c r="P614">
        <f t="shared" si="67"/>
        <v>4890.9260540217747</v>
      </c>
      <c r="Q614">
        <f t="shared" si="68"/>
        <v>0</v>
      </c>
      <c r="S614">
        <f t="shared" si="69"/>
        <v>-1</v>
      </c>
    </row>
    <row r="615" spans="1:19" hidden="1">
      <c r="A615" t="s">
        <v>616</v>
      </c>
      <c r="B615">
        <v>4487</v>
      </c>
      <c r="C615">
        <v>4551</v>
      </c>
      <c r="D615">
        <v>4464</v>
      </c>
      <c r="E615">
        <v>4519</v>
      </c>
      <c r="H615">
        <f t="shared" si="63"/>
        <v>4701.2425292100543</v>
      </c>
      <c r="I615">
        <f t="shared" si="64"/>
        <v>-25.079107594145171</v>
      </c>
      <c r="N615">
        <f t="shared" si="65"/>
        <v>-1</v>
      </c>
      <c r="O615">
        <f t="shared" si="66"/>
        <v>4834</v>
      </c>
      <c r="P615">
        <f t="shared" si="67"/>
        <v>4890.9260540217747</v>
      </c>
      <c r="Q615">
        <f t="shared" si="68"/>
        <v>0</v>
      </c>
      <c r="S615">
        <f t="shared" si="69"/>
        <v>-1</v>
      </c>
    </row>
    <row r="616" spans="1:19" hidden="1">
      <c r="A616" t="s">
        <v>617</v>
      </c>
      <c r="B616">
        <v>4506</v>
      </c>
      <c r="C616">
        <v>4527</v>
      </c>
      <c r="D616">
        <v>4373</v>
      </c>
      <c r="E616">
        <v>4403</v>
      </c>
      <c r="H616">
        <f t="shared" si="63"/>
        <v>4668.0540070167926</v>
      </c>
      <c r="I616">
        <f t="shared" si="64"/>
        <v>-33.188522193261633</v>
      </c>
      <c r="N616">
        <f t="shared" si="65"/>
        <v>-1</v>
      </c>
      <c r="O616">
        <f t="shared" si="66"/>
        <v>4834</v>
      </c>
      <c r="P616">
        <f t="shared" si="67"/>
        <v>4890.9260540217747</v>
      </c>
      <c r="Q616">
        <f t="shared" si="68"/>
        <v>0</v>
      </c>
      <c r="S616">
        <f t="shared" si="69"/>
        <v>-1</v>
      </c>
    </row>
    <row r="617" spans="1:19" hidden="1">
      <c r="A617" t="s">
        <v>618</v>
      </c>
      <c r="B617">
        <v>4496</v>
      </c>
      <c r="C617">
        <v>4496</v>
      </c>
      <c r="D617">
        <v>4423</v>
      </c>
      <c r="E617">
        <v>4451</v>
      </c>
      <c r="H617">
        <f t="shared" si="63"/>
        <v>4633.9125669249997</v>
      </c>
      <c r="I617">
        <f t="shared" si="64"/>
        <v>-34.141440091792902</v>
      </c>
      <c r="N617">
        <f t="shared" si="65"/>
        <v>-1</v>
      </c>
      <c r="O617">
        <f t="shared" si="66"/>
        <v>4834</v>
      </c>
      <c r="P617">
        <f t="shared" si="67"/>
        <v>4890.9260540217747</v>
      </c>
      <c r="Q617">
        <f t="shared" si="68"/>
        <v>0</v>
      </c>
      <c r="S617">
        <f t="shared" si="69"/>
        <v>-1</v>
      </c>
    </row>
    <row r="618" spans="1:19" hidden="1">
      <c r="A618" t="s">
        <v>619</v>
      </c>
      <c r="B618">
        <v>4463</v>
      </c>
      <c r="C618">
        <v>4471</v>
      </c>
      <c r="D618">
        <v>4392</v>
      </c>
      <c r="E618">
        <v>4408</v>
      </c>
      <c r="H618">
        <f t="shared" si="63"/>
        <v>4603.3745952983709</v>
      </c>
      <c r="I618">
        <f t="shared" si="64"/>
        <v>-30.53797162662886</v>
      </c>
      <c r="N618">
        <f t="shared" si="65"/>
        <v>-1</v>
      </c>
      <c r="O618">
        <f t="shared" si="66"/>
        <v>4834</v>
      </c>
      <c r="P618">
        <f t="shared" si="67"/>
        <v>4890.9260540217747</v>
      </c>
      <c r="Q618">
        <f t="shared" si="68"/>
        <v>0</v>
      </c>
      <c r="S618">
        <f t="shared" si="69"/>
        <v>-1</v>
      </c>
    </row>
    <row r="619" spans="1:19" hidden="1">
      <c r="A619" t="s">
        <v>620</v>
      </c>
      <c r="B619">
        <v>4296</v>
      </c>
      <c r="C619">
        <v>4350</v>
      </c>
      <c r="D619">
        <v>4287</v>
      </c>
      <c r="E619">
        <v>4301</v>
      </c>
      <c r="H619">
        <f t="shared" si="63"/>
        <v>4566.7036286467373</v>
      </c>
      <c r="I619">
        <f t="shared" si="64"/>
        <v>-36.670966651633535</v>
      </c>
      <c r="N619">
        <f t="shared" si="65"/>
        <v>-1</v>
      </c>
      <c r="O619">
        <f t="shared" si="66"/>
        <v>4834</v>
      </c>
      <c r="P619">
        <f t="shared" si="67"/>
        <v>4890.9260540217747</v>
      </c>
      <c r="Q619">
        <f t="shared" si="68"/>
        <v>0</v>
      </c>
      <c r="S619">
        <f t="shared" si="69"/>
        <v>-1</v>
      </c>
    </row>
    <row r="620" spans="1:19" hidden="1">
      <c r="A620" t="s">
        <v>621</v>
      </c>
      <c r="B620">
        <v>4318</v>
      </c>
      <c r="C620">
        <v>4353</v>
      </c>
      <c r="D620">
        <v>4290</v>
      </c>
      <c r="E620">
        <v>4340</v>
      </c>
      <c r="H620">
        <f t="shared" si="63"/>
        <v>4529.4772067929989</v>
      </c>
      <c r="I620">
        <f t="shared" si="64"/>
        <v>-37.226421853738429</v>
      </c>
      <c r="N620">
        <f t="shared" si="65"/>
        <v>-1</v>
      </c>
      <c r="O620">
        <f t="shared" si="66"/>
        <v>4834</v>
      </c>
      <c r="P620">
        <f t="shared" si="67"/>
        <v>4890.9260540217747</v>
      </c>
      <c r="Q620">
        <f t="shared" si="68"/>
        <v>0</v>
      </c>
      <c r="S620">
        <f t="shared" si="69"/>
        <v>-1</v>
      </c>
    </row>
    <row r="621" spans="1:19" hidden="1">
      <c r="A621" t="s">
        <v>622</v>
      </c>
      <c r="B621">
        <v>4370</v>
      </c>
      <c r="C621">
        <v>4370</v>
      </c>
      <c r="D621">
        <v>4312</v>
      </c>
      <c r="E621">
        <v>4319</v>
      </c>
      <c r="H621">
        <f t="shared" si="63"/>
        <v>4497.0068784962941</v>
      </c>
      <c r="I621">
        <f t="shared" si="64"/>
        <v>-32.470328296704793</v>
      </c>
      <c r="N621">
        <f t="shared" si="65"/>
        <v>-1</v>
      </c>
      <c r="O621">
        <f t="shared" si="66"/>
        <v>4834</v>
      </c>
      <c r="P621">
        <f t="shared" si="67"/>
        <v>4890.9260540217747</v>
      </c>
      <c r="Q621">
        <f t="shared" si="68"/>
        <v>0</v>
      </c>
      <c r="S621">
        <f t="shared" si="69"/>
        <v>-1</v>
      </c>
    </row>
    <row r="622" spans="1:19" hidden="1">
      <c r="A622" t="s">
        <v>623</v>
      </c>
      <c r="B622">
        <v>4342</v>
      </c>
      <c r="C622">
        <v>4391</v>
      </c>
      <c r="D622">
        <v>4320</v>
      </c>
      <c r="E622">
        <v>4324</v>
      </c>
      <c r="H622">
        <f t="shared" si="63"/>
        <v>4466.8126008578274</v>
      </c>
      <c r="I622">
        <f t="shared" si="64"/>
        <v>-30.194277638466701</v>
      </c>
      <c r="N622">
        <f t="shared" si="65"/>
        <v>-1</v>
      </c>
      <c r="O622">
        <f t="shared" si="66"/>
        <v>4834</v>
      </c>
      <c r="P622">
        <f t="shared" si="67"/>
        <v>4890.9260540217747</v>
      </c>
      <c r="Q622">
        <f t="shared" si="68"/>
        <v>0</v>
      </c>
      <c r="S622">
        <f t="shared" si="69"/>
        <v>-1</v>
      </c>
    </row>
    <row r="623" spans="1:19" hidden="1">
      <c r="A623" t="s">
        <v>624</v>
      </c>
      <c r="B623">
        <v>4308</v>
      </c>
      <c r="C623">
        <v>4353</v>
      </c>
      <c r="D623">
        <v>4258</v>
      </c>
      <c r="E623">
        <v>4350</v>
      </c>
      <c r="H623">
        <f t="shared" si="63"/>
        <v>4441.5662396858606</v>
      </c>
      <c r="I623">
        <f t="shared" si="64"/>
        <v>-25.246361171966782</v>
      </c>
      <c r="N623">
        <f t="shared" si="65"/>
        <v>-1</v>
      </c>
      <c r="O623">
        <f t="shared" si="66"/>
        <v>4834</v>
      </c>
      <c r="P623">
        <f t="shared" si="67"/>
        <v>4890.9260540217747</v>
      </c>
      <c r="Q623">
        <f t="shared" si="68"/>
        <v>0</v>
      </c>
      <c r="S623">
        <f t="shared" si="69"/>
        <v>-1</v>
      </c>
    </row>
    <row r="624" spans="1:19" hidden="1">
      <c r="A624" t="s">
        <v>625</v>
      </c>
      <c r="B624">
        <v>4347</v>
      </c>
      <c r="C624">
        <v>4349</v>
      </c>
      <c r="D624">
        <v>4304</v>
      </c>
      <c r="E624">
        <v>4319</v>
      </c>
      <c r="H624">
        <f t="shared" si="63"/>
        <v>4418.6403198037533</v>
      </c>
      <c r="I624">
        <f t="shared" si="64"/>
        <v>-22.925919882107337</v>
      </c>
      <c r="N624">
        <f t="shared" si="65"/>
        <v>-1</v>
      </c>
      <c r="O624">
        <f t="shared" si="66"/>
        <v>4834</v>
      </c>
      <c r="P624">
        <f t="shared" si="67"/>
        <v>4890.9260540217747</v>
      </c>
      <c r="Q624">
        <f t="shared" si="68"/>
        <v>0</v>
      </c>
      <c r="S624">
        <f t="shared" si="69"/>
        <v>-1</v>
      </c>
    </row>
    <row r="625" spans="1:19" hidden="1">
      <c r="A625" t="s">
        <v>626</v>
      </c>
      <c r="B625">
        <v>4300</v>
      </c>
      <c r="C625">
        <v>4340</v>
      </c>
      <c r="D625">
        <v>4291</v>
      </c>
      <c r="E625">
        <v>4315</v>
      </c>
      <c r="H625">
        <f t="shared" si="63"/>
        <v>4396.0095501950473</v>
      </c>
      <c r="I625">
        <f t="shared" si="64"/>
        <v>-22.630769608706032</v>
      </c>
      <c r="N625">
        <f t="shared" si="65"/>
        <v>-1</v>
      </c>
      <c r="O625">
        <f t="shared" si="66"/>
        <v>4834</v>
      </c>
      <c r="P625">
        <f t="shared" si="67"/>
        <v>4890.9260540217747</v>
      </c>
      <c r="Q625">
        <f t="shared" si="68"/>
        <v>0</v>
      </c>
      <c r="S625">
        <f t="shared" si="69"/>
        <v>-1</v>
      </c>
    </row>
    <row r="626" spans="1:19" hidden="1">
      <c r="A626" t="s">
        <v>627</v>
      </c>
      <c r="B626">
        <v>4313</v>
      </c>
      <c r="C626">
        <v>4325</v>
      </c>
      <c r="D626">
        <v>4178</v>
      </c>
      <c r="E626">
        <v>4186</v>
      </c>
      <c r="H626">
        <f t="shared" si="63"/>
        <v>4367.6953366170383</v>
      </c>
      <c r="I626">
        <f t="shared" si="64"/>
        <v>-28.314213578009003</v>
      </c>
      <c r="N626">
        <f t="shared" si="65"/>
        <v>-1</v>
      </c>
      <c r="O626">
        <f t="shared" si="66"/>
        <v>4834</v>
      </c>
      <c r="P626">
        <f t="shared" si="67"/>
        <v>4890.9260540217747</v>
      </c>
      <c r="Q626">
        <f t="shared" si="68"/>
        <v>0</v>
      </c>
      <c r="S626">
        <f t="shared" si="69"/>
        <v>-1</v>
      </c>
    </row>
    <row r="627" spans="1:19" hidden="1">
      <c r="A627" t="s">
        <v>628</v>
      </c>
      <c r="B627">
        <v>4156</v>
      </c>
      <c r="C627">
        <v>4169</v>
      </c>
      <c r="D627">
        <v>4095</v>
      </c>
      <c r="E627">
        <v>4096</v>
      </c>
      <c r="H627">
        <f t="shared" si="63"/>
        <v>4328.9999128092968</v>
      </c>
      <c r="I627">
        <f t="shared" si="64"/>
        <v>-38.695423807741463</v>
      </c>
      <c r="N627">
        <f t="shared" si="65"/>
        <v>-1</v>
      </c>
      <c r="O627">
        <f t="shared" si="66"/>
        <v>4834</v>
      </c>
      <c r="P627">
        <f t="shared" si="67"/>
        <v>4890.9260540217747</v>
      </c>
      <c r="Q627">
        <f t="shared" si="68"/>
        <v>0</v>
      </c>
      <c r="S627">
        <f t="shared" si="69"/>
        <v>-1</v>
      </c>
    </row>
    <row r="628" spans="1:19" hidden="1">
      <c r="A628" t="s">
        <v>629</v>
      </c>
      <c r="B628">
        <v>4128</v>
      </c>
      <c r="C628">
        <v>4128</v>
      </c>
      <c r="D628">
        <v>4025</v>
      </c>
      <c r="E628">
        <v>4055</v>
      </c>
      <c r="H628">
        <f t="shared" si="63"/>
        <v>4286.2507131059174</v>
      </c>
      <c r="I628">
        <f t="shared" si="64"/>
        <v>-42.749199703379418</v>
      </c>
      <c r="N628">
        <f t="shared" si="65"/>
        <v>-1</v>
      </c>
      <c r="O628">
        <f t="shared" si="66"/>
        <v>4834</v>
      </c>
      <c r="P628">
        <f t="shared" si="67"/>
        <v>4890.9260540217747</v>
      </c>
      <c r="Q628">
        <f t="shared" si="68"/>
        <v>0</v>
      </c>
      <c r="S628">
        <f t="shared" si="69"/>
        <v>-1</v>
      </c>
    </row>
    <row r="629" spans="1:19" hidden="1">
      <c r="A629" t="s">
        <v>630</v>
      </c>
      <c r="B629">
        <v>4006</v>
      </c>
      <c r="C629">
        <v>4006</v>
      </c>
      <c r="D629">
        <v>3857</v>
      </c>
      <c r="E629">
        <v>3933</v>
      </c>
      <c r="H629">
        <f t="shared" si="63"/>
        <v>4237.8993628245844</v>
      </c>
      <c r="I629">
        <f t="shared" si="64"/>
        <v>-48.351350281332998</v>
      </c>
      <c r="N629">
        <f t="shared" si="65"/>
        <v>-1</v>
      </c>
      <c r="O629">
        <f t="shared" si="66"/>
        <v>4834</v>
      </c>
      <c r="P629">
        <f t="shared" si="67"/>
        <v>4890.9260540217747</v>
      </c>
      <c r="Q629">
        <f t="shared" si="68"/>
        <v>0</v>
      </c>
      <c r="S629">
        <f t="shared" si="69"/>
        <v>-1</v>
      </c>
    </row>
    <row r="630" spans="1:19" hidden="1">
      <c r="A630" t="s">
        <v>631</v>
      </c>
      <c r="B630">
        <v>3934</v>
      </c>
      <c r="C630">
        <v>3994</v>
      </c>
      <c r="D630">
        <v>3927</v>
      </c>
      <c r="E630">
        <v>3972</v>
      </c>
      <c r="H630">
        <f t="shared" si="63"/>
        <v>4189.3579113933338</v>
      </c>
      <c r="I630">
        <f t="shared" si="64"/>
        <v>-48.541451431250607</v>
      </c>
      <c r="N630">
        <f t="shared" si="65"/>
        <v>-1</v>
      </c>
      <c r="O630">
        <f t="shared" si="66"/>
        <v>4834</v>
      </c>
      <c r="P630">
        <f t="shared" si="67"/>
        <v>4890.9260540217747</v>
      </c>
      <c r="Q630">
        <f t="shared" si="68"/>
        <v>0</v>
      </c>
      <c r="S630">
        <f t="shared" si="69"/>
        <v>-1</v>
      </c>
    </row>
    <row r="631" spans="1:19" hidden="1">
      <c r="A631" t="s">
        <v>632</v>
      </c>
      <c r="B631">
        <v>4013</v>
      </c>
      <c r="C631">
        <v>4126</v>
      </c>
      <c r="D631">
        <v>3967</v>
      </c>
      <c r="E631">
        <v>4083</v>
      </c>
      <c r="H631">
        <f t="shared" si="63"/>
        <v>4154.8529705297506</v>
      </c>
      <c r="I631">
        <f t="shared" si="64"/>
        <v>-34.504940863583215</v>
      </c>
      <c r="N631">
        <f t="shared" si="65"/>
        <v>-1</v>
      </c>
      <c r="O631">
        <f t="shared" si="66"/>
        <v>4834</v>
      </c>
      <c r="P631">
        <f t="shared" si="67"/>
        <v>4890.9260540217747</v>
      </c>
      <c r="Q631">
        <f t="shared" si="68"/>
        <v>0</v>
      </c>
      <c r="S631">
        <f t="shared" si="69"/>
        <v>-1</v>
      </c>
    </row>
    <row r="632" spans="1:19" hidden="1">
      <c r="A632" t="s">
        <v>633</v>
      </c>
      <c r="B632">
        <v>4105</v>
      </c>
      <c r="C632">
        <v>4140</v>
      </c>
      <c r="D632">
        <v>4032</v>
      </c>
      <c r="E632">
        <v>4037</v>
      </c>
      <c r="H632">
        <f t="shared" si="63"/>
        <v>4127.9496128676001</v>
      </c>
      <c r="I632">
        <f t="shared" si="64"/>
        <v>-26.903357662150484</v>
      </c>
      <c r="N632">
        <f t="shared" si="65"/>
        <v>-1</v>
      </c>
      <c r="O632">
        <f t="shared" si="66"/>
        <v>4834</v>
      </c>
      <c r="P632">
        <f t="shared" si="67"/>
        <v>4890.9260540217747</v>
      </c>
      <c r="Q632">
        <f t="shared" si="68"/>
        <v>0</v>
      </c>
      <c r="S632">
        <f t="shared" si="69"/>
        <v>-1</v>
      </c>
    </row>
    <row r="633" spans="1:19" hidden="1">
      <c r="A633" t="s">
        <v>634</v>
      </c>
      <c r="B633">
        <v>4003</v>
      </c>
      <c r="C633">
        <v>4057</v>
      </c>
      <c r="D633">
        <v>3991</v>
      </c>
      <c r="E633">
        <v>4054</v>
      </c>
      <c r="H633">
        <f t="shared" si="63"/>
        <v>4102.2447346128865</v>
      </c>
      <c r="I633">
        <f t="shared" si="64"/>
        <v>-25.704878254713549</v>
      </c>
      <c r="N633">
        <f t="shared" si="65"/>
        <v>-1</v>
      </c>
      <c r="O633">
        <f t="shared" si="66"/>
        <v>4834</v>
      </c>
      <c r="P633">
        <f t="shared" si="67"/>
        <v>4890.9260540217747</v>
      </c>
      <c r="Q633">
        <f t="shared" si="68"/>
        <v>0</v>
      </c>
      <c r="S633">
        <f t="shared" si="69"/>
        <v>-1</v>
      </c>
    </row>
    <row r="634" spans="1:19" hidden="1">
      <c r="A634" t="s">
        <v>635</v>
      </c>
      <c r="B634">
        <v>4068</v>
      </c>
      <c r="C634">
        <v>4082</v>
      </c>
      <c r="D634">
        <v>4042</v>
      </c>
      <c r="E634">
        <v>4058</v>
      </c>
      <c r="H634">
        <f t="shared" si="63"/>
        <v>4080.6798385923125</v>
      </c>
      <c r="I634">
        <f t="shared" si="64"/>
        <v>-21.564896020573997</v>
      </c>
      <c r="N634">
        <f t="shared" si="65"/>
        <v>-1</v>
      </c>
      <c r="O634">
        <f t="shared" si="66"/>
        <v>4834</v>
      </c>
      <c r="P634">
        <f t="shared" si="67"/>
        <v>4890.9260540217747</v>
      </c>
      <c r="Q634">
        <f t="shared" si="68"/>
        <v>0</v>
      </c>
      <c r="S634">
        <f t="shared" si="69"/>
        <v>-1</v>
      </c>
    </row>
    <row r="635" spans="1:19" hidden="1">
      <c r="A635" t="s">
        <v>636</v>
      </c>
      <c r="B635">
        <v>4115</v>
      </c>
      <c r="C635">
        <v>4164</v>
      </c>
      <c r="D635">
        <v>4070</v>
      </c>
      <c r="E635">
        <v>4145</v>
      </c>
      <c r="H635">
        <f t="shared" si="63"/>
        <v>4067.1406667782439</v>
      </c>
      <c r="I635">
        <f t="shared" si="64"/>
        <v>-13.539171814068595</v>
      </c>
      <c r="N635">
        <f t="shared" si="65"/>
        <v>-1</v>
      </c>
      <c r="O635">
        <f t="shared" si="66"/>
        <v>4834</v>
      </c>
      <c r="P635">
        <f t="shared" si="67"/>
        <v>4890.9260540217747</v>
      </c>
      <c r="Q635">
        <f t="shared" si="68"/>
        <v>0</v>
      </c>
      <c r="S635">
        <f t="shared" si="69"/>
        <v>-1</v>
      </c>
    </row>
    <row r="636" spans="1:19" hidden="1">
      <c r="A636" t="s">
        <v>637</v>
      </c>
      <c r="B636">
        <v>4154</v>
      </c>
      <c r="C636">
        <v>4169</v>
      </c>
      <c r="D636">
        <v>4080</v>
      </c>
      <c r="E636">
        <v>4127</v>
      </c>
      <c r="H636">
        <f t="shared" si="63"/>
        <v>4059.5527799790325</v>
      </c>
      <c r="I636">
        <f t="shared" si="64"/>
        <v>-7.5878867992114465</v>
      </c>
      <c r="N636">
        <f t="shared" si="65"/>
        <v>-1</v>
      </c>
      <c r="O636">
        <f t="shared" si="66"/>
        <v>4834</v>
      </c>
      <c r="P636">
        <f t="shared" si="67"/>
        <v>4890.9260540217747</v>
      </c>
      <c r="Q636">
        <f t="shared" si="68"/>
        <v>0</v>
      </c>
      <c r="S636">
        <f t="shared" si="69"/>
        <v>-1</v>
      </c>
    </row>
    <row r="637" spans="1:19" hidden="1">
      <c r="A637" t="s">
        <v>638</v>
      </c>
      <c r="B637">
        <v>4140</v>
      </c>
      <c r="C637">
        <v>4140</v>
      </c>
      <c r="D637">
        <v>4053</v>
      </c>
      <c r="E637">
        <v>4055</v>
      </c>
      <c r="H637">
        <f t="shared" si="63"/>
        <v>4047.6896738925493</v>
      </c>
      <c r="I637">
        <f t="shared" si="64"/>
        <v>-11.863106086483185</v>
      </c>
      <c r="N637">
        <f t="shared" si="65"/>
        <v>-1</v>
      </c>
      <c r="O637">
        <f t="shared" si="66"/>
        <v>4834</v>
      </c>
      <c r="P637">
        <f t="shared" si="67"/>
        <v>4890.9260540217747</v>
      </c>
      <c r="Q637">
        <f t="shared" si="68"/>
        <v>0</v>
      </c>
      <c r="S637">
        <f t="shared" si="69"/>
        <v>-1</v>
      </c>
    </row>
    <row r="638" spans="1:19" hidden="1">
      <c r="A638" t="s">
        <v>639</v>
      </c>
      <c r="B638">
        <v>4025</v>
      </c>
      <c r="C638">
        <v>4054</v>
      </c>
      <c r="D638">
        <v>3964</v>
      </c>
      <c r="E638">
        <v>4054</v>
      </c>
      <c r="H638">
        <f t="shared" si="63"/>
        <v>4032.971249720345</v>
      </c>
      <c r="I638">
        <f t="shared" si="64"/>
        <v>-14.718424172204323</v>
      </c>
      <c r="N638">
        <f t="shared" si="65"/>
        <v>-1</v>
      </c>
      <c r="O638">
        <f t="shared" si="66"/>
        <v>4834</v>
      </c>
      <c r="P638">
        <f t="shared" si="67"/>
        <v>4890.9260540217747</v>
      </c>
      <c r="Q638">
        <f t="shared" si="68"/>
        <v>0</v>
      </c>
      <c r="S638">
        <f t="shared" si="69"/>
        <v>-1</v>
      </c>
    </row>
    <row r="639" spans="1:19" hidden="1">
      <c r="A639" t="s">
        <v>640</v>
      </c>
      <c r="B639">
        <v>4030</v>
      </c>
      <c r="C639">
        <v>4067</v>
      </c>
      <c r="D639">
        <v>4007</v>
      </c>
      <c r="E639">
        <v>4024</v>
      </c>
      <c r="H639">
        <f t="shared" si="63"/>
        <v>4018.2118321754951</v>
      </c>
      <c r="I639">
        <f t="shared" si="64"/>
        <v>-14.759417544849839</v>
      </c>
      <c r="N639">
        <f t="shared" si="65"/>
        <v>-1</v>
      </c>
      <c r="O639">
        <f t="shared" si="66"/>
        <v>4834</v>
      </c>
      <c r="P639">
        <f t="shared" si="67"/>
        <v>4890.9260540217747</v>
      </c>
      <c r="Q639">
        <f t="shared" si="68"/>
        <v>0</v>
      </c>
      <c r="S639">
        <f t="shared" si="69"/>
        <v>-1</v>
      </c>
    </row>
    <row r="640" spans="1:19" hidden="1">
      <c r="A640" t="s">
        <v>641</v>
      </c>
      <c r="B640">
        <v>4056</v>
      </c>
      <c r="C640">
        <v>4132</v>
      </c>
      <c r="D640">
        <v>4051</v>
      </c>
      <c r="E640">
        <v>4127</v>
      </c>
      <c r="H640">
        <f t="shared" si="63"/>
        <v>4009.7414112043384</v>
      </c>
      <c r="I640">
        <f t="shared" si="64"/>
        <v>-8.4704209711567273</v>
      </c>
      <c r="N640">
        <f t="shared" si="65"/>
        <v>-1</v>
      </c>
      <c r="O640">
        <f t="shared" si="66"/>
        <v>4834</v>
      </c>
      <c r="P640">
        <f t="shared" si="67"/>
        <v>4890.9260540217747</v>
      </c>
      <c r="Q640">
        <f t="shared" si="68"/>
        <v>0</v>
      </c>
      <c r="S640">
        <f t="shared" si="69"/>
        <v>-1</v>
      </c>
    </row>
    <row r="641" spans="1:19" hidden="1">
      <c r="A641" t="s">
        <v>642</v>
      </c>
      <c r="B641">
        <v>4120</v>
      </c>
      <c r="C641">
        <v>4144</v>
      </c>
      <c r="D641">
        <v>4099</v>
      </c>
      <c r="E641">
        <v>4119</v>
      </c>
      <c r="H641">
        <f t="shared" si="63"/>
        <v>4008.3170342897311</v>
      </c>
      <c r="I641">
        <f t="shared" si="64"/>
        <v>-1.4243769146073646</v>
      </c>
      <c r="N641">
        <f t="shared" si="65"/>
        <v>-1</v>
      </c>
      <c r="O641">
        <f t="shared" si="66"/>
        <v>4834</v>
      </c>
      <c r="P641">
        <f t="shared" si="67"/>
        <v>4890.9260540217747</v>
      </c>
      <c r="Q641">
        <f t="shared" si="68"/>
        <v>0</v>
      </c>
      <c r="S641">
        <f t="shared" si="69"/>
        <v>-1</v>
      </c>
    </row>
    <row r="642" spans="1:19" hidden="1">
      <c r="A642" t="s">
        <v>643</v>
      </c>
      <c r="B642">
        <v>4135</v>
      </c>
      <c r="C642">
        <v>4168</v>
      </c>
      <c r="D642">
        <v>4119</v>
      </c>
      <c r="E642">
        <v>4159</v>
      </c>
      <c r="H642">
        <f t="shared" si="63"/>
        <v>4009.4483221785758</v>
      </c>
      <c r="I642">
        <f t="shared" si="64"/>
        <v>1.1312878888447813</v>
      </c>
      <c r="N642">
        <f t="shared" si="65"/>
        <v>1</v>
      </c>
      <c r="O642">
        <f t="shared" si="66"/>
        <v>4159</v>
      </c>
      <c r="P642">
        <f t="shared" si="67"/>
        <v>4102.0739459782253</v>
      </c>
      <c r="Q642">
        <f t="shared" si="68"/>
        <v>0</v>
      </c>
      <c r="S642">
        <f t="shared" si="69"/>
        <v>1</v>
      </c>
    </row>
    <row r="643" spans="1:19" hidden="1">
      <c r="A643" t="s">
        <v>644</v>
      </c>
      <c r="B643">
        <v>4167</v>
      </c>
      <c r="C643">
        <v>4195</v>
      </c>
      <c r="D643">
        <v>4163</v>
      </c>
      <c r="E643">
        <v>4187</v>
      </c>
      <c r="H643">
        <f t="shared" si="63"/>
        <v>4015.0763720898935</v>
      </c>
      <c r="I643">
        <f t="shared" si="64"/>
        <v>5.6280499113177029</v>
      </c>
      <c r="N643">
        <f t="shared" si="65"/>
        <v>1</v>
      </c>
      <c r="O643">
        <f t="shared" si="66"/>
        <v>4159</v>
      </c>
      <c r="P643">
        <f t="shared" si="67"/>
        <v>4102.0739459782253</v>
      </c>
      <c r="Q643">
        <f t="shared" si="68"/>
        <v>0</v>
      </c>
      <c r="S643">
        <f t="shared" si="69"/>
        <v>1</v>
      </c>
    </row>
    <row r="644" spans="1:19" hidden="1">
      <c r="A644" t="s">
        <v>645</v>
      </c>
      <c r="B644">
        <v>4121</v>
      </c>
      <c r="C644">
        <v>4138</v>
      </c>
      <c r="D644">
        <v>4039</v>
      </c>
      <c r="E644">
        <v>4077</v>
      </c>
      <c r="H644">
        <f t="shared" si="63"/>
        <v>4015.6441266631309</v>
      </c>
      <c r="I644">
        <f t="shared" si="64"/>
        <v>0.5677545732373801</v>
      </c>
      <c r="N644">
        <f t="shared" si="65"/>
        <v>1</v>
      </c>
      <c r="O644">
        <f t="shared" si="66"/>
        <v>4159</v>
      </c>
      <c r="P644">
        <f t="shared" si="67"/>
        <v>4102.0739459782253</v>
      </c>
      <c r="Q644">
        <f t="shared" si="68"/>
        <v>1</v>
      </c>
      <c r="S644">
        <f t="shared" si="69"/>
        <v>0</v>
      </c>
    </row>
    <row r="645" spans="1:19" hidden="1">
      <c r="A645" t="s">
        <v>646</v>
      </c>
      <c r="B645">
        <v>4100</v>
      </c>
      <c r="C645">
        <v>4183</v>
      </c>
      <c r="D645">
        <v>4098</v>
      </c>
      <c r="E645">
        <v>4174</v>
      </c>
      <c r="H645">
        <f t="shared" si="63"/>
        <v>4015.7972787578447</v>
      </c>
      <c r="I645">
        <f t="shared" si="64"/>
        <v>0.15315209471373237</v>
      </c>
      <c r="N645">
        <f t="shared" si="65"/>
        <v>1</v>
      </c>
      <c r="O645">
        <f t="shared" si="66"/>
        <v>4159</v>
      </c>
      <c r="P645">
        <f t="shared" si="67"/>
        <v>4102.0739459782253</v>
      </c>
      <c r="Q645">
        <f t="shared" si="68"/>
        <v>0</v>
      </c>
      <c r="S645">
        <f t="shared" si="69"/>
        <v>0</v>
      </c>
    </row>
    <row r="646" spans="1:19" hidden="1">
      <c r="A646" t="s">
        <v>647</v>
      </c>
      <c r="B646">
        <v>4203</v>
      </c>
      <c r="C646">
        <v>4237</v>
      </c>
      <c r="D646">
        <v>4190</v>
      </c>
      <c r="E646">
        <v>4207</v>
      </c>
      <c r="H646">
        <f t="shared" si="63"/>
        <v>4024.2609535501961</v>
      </c>
      <c r="I646">
        <f t="shared" si="64"/>
        <v>8.4636747923514122</v>
      </c>
      <c r="N646">
        <f t="shared" si="65"/>
        <v>1</v>
      </c>
      <c r="O646">
        <f t="shared" si="66"/>
        <v>4159</v>
      </c>
      <c r="P646">
        <f t="shared" si="67"/>
        <v>4102.0739459782253</v>
      </c>
      <c r="Q646">
        <f t="shared" si="68"/>
        <v>0</v>
      </c>
      <c r="S646">
        <f t="shared" si="69"/>
        <v>0</v>
      </c>
    </row>
    <row r="647" spans="1:19" hidden="1">
      <c r="A647" t="s">
        <v>648</v>
      </c>
      <c r="B647">
        <v>4183</v>
      </c>
      <c r="C647">
        <v>4194</v>
      </c>
      <c r="D647">
        <v>4165</v>
      </c>
      <c r="E647">
        <v>4174</v>
      </c>
      <c r="H647">
        <f t="shared" si="63"/>
        <v>4032.3457501496678</v>
      </c>
      <c r="I647">
        <f t="shared" si="64"/>
        <v>8.0847965994717015</v>
      </c>
      <c r="N647">
        <f t="shared" si="65"/>
        <v>1</v>
      </c>
      <c r="O647">
        <f t="shared" si="66"/>
        <v>4159</v>
      </c>
      <c r="P647">
        <f t="shared" si="67"/>
        <v>4102.0739459782253</v>
      </c>
      <c r="Q647">
        <f t="shared" si="68"/>
        <v>0</v>
      </c>
      <c r="S647">
        <f t="shared" si="69"/>
        <v>0</v>
      </c>
    </row>
    <row r="648" spans="1:19" hidden="1">
      <c r="A648" t="s">
        <v>649</v>
      </c>
      <c r="B648">
        <v>4183</v>
      </c>
      <c r="C648">
        <v>4223</v>
      </c>
      <c r="D648">
        <v>4148</v>
      </c>
      <c r="E648">
        <v>4154</v>
      </c>
      <c r="H648">
        <f t="shared" ref="H648:H711" si="70">E648*($I$2-$I$2^2/4)+($I$2^2/2)*E647-($I$2-3/4*$I$2^2)*E646+2*(1-$I$2)*H647-(1-$I$2)^2*H646</f>
        <v>4036.8413737041969</v>
      </c>
      <c r="I648">
        <f t="shared" ref="I648:I711" si="71">H648-H647</f>
        <v>4.4956235545291747</v>
      </c>
      <c r="N648">
        <f t="shared" si="65"/>
        <v>1</v>
      </c>
      <c r="O648">
        <f t="shared" si="66"/>
        <v>4159</v>
      </c>
      <c r="P648">
        <f t="shared" si="67"/>
        <v>4102.0739459782253</v>
      </c>
      <c r="Q648">
        <f t="shared" si="68"/>
        <v>0</v>
      </c>
      <c r="S648">
        <f t="shared" si="69"/>
        <v>0</v>
      </c>
    </row>
    <row r="649" spans="1:19" hidden="1">
      <c r="A649" t="s">
        <v>650</v>
      </c>
      <c r="B649">
        <v>4168</v>
      </c>
      <c r="C649">
        <v>4202</v>
      </c>
      <c r="D649">
        <v>4150</v>
      </c>
      <c r="E649">
        <v>4197</v>
      </c>
      <c r="H649">
        <f t="shared" si="70"/>
        <v>4042.6835992086244</v>
      </c>
      <c r="I649">
        <f t="shared" si="71"/>
        <v>5.8422255044274607</v>
      </c>
      <c r="N649">
        <f t="shared" ref="N649:N712" si="72">IF(I649&lt;0,-1,1)</f>
        <v>1</v>
      </c>
      <c r="O649">
        <f t="shared" si="66"/>
        <v>4159</v>
      </c>
      <c r="P649">
        <f t="shared" si="67"/>
        <v>4102.0739459782253</v>
      </c>
      <c r="Q649">
        <f t="shared" si="68"/>
        <v>0</v>
      </c>
      <c r="S649">
        <f t="shared" si="69"/>
        <v>0</v>
      </c>
    </row>
    <row r="650" spans="1:19" hidden="1">
      <c r="A650" t="s">
        <v>651</v>
      </c>
      <c r="B650">
        <v>4139</v>
      </c>
      <c r="C650">
        <v>4184</v>
      </c>
      <c r="D650">
        <v>4122</v>
      </c>
      <c r="E650">
        <v>4173</v>
      </c>
      <c r="H650">
        <f t="shared" si="70"/>
        <v>4049.4893568194202</v>
      </c>
      <c r="I650">
        <f t="shared" si="71"/>
        <v>6.8057576107958084</v>
      </c>
      <c r="N650">
        <f t="shared" si="72"/>
        <v>1</v>
      </c>
      <c r="O650">
        <f t="shared" ref="O650:O713" si="73">IF(N650*N649=-1,E650,O649)</f>
        <v>4159</v>
      </c>
      <c r="P650">
        <f t="shared" si="67"/>
        <v>4102.0739459782253</v>
      </c>
      <c r="Q650">
        <f t="shared" si="68"/>
        <v>0</v>
      </c>
      <c r="S650">
        <f t="shared" si="69"/>
        <v>0</v>
      </c>
    </row>
    <row r="651" spans="1:19" hidden="1">
      <c r="A651" t="s">
        <v>652</v>
      </c>
      <c r="B651">
        <v>4168</v>
      </c>
      <c r="C651">
        <v>4174</v>
      </c>
      <c r="D651">
        <v>4076</v>
      </c>
      <c r="E651">
        <v>4103</v>
      </c>
      <c r="H651">
        <f t="shared" si="70"/>
        <v>4050.2780081314072</v>
      </c>
      <c r="I651">
        <f t="shared" si="71"/>
        <v>0.78865131198699601</v>
      </c>
      <c r="N651">
        <f t="shared" si="72"/>
        <v>1</v>
      </c>
      <c r="O651">
        <f t="shared" si="73"/>
        <v>4159</v>
      </c>
      <c r="P651">
        <f t="shared" si="67"/>
        <v>4102.0739459782253</v>
      </c>
      <c r="Q651">
        <f t="shared" si="68"/>
        <v>0</v>
      </c>
      <c r="S651">
        <f t="shared" si="69"/>
        <v>0</v>
      </c>
    </row>
    <row r="652" spans="1:19" hidden="1">
      <c r="A652" t="s">
        <v>653</v>
      </c>
      <c r="B652">
        <v>4069</v>
      </c>
      <c r="C652">
        <v>4109</v>
      </c>
      <c r="D652">
        <v>4060</v>
      </c>
      <c r="E652">
        <v>4107</v>
      </c>
      <c r="H652">
        <f t="shared" si="70"/>
        <v>4047.2914384221153</v>
      </c>
      <c r="I652">
        <f t="shared" si="71"/>
        <v>-2.9865697092918708</v>
      </c>
      <c r="N652">
        <f t="shared" si="72"/>
        <v>-1</v>
      </c>
      <c r="O652">
        <f t="shared" si="73"/>
        <v>4107</v>
      </c>
      <c r="P652">
        <f t="shared" si="67"/>
        <v>4163.9260540217747</v>
      </c>
      <c r="Q652">
        <f t="shared" si="68"/>
        <v>0</v>
      </c>
      <c r="S652">
        <f t="shared" si="69"/>
        <v>-1</v>
      </c>
    </row>
    <row r="653" spans="1:19" hidden="1">
      <c r="A653" t="s">
        <v>654</v>
      </c>
      <c r="B653">
        <v>4107</v>
      </c>
      <c r="C653">
        <v>4122</v>
      </c>
      <c r="D653">
        <v>4056</v>
      </c>
      <c r="E653">
        <v>4060</v>
      </c>
      <c r="H653">
        <f t="shared" si="70"/>
        <v>4042.2666595582891</v>
      </c>
      <c r="I653">
        <f t="shared" si="71"/>
        <v>-5.0247788638262136</v>
      </c>
      <c r="N653">
        <f t="shared" si="72"/>
        <v>-1</v>
      </c>
      <c r="O653">
        <f t="shared" si="73"/>
        <v>4107</v>
      </c>
      <c r="P653">
        <f t="shared" si="67"/>
        <v>4163.9260540217747</v>
      </c>
      <c r="Q653">
        <f t="shared" si="68"/>
        <v>0</v>
      </c>
      <c r="S653">
        <f t="shared" si="69"/>
        <v>-1</v>
      </c>
    </row>
    <row r="654" spans="1:19" hidden="1">
      <c r="A654" t="s">
        <v>655</v>
      </c>
      <c r="B654">
        <v>4039</v>
      </c>
      <c r="C654">
        <v>4097</v>
      </c>
      <c r="D654">
        <v>4015</v>
      </c>
      <c r="E654">
        <v>4092</v>
      </c>
      <c r="H654">
        <f t="shared" si="70"/>
        <v>4037.0885546977852</v>
      </c>
      <c r="I654">
        <f t="shared" si="71"/>
        <v>-5.1781048605039359</v>
      </c>
      <c r="N654">
        <f t="shared" si="72"/>
        <v>-1</v>
      </c>
      <c r="O654">
        <f t="shared" si="73"/>
        <v>4107</v>
      </c>
      <c r="P654">
        <f t="shared" si="67"/>
        <v>4163.9260540217747</v>
      </c>
      <c r="Q654">
        <f t="shared" si="68"/>
        <v>0</v>
      </c>
      <c r="S654">
        <f t="shared" si="69"/>
        <v>-1</v>
      </c>
    </row>
    <row r="655" spans="1:19" hidden="1">
      <c r="A655" t="s">
        <v>656</v>
      </c>
      <c r="B655">
        <v>4077</v>
      </c>
      <c r="C655">
        <v>4090</v>
      </c>
      <c r="D655">
        <v>4051</v>
      </c>
      <c r="E655">
        <v>4068</v>
      </c>
      <c r="H655">
        <f t="shared" si="70"/>
        <v>4033.1660627051315</v>
      </c>
      <c r="I655">
        <f t="shared" si="71"/>
        <v>-3.9224919926537041</v>
      </c>
      <c r="N655">
        <f t="shared" si="72"/>
        <v>-1</v>
      </c>
      <c r="O655">
        <f t="shared" si="73"/>
        <v>4107</v>
      </c>
      <c r="P655">
        <f t="shared" si="67"/>
        <v>4163.9260540217747</v>
      </c>
      <c r="Q655">
        <f t="shared" si="68"/>
        <v>0</v>
      </c>
      <c r="S655">
        <f t="shared" si="69"/>
        <v>-1</v>
      </c>
    </row>
    <row r="656" spans="1:19" hidden="1">
      <c r="A656" t="s">
        <v>657</v>
      </c>
      <c r="B656">
        <v>4096</v>
      </c>
      <c r="C656">
        <v>4123</v>
      </c>
      <c r="D656">
        <v>4075</v>
      </c>
      <c r="E656">
        <v>4106</v>
      </c>
      <c r="H656">
        <f t="shared" si="70"/>
        <v>4030.7441147263594</v>
      </c>
      <c r="I656">
        <f t="shared" si="71"/>
        <v>-2.4219479787720957</v>
      </c>
      <c r="N656">
        <f t="shared" si="72"/>
        <v>-1</v>
      </c>
      <c r="O656">
        <f t="shared" si="73"/>
        <v>4107</v>
      </c>
      <c r="P656">
        <f t="shared" si="67"/>
        <v>4163.9260540217747</v>
      </c>
      <c r="Q656">
        <f t="shared" si="68"/>
        <v>0</v>
      </c>
      <c r="S656">
        <f t="shared" si="69"/>
        <v>-1</v>
      </c>
    </row>
    <row r="657" spans="1:19" hidden="1">
      <c r="A657" t="s">
        <v>658</v>
      </c>
      <c r="B657">
        <v>4111</v>
      </c>
      <c r="C657">
        <v>4151</v>
      </c>
      <c r="D657">
        <v>4109</v>
      </c>
      <c r="E657">
        <v>4145</v>
      </c>
      <c r="H657">
        <f t="shared" si="70"/>
        <v>4033.5122110796019</v>
      </c>
      <c r="I657">
        <f t="shared" si="71"/>
        <v>2.7680963532425267</v>
      </c>
      <c r="N657">
        <f t="shared" si="72"/>
        <v>1</v>
      </c>
      <c r="O657">
        <f t="shared" si="73"/>
        <v>4145</v>
      </c>
      <c r="P657">
        <f t="shared" si="67"/>
        <v>4088.0739459782253</v>
      </c>
      <c r="Q657">
        <f t="shared" si="68"/>
        <v>0</v>
      </c>
      <c r="S657">
        <f t="shared" si="69"/>
        <v>1</v>
      </c>
    </row>
    <row r="658" spans="1:19" hidden="1">
      <c r="A658" t="s">
        <v>659</v>
      </c>
      <c r="B658">
        <v>4146</v>
      </c>
      <c r="C658">
        <v>4157</v>
      </c>
      <c r="D658">
        <v>4089</v>
      </c>
      <c r="E658">
        <v>4095</v>
      </c>
      <c r="H658">
        <f t="shared" si="70"/>
        <v>4035.6307687256608</v>
      </c>
      <c r="I658">
        <f t="shared" si="71"/>
        <v>2.1185576460588891</v>
      </c>
      <c r="N658">
        <f t="shared" si="72"/>
        <v>1</v>
      </c>
      <c r="O658">
        <f t="shared" si="73"/>
        <v>4145</v>
      </c>
      <c r="P658">
        <f t="shared" ref="P658:P721" si="74">O658+N658*$N$2</f>
        <v>4088.0739459782253</v>
      </c>
      <c r="Q658">
        <f t="shared" ref="Q658:Q721" si="75">IF((E658-P658)*N658&lt;0,1,0)</f>
        <v>0</v>
      </c>
      <c r="S658">
        <f t="shared" ref="S658:S721" si="76">IF(N658*N657=-1,N658,IF(Q658=1,0,S657))</f>
        <v>1</v>
      </c>
    </row>
    <row r="659" spans="1:19" hidden="1">
      <c r="A659" t="s">
        <v>660</v>
      </c>
      <c r="B659">
        <v>4233</v>
      </c>
      <c r="C659">
        <v>4258</v>
      </c>
      <c r="D659">
        <v>4171</v>
      </c>
      <c r="E659">
        <v>4188</v>
      </c>
      <c r="H659">
        <f t="shared" si="70"/>
        <v>4040.4341374659589</v>
      </c>
      <c r="I659">
        <f t="shared" si="71"/>
        <v>4.8033687402980831</v>
      </c>
      <c r="N659">
        <f t="shared" si="72"/>
        <v>1</v>
      </c>
      <c r="O659">
        <f t="shared" si="73"/>
        <v>4145</v>
      </c>
      <c r="P659">
        <f t="shared" si="74"/>
        <v>4088.0739459782253</v>
      </c>
      <c r="Q659">
        <f t="shared" si="75"/>
        <v>0</v>
      </c>
      <c r="S659">
        <f t="shared" si="76"/>
        <v>1</v>
      </c>
    </row>
    <row r="660" spans="1:19" hidden="1">
      <c r="A660" t="s">
        <v>661</v>
      </c>
      <c r="B660">
        <v>4172</v>
      </c>
      <c r="C660">
        <v>4182</v>
      </c>
      <c r="D660">
        <v>4155</v>
      </c>
      <c r="E660">
        <v>4177</v>
      </c>
      <c r="H660">
        <f t="shared" si="70"/>
        <v>4050.0374623524535</v>
      </c>
      <c r="I660">
        <f t="shared" si="71"/>
        <v>9.6033248864946472</v>
      </c>
      <c r="N660">
        <f t="shared" si="72"/>
        <v>1</v>
      </c>
      <c r="O660">
        <f t="shared" si="73"/>
        <v>4145</v>
      </c>
      <c r="P660">
        <f t="shared" si="74"/>
        <v>4088.0739459782253</v>
      </c>
      <c r="Q660">
        <f t="shared" si="75"/>
        <v>0</v>
      </c>
      <c r="S660">
        <f t="shared" si="76"/>
        <v>1</v>
      </c>
    </row>
    <row r="661" spans="1:19" hidden="1">
      <c r="A661" t="s">
        <v>662</v>
      </c>
      <c r="B661">
        <v>4175</v>
      </c>
      <c r="C661">
        <v>4190</v>
      </c>
      <c r="D661">
        <v>4172</v>
      </c>
      <c r="E661">
        <v>4177</v>
      </c>
      <c r="H661">
        <f t="shared" si="70"/>
        <v>4058.3271017880948</v>
      </c>
      <c r="I661">
        <f t="shared" si="71"/>
        <v>8.2896394356412202</v>
      </c>
      <c r="N661">
        <f t="shared" si="72"/>
        <v>1</v>
      </c>
      <c r="O661">
        <f t="shared" si="73"/>
        <v>4145</v>
      </c>
      <c r="P661">
        <f t="shared" si="74"/>
        <v>4088.0739459782253</v>
      </c>
      <c r="Q661">
        <f t="shared" si="75"/>
        <v>0</v>
      </c>
      <c r="S661">
        <f t="shared" si="76"/>
        <v>1</v>
      </c>
    </row>
    <row r="662" spans="1:19" hidden="1">
      <c r="A662" t="s">
        <v>663</v>
      </c>
      <c r="B662">
        <v>4173</v>
      </c>
      <c r="C662">
        <v>4174</v>
      </c>
      <c r="D662">
        <v>4140</v>
      </c>
      <c r="E662">
        <v>4172</v>
      </c>
      <c r="H662">
        <f t="shared" si="70"/>
        <v>4065.7728157621873</v>
      </c>
      <c r="I662">
        <f t="shared" si="71"/>
        <v>7.4457139740925413</v>
      </c>
      <c r="N662">
        <f t="shared" si="72"/>
        <v>1</v>
      </c>
      <c r="O662">
        <f t="shared" si="73"/>
        <v>4145</v>
      </c>
      <c r="P662">
        <f t="shared" si="74"/>
        <v>4088.0739459782253</v>
      </c>
      <c r="Q662">
        <f t="shared" si="75"/>
        <v>0</v>
      </c>
      <c r="S662">
        <f t="shared" si="76"/>
        <v>1</v>
      </c>
    </row>
    <row r="663" spans="1:19" hidden="1">
      <c r="A663" t="s">
        <v>664</v>
      </c>
      <c r="B663">
        <v>4185</v>
      </c>
      <c r="C663">
        <v>4194</v>
      </c>
      <c r="D663">
        <v>4168</v>
      </c>
      <c r="E663">
        <v>4193</v>
      </c>
      <c r="H663">
        <f t="shared" si="70"/>
        <v>4073.7154559615888</v>
      </c>
      <c r="I663">
        <f t="shared" si="71"/>
        <v>7.9426401994014668</v>
      </c>
      <c r="N663">
        <f t="shared" si="72"/>
        <v>1</v>
      </c>
      <c r="O663">
        <f t="shared" si="73"/>
        <v>4145</v>
      </c>
      <c r="P663">
        <f t="shared" si="74"/>
        <v>4088.0739459782253</v>
      </c>
      <c r="Q663">
        <f t="shared" si="75"/>
        <v>0</v>
      </c>
      <c r="S663">
        <f t="shared" si="76"/>
        <v>1</v>
      </c>
    </row>
    <row r="664" spans="1:19" hidden="1">
      <c r="A664" t="s">
        <v>665</v>
      </c>
      <c r="B664">
        <v>4181</v>
      </c>
      <c r="C664">
        <v>4189</v>
      </c>
      <c r="D664">
        <v>4165</v>
      </c>
      <c r="E664">
        <v>4187</v>
      </c>
      <c r="H664">
        <f t="shared" si="70"/>
        <v>4082.0348739077122</v>
      </c>
      <c r="I664">
        <f t="shared" si="71"/>
        <v>8.3194179461233944</v>
      </c>
      <c r="N664">
        <f t="shared" si="72"/>
        <v>1</v>
      </c>
      <c r="O664">
        <f t="shared" si="73"/>
        <v>4145</v>
      </c>
      <c r="P664">
        <f t="shared" si="74"/>
        <v>4088.0739459782253</v>
      </c>
      <c r="Q664">
        <f t="shared" si="75"/>
        <v>0</v>
      </c>
      <c r="S664">
        <f t="shared" si="76"/>
        <v>1</v>
      </c>
    </row>
    <row r="665" spans="1:19" hidden="1">
      <c r="A665" t="s">
        <v>666</v>
      </c>
      <c r="B665">
        <v>4163</v>
      </c>
      <c r="C665">
        <v>4190</v>
      </c>
      <c r="D665">
        <v>4162</v>
      </c>
      <c r="E665">
        <v>4180</v>
      </c>
      <c r="H665">
        <f t="shared" si="70"/>
        <v>4088.9791416640314</v>
      </c>
      <c r="I665">
        <f t="shared" si="71"/>
        <v>6.9442677563192774</v>
      </c>
      <c r="N665">
        <f t="shared" si="72"/>
        <v>1</v>
      </c>
      <c r="O665">
        <f t="shared" si="73"/>
        <v>4145</v>
      </c>
      <c r="P665">
        <f t="shared" si="74"/>
        <v>4088.0739459782253</v>
      </c>
      <c r="Q665">
        <f t="shared" si="75"/>
        <v>0</v>
      </c>
      <c r="S665">
        <f t="shared" si="76"/>
        <v>1</v>
      </c>
    </row>
    <row r="666" spans="1:19" hidden="1">
      <c r="A666" t="s">
        <v>667</v>
      </c>
      <c r="B666">
        <v>4191</v>
      </c>
      <c r="C666">
        <v>4191</v>
      </c>
      <c r="D666">
        <v>4163</v>
      </c>
      <c r="E666">
        <v>4178</v>
      </c>
      <c r="H666">
        <f t="shared" si="70"/>
        <v>4094.9050100413883</v>
      </c>
      <c r="I666">
        <f t="shared" si="71"/>
        <v>5.9258683773568919</v>
      </c>
      <c r="N666">
        <f t="shared" si="72"/>
        <v>1</v>
      </c>
      <c r="O666">
        <f t="shared" si="73"/>
        <v>4145</v>
      </c>
      <c r="P666">
        <f t="shared" si="74"/>
        <v>4088.0739459782253</v>
      </c>
      <c r="Q666">
        <f t="shared" si="75"/>
        <v>0</v>
      </c>
      <c r="S666">
        <f t="shared" si="76"/>
        <v>1</v>
      </c>
    </row>
    <row r="667" spans="1:19" hidden="1">
      <c r="A667" t="s">
        <v>668</v>
      </c>
      <c r="B667">
        <v>4162</v>
      </c>
      <c r="C667">
        <v>4170</v>
      </c>
      <c r="D667">
        <v>4145</v>
      </c>
      <c r="E667">
        <v>4162</v>
      </c>
      <c r="H667">
        <f t="shared" si="70"/>
        <v>4099.3470374101762</v>
      </c>
      <c r="I667">
        <f t="shared" si="71"/>
        <v>4.4420273687878762</v>
      </c>
      <c r="N667">
        <f t="shared" si="72"/>
        <v>1</v>
      </c>
      <c r="O667">
        <f t="shared" si="73"/>
        <v>4145</v>
      </c>
      <c r="P667">
        <f t="shared" si="74"/>
        <v>4088.0739459782253</v>
      </c>
      <c r="Q667">
        <f t="shared" si="75"/>
        <v>0</v>
      </c>
      <c r="S667">
        <f t="shared" si="76"/>
        <v>1</v>
      </c>
    </row>
    <row r="668" spans="1:19" hidden="1">
      <c r="A668" t="s">
        <v>669</v>
      </c>
      <c r="B668">
        <v>4152</v>
      </c>
      <c r="C668">
        <v>4172</v>
      </c>
      <c r="D668">
        <v>4143</v>
      </c>
      <c r="E668">
        <v>4164</v>
      </c>
      <c r="H668">
        <f t="shared" si="70"/>
        <v>4102.6750022237793</v>
      </c>
      <c r="I668">
        <f t="shared" si="71"/>
        <v>3.3279648136031028</v>
      </c>
      <c r="N668">
        <f t="shared" si="72"/>
        <v>1</v>
      </c>
      <c r="O668">
        <f t="shared" si="73"/>
        <v>4145</v>
      </c>
      <c r="P668">
        <f t="shared" si="74"/>
        <v>4088.0739459782253</v>
      </c>
      <c r="Q668">
        <f t="shared" si="75"/>
        <v>0</v>
      </c>
      <c r="S668">
        <f t="shared" si="76"/>
        <v>1</v>
      </c>
    </row>
    <row r="669" spans="1:19" hidden="1">
      <c r="A669" t="s">
        <v>670</v>
      </c>
      <c r="B669">
        <v>4112</v>
      </c>
      <c r="C669">
        <v>4147</v>
      </c>
      <c r="D669">
        <v>4112</v>
      </c>
      <c r="E669">
        <v>4134</v>
      </c>
      <c r="H669">
        <f t="shared" si="70"/>
        <v>4104.131069038378</v>
      </c>
      <c r="I669">
        <f t="shared" si="71"/>
        <v>1.456066814598671</v>
      </c>
      <c r="N669">
        <f t="shared" si="72"/>
        <v>1</v>
      </c>
      <c r="O669">
        <f t="shared" si="73"/>
        <v>4145</v>
      </c>
      <c r="P669">
        <f t="shared" si="74"/>
        <v>4088.0739459782253</v>
      </c>
      <c r="Q669">
        <f t="shared" si="75"/>
        <v>0</v>
      </c>
      <c r="S669">
        <f t="shared" si="76"/>
        <v>1</v>
      </c>
    </row>
    <row r="670" spans="1:19" hidden="1">
      <c r="A670" t="s">
        <v>671</v>
      </c>
      <c r="B670">
        <v>4141</v>
      </c>
      <c r="C670">
        <v>4198</v>
      </c>
      <c r="D670">
        <v>4138</v>
      </c>
      <c r="E670">
        <v>4197</v>
      </c>
      <c r="H670">
        <f t="shared" si="70"/>
        <v>4107.5919864602602</v>
      </c>
      <c r="I670">
        <f t="shared" si="71"/>
        <v>3.4609174218821863</v>
      </c>
      <c r="N670">
        <f t="shared" si="72"/>
        <v>1</v>
      </c>
      <c r="O670">
        <f t="shared" si="73"/>
        <v>4145</v>
      </c>
      <c r="P670">
        <f t="shared" si="74"/>
        <v>4088.0739459782253</v>
      </c>
      <c r="Q670">
        <f t="shared" si="75"/>
        <v>0</v>
      </c>
      <c r="S670">
        <f t="shared" si="76"/>
        <v>1</v>
      </c>
    </row>
    <row r="671" spans="1:19" hidden="1">
      <c r="A671" t="s">
        <v>672</v>
      </c>
      <c r="B671">
        <v>4197</v>
      </c>
      <c r="C671">
        <v>4197</v>
      </c>
      <c r="D671">
        <v>4162</v>
      </c>
      <c r="E671">
        <v>4178</v>
      </c>
      <c r="H671">
        <f t="shared" si="70"/>
        <v>4113.5367091477256</v>
      </c>
      <c r="I671">
        <f t="shared" si="71"/>
        <v>5.9447226874654007</v>
      </c>
      <c r="N671">
        <f t="shared" si="72"/>
        <v>1</v>
      </c>
      <c r="O671">
        <f t="shared" si="73"/>
        <v>4145</v>
      </c>
      <c r="P671">
        <f t="shared" si="74"/>
        <v>4088.0739459782253</v>
      </c>
      <c r="Q671">
        <f t="shared" si="75"/>
        <v>0</v>
      </c>
      <c r="S671">
        <f t="shared" si="76"/>
        <v>1</v>
      </c>
    </row>
    <row r="672" spans="1:19" hidden="1">
      <c r="A672" t="s">
        <v>673</v>
      </c>
      <c r="B672">
        <v>4177</v>
      </c>
      <c r="C672">
        <v>4189</v>
      </c>
      <c r="D672">
        <v>4169</v>
      </c>
      <c r="E672">
        <v>4181</v>
      </c>
      <c r="H672">
        <f t="shared" si="70"/>
        <v>4118.0783274869627</v>
      </c>
      <c r="I672">
        <f t="shared" si="71"/>
        <v>4.541618339237175</v>
      </c>
      <c r="N672">
        <f t="shared" si="72"/>
        <v>1</v>
      </c>
      <c r="O672">
        <f t="shared" si="73"/>
        <v>4145</v>
      </c>
      <c r="P672">
        <f t="shared" si="74"/>
        <v>4088.0739459782253</v>
      </c>
      <c r="Q672">
        <f t="shared" si="75"/>
        <v>0</v>
      </c>
      <c r="S672">
        <f t="shared" si="76"/>
        <v>1</v>
      </c>
    </row>
    <row r="673" spans="1:19" hidden="1">
      <c r="A673" t="s">
        <v>674</v>
      </c>
      <c r="B673">
        <v>4204</v>
      </c>
      <c r="C673">
        <v>4209</v>
      </c>
      <c r="D673">
        <v>4181</v>
      </c>
      <c r="E673">
        <v>4187</v>
      </c>
      <c r="H673">
        <f t="shared" si="70"/>
        <v>4122.8581388003258</v>
      </c>
      <c r="I673">
        <f t="shared" si="71"/>
        <v>4.7798113133630977</v>
      </c>
      <c r="N673">
        <f t="shared" si="72"/>
        <v>1</v>
      </c>
      <c r="O673">
        <f t="shared" si="73"/>
        <v>4145</v>
      </c>
      <c r="P673">
        <f t="shared" si="74"/>
        <v>4088.0739459782253</v>
      </c>
      <c r="Q673">
        <f t="shared" si="75"/>
        <v>0</v>
      </c>
      <c r="S673">
        <f t="shared" si="76"/>
        <v>1</v>
      </c>
    </row>
    <row r="674" spans="1:19" hidden="1">
      <c r="A674" t="s">
        <v>675</v>
      </c>
      <c r="B674">
        <v>4186</v>
      </c>
      <c r="C674">
        <v>4212</v>
      </c>
      <c r="D674">
        <v>4174</v>
      </c>
      <c r="E674">
        <v>4210</v>
      </c>
      <c r="H674">
        <f t="shared" si="70"/>
        <v>4129.0634488671085</v>
      </c>
      <c r="I674">
        <f t="shared" si="71"/>
        <v>6.2053100667826584</v>
      </c>
      <c r="N674">
        <f t="shared" si="72"/>
        <v>1</v>
      </c>
      <c r="O674">
        <f t="shared" si="73"/>
        <v>4145</v>
      </c>
      <c r="P674">
        <f t="shared" si="74"/>
        <v>4088.0739459782253</v>
      </c>
      <c r="Q674">
        <f t="shared" si="75"/>
        <v>0</v>
      </c>
      <c r="S674">
        <f t="shared" si="76"/>
        <v>1</v>
      </c>
    </row>
    <row r="675" spans="1:19" hidden="1">
      <c r="A675" t="s">
        <v>676</v>
      </c>
      <c r="B675">
        <v>4213</v>
      </c>
      <c r="C675">
        <v>4234</v>
      </c>
      <c r="D675">
        <v>4205</v>
      </c>
      <c r="E675">
        <v>4229</v>
      </c>
      <c r="H675">
        <f t="shared" si="70"/>
        <v>4137.3461781608603</v>
      </c>
      <c r="I675">
        <f t="shared" si="71"/>
        <v>8.2827292937517996</v>
      </c>
      <c r="N675">
        <f t="shared" si="72"/>
        <v>1</v>
      </c>
      <c r="O675">
        <f t="shared" si="73"/>
        <v>4145</v>
      </c>
      <c r="P675">
        <f t="shared" si="74"/>
        <v>4088.0739459782253</v>
      </c>
      <c r="Q675">
        <f t="shared" si="75"/>
        <v>0</v>
      </c>
      <c r="S675">
        <f t="shared" si="76"/>
        <v>1</v>
      </c>
    </row>
    <row r="676" spans="1:19" hidden="1">
      <c r="A676" t="s">
        <v>677</v>
      </c>
      <c r="B676">
        <v>4228</v>
      </c>
      <c r="C676">
        <v>4247</v>
      </c>
      <c r="D676">
        <v>4223</v>
      </c>
      <c r="E676">
        <v>4229</v>
      </c>
      <c r="H676">
        <f t="shared" si="70"/>
        <v>4146.1066207072345</v>
      </c>
      <c r="I676">
        <f t="shared" si="71"/>
        <v>8.7604425463741791</v>
      </c>
      <c r="N676">
        <f t="shared" si="72"/>
        <v>1</v>
      </c>
      <c r="O676">
        <f t="shared" si="73"/>
        <v>4145</v>
      </c>
      <c r="P676">
        <f t="shared" si="74"/>
        <v>4088.0739459782253</v>
      </c>
      <c r="Q676">
        <f t="shared" si="75"/>
        <v>0</v>
      </c>
      <c r="S676">
        <f t="shared" si="76"/>
        <v>1</v>
      </c>
    </row>
    <row r="677" spans="1:19" hidden="1">
      <c r="A677" t="s">
        <v>678</v>
      </c>
      <c r="B677">
        <v>4228</v>
      </c>
      <c r="C677">
        <v>4245</v>
      </c>
      <c r="D677">
        <v>4226</v>
      </c>
      <c r="E677">
        <v>4238</v>
      </c>
      <c r="H677">
        <f t="shared" si="70"/>
        <v>4154.6819274190257</v>
      </c>
      <c r="I677">
        <f t="shared" si="71"/>
        <v>8.5753067117911996</v>
      </c>
      <c r="N677">
        <f t="shared" si="72"/>
        <v>1</v>
      </c>
      <c r="O677">
        <f t="shared" si="73"/>
        <v>4145</v>
      </c>
      <c r="P677">
        <f t="shared" si="74"/>
        <v>4088.0739459782253</v>
      </c>
      <c r="Q677">
        <f t="shared" si="75"/>
        <v>0</v>
      </c>
      <c r="S677">
        <f t="shared" si="76"/>
        <v>1</v>
      </c>
    </row>
    <row r="678" spans="1:19" hidden="1">
      <c r="A678" t="s">
        <v>679</v>
      </c>
      <c r="B678">
        <v>4241</v>
      </c>
      <c r="C678">
        <v>4245</v>
      </c>
      <c r="D678">
        <v>4222</v>
      </c>
      <c r="E678">
        <v>4239</v>
      </c>
      <c r="H678">
        <f t="shared" si="70"/>
        <v>4163.1395546907979</v>
      </c>
      <c r="I678">
        <f t="shared" si="71"/>
        <v>8.4576272717722532</v>
      </c>
      <c r="N678">
        <f t="shared" si="72"/>
        <v>1</v>
      </c>
      <c r="O678">
        <f t="shared" si="73"/>
        <v>4145</v>
      </c>
      <c r="P678">
        <f t="shared" si="74"/>
        <v>4088.0739459782253</v>
      </c>
      <c r="Q678">
        <f t="shared" si="75"/>
        <v>0</v>
      </c>
      <c r="S678">
        <f t="shared" si="76"/>
        <v>1</v>
      </c>
    </row>
    <row r="679" spans="1:19" hidden="1">
      <c r="A679" t="s">
        <v>680</v>
      </c>
      <c r="B679">
        <v>4223</v>
      </c>
      <c r="C679">
        <v>4234</v>
      </c>
      <c r="D679">
        <v>4199</v>
      </c>
      <c r="E679">
        <v>4202</v>
      </c>
      <c r="H679">
        <f t="shared" si="70"/>
        <v>4168.6815102599503</v>
      </c>
      <c r="I679">
        <f t="shared" si="71"/>
        <v>5.5419555691523783</v>
      </c>
      <c r="N679">
        <f t="shared" si="72"/>
        <v>1</v>
      </c>
      <c r="O679">
        <f t="shared" si="73"/>
        <v>4145</v>
      </c>
      <c r="P679">
        <f t="shared" si="74"/>
        <v>4088.0739459782253</v>
      </c>
      <c r="Q679">
        <f t="shared" si="75"/>
        <v>0</v>
      </c>
      <c r="S679">
        <f t="shared" si="76"/>
        <v>1</v>
      </c>
    </row>
    <row r="680" spans="1:19" hidden="1">
      <c r="A680" t="s">
        <v>681</v>
      </c>
      <c r="B680">
        <v>4203</v>
      </c>
      <c r="C680">
        <v>4214</v>
      </c>
      <c r="D680">
        <v>4187</v>
      </c>
      <c r="E680">
        <v>4209</v>
      </c>
      <c r="H680">
        <f t="shared" si="70"/>
        <v>4171.9321949613104</v>
      </c>
      <c r="I680">
        <f t="shared" si="71"/>
        <v>3.2506847013601146</v>
      </c>
      <c r="N680">
        <f t="shared" si="72"/>
        <v>1</v>
      </c>
      <c r="O680">
        <f t="shared" si="73"/>
        <v>4145</v>
      </c>
      <c r="P680">
        <f t="shared" si="74"/>
        <v>4088.0739459782253</v>
      </c>
      <c r="Q680">
        <f t="shared" si="75"/>
        <v>0</v>
      </c>
      <c r="S680">
        <f t="shared" si="76"/>
        <v>1</v>
      </c>
    </row>
    <row r="681" spans="1:19" hidden="1">
      <c r="A681" t="s">
        <v>682</v>
      </c>
      <c r="B681">
        <v>4235</v>
      </c>
      <c r="C681">
        <v>4235</v>
      </c>
      <c r="D681">
        <v>4158</v>
      </c>
      <c r="E681">
        <v>4159</v>
      </c>
      <c r="H681">
        <f t="shared" si="70"/>
        <v>4172.3053668626799</v>
      </c>
      <c r="I681">
        <f t="shared" si="71"/>
        <v>0.3731719013694601</v>
      </c>
      <c r="N681">
        <f t="shared" si="72"/>
        <v>1</v>
      </c>
      <c r="O681">
        <f t="shared" si="73"/>
        <v>4145</v>
      </c>
      <c r="P681">
        <f t="shared" si="74"/>
        <v>4088.0739459782253</v>
      </c>
      <c r="Q681">
        <f t="shared" si="75"/>
        <v>0</v>
      </c>
      <c r="S681">
        <f t="shared" si="76"/>
        <v>1</v>
      </c>
    </row>
    <row r="682" spans="1:19" hidden="1">
      <c r="A682" t="s">
        <v>683</v>
      </c>
      <c r="B682">
        <v>4152</v>
      </c>
      <c r="C682">
        <v>4193</v>
      </c>
      <c r="D682">
        <v>4147</v>
      </c>
      <c r="E682">
        <v>4177</v>
      </c>
      <c r="H682">
        <f t="shared" si="70"/>
        <v>4170.7314559485321</v>
      </c>
      <c r="I682">
        <f t="shared" si="71"/>
        <v>-1.5739109141477456</v>
      </c>
      <c r="N682">
        <f t="shared" si="72"/>
        <v>-1</v>
      </c>
      <c r="O682">
        <f t="shared" si="73"/>
        <v>4177</v>
      </c>
      <c r="P682">
        <f t="shared" si="74"/>
        <v>4233.9260540217747</v>
      </c>
      <c r="Q682">
        <f t="shared" si="75"/>
        <v>0</v>
      </c>
      <c r="S682">
        <f t="shared" si="76"/>
        <v>-1</v>
      </c>
    </row>
    <row r="683" spans="1:19" hidden="1">
      <c r="A683" t="s">
        <v>684</v>
      </c>
      <c r="B683">
        <v>4168</v>
      </c>
      <c r="C683">
        <v>4194</v>
      </c>
      <c r="D683">
        <v>4163</v>
      </c>
      <c r="E683">
        <v>4194</v>
      </c>
      <c r="H683">
        <f t="shared" si="70"/>
        <v>4171.4652219006948</v>
      </c>
      <c r="I683">
        <f t="shared" si="71"/>
        <v>0.7337659521626847</v>
      </c>
      <c r="N683">
        <f t="shared" si="72"/>
        <v>1</v>
      </c>
      <c r="O683">
        <f t="shared" si="73"/>
        <v>4194</v>
      </c>
      <c r="P683">
        <f t="shared" si="74"/>
        <v>4137.0739459782253</v>
      </c>
      <c r="Q683">
        <f t="shared" si="75"/>
        <v>0</v>
      </c>
      <c r="S683">
        <f t="shared" si="76"/>
        <v>1</v>
      </c>
    </row>
    <row r="684" spans="1:19" hidden="1">
      <c r="A684" t="s">
        <v>685</v>
      </c>
      <c r="B684">
        <v>4186</v>
      </c>
      <c r="C684">
        <v>4191</v>
      </c>
      <c r="D684">
        <v>4159</v>
      </c>
      <c r="E684">
        <v>4184</v>
      </c>
      <c r="H684">
        <f t="shared" si="70"/>
        <v>4172.590615922858</v>
      </c>
      <c r="I684">
        <f t="shared" si="71"/>
        <v>1.1253940221631638</v>
      </c>
      <c r="N684">
        <f t="shared" si="72"/>
        <v>1</v>
      </c>
      <c r="O684">
        <f t="shared" si="73"/>
        <v>4194</v>
      </c>
      <c r="P684">
        <f t="shared" si="74"/>
        <v>4137.0739459782253</v>
      </c>
      <c r="Q684">
        <f t="shared" si="75"/>
        <v>0</v>
      </c>
      <c r="S684">
        <f t="shared" si="76"/>
        <v>1</v>
      </c>
    </row>
    <row r="685" spans="1:19" hidden="1">
      <c r="A685" t="s">
        <v>686</v>
      </c>
      <c r="B685">
        <v>4184</v>
      </c>
      <c r="C685">
        <v>4215</v>
      </c>
      <c r="D685">
        <v>4175</v>
      </c>
      <c r="E685">
        <v>4213</v>
      </c>
      <c r="H685">
        <f t="shared" si="70"/>
        <v>4174.7999409133326</v>
      </c>
      <c r="I685">
        <f t="shared" si="71"/>
        <v>2.2093249904746699</v>
      </c>
      <c r="N685">
        <f t="shared" si="72"/>
        <v>1</v>
      </c>
      <c r="O685">
        <f t="shared" si="73"/>
        <v>4194</v>
      </c>
      <c r="P685">
        <f t="shared" si="74"/>
        <v>4137.0739459782253</v>
      </c>
      <c r="Q685">
        <f t="shared" si="75"/>
        <v>0</v>
      </c>
      <c r="S685">
        <f t="shared" si="76"/>
        <v>1</v>
      </c>
    </row>
    <row r="686" spans="1:19" hidden="1">
      <c r="A686" t="s">
        <v>687</v>
      </c>
      <c r="B686">
        <v>4225</v>
      </c>
      <c r="C686">
        <v>4230</v>
      </c>
      <c r="D686">
        <v>4205</v>
      </c>
      <c r="E686">
        <v>4222</v>
      </c>
      <c r="H686">
        <f t="shared" si="70"/>
        <v>4179.1472676903268</v>
      </c>
      <c r="I686">
        <f t="shared" si="71"/>
        <v>4.3473267769941231</v>
      </c>
      <c r="N686">
        <f t="shared" si="72"/>
        <v>1</v>
      </c>
      <c r="O686">
        <f t="shared" si="73"/>
        <v>4194</v>
      </c>
      <c r="P686">
        <f t="shared" si="74"/>
        <v>4137.0739459782253</v>
      </c>
      <c r="Q686">
        <f t="shared" si="75"/>
        <v>0</v>
      </c>
      <c r="S686">
        <f t="shared" si="76"/>
        <v>1</v>
      </c>
    </row>
    <row r="687" spans="1:19" hidden="1">
      <c r="A687" t="s">
        <v>688</v>
      </c>
      <c r="B687">
        <v>4221</v>
      </c>
      <c r="C687">
        <v>4229</v>
      </c>
      <c r="D687">
        <v>4209</v>
      </c>
      <c r="E687">
        <v>4221</v>
      </c>
      <c r="H687">
        <f t="shared" si="70"/>
        <v>4183.6071085341146</v>
      </c>
      <c r="I687">
        <f t="shared" si="71"/>
        <v>4.4598408437877879</v>
      </c>
      <c r="N687">
        <f t="shared" si="72"/>
        <v>1</v>
      </c>
      <c r="O687">
        <f t="shared" si="73"/>
        <v>4194</v>
      </c>
      <c r="P687">
        <f t="shared" si="74"/>
        <v>4137.0739459782253</v>
      </c>
      <c r="Q687">
        <f t="shared" si="75"/>
        <v>0</v>
      </c>
      <c r="S687">
        <f t="shared" si="76"/>
        <v>1</v>
      </c>
    </row>
    <row r="688" spans="1:19" hidden="1">
      <c r="A688" t="s">
        <v>689</v>
      </c>
      <c r="B688">
        <v>4228</v>
      </c>
      <c r="C688">
        <v>4231</v>
      </c>
      <c r="D688">
        <v>4211</v>
      </c>
      <c r="E688">
        <v>4227</v>
      </c>
      <c r="H688">
        <f t="shared" si="70"/>
        <v>4187.981694346061</v>
      </c>
      <c r="I688">
        <f t="shared" si="71"/>
        <v>4.3745858119464174</v>
      </c>
      <c r="N688">
        <f t="shared" si="72"/>
        <v>1</v>
      </c>
      <c r="O688">
        <f t="shared" si="73"/>
        <v>4194</v>
      </c>
      <c r="P688">
        <f t="shared" si="74"/>
        <v>4137.0739459782253</v>
      </c>
      <c r="Q688">
        <f t="shared" si="75"/>
        <v>0</v>
      </c>
      <c r="S688">
        <f t="shared" si="76"/>
        <v>1</v>
      </c>
    </row>
    <row r="689" spans="1:19" hidden="1">
      <c r="A689" t="s">
        <v>690</v>
      </c>
      <c r="B689">
        <v>4207</v>
      </c>
      <c r="C689">
        <v>4242</v>
      </c>
      <c r="D689">
        <v>4203</v>
      </c>
      <c r="E689">
        <v>4236</v>
      </c>
      <c r="H689">
        <f t="shared" si="70"/>
        <v>4192.8825302503601</v>
      </c>
      <c r="I689">
        <f t="shared" si="71"/>
        <v>4.9008359042991287</v>
      </c>
      <c r="N689">
        <f t="shared" si="72"/>
        <v>1</v>
      </c>
      <c r="O689">
        <f t="shared" si="73"/>
        <v>4194</v>
      </c>
      <c r="P689">
        <f t="shared" si="74"/>
        <v>4137.0739459782253</v>
      </c>
      <c r="Q689">
        <f t="shared" si="75"/>
        <v>0</v>
      </c>
      <c r="S689">
        <f t="shared" si="76"/>
        <v>1</v>
      </c>
    </row>
    <row r="690" spans="1:19" hidden="1">
      <c r="A690" t="s">
        <v>691</v>
      </c>
      <c r="B690">
        <v>4240</v>
      </c>
      <c r="C690">
        <v>4310</v>
      </c>
      <c r="D690">
        <v>4239</v>
      </c>
      <c r="E690">
        <v>4293</v>
      </c>
      <c r="H690">
        <f t="shared" si="70"/>
        <v>4201.3596172118459</v>
      </c>
      <c r="I690">
        <f t="shared" si="71"/>
        <v>8.4770869614858384</v>
      </c>
      <c r="N690">
        <f t="shared" si="72"/>
        <v>1</v>
      </c>
      <c r="O690">
        <f t="shared" si="73"/>
        <v>4194</v>
      </c>
      <c r="P690">
        <f t="shared" si="74"/>
        <v>4137.0739459782253</v>
      </c>
      <c r="Q690">
        <f t="shared" si="75"/>
        <v>0</v>
      </c>
      <c r="S690">
        <f t="shared" si="76"/>
        <v>1</v>
      </c>
    </row>
    <row r="691" spans="1:19" hidden="1">
      <c r="A691" t="s">
        <v>692</v>
      </c>
      <c r="B691">
        <v>4293</v>
      </c>
      <c r="C691">
        <v>4322</v>
      </c>
      <c r="D691">
        <v>4285</v>
      </c>
      <c r="E691">
        <v>4303</v>
      </c>
      <c r="H691">
        <f t="shared" si="70"/>
        <v>4213.1390930145681</v>
      </c>
      <c r="I691">
        <f t="shared" si="71"/>
        <v>11.779475802722118</v>
      </c>
      <c r="N691">
        <f t="shared" si="72"/>
        <v>1</v>
      </c>
      <c r="O691">
        <f t="shared" si="73"/>
        <v>4194</v>
      </c>
      <c r="P691">
        <f t="shared" si="74"/>
        <v>4137.0739459782253</v>
      </c>
      <c r="Q691">
        <f t="shared" si="75"/>
        <v>0</v>
      </c>
      <c r="S691">
        <f t="shared" si="76"/>
        <v>1</v>
      </c>
    </row>
    <row r="692" spans="1:19" hidden="1">
      <c r="A692" t="s">
        <v>693</v>
      </c>
      <c r="B692">
        <v>4311</v>
      </c>
      <c r="C692">
        <v>4321</v>
      </c>
      <c r="D692">
        <v>4301</v>
      </c>
      <c r="E692">
        <v>4312</v>
      </c>
      <c r="H692">
        <f t="shared" si="70"/>
        <v>4224.9877776024523</v>
      </c>
      <c r="I692">
        <f t="shared" si="71"/>
        <v>11.848684587884236</v>
      </c>
      <c r="N692">
        <f t="shared" si="72"/>
        <v>1</v>
      </c>
      <c r="O692">
        <f t="shared" si="73"/>
        <v>4194</v>
      </c>
      <c r="P692">
        <f t="shared" si="74"/>
        <v>4137.0739459782253</v>
      </c>
      <c r="Q692">
        <f t="shared" si="75"/>
        <v>0</v>
      </c>
      <c r="S692">
        <f t="shared" si="76"/>
        <v>1</v>
      </c>
    </row>
    <row r="693" spans="1:19" hidden="1">
      <c r="A693" t="s">
        <v>694</v>
      </c>
      <c r="B693">
        <v>4313</v>
      </c>
      <c r="C693">
        <v>4334</v>
      </c>
      <c r="D693">
        <v>4300</v>
      </c>
      <c r="E693">
        <v>4324</v>
      </c>
      <c r="H693">
        <f t="shared" si="70"/>
        <v>4237.0101014114962</v>
      </c>
      <c r="I693">
        <f t="shared" si="71"/>
        <v>12.022323809043883</v>
      </c>
      <c r="N693">
        <f t="shared" si="72"/>
        <v>1</v>
      </c>
      <c r="O693">
        <f t="shared" si="73"/>
        <v>4194</v>
      </c>
      <c r="P693">
        <f t="shared" si="74"/>
        <v>4137.0739459782253</v>
      </c>
      <c r="Q693">
        <f t="shared" si="75"/>
        <v>0</v>
      </c>
      <c r="S693">
        <f t="shared" si="76"/>
        <v>1</v>
      </c>
    </row>
    <row r="694" spans="1:19" hidden="1">
      <c r="A694" t="s">
        <v>695</v>
      </c>
      <c r="B694">
        <v>4323</v>
      </c>
      <c r="C694">
        <v>4347</v>
      </c>
      <c r="D694">
        <v>4319</v>
      </c>
      <c r="E694">
        <v>4321</v>
      </c>
      <c r="H694">
        <f t="shared" si="70"/>
        <v>4248.4493083878715</v>
      </c>
      <c r="I694">
        <f t="shared" si="71"/>
        <v>11.439206976375317</v>
      </c>
      <c r="N694">
        <f t="shared" si="72"/>
        <v>1</v>
      </c>
      <c r="O694">
        <f t="shared" si="73"/>
        <v>4194</v>
      </c>
      <c r="P694">
        <f t="shared" si="74"/>
        <v>4137.0739459782253</v>
      </c>
      <c r="Q694">
        <f t="shared" si="75"/>
        <v>0</v>
      </c>
      <c r="S694">
        <f t="shared" si="76"/>
        <v>1</v>
      </c>
    </row>
    <row r="695" spans="1:19" hidden="1">
      <c r="A695" t="s">
        <v>696</v>
      </c>
      <c r="B695">
        <v>4321</v>
      </c>
      <c r="C695">
        <v>4326</v>
      </c>
      <c r="D695">
        <v>4262</v>
      </c>
      <c r="E695">
        <v>4299</v>
      </c>
      <c r="H695">
        <f t="shared" si="70"/>
        <v>4257.2800030151611</v>
      </c>
      <c r="I695">
        <f t="shared" si="71"/>
        <v>8.8306946272896312</v>
      </c>
      <c r="N695">
        <f t="shared" si="72"/>
        <v>1</v>
      </c>
      <c r="O695">
        <f t="shared" si="73"/>
        <v>4194</v>
      </c>
      <c r="P695">
        <f t="shared" si="74"/>
        <v>4137.0739459782253</v>
      </c>
      <c r="Q695">
        <f t="shared" si="75"/>
        <v>0</v>
      </c>
      <c r="S695">
        <f t="shared" si="76"/>
        <v>1</v>
      </c>
    </row>
    <row r="696" spans="1:19" hidden="1">
      <c r="A696" t="s">
        <v>697</v>
      </c>
      <c r="B696">
        <v>4290</v>
      </c>
      <c r="C696">
        <v>4302</v>
      </c>
      <c r="D696">
        <v>4286</v>
      </c>
      <c r="E696">
        <v>4287</v>
      </c>
      <c r="H696">
        <f t="shared" si="70"/>
        <v>4263.1855605920637</v>
      </c>
      <c r="I696">
        <f t="shared" si="71"/>
        <v>5.9055575769025381</v>
      </c>
      <c r="N696">
        <f t="shared" si="72"/>
        <v>1</v>
      </c>
      <c r="O696">
        <f t="shared" si="73"/>
        <v>4194</v>
      </c>
      <c r="P696">
        <f t="shared" si="74"/>
        <v>4137.0739459782253</v>
      </c>
      <c r="Q696">
        <f t="shared" si="75"/>
        <v>0</v>
      </c>
      <c r="S696">
        <f t="shared" si="76"/>
        <v>1</v>
      </c>
    </row>
    <row r="697" spans="1:19" hidden="1">
      <c r="A697" t="s">
        <v>698</v>
      </c>
      <c r="B697">
        <v>4296</v>
      </c>
      <c r="C697">
        <v>4321</v>
      </c>
      <c r="D697">
        <v>4293</v>
      </c>
      <c r="E697">
        <v>4319</v>
      </c>
      <c r="H697">
        <f t="shared" si="70"/>
        <v>4269.7145192965527</v>
      </c>
      <c r="I697">
        <f t="shared" si="71"/>
        <v>6.5289587044890141</v>
      </c>
      <c r="N697">
        <f t="shared" si="72"/>
        <v>1</v>
      </c>
      <c r="O697">
        <f t="shared" si="73"/>
        <v>4194</v>
      </c>
      <c r="P697">
        <f t="shared" si="74"/>
        <v>4137.0739459782253</v>
      </c>
      <c r="Q697">
        <f t="shared" si="75"/>
        <v>0</v>
      </c>
      <c r="S697">
        <f t="shared" si="76"/>
        <v>1</v>
      </c>
    </row>
    <row r="698" spans="1:19" hidden="1">
      <c r="A698" t="s">
        <v>699</v>
      </c>
      <c r="B698">
        <v>4318</v>
      </c>
      <c r="C698">
        <v>4334</v>
      </c>
      <c r="D698">
        <v>4312</v>
      </c>
      <c r="E698">
        <v>4333</v>
      </c>
      <c r="H698">
        <f t="shared" si="70"/>
        <v>4278.3874413936564</v>
      </c>
      <c r="I698">
        <f t="shared" si="71"/>
        <v>8.6729220971037648</v>
      </c>
      <c r="N698">
        <f t="shared" si="72"/>
        <v>1</v>
      </c>
      <c r="O698">
        <f t="shared" si="73"/>
        <v>4194</v>
      </c>
      <c r="P698">
        <f t="shared" si="74"/>
        <v>4137.0739459782253</v>
      </c>
      <c r="Q698">
        <f t="shared" si="75"/>
        <v>0</v>
      </c>
      <c r="S698">
        <f t="shared" si="76"/>
        <v>1</v>
      </c>
    </row>
    <row r="699" spans="1:19" hidden="1">
      <c r="A699" t="s">
        <v>700</v>
      </c>
      <c r="B699">
        <v>4341</v>
      </c>
      <c r="C699">
        <v>4350</v>
      </c>
      <c r="D699">
        <v>4324</v>
      </c>
      <c r="E699">
        <v>4331</v>
      </c>
      <c r="H699">
        <f t="shared" si="70"/>
        <v>4286.9335004626464</v>
      </c>
      <c r="I699">
        <f t="shared" si="71"/>
        <v>8.5460590689899618</v>
      </c>
      <c r="N699">
        <f t="shared" si="72"/>
        <v>1</v>
      </c>
      <c r="O699">
        <f t="shared" si="73"/>
        <v>4194</v>
      </c>
      <c r="P699">
        <f t="shared" si="74"/>
        <v>4137.0739459782253</v>
      </c>
      <c r="Q699">
        <f t="shared" si="75"/>
        <v>0</v>
      </c>
      <c r="S699">
        <f t="shared" si="76"/>
        <v>1</v>
      </c>
    </row>
    <row r="700" spans="1:19" hidden="1">
      <c r="A700" t="s">
        <v>701</v>
      </c>
      <c r="B700">
        <v>4331</v>
      </c>
      <c r="C700">
        <v>4336</v>
      </c>
      <c r="D700">
        <v>4274</v>
      </c>
      <c r="E700">
        <v>4276</v>
      </c>
      <c r="H700">
        <f t="shared" si="70"/>
        <v>4291.1598445318441</v>
      </c>
      <c r="I700">
        <f t="shared" si="71"/>
        <v>4.2263440691976939</v>
      </c>
      <c r="N700">
        <f t="shared" si="72"/>
        <v>1</v>
      </c>
      <c r="O700">
        <f t="shared" si="73"/>
        <v>4194</v>
      </c>
      <c r="P700">
        <f t="shared" si="74"/>
        <v>4137.0739459782253</v>
      </c>
      <c r="Q700">
        <f t="shared" si="75"/>
        <v>0</v>
      </c>
      <c r="S700">
        <f t="shared" si="76"/>
        <v>1</v>
      </c>
    </row>
    <row r="701" spans="1:19" hidden="1">
      <c r="A701" t="s">
        <v>702</v>
      </c>
      <c r="B701">
        <v>4285</v>
      </c>
      <c r="C701">
        <v>4341</v>
      </c>
      <c r="D701">
        <v>4281</v>
      </c>
      <c r="E701">
        <v>4337</v>
      </c>
      <c r="H701">
        <f t="shared" si="70"/>
        <v>4295.2921550023802</v>
      </c>
      <c r="I701">
        <f t="shared" si="71"/>
        <v>4.1323104705361402</v>
      </c>
      <c r="N701">
        <f t="shared" si="72"/>
        <v>1</v>
      </c>
      <c r="O701">
        <f t="shared" si="73"/>
        <v>4194</v>
      </c>
      <c r="P701">
        <f t="shared" si="74"/>
        <v>4137.0739459782253</v>
      </c>
      <c r="Q701">
        <f t="shared" si="75"/>
        <v>0</v>
      </c>
      <c r="S701">
        <f t="shared" si="76"/>
        <v>1</v>
      </c>
    </row>
    <row r="702" spans="1:19" hidden="1">
      <c r="A702" t="s">
        <v>703</v>
      </c>
      <c r="B702">
        <v>4329</v>
      </c>
      <c r="C702">
        <v>4338</v>
      </c>
      <c r="D702">
        <v>4293</v>
      </c>
      <c r="E702">
        <v>4299</v>
      </c>
      <c r="H702">
        <f t="shared" si="70"/>
        <v>4300.371740336147</v>
      </c>
      <c r="I702">
        <f t="shared" si="71"/>
        <v>5.0795853337667722</v>
      </c>
      <c r="N702">
        <f t="shared" si="72"/>
        <v>1</v>
      </c>
      <c r="O702">
        <f t="shared" si="73"/>
        <v>4194</v>
      </c>
      <c r="P702">
        <f t="shared" si="74"/>
        <v>4137.0739459782253</v>
      </c>
      <c r="Q702">
        <f t="shared" si="75"/>
        <v>0</v>
      </c>
      <c r="S702">
        <f t="shared" si="76"/>
        <v>1</v>
      </c>
    </row>
    <row r="703" spans="1:19" hidden="1">
      <c r="A703" t="s">
        <v>704</v>
      </c>
      <c r="B703">
        <v>4303</v>
      </c>
      <c r="C703">
        <v>4314</v>
      </c>
      <c r="D703">
        <v>4284</v>
      </c>
      <c r="E703">
        <v>4288</v>
      </c>
      <c r="H703">
        <f t="shared" si="70"/>
        <v>4301.9287967344972</v>
      </c>
      <c r="I703">
        <f t="shared" si="71"/>
        <v>1.5570563983501415</v>
      </c>
      <c r="N703">
        <f t="shared" si="72"/>
        <v>1</v>
      </c>
      <c r="O703">
        <f t="shared" si="73"/>
        <v>4194</v>
      </c>
      <c r="P703">
        <f t="shared" si="74"/>
        <v>4137.0739459782253</v>
      </c>
      <c r="Q703">
        <f t="shared" si="75"/>
        <v>0</v>
      </c>
      <c r="S703">
        <f t="shared" si="76"/>
        <v>1</v>
      </c>
    </row>
    <row r="704" spans="1:19" hidden="1">
      <c r="A704" t="s">
        <v>705</v>
      </c>
      <c r="B704">
        <v>4268</v>
      </c>
      <c r="C704">
        <v>4278</v>
      </c>
      <c r="D704">
        <v>4244</v>
      </c>
      <c r="E704">
        <v>4263</v>
      </c>
      <c r="H704">
        <f t="shared" si="70"/>
        <v>4301.0767260459479</v>
      </c>
      <c r="I704">
        <f t="shared" si="71"/>
        <v>-0.85207068854924728</v>
      </c>
      <c r="N704">
        <f t="shared" si="72"/>
        <v>-1</v>
      </c>
      <c r="O704">
        <f t="shared" si="73"/>
        <v>4263</v>
      </c>
      <c r="P704">
        <f t="shared" si="74"/>
        <v>4319.9260540217747</v>
      </c>
      <c r="Q704">
        <f t="shared" si="75"/>
        <v>0</v>
      </c>
      <c r="S704">
        <f t="shared" si="76"/>
        <v>-1</v>
      </c>
    </row>
    <row r="705" spans="1:19" hidden="1">
      <c r="A705" t="s">
        <v>706</v>
      </c>
      <c r="B705">
        <v>4254</v>
      </c>
      <c r="C705">
        <v>4267</v>
      </c>
      <c r="D705">
        <v>4250</v>
      </c>
      <c r="E705">
        <v>4254</v>
      </c>
      <c r="H705">
        <f t="shared" si="70"/>
        <v>4298.1602940294033</v>
      </c>
      <c r="I705">
        <f t="shared" si="71"/>
        <v>-2.9164320165446043</v>
      </c>
      <c r="N705">
        <f t="shared" si="72"/>
        <v>-1</v>
      </c>
      <c r="O705">
        <f t="shared" si="73"/>
        <v>4263</v>
      </c>
      <c r="P705">
        <f t="shared" si="74"/>
        <v>4319.9260540217747</v>
      </c>
      <c r="Q705">
        <f t="shared" si="75"/>
        <v>0</v>
      </c>
      <c r="S705">
        <f t="shared" si="76"/>
        <v>-1</v>
      </c>
    </row>
    <row r="706" spans="1:19" hidden="1">
      <c r="A706" t="s">
        <v>707</v>
      </c>
      <c r="B706">
        <v>4255</v>
      </c>
      <c r="C706">
        <v>4258</v>
      </c>
      <c r="D706">
        <v>4193</v>
      </c>
      <c r="E706">
        <v>4195</v>
      </c>
      <c r="H706">
        <f t="shared" si="70"/>
        <v>4291.3042438891707</v>
      </c>
      <c r="I706">
        <f t="shared" si="71"/>
        <v>-6.8560501402325826</v>
      </c>
      <c r="N706">
        <f t="shared" si="72"/>
        <v>-1</v>
      </c>
      <c r="O706">
        <f t="shared" si="73"/>
        <v>4263</v>
      </c>
      <c r="P706">
        <f t="shared" si="74"/>
        <v>4319.9260540217747</v>
      </c>
      <c r="Q706">
        <f t="shared" si="75"/>
        <v>0</v>
      </c>
      <c r="S706">
        <f t="shared" si="76"/>
        <v>-1</v>
      </c>
    </row>
    <row r="707" spans="1:19" hidden="1">
      <c r="A707" t="s">
        <v>708</v>
      </c>
      <c r="B707">
        <v>4182</v>
      </c>
      <c r="C707">
        <v>4189</v>
      </c>
      <c r="D707">
        <v>4158</v>
      </c>
      <c r="E707">
        <v>4172</v>
      </c>
      <c r="H707">
        <f t="shared" si="70"/>
        <v>4280.0249633618105</v>
      </c>
      <c r="I707">
        <f t="shared" si="71"/>
        <v>-11.279280527360243</v>
      </c>
      <c r="N707">
        <f t="shared" si="72"/>
        <v>-1</v>
      </c>
      <c r="O707">
        <f t="shared" si="73"/>
        <v>4263</v>
      </c>
      <c r="P707">
        <f t="shared" si="74"/>
        <v>4319.9260540217747</v>
      </c>
      <c r="Q707">
        <f t="shared" si="75"/>
        <v>0</v>
      </c>
      <c r="S707">
        <f t="shared" si="76"/>
        <v>-1</v>
      </c>
    </row>
    <row r="708" spans="1:19" hidden="1">
      <c r="A708" t="s">
        <v>709</v>
      </c>
      <c r="B708">
        <v>4186</v>
      </c>
      <c r="C708">
        <v>4193</v>
      </c>
      <c r="D708">
        <v>4150</v>
      </c>
      <c r="E708">
        <v>4158</v>
      </c>
      <c r="H708">
        <f t="shared" si="70"/>
        <v>4267.476797369789</v>
      </c>
      <c r="I708">
        <f t="shared" si="71"/>
        <v>-12.548165992021495</v>
      </c>
      <c r="N708">
        <f t="shared" si="72"/>
        <v>-1</v>
      </c>
      <c r="O708">
        <f t="shared" si="73"/>
        <v>4263</v>
      </c>
      <c r="P708">
        <f t="shared" si="74"/>
        <v>4319.9260540217747</v>
      </c>
      <c r="Q708">
        <f t="shared" si="75"/>
        <v>0</v>
      </c>
      <c r="S708">
        <f t="shared" si="76"/>
        <v>-1</v>
      </c>
    </row>
    <row r="709" spans="1:19" hidden="1">
      <c r="A709" t="s">
        <v>710</v>
      </c>
      <c r="B709">
        <v>4187</v>
      </c>
      <c r="C709">
        <v>4189</v>
      </c>
      <c r="D709">
        <v>4171</v>
      </c>
      <c r="E709">
        <v>4180</v>
      </c>
      <c r="H709">
        <f t="shared" si="70"/>
        <v>4256.5270398321736</v>
      </c>
      <c r="I709">
        <f t="shared" si="71"/>
        <v>-10.949757537615369</v>
      </c>
      <c r="N709">
        <f t="shared" si="72"/>
        <v>-1</v>
      </c>
      <c r="O709">
        <f t="shared" si="73"/>
        <v>4263</v>
      </c>
      <c r="P709">
        <f t="shared" si="74"/>
        <v>4319.9260540217747</v>
      </c>
      <c r="Q709">
        <f t="shared" si="75"/>
        <v>0</v>
      </c>
      <c r="S709">
        <f t="shared" si="76"/>
        <v>-1</v>
      </c>
    </row>
    <row r="710" spans="1:19" hidden="1">
      <c r="A710" t="s">
        <v>711</v>
      </c>
      <c r="B710">
        <v>4182</v>
      </c>
      <c r="C710">
        <v>4229</v>
      </c>
      <c r="D710">
        <v>4173</v>
      </c>
      <c r="E710">
        <v>4229</v>
      </c>
      <c r="H710">
        <f t="shared" si="70"/>
        <v>4250.8745808632139</v>
      </c>
      <c r="I710">
        <f t="shared" si="71"/>
        <v>-5.6524589689597633</v>
      </c>
      <c r="N710">
        <f t="shared" si="72"/>
        <v>-1</v>
      </c>
      <c r="O710">
        <f t="shared" si="73"/>
        <v>4263</v>
      </c>
      <c r="P710">
        <f t="shared" si="74"/>
        <v>4319.9260540217747</v>
      </c>
      <c r="Q710">
        <f t="shared" si="75"/>
        <v>0</v>
      </c>
      <c r="S710">
        <f t="shared" si="76"/>
        <v>-1</v>
      </c>
    </row>
    <row r="711" spans="1:19" hidden="1">
      <c r="A711" t="s">
        <v>712</v>
      </c>
      <c r="B711">
        <v>4232</v>
      </c>
      <c r="C711">
        <v>4253</v>
      </c>
      <c r="D711">
        <v>4223</v>
      </c>
      <c r="E711">
        <v>4247</v>
      </c>
      <c r="H711">
        <f t="shared" si="70"/>
        <v>4249.798695641417</v>
      </c>
      <c r="I711">
        <f t="shared" si="71"/>
        <v>-1.0758852217968524</v>
      </c>
      <c r="N711">
        <f t="shared" si="72"/>
        <v>-1</v>
      </c>
      <c r="O711">
        <f t="shared" si="73"/>
        <v>4263</v>
      </c>
      <c r="P711">
        <f t="shared" si="74"/>
        <v>4319.9260540217747</v>
      </c>
      <c r="Q711">
        <f t="shared" si="75"/>
        <v>0</v>
      </c>
      <c r="S711">
        <f t="shared" si="76"/>
        <v>-1</v>
      </c>
    </row>
    <row r="712" spans="1:19" hidden="1">
      <c r="A712" t="s">
        <v>713</v>
      </c>
      <c r="B712">
        <v>4240</v>
      </c>
      <c r="C712">
        <v>4249</v>
      </c>
      <c r="D712">
        <v>4220</v>
      </c>
      <c r="E712">
        <v>4230</v>
      </c>
      <c r="H712">
        <f t="shared" ref="H712:H775" si="77">E712*($I$2-$I$2^2/4)+($I$2^2/2)*E711-($I$2-3/4*$I$2^2)*E710+2*(1-$I$2)*H711-(1-$I$2)^2*H710</f>
        <v>4248.8674640367908</v>
      </c>
      <c r="I712">
        <f t="shared" ref="I712:I775" si="78">H712-H711</f>
        <v>-0.93123160462619126</v>
      </c>
      <c r="N712">
        <f t="shared" si="72"/>
        <v>-1</v>
      </c>
      <c r="O712">
        <f t="shared" si="73"/>
        <v>4263</v>
      </c>
      <c r="P712">
        <f t="shared" si="74"/>
        <v>4319.9260540217747</v>
      </c>
      <c r="Q712">
        <f t="shared" si="75"/>
        <v>0</v>
      </c>
      <c r="S712">
        <f t="shared" si="76"/>
        <v>-1</v>
      </c>
    </row>
    <row r="713" spans="1:19" hidden="1">
      <c r="A713" t="s">
        <v>714</v>
      </c>
      <c r="B713">
        <v>4224</v>
      </c>
      <c r="C713">
        <v>4232</v>
      </c>
      <c r="D713">
        <v>4214</v>
      </c>
      <c r="E713">
        <v>4230</v>
      </c>
      <c r="H713">
        <f t="shared" si="77"/>
        <v>4246.9738106587711</v>
      </c>
      <c r="I713">
        <f t="shared" si="78"/>
        <v>-1.8936533780197351</v>
      </c>
      <c r="N713">
        <f t="shared" ref="N713:N776" si="79">IF(I713&lt;0,-1,1)</f>
        <v>-1</v>
      </c>
      <c r="O713">
        <f t="shared" si="73"/>
        <v>4263</v>
      </c>
      <c r="P713">
        <f t="shared" si="74"/>
        <v>4319.9260540217747</v>
      </c>
      <c r="Q713">
        <f t="shared" si="75"/>
        <v>0</v>
      </c>
      <c r="S713">
        <f t="shared" si="76"/>
        <v>-1</v>
      </c>
    </row>
    <row r="714" spans="1:19" hidden="1">
      <c r="A714" t="s">
        <v>715</v>
      </c>
      <c r="B714">
        <v>4242</v>
      </c>
      <c r="C714">
        <v>4289</v>
      </c>
      <c r="D714">
        <v>4240</v>
      </c>
      <c r="E714">
        <v>4280</v>
      </c>
      <c r="H714">
        <f t="shared" si="77"/>
        <v>4248.2844171407069</v>
      </c>
      <c r="I714">
        <f t="shared" si="78"/>
        <v>1.3106064819357925</v>
      </c>
      <c r="N714">
        <f t="shared" si="79"/>
        <v>1</v>
      </c>
      <c r="O714">
        <f t="shared" ref="O714:O777" si="80">IF(N714*N713=-1,E714,O713)</f>
        <v>4280</v>
      </c>
      <c r="P714">
        <f t="shared" si="74"/>
        <v>4223.0739459782253</v>
      </c>
      <c r="Q714">
        <f t="shared" si="75"/>
        <v>0</v>
      </c>
      <c r="S714">
        <f t="shared" si="76"/>
        <v>1</v>
      </c>
    </row>
    <row r="715" spans="1:19" hidden="1">
      <c r="A715" t="s">
        <v>716</v>
      </c>
      <c r="B715">
        <v>4278</v>
      </c>
      <c r="C715">
        <v>4294</v>
      </c>
      <c r="D715">
        <v>4267</v>
      </c>
      <c r="E715">
        <v>4293</v>
      </c>
      <c r="H715">
        <f t="shared" si="77"/>
        <v>4253.2969385466167</v>
      </c>
      <c r="I715">
        <f t="shared" si="78"/>
        <v>5.0125214059098653</v>
      </c>
      <c r="N715">
        <f t="shared" si="79"/>
        <v>1</v>
      </c>
      <c r="O715">
        <f t="shared" si="80"/>
        <v>4280</v>
      </c>
      <c r="P715">
        <f t="shared" si="74"/>
        <v>4223.0739459782253</v>
      </c>
      <c r="Q715">
        <f t="shared" si="75"/>
        <v>0</v>
      </c>
      <c r="S715">
        <f t="shared" si="76"/>
        <v>1</v>
      </c>
    </row>
    <row r="716" spans="1:19" hidden="1">
      <c r="A716" t="s">
        <v>717</v>
      </c>
      <c r="B716">
        <v>4288</v>
      </c>
      <c r="C716">
        <v>4305</v>
      </c>
      <c r="D716">
        <v>4274</v>
      </c>
      <c r="E716">
        <v>4298</v>
      </c>
      <c r="H716">
        <f t="shared" si="77"/>
        <v>4258.9310812253216</v>
      </c>
      <c r="I716">
        <f t="shared" si="78"/>
        <v>5.6341426787048476</v>
      </c>
      <c r="N716">
        <f t="shared" si="79"/>
        <v>1</v>
      </c>
      <c r="O716">
        <f t="shared" si="80"/>
        <v>4280</v>
      </c>
      <c r="P716">
        <f t="shared" si="74"/>
        <v>4223.0739459782253</v>
      </c>
      <c r="Q716">
        <f t="shared" si="75"/>
        <v>0</v>
      </c>
      <c r="S716">
        <f t="shared" si="76"/>
        <v>1</v>
      </c>
    </row>
    <row r="717" spans="1:19" hidden="1">
      <c r="A717" t="s">
        <v>718</v>
      </c>
      <c r="B717">
        <v>4283</v>
      </c>
      <c r="C717">
        <v>4309</v>
      </c>
      <c r="D717">
        <v>4279</v>
      </c>
      <c r="E717">
        <v>4279</v>
      </c>
      <c r="H717">
        <f t="shared" si="77"/>
        <v>4263.1781931878941</v>
      </c>
      <c r="I717">
        <f t="shared" si="78"/>
        <v>4.2471119625724896</v>
      </c>
      <c r="N717">
        <f t="shared" si="79"/>
        <v>1</v>
      </c>
      <c r="O717">
        <f t="shared" si="80"/>
        <v>4280</v>
      </c>
      <c r="P717">
        <f t="shared" si="74"/>
        <v>4223.0739459782253</v>
      </c>
      <c r="Q717">
        <f t="shared" si="75"/>
        <v>0</v>
      </c>
      <c r="S717">
        <f t="shared" si="76"/>
        <v>1</v>
      </c>
    </row>
    <row r="718" spans="1:19" hidden="1">
      <c r="A718" t="s">
        <v>719</v>
      </c>
      <c r="B718">
        <v>4292</v>
      </c>
      <c r="C718">
        <v>4302</v>
      </c>
      <c r="D718">
        <v>4284</v>
      </c>
      <c r="E718">
        <v>4295</v>
      </c>
      <c r="H718">
        <f t="shared" si="77"/>
        <v>4266.8307566910917</v>
      </c>
      <c r="I718">
        <f t="shared" si="78"/>
        <v>3.652563503197598</v>
      </c>
      <c r="N718">
        <f t="shared" si="79"/>
        <v>1</v>
      </c>
      <c r="O718">
        <f t="shared" si="80"/>
        <v>4280</v>
      </c>
      <c r="P718">
        <f t="shared" si="74"/>
        <v>4223.0739459782253</v>
      </c>
      <c r="Q718">
        <f t="shared" si="75"/>
        <v>0</v>
      </c>
      <c r="S718">
        <f t="shared" si="76"/>
        <v>1</v>
      </c>
    </row>
    <row r="719" spans="1:19" hidden="1">
      <c r="A719" t="s">
        <v>720</v>
      </c>
      <c r="B719">
        <v>4289</v>
      </c>
      <c r="C719">
        <v>4304</v>
      </c>
      <c r="D719">
        <v>4253</v>
      </c>
      <c r="E719">
        <v>4264</v>
      </c>
      <c r="H719">
        <f t="shared" si="77"/>
        <v>4269.2101651116918</v>
      </c>
      <c r="I719">
        <f t="shared" si="78"/>
        <v>2.3794084206001571</v>
      </c>
      <c r="N719">
        <f t="shared" si="79"/>
        <v>1</v>
      </c>
      <c r="O719">
        <f t="shared" si="80"/>
        <v>4280</v>
      </c>
      <c r="P719">
        <f t="shared" si="74"/>
        <v>4223.0739459782253</v>
      </c>
      <c r="Q719">
        <f t="shared" si="75"/>
        <v>0</v>
      </c>
      <c r="S719">
        <f t="shared" si="76"/>
        <v>1</v>
      </c>
    </row>
    <row r="720" spans="1:19" hidden="1">
      <c r="A720" t="s">
        <v>721</v>
      </c>
      <c r="B720">
        <v>4267</v>
      </c>
      <c r="C720">
        <v>4278</v>
      </c>
      <c r="D720">
        <v>4255</v>
      </c>
      <c r="E720">
        <v>4264</v>
      </c>
      <c r="H720">
        <f t="shared" si="77"/>
        <v>4269.4576618616902</v>
      </c>
      <c r="I720">
        <f t="shared" si="78"/>
        <v>0.24749674999839044</v>
      </c>
      <c r="N720">
        <f t="shared" si="79"/>
        <v>1</v>
      </c>
      <c r="O720">
        <f t="shared" si="80"/>
        <v>4280</v>
      </c>
      <c r="P720">
        <f t="shared" si="74"/>
        <v>4223.0739459782253</v>
      </c>
      <c r="Q720">
        <f t="shared" si="75"/>
        <v>0</v>
      </c>
      <c r="S720">
        <f t="shared" si="76"/>
        <v>1</v>
      </c>
    </row>
    <row r="721" spans="1:19" hidden="1">
      <c r="A721" t="s">
        <v>722</v>
      </c>
      <c r="B721">
        <v>4237</v>
      </c>
      <c r="C721">
        <v>4258</v>
      </c>
      <c r="D721">
        <v>4229</v>
      </c>
      <c r="E721">
        <v>4250</v>
      </c>
      <c r="H721">
        <f t="shared" si="77"/>
        <v>4268.8028352519686</v>
      </c>
      <c r="I721">
        <f t="shared" si="78"/>
        <v>-0.65482660972156737</v>
      </c>
      <c r="N721">
        <f t="shared" si="79"/>
        <v>-1</v>
      </c>
      <c r="O721">
        <f t="shared" si="80"/>
        <v>4250</v>
      </c>
      <c r="P721">
        <f t="shared" si="74"/>
        <v>4306.9260540217747</v>
      </c>
      <c r="Q721">
        <f t="shared" si="75"/>
        <v>0</v>
      </c>
      <c r="S721">
        <f t="shared" si="76"/>
        <v>-1</v>
      </c>
    </row>
    <row r="722" spans="1:19" hidden="1">
      <c r="A722" t="s">
        <v>723</v>
      </c>
      <c r="B722">
        <v>4259</v>
      </c>
      <c r="C722">
        <v>4286</v>
      </c>
      <c r="D722">
        <v>4259</v>
      </c>
      <c r="E722">
        <v>4277</v>
      </c>
      <c r="H722">
        <f t="shared" si="77"/>
        <v>4268.9723549155133</v>
      </c>
      <c r="I722">
        <f t="shared" si="78"/>
        <v>0.16951966354463366</v>
      </c>
      <c r="N722">
        <f t="shared" si="79"/>
        <v>1</v>
      </c>
      <c r="O722">
        <f t="shared" si="80"/>
        <v>4277</v>
      </c>
      <c r="P722">
        <f t="shared" ref="P722:P785" si="81">O722+N722*$N$2</f>
        <v>4220.0739459782253</v>
      </c>
      <c r="Q722">
        <f t="shared" ref="Q722:Q785" si="82">IF((E722-P722)*N722&lt;0,1,0)</f>
        <v>0</v>
      </c>
      <c r="S722">
        <f t="shared" ref="S722:S785" si="83">IF(N722*N721=-1,N722,IF(Q722=1,0,S721))</f>
        <v>1</v>
      </c>
    </row>
    <row r="723" spans="1:19" hidden="1">
      <c r="A723" t="s">
        <v>724</v>
      </c>
      <c r="B723">
        <v>4287</v>
      </c>
      <c r="C723">
        <v>4317</v>
      </c>
      <c r="D723">
        <v>4287</v>
      </c>
      <c r="E723">
        <v>4313</v>
      </c>
      <c r="H723">
        <f t="shared" si="77"/>
        <v>4272.9339211430015</v>
      </c>
      <c r="I723">
        <f t="shared" si="78"/>
        <v>3.9615662274882197</v>
      </c>
      <c r="N723">
        <f t="shared" si="79"/>
        <v>1</v>
      </c>
      <c r="O723">
        <f t="shared" si="80"/>
        <v>4277</v>
      </c>
      <c r="P723">
        <f t="shared" si="81"/>
        <v>4220.0739459782253</v>
      </c>
      <c r="Q723">
        <f t="shared" si="82"/>
        <v>0</v>
      </c>
      <c r="S723">
        <f t="shared" si="83"/>
        <v>1</v>
      </c>
    </row>
    <row r="724" spans="1:19" hidden="1">
      <c r="A724" t="s">
        <v>725</v>
      </c>
      <c r="B724">
        <v>4328</v>
      </c>
      <c r="C724">
        <v>4332</v>
      </c>
      <c r="D724">
        <v>4312</v>
      </c>
      <c r="E724">
        <v>4328</v>
      </c>
      <c r="H724">
        <f t="shared" si="77"/>
        <v>4279.6083520393468</v>
      </c>
      <c r="I724">
        <f t="shared" si="78"/>
        <v>6.6744308963452568</v>
      </c>
      <c r="N724">
        <f t="shared" si="79"/>
        <v>1</v>
      </c>
      <c r="O724">
        <f t="shared" si="80"/>
        <v>4277</v>
      </c>
      <c r="P724">
        <f t="shared" si="81"/>
        <v>4220.0739459782253</v>
      </c>
      <c r="Q724">
        <f t="shared" si="82"/>
        <v>0</v>
      </c>
      <c r="S724">
        <f t="shared" si="83"/>
        <v>1</v>
      </c>
    </row>
    <row r="725" spans="1:19" hidden="1">
      <c r="A725" t="s">
        <v>726</v>
      </c>
      <c r="B725">
        <v>4327</v>
      </c>
      <c r="C725">
        <v>4339</v>
      </c>
      <c r="D725">
        <v>4325</v>
      </c>
      <c r="E725">
        <v>4333</v>
      </c>
      <c r="H725">
        <f t="shared" si="77"/>
        <v>4286.8563943445697</v>
      </c>
      <c r="I725">
        <f t="shared" si="78"/>
        <v>7.2480423052229526</v>
      </c>
      <c r="N725">
        <f t="shared" si="79"/>
        <v>1</v>
      </c>
      <c r="O725">
        <f t="shared" si="80"/>
        <v>4277</v>
      </c>
      <c r="P725">
        <f t="shared" si="81"/>
        <v>4220.0739459782253</v>
      </c>
      <c r="Q725">
        <f t="shared" si="82"/>
        <v>0</v>
      </c>
      <c r="S725">
        <f t="shared" si="83"/>
        <v>1</v>
      </c>
    </row>
    <row r="726" spans="1:19" hidden="1">
      <c r="A726" t="s">
        <v>727</v>
      </c>
      <c r="B726">
        <v>4349</v>
      </c>
      <c r="C726">
        <v>4349</v>
      </c>
      <c r="D726">
        <v>4307</v>
      </c>
      <c r="E726">
        <v>4318</v>
      </c>
      <c r="H726">
        <f t="shared" si="77"/>
        <v>4292.7944926410701</v>
      </c>
      <c r="I726">
        <f t="shared" si="78"/>
        <v>5.9380982965003568</v>
      </c>
      <c r="N726">
        <f t="shared" si="79"/>
        <v>1</v>
      </c>
      <c r="O726">
        <f t="shared" si="80"/>
        <v>4277</v>
      </c>
      <c r="P726">
        <f t="shared" si="81"/>
        <v>4220.0739459782253</v>
      </c>
      <c r="Q726">
        <f t="shared" si="82"/>
        <v>0</v>
      </c>
      <c r="S726">
        <f t="shared" si="83"/>
        <v>1</v>
      </c>
    </row>
    <row r="727" spans="1:19" hidden="1">
      <c r="A727" t="s">
        <v>728</v>
      </c>
      <c r="B727">
        <v>4317</v>
      </c>
      <c r="C727">
        <v>4335</v>
      </c>
      <c r="D727">
        <v>4306</v>
      </c>
      <c r="E727">
        <v>4331</v>
      </c>
      <c r="H727">
        <f t="shared" si="77"/>
        <v>4298.0245400564127</v>
      </c>
      <c r="I727">
        <f t="shared" si="78"/>
        <v>5.2300474153425967</v>
      </c>
      <c r="N727">
        <f t="shared" si="79"/>
        <v>1</v>
      </c>
      <c r="O727">
        <f t="shared" si="80"/>
        <v>4277</v>
      </c>
      <c r="P727">
        <f t="shared" si="81"/>
        <v>4220.0739459782253</v>
      </c>
      <c r="Q727">
        <f t="shared" si="82"/>
        <v>0</v>
      </c>
      <c r="S727">
        <f t="shared" si="83"/>
        <v>1</v>
      </c>
    </row>
    <row r="728" spans="1:19" hidden="1">
      <c r="A728" t="s">
        <v>729</v>
      </c>
      <c r="B728">
        <v>4340</v>
      </c>
      <c r="C728">
        <v>4344</v>
      </c>
      <c r="D728">
        <v>4315</v>
      </c>
      <c r="E728">
        <v>4329</v>
      </c>
      <c r="H728">
        <f t="shared" si="77"/>
        <v>4303.3985419877472</v>
      </c>
      <c r="I728">
        <f t="shared" si="78"/>
        <v>5.3740019313345329</v>
      </c>
      <c r="N728">
        <f t="shared" si="79"/>
        <v>1</v>
      </c>
      <c r="O728">
        <f t="shared" si="80"/>
        <v>4277</v>
      </c>
      <c r="P728">
        <f t="shared" si="81"/>
        <v>4220.0739459782253</v>
      </c>
      <c r="Q728">
        <f t="shared" si="82"/>
        <v>0</v>
      </c>
      <c r="S728">
        <f t="shared" si="83"/>
        <v>1</v>
      </c>
    </row>
    <row r="729" spans="1:19" hidden="1">
      <c r="A729" t="s">
        <v>730</v>
      </c>
      <c r="B729">
        <v>4326</v>
      </c>
      <c r="C729">
        <v>4340</v>
      </c>
      <c r="D729">
        <v>4320</v>
      </c>
      <c r="E729">
        <v>4337</v>
      </c>
      <c r="H729">
        <f t="shared" si="77"/>
        <v>4308.5955102939079</v>
      </c>
      <c r="I729">
        <f t="shared" si="78"/>
        <v>5.1969683061606702</v>
      </c>
      <c r="N729">
        <f t="shared" si="79"/>
        <v>1</v>
      </c>
      <c r="O729">
        <f t="shared" si="80"/>
        <v>4277</v>
      </c>
      <c r="P729">
        <f t="shared" si="81"/>
        <v>4220.0739459782253</v>
      </c>
      <c r="Q729">
        <f t="shared" si="82"/>
        <v>0</v>
      </c>
      <c r="S729">
        <f t="shared" si="83"/>
        <v>1</v>
      </c>
    </row>
    <row r="730" spans="1:19" hidden="1">
      <c r="A730" t="s">
        <v>731</v>
      </c>
      <c r="B730">
        <v>4340</v>
      </c>
      <c r="C730">
        <v>4346</v>
      </c>
      <c r="D730">
        <v>4321</v>
      </c>
      <c r="E730">
        <v>4328</v>
      </c>
      <c r="H730">
        <f t="shared" si="77"/>
        <v>4313.2023425553416</v>
      </c>
      <c r="I730">
        <f t="shared" si="78"/>
        <v>4.6068322614337376</v>
      </c>
      <c r="N730">
        <f t="shared" si="79"/>
        <v>1</v>
      </c>
      <c r="O730">
        <f t="shared" si="80"/>
        <v>4277</v>
      </c>
      <c r="P730">
        <f t="shared" si="81"/>
        <v>4220.0739459782253</v>
      </c>
      <c r="Q730">
        <f t="shared" si="82"/>
        <v>0</v>
      </c>
      <c r="S730">
        <f t="shared" si="83"/>
        <v>1</v>
      </c>
    </row>
    <row r="731" spans="1:19" hidden="1">
      <c r="A731" t="s">
        <v>732</v>
      </c>
      <c r="B731">
        <v>4321</v>
      </c>
      <c r="C731">
        <v>4353</v>
      </c>
      <c r="D731">
        <v>4320</v>
      </c>
      <c r="E731">
        <v>4353</v>
      </c>
      <c r="H731">
        <f t="shared" si="77"/>
        <v>4318.304591146145</v>
      </c>
      <c r="I731">
        <f t="shared" si="78"/>
        <v>5.1022485908033559</v>
      </c>
      <c r="N731">
        <f t="shared" si="79"/>
        <v>1</v>
      </c>
      <c r="O731">
        <f t="shared" si="80"/>
        <v>4277</v>
      </c>
      <c r="P731">
        <f t="shared" si="81"/>
        <v>4220.0739459782253</v>
      </c>
      <c r="Q731">
        <f t="shared" si="82"/>
        <v>0</v>
      </c>
      <c r="S731">
        <f t="shared" si="83"/>
        <v>1</v>
      </c>
    </row>
    <row r="732" spans="1:19" hidden="1">
      <c r="A732" t="s">
        <v>733</v>
      </c>
      <c r="B732">
        <v>4353</v>
      </c>
      <c r="C732">
        <v>4360</v>
      </c>
      <c r="D732">
        <v>4342</v>
      </c>
      <c r="E732">
        <v>4350</v>
      </c>
      <c r="H732">
        <f t="shared" si="77"/>
        <v>4324.2190535086347</v>
      </c>
      <c r="I732">
        <f t="shared" si="78"/>
        <v>5.9144623624897577</v>
      </c>
      <c r="N732">
        <f t="shared" si="79"/>
        <v>1</v>
      </c>
      <c r="O732">
        <f t="shared" si="80"/>
        <v>4277</v>
      </c>
      <c r="P732">
        <f t="shared" si="81"/>
        <v>4220.0739459782253</v>
      </c>
      <c r="Q732">
        <f t="shared" si="82"/>
        <v>0</v>
      </c>
      <c r="S732">
        <f t="shared" si="83"/>
        <v>1</v>
      </c>
    </row>
    <row r="733" spans="1:19" hidden="1">
      <c r="A733" t="s">
        <v>734</v>
      </c>
      <c r="B733">
        <v>4346</v>
      </c>
      <c r="C733">
        <v>4350</v>
      </c>
      <c r="D733">
        <v>4334</v>
      </c>
      <c r="E733">
        <v>4342</v>
      </c>
      <c r="H733">
        <f t="shared" si="77"/>
        <v>4328.859970928148</v>
      </c>
      <c r="I733">
        <f t="shared" si="78"/>
        <v>4.6409174195132437</v>
      </c>
      <c r="N733">
        <f t="shared" si="79"/>
        <v>1</v>
      </c>
      <c r="O733">
        <f t="shared" si="80"/>
        <v>4277</v>
      </c>
      <c r="P733">
        <f t="shared" si="81"/>
        <v>4220.0739459782253</v>
      </c>
      <c r="Q733">
        <f t="shared" si="82"/>
        <v>0</v>
      </c>
      <c r="S733">
        <f t="shared" si="83"/>
        <v>1</v>
      </c>
    </row>
    <row r="734" spans="1:19" hidden="1">
      <c r="A734" t="s">
        <v>735</v>
      </c>
      <c r="B734">
        <v>4344</v>
      </c>
      <c r="C734">
        <v>4356</v>
      </c>
      <c r="D734">
        <v>4341</v>
      </c>
      <c r="E734">
        <v>4349</v>
      </c>
      <c r="H734">
        <f t="shared" si="77"/>
        <v>4332.9496117942745</v>
      </c>
      <c r="I734">
        <f t="shared" si="78"/>
        <v>4.0896408661265014</v>
      </c>
      <c r="N734">
        <f t="shared" si="79"/>
        <v>1</v>
      </c>
      <c r="O734">
        <f t="shared" si="80"/>
        <v>4277</v>
      </c>
      <c r="P734">
        <f t="shared" si="81"/>
        <v>4220.0739459782253</v>
      </c>
      <c r="Q734">
        <f t="shared" si="82"/>
        <v>0</v>
      </c>
      <c r="S734">
        <f t="shared" si="83"/>
        <v>1</v>
      </c>
    </row>
    <row r="735" spans="1:19" hidden="1">
      <c r="A735" t="s">
        <v>736</v>
      </c>
      <c r="B735">
        <v>4356</v>
      </c>
      <c r="C735">
        <v>4366</v>
      </c>
      <c r="D735">
        <v>4350</v>
      </c>
      <c r="E735">
        <v>4362</v>
      </c>
      <c r="H735">
        <f t="shared" si="77"/>
        <v>4337.8142302233391</v>
      </c>
      <c r="I735">
        <f t="shared" si="78"/>
        <v>4.8646184290646488</v>
      </c>
      <c r="N735">
        <f t="shared" si="79"/>
        <v>1</v>
      </c>
      <c r="O735">
        <f t="shared" si="80"/>
        <v>4277</v>
      </c>
      <c r="P735">
        <f t="shared" si="81"/>
        <v>4220.0739459782253</v>
      </c>
      <c r="Q735">
        <f t="shared" si="82"/>
        <v>0</v>
      </c>
      <c r="S735">
        <f t="shared" si="83"/>
        <v>1</v>
      </c>
    </row>
    <row r="736" spans="1:19" hidden="1">
      <c r="A736" t="s">
        <v>737</v>
      </c>
      <c r="B736">
        <v>4360</v>
      </c>
      <c r="C736">
        <v>4362</v>
      </c>
      <c r="D736">
        <v>4340</v>
      </c>
      <c r="E736">
        <v>4340</v>
      </c>
      <c r="H736">
        <f t="shared" si="77"/>
        <v>4341.6160991386896</v>
      </c>
      <c r="I736">
        <f t="shared" si="78"/>
        <v>3.8018689153504965</v>
      </c>
      <c r="N736">
        <f t="shared" si="79"/>
        <v>1</v>
      </c>
      <c r="O736">
        <f t="shared" si="80"/>
        <v>4277</v>
      </c>
      <c r="P736">
        <f t="shared" si="81"/>
        <v>4220.0739459782253</v>
      </c>
      <c r="Q736">
        <f t="shared" si="82"/>
        <v>0</v>
      </c>
      <c r="S736">
        <f t="shared" si="83"/>
        <v>1</v>
      </c>
    </row>
    <row r="737" spans="1:19" hidden="1">
      <c r="A737" t="s">
        <v>738</v>
      </c>
      <c r="B737">
        <v>4333</v>
      </c>
      <c r="C737">
        <v>4337</v>
      </c>
      <c r="D737">
        <v>4310</v>
      </c>
      <c r="E737">
        <v>4317</v>
      </c>
      <c r="H737">
        <f t="shared" si="77"/>
        <v>4342.2603789770274</v>
      </c>
      <c r="I737">
        <f t="shared" si="78"/>
        <v>0.64427983833775215</v>
      </c>
      <c r="N737">
        <f t="shared" si="79"/>
        <v>1</v>
      </c>
      <c r="O737">
        <f t="shared" si="80"/>
        <v>4277</v>
      </c>
      <c r="P737">
        <f t="shared" si="81"/>
        <v>4220.0739459782253</v>
      </c>
      <c r="Q737">
        <f t="shared" si="82"/>
        <v>0</v>
      </c>
      <c r="S737">
        <f t="shared" si="83"/>
        <v>1</v>
      </c>
    </row>
    <row r="738" spans="1:19" hidden="1">
      <c r="A738" t="s">
        <v>739</v>
      </c>
      <c r="B738">
        <v>4316</v>
      </c>
      <c r="C738">
        <v>4329</v>
      </c>
      <c r="D738">
        <v>4312</v>
      </c>
      <c r="E738">
        <v>4321</v>
      </c>
      <c r="H738">
        <f t="shared" si="77"/>
        <v>4341.6188719029014</v>
      </c>
      <c r="I738">
        <f t="shared" si="78"/>
        <v>-0.64150707412591146</v>
      </c>
      <c r="N738">
        <f t="shared" si="79"/>
        <v>-1</v>
      </c>
      <c r="O738">
        <f t="shared" si="80"/>
        <v>4321</v>
      </c>
      <c r="P738">
        <f t="shared" si="81"/>
        <v>4377.9260540217747</v>
      </c>
      <c r="Q738">
        <f t="shared" si="82"/>
        <v>0</v>
      </c>
      <c r="S738">
        <f t="shared" si="83"/>
        <v>-1</v>
      </c>
    </row>
    <row r="739" spans="1:19" hidden="1">
      <c r="A739" t="s">
        <v>740</v>
      </c>
      <c r="B739">
        <v>4315</v>
      </c>
      <c r="C739">
        <v>4361</v>
      </c>
      <c r="D739">
        <v>4291</v>
      </c>
      <c r="E739">
        <v>4350</v>
      </c>
      <c r="H739">
        <f t="shared" si="77"/>
        <v>4342.9757119457954</v>
      </c>
      <c r="I739">
        <f t="shared" si="78"/>
        <v>1.356840042893964</v>
      </c>
      <c r="N739">
        <f t="shared" si="79"/>
        <v>1</v>
      </c>
      <c r="O739">
        <f t="shared" si="80"/>
        <v>4350</v>
      </c>
      <c r="P739">
        <f t="shared" si="81"/>
        <v>4293.0739459782253</v>
      </c>
      <c r="Q739">
        <f t="shared" si="82"/>
        <v>0</v>
      </c>
      <c r="S739">
        <f t="shared" si="83"/>
        <v>1</v>
      </c>
    </row>
    <row r="740" spans="1:19" hidden="1">
      <c r="A740" t="s">
        <v>741</v>
      </c>
      <c r="B740">
        <v>4352</v>
      </c>
      <c r="C740">
        <v>4381</v>
      </c>
      <c r="D740">
        <v>4349</v>
      </c>
      <c r="E740">
        <v>4380</v>
      </c>
      <c r="H740">
        <f t="shared" si="77"/>
        <v>4347.7313478224896</v>
      </c>
      <c r="I740">
        <f t="shared" si="78"/>
        <v>4.7556358766942139</v>
      </c>
      <c r="N740">
        <f t="shared" si="79"/>
        <v>1</v>
      </c>
      <c r="O740">
        <f t="shared" si="80"/>
        <v>4350</v>
      </c>
      <c r="P740">
        <f t="shared" si="81"/>
        <v>4293.0739459782253</v>
      </c>
      <c r="Q740">
        <f t="shared" si="82"/>
        <v>0</v>
      </c>
      <c r="S740">
        <f t="shared" si="83"/>
        <v>1</v>
      </c>
    </row>
    <row r="741" spans="1:19" hidden="1">
      <c r="A741" t="s">
        <v>742</v>
      </c>
      <c r="B741">
        <v>4375</v>
      </c>
      <c r="C741">
        <v>4396</v>
      </c>
      <c r="D741">
        <v>4367</v>
      </c>
      <c r="E741">
        <v>4375</v>
      </c>
      <c r="H741">
        <f t="shared" si="77"/>
        <v>4353.504434355732</v>
      </c>
      <c r="I741">
        <f t="shared" si="78"/>
        <v>5.7730865332423491</v>
      </c>
      <c r="N741">
        <f t="shared" si="79"/>
        <v>1</v>
      </c>
      <c r="O741">
        <f t="shared" si="80"/>
        <v>4350</v>
      </c>
      <c r="P741">
        <f t="shared" si="81"/>
        <v>4293.0739459782253</v>
      </c>
      <c r="Q741">
        <f t="shared" si="82"/>
        <v>0</v>
      </c>
      <c r="S741">
        <f t="shared" si="83"/>
        <v>1</v>
      </c>
    </row>
    <row r="742" spans="1:19" hidden="1">
      <c r="A742" t="s">
        <v>743</v>
      </c>
      <c r="B742">
        <v>4369</v>
      </c>
      <c r="C742">
        <v>4388</v>
      </c>
      <c r="D742">
        <v>4369</v>
      </c>
      <c r="E742">
        <v>4380</v>
      </c>
      <c r="H742">
        <f t="shared" si="77"/>
        <v>4358.6776603624294</v>
      </c>
      <c r="I742">
        <f t="shared" si="78"/>
        <v>5.173226006697405</v>
      </c>
      <c r="N742">
        <f t="shared" si="79"/>
        <v>1</v>
      </c>
      <c r="O742">
        <f t="shared" si="80"/>
        <v>4350</v>
      </c>
      <c r="P742">
        <f t="shared" si="81"/>
        <v>4293.0739459782253</v>
      </c>
      <c r="Q742">
        <f t="shared" si="82"/>
        <v>0</v>
      </c>
      <c r="S742">
        <f t="shared" si="83"/>
        <v>1</v>
      </c>
    </row>
    <row r="743" spans="1:19" hidden="1">
      <c r="A743" t="s">
        <v>744</v>
      </c>
      <c r="B743">
        <v>4358</v>
      </c>
      <c r="C743">
        <v>4379</v>
      </c>
      <c r="D743">
        <v>4358</v>
      </c>
      <c r="E743">
        <v>4374</v>
      </c>
      <c r="H743">
        <f t="shared" si="77"/>
        <v>4363.2422745702461</v>
      </c>
      <c r="I743">
        <f t="shared" si="78"/>
        <v>4.5646142078167031</v>
      </c>
      <c r="N743">
        <f t="shared" si="79"/>
        <v>1</v>
      </c>
      <c r="O743">
        <f t="shared" si="80"/>
        <v>4350</v>
      </c>
      <c r="P743">
        <f t="shared" si="81"/>
        <v>4293.0739459782253</v>
      </c>
      <c r="Q743">
        <f t="shared" si="82"/>
        <v>0</v>
      </c>
      <c r="S743">
        <f t="shared" si="83"/>
        <v>1</v>
      </c>
    </row>
    <row r="744" spans="1:19" hidden="1">
      <c r="A744" t="s">
        <v>745</v>
      </c>
      <c r="B744">
        <v>4375</v>
      </c>
      <c r="C744">
        <v>4396</v>
      </c>
      <c r="D744">
        <v>4375</v>
      </c>
      <c r="E744">
        <v>4390</v>
      </c>
      <c r="H744">
        <f t="shared" si="77"/>
        <v>4367.921132010888</v>
      </c>
      <c r="I744">
        <f t="shared" si="78"/>
        <v>4.6788574406418775</v>
      </c>
      <c r="N744">
        <f t="shared" si="79"/>
        <v>1</v>
      </c>
      <c r="O744">
        <f t="shared" si="80"/>
        <v>4350</v>
      </c>
      <c r="P744">
        <f t="shared" si="81"/>
        <v>4293.0739459782253</v>
      </c>
      <c r="Q744">
        <f t="shared" si="82"/>
        <v>0</v>
      </c>
      <c r="S744">
        <f t="shared" si="83"/>
        <v>1</v>
      </c>
    </row>
    <row r="745" spans="1:19" hidden="1">
      <c r="A745" t="s">
        <v>746</v>
      </c>
      <c r="B745">
        <v>4399</v>
      </c>
      <c r="C745">
        <v>4402</v>
      </c>
      <c r="D745">
        <v>4368</v>
      </c>
      <c r="E745">
        <v>4375</v>
      </c>
      <c r="H745">
        <f t="shared" si="77"/>
        <v>4372.1541676092729</v>
      </c>
      <c r="I745">
        <f t="shared" si="78"/>
        <v>4.2330355983849586</v>
      </c>
      <c r="N745">
        <f t="shared" si="79"/>
        <v>1</v>
      </c>
      <c r="O745">
        <f t="shared" si="80"/>
        <v>4350</v>
      </c>
      <c r="P745">
        <f t="shared" si="81"/>
        <v>4293.0739459782253</v>
      </c>
      <c r="Q745">
        <f t="shared" si="82"/>
        <v>0</v>
      </c>
      <c r="S745">
        <f t="shared" si="83"/>
        <v>1</v>
      </c>
    </row>
    <row r="746" spans="1:19" hidden="1">
      <c r="A746" t="s">
        <v>747</v>
      </c>
      <c r="B746">
        <v>4352</v>
      </c>
      <c r="C746">
        <v>4360</v>
      </c>
      <c r="D746">
        <v>4327</v>
      </c>
      <c r="E746">
        <v>4328</v>
      </c>
      <c r="H746">
        <f t="shared" si="77"/>
        <v>4372.1472728389308</v>
      </c>
      <c r="I746">
        <f t="shared" si="78"/>
        <v>-6.8947703421144979E-3</v>
      </c>
      <c r="N746">
        <f t="shared" si="79"/>
        <v>-1</v>
      </c>
      <c r="O746">
        <f t="shared" si="80"/>
        <v>4328</v>
      </c>
      <c r="P746">
        <f t="shared" si="81"/>
        <v>4384.9260540217747</v>
      </c>
      <c r="Q746">
        <f t="shared" si="82"/>
        <v>0</v>
      </c>
      <c r="S746">
        <f t="shared" si="83"/>
        <v>-1</v>
      </c>
    </row>
    <row r="747" spans="1:19" hidden="1">
      <c r="A747" t="s">
        <v>748</v>
      </c>
      <c r="B747">
        <v>4334</v>
      </c>
      <c r="C747">
        <v>4342</v>
      </c>
      <c r="D747">
        <v>4317</v>
      </c>
      <c r="E747">
        <v>4320</v>
      </c>
      <c r="H747">
        <f t="shared" si="77"/>
        <v>4368.7158569172452</v>
      </c>
      <c r="I747">
        <f t="shared" si="78"/>
        <v>-3.4314159216855842</v>
      </c>
      <c r="N747">
        <f t="shared" si="79"/>
        <v>-1</v>
      </c>
      <c r="O747">
        <f t="shared" si="80"/>
        <v>4328</v>
      </c>
      <c r="P747">
        <f t="shared" si="81"/>
        <v>4384.9260540217747</v>
      </c>
      <c r="Q747">
        <f t="shared" si="82"/>
        <v>0</v>
      </c>
      <c r="S747">
        <f t="shared" si="83"/>
        <v>-1</v>
      </c>
    </row>
    <row r="748" spans="1:19" hidden="1">
      <c r="A748" t="s">
        <v>749</v>
      </c>
      <c r="B748">
        <v>4329</v>
      </c>
      <c r="C748">
        <v>4345</v>
      </c>
      <c r="D748">
        <v>4319</v>
      </c>
      <c r="E748">
        <v>4340</v>
      </c>
      <c r="H748">
        <f t="shared" si="77"/>
        <v>4366.2548213424179</v>
      </c>
      <c r="I748">
        <f t="shared" si="78"/>
        <v>-2.4610355748272923</v>
      </c>
      <c r="N748">
        <f t="shared" si="79"/>
        <v>-1</v>
      </c>
      <c r="O748">
        <f t="shared" si="80"/>
        <v>4328</v>
      </c>
      <c r="P748">
        <f t="shared" si="81"/>
        <v>4384.9260540217747</v>
      </c>
      <c r="Q748">
        <f t="shared" si="82"/>
        <v>0</v>
      </c>
      <c r="S748">
        <f t="shared" si="83"/>
        <v>-1</v>
      </c>
    </row>
    <row r="749" spans="1:19" hidden="1">
      <c r="A749" t="s">
        <v>750</v>
      </c>
      <c r="B749">
        <v>4330</v>
      </c>
      <c r="C749">
        <v>4336</v>
      </c>
      <c r="D749">
        <v>4303</v>
      </c>
      <c r="E749">
        <v>4313</v>
      </c>
      <c r="H749">
        <f t="shared" si="77"/>
        <v>4363.5241877291483</v>
      </c>
      <c r="I749">
        <f t="shared" si="78"/>
        <v>-2.7306336132696742</v>
      </c>
      <c r="N749">
        <f t="shared" si="79"/>
        <v>-1</v>
      </c>
      <c r="O749">
        <f t="shared" si="80"/>
        <v>4328</v>
      </c>
      <c r="P749">
        <f t="shared" si="81"/>
        <v>4384.9260540217747</v>
      </c>
      <c r="Q749">
        <f t="shared" si="82"/>
        <v>0</v>
      </c>
      <c r="S749">
        <f t="shared" si="83"/>
        <v>-1</v>
      </c>
    </row>
    <row r="750" spans="1:19" hidden="1">
      <c r="A750" t="s">
        <v>751</v>
      </c>
      <c r="B750">
        <v>4311</v>
      </c>
      <c r="C750">
        <v>4323</v>
      </c>
      <c r="D750">
        <v>4297</v>
      </c>
      <c r="E750">
        <v>4311</v>
      </c>
      <c r="H750">
        <f t="shared" si="77"/>
        <v>4359.2147144110932</v>
      </c>
      <c r="I750">
        <f t="shared" si="78"/>
        <v>-4.3094733180550975</v>
      </c>
      <c r="N750">
        <f t="shared" si="79"/>
        <v>-1</v>
      </c>
      <c r="O750">
        <f t="shared" si="80"/>
        <v>4328</v>
      </c>
      <c r="P750">
        <f t="shared" si="81"/>
        <v>4384.9260540217747</v>
      </c>
      <c r="Q750">
        <f t="shared" si="82"/>
        <v>0</v>
      </c>
      <c r="S750">
        <f t="shared" si="83"/>
        <v>-1</v>
      </c>
    </row>
    <row r="751" spans="1:19" hidden="1">
      <c r="A751" t="s">
        <v>752</v>
      </c>
      <c r="B751">
        <v>4313</v>
      </c>
      <c r="C751">
        <v>4313</v>
      </c>
      <c r="D751">
        <v>4276</v>
      </c>
      <c r="E751">
        <v>4280</v>
      </c>
      <c r="H751">
        <f t="shared" si="77"/>
        <v>4353.233214999047</v>
      </c>
      <c r="I751">
        <f t="shared" si="78"/>
        <v>-5.9814994120461051</v>
      </c>
      <c r="N751">
        <f t="shared" si="79"/>
        <v>-1</v>
      </c>
      <c r="O751">
        <f t="shared" si="80"/>
        <v>4328</v>
      </c>
      <c r="P751">
        <f t="shared" si="81"/>
        <v>4384.9260540217747</v>
      </c>
      <c r="Q751">
        <f t="shared" si="82"/>
        <v>0</v>
      </c>
      <c r="S751">
        <f t="shared" si="83"/>
        <v>-1</v>
      </c>
    </row>
    <row r="752" spans="1:19" hidden="1">
      <c r="A752" t="s">
        <v>753</v>
      </c>
      <c r="B752">
        <v>4277</v>
      </c>
      <c r="C752">
        <v>4289</v>
      </c>
      <c r="D752">
        <v>4258</v>
      </c>
      <c r="E752">
        <v>4269</v>
      </c>
      <c r="H752">
        <f t="shared" si="77"/>
        <v>4345.1921860850971</v>
      </c>
      <c r="I752">
        <f t="shared" si="78"/>
        <v>-8.0410289139499582</v>
      </c>
      <c r="N752">
        <f t="shared" si="79"/>
        <v>-1</v>
      </c>
      <c r="O752">
        <f t="shared" si="80"/>
        <v>4328</v>
      </c>
      <c r="P752">
        <f t="shared" si="81"/>
        <v>4384.9260540217747</v>
      </c>
      <c r="Q752">
        <f t="shared" si="82"/>
        <v>0</v>
      </c>
      <c r="S752">
        <f t="shared" si="83"/>
        <v>-1</v>
      </c>
    </row>
    <row r="753" spans="1:19" hidden="1">
      <c r="A753" t="s">
        <v>754</v>
      </c>
      <c r="B753">
        <v>4272</v>
      </c>
      <c r="C753">
        <v>4274</v>
      </c>
      <c r="D753">
        <v>4250</v>
      </c>
      <c r="E753">
        <v>4273</v>
      </c>
      <c r="H753">
        <f t="shared" si="77"/>
        <v>4337.4184109346252</v>
      </c>
      <c r="I753">
        <f t="shared" si="78"/>
        <v>-7.7737751504719199</v>
      </c>
      <c r="N753">
        <f t="shared" si="79"/>
        <v>-1</v>
      </c>
      <c r="O753">
        <f t="shared" si="80"/>
        <v>4328</v>
      </c>
      <c r="P753">
        <f t="shared" si="81"/>
        <v>4384.9260540217747</v>
      </c>
      <c r="Q753">
        <f t="shared" si="82"/>
        <v>0</v>
      </c>
      <c r="S753">
        <f t="shared" si="83"/>
        <v>-1</v>
      </c>
    </row>
    <row r="754" spans="1:19" hidden="1">
      <c r="A754" t="s">
        <v>755</v>
      </c>
      <c r="B754">
        <v>4274</v>
      </c>
      <c r="C754">
        <v>4288</v>
      </c>
      <c r="D754">
        <v>4270</v>
      </c>
      <c r="E754">
        <v>4288</v>
      </c>
      <c r="H754">
        <f t="shared" si="77"/>
        <v>4331.4781773120658</v>
      </c>
      <c r="I754">
        <f t="shared" si="78"/>
        <v>-5.9402336225593899</v>
      </c>
      <c r="N754">
        <f t="shared" si="79"/>
        <v>-1</v>
      </c>
      <c r="O754">
        <f t="shared" si="80"/>
        <v>4328</v>
      </c>
      <c r="P754">
        <f t="shared" si="81"/>
        <v>4384.9260540217747</v>
      </c>
      <c r="Q754">
        <f t="shared" si="82"/>
        <v>0</v>
      </c>
      <c r="S754">
        <f t="shared" si="83"/>
        <v>-1</v>
      </c>
    </row>
    <row r="755" spans="1:19" hidden="1">
      <c r="A755" t="s">
        <v>756</v>
      </c>
      <c r="B755">
        <v>4292</v>
      </c>
      <c r="C755">
        <v>4295</v>
      </c>
      <c r="D755">
        <v>4266</v>
      </c>
      <c r="E755">
        <v>4267</v>
      </c>
      <c r="H755">
        <f t="shared" si="77"/>
        <v>4325.6897002723845</v>
      </c>
      <c r="I755">
        <f t="shared" si="78"/>
        <v>-5.788477039681311</v>
      </c>
      <c r="N755">
        <f t="shared" si="79"/>
        <v>-1</v>
      </c>
      <c r="O755">
        <f t="shared" si="80"/>
        <v>4328</v>
      </c>
      <c r="P755">
        <f t="shared" si="81"/>
        <v>4384.9260540217747</v>
      </c>
      <c r="Q755">
        <f t="shared" si="82"/>
        <v>0</v>
      </c>
      <c r="S755">
        <f t="shared" si="83"/>
        <v>-1</v>
      </c>
    </row>
    <row r="756" spans="1:19" hidden="1">
      <c r="A756" t="s">
        <v>757</v>
      </c>
      <c r="B756">
        <v>4275</v>
      </c>
      <c r="C756">
        <v>4283</v>
      </c>
      <c r="D756">
        <v>4244</v>
      </c>
      <c r="E756">
        <v>4244</v>
      </c>
      <c r="H756">
        <f t="shared" si="77"/>
        <v>4317.733331863752</v>
      </c>
      <c r="I756">
        <f t="shared" si="78"/>
        <v>-7.9563684086324429</v>
      </c>
      <c r="N756">
        <f t="shared" si="79"/>
        <v>-1</v>
      </c>
      <c r="O756">
        <f t="shared" si="80"/>
        <v>4328</v>
      </c>
      <c r="P756">
        <f t="shared" si="81"/>
        <v>4384.9260540217747</v>
      </c>
      <c r="Q756">
        <f t="shared" si="82"/>
        <v>0</v>
      </c>
      <c r="S756">
        <f t="shared" si="83"/>
        <v>-1</v>
      </c>
    </row>
    <row r="757" spans="1:19" hidden="1">
      <c r="A757" t="s">
        <v>758</v>
      </c>
      <c r="B757">
        <v>4237</v>
      </c>
      <c r="C757">
        <v>4250</v>
      </c>
      <c r="D757">
        <v>4233</v>
      </c>
      <c r="E757">
        <v>4238</v>
      </c>
      <c r="H757">
        <f t="shared" si="77"/>
        <v>4308.7277870237376</v>
      </c>
      <c r="I757">
        <f t="shared" si="78"/>
        <v>-9.0055448400144087</v>
      </c>
      <c r="N757">
        <f t="shared" si="79"/>
        <v>-1</v>
      </c>
      <c r="O757">
        <f t="shared" si="80"/>
        <v>4328</v>
      </c>
      <c r="P757">
        <f t="shared" si="81"/>
        <v>4384.9260540217747</v>
      </c>
      <c r="Q757">
        <f t="shared" si="82"/>
        <v>0</v>
      </c>
      <c r="S757">
        <f t="shared" si="83"/>
        <v>-1</v>
      </c>
    </row>
    <row r="758" spans="1:19" hidden="1">
      <c r="A758" t="s">
        <v>759</v>
      </c>
      <c r="B758">
        <v>4235</v>
      </c>
      <c r="C758">
        <v>4255</v>
      </c>
      <c r="D758">
        <v>4232</v>
      </c>
      <c r="E758">
        <v>4255</v>
      </c>
      <c r="H758">
        <f t="shared" si="77"/>
        <v>4301.2115632108507</v>
      </c>
      <c r="I758">
        <f t="shared" si="78"/>
        <v>-7.5162238128868921</v>
      </c>
      <c r="N758">
        <f t="shared" si="79"/>
        <v>-1</v>
      </c>
      <c r="O758">
        <f t="shared" si="80"/>
        <v>4328</v>
      </c>
      <c r="P758">
        <f t="shared" si="81"/>
        <v>4384.9260540217747</v>
      </c>
      <c r="Q758">
        <f t="shared" si="82"/>
        <v>0</v>
      </c>
      <c r="S758">
        <f t="shared" si="83"/>
        <v>-1</v>
      </c>
    </row>
    <row r="759" spans="1:19" hidden="1">
      <c r="A759" t="s">
        <v>760</v>
      </c>
      <c r="B759">
        <v>4238</v>
      </c>
      <c r="C759">
        <v>4243</v>
      </c>
      <c r="D759">
        <v>4216</v>
      </c>
      <c r="E759">
        <v>4221</v>
      </c>
      <c r="H759">
        <f t="shared" si="77"/>
        <v>4293.352312813754</v>
      </c>
      <c r="I759">
        <f t="shared" si="78"/>
        <v>-7.85925039709673</v>
      </c>
      <c r="N759">
        <f t="shared" si="79"/>
        <v>-1</v>
      </c>
      <c r="O759">
        <f t="shared" si="80"/>
        <v>4328</v>
      </c>
      <c r="P759">
        <f t="shared" si="81"/>
        <v>4384.9260540217747</v>
      </c>
      <c r="Q759">
        <f t="shared" si="82"/>
        <v>0</v>
      </c>
      <c r="S759">
        <f t="shared" si="83"/>
        <v>-1</v>
      </c>
    </row>
    <row r="760" spans="1:19" hidden="1">
      <c r="A760" t="s">
        <v>761</v>
      </c>
      <c r="B760">
        <v>4226</v>
      </c>
      <c r="C760">
        <v>4233</v>
      </c>
      <c r="D760">
        <v>4210</v>
      </c>
      <c r="E760">
        <v>4213</v>
      </c>
      <c r="H760">
        <f t="shared" si="77"/>
        <v>4283.6675449111044</v>
      </c>
      <c r="I760">
        <f t="shared" si="78"/>
        <v>-9.6847679026495825</v>
      </c>
      <c r="N760">
        <f t="shared" si="79"/>
        <v>-1</v>
      </c>
      <c r="O760">
        <f t="shared" si="80"/>
        <v>4328</v>
      </c>
      <c r="P760">
        <f t="shared" si="81"/>
        <v>4384.9260540217747</v>
      </c>
      <c r="Q760">
        <f t="shared" si="82"/>
        <v>0</v>
      </c>
      <c r="S760">
        <f t="shared" si="83"/>
        <v>-1</v>
      </c>
    </row>
    <row r="761" spans="1:19" hidden="1">
      <c r="A761" t="s">
        <v>762</v>
      </c>
      <c r="B761">
        <v>4203</v>
      </c>
      <c r="C761">
        <v>4208</v>
      </c>
      <c r="D761">
        <v>4170</v>
      </c>
      <c r="E761">
        <v>4185</v>
      </c>
      <c r="H761">
        <f t="shared" si="77"/>
        <v>4272.697777586136</v>
      </c>
      <c r="I761">
        <f t="shared" si="78"/>
        <v>-10.969767324968416</v>
      </c>
      <c r="N761">
        <f t="shared" si="79"/>
        <v>-1</v>
      </c>
      <c r="O761">
        <f t="shared" si="80"/>
        <v>4328</v>
      </c>
      <c r="P761">
        <f t="shared" si="81"/>
        <v>4384.9260540217747</v>
      </c>
      <c r="Q761">
        <f t="shared" si="82"/>
        <v>0</v>
      </c>
      <c r="S761">
        <f t="shared" si="83"/>
        <v>-1</v>
      </c>
    </row>
    <row r="762" spans="1:19" hidden="1">
      <c r="A762" t="s">
        <v>763</v>
      </c>
      <c r="B762">
        <v>4201</v>
      </c>
      <c r="C762">
        <v>4201</v>
      </c>
      <c r="D762">
        <v>4180</v>
      </c>
      <c r="E762">
        <v>4190</v>
      </c>
      <c r="H762">
        <f t="shared" si="77"/>
        <v>4261.3610675534892</v>
      </c>
      <c r="I762">
        <f t="shared" si="78"/>
        <v>-11.336710032646806</v>
      </c>
      <c r="N762">
        <f t="shared" si="79"/>
        <v>-1</v>
      </c>
      <c r="O762">
        <f t="shared" si="80"/>
        <v>4328</v>
      </c>
      <c r="P762">
        <f t="shared" si="81"/>
        <v>4384.9260540217747</v>
      </c>
      <c r="Q762">
        <f t="shared" si="82"/>
        <v>0</v>
      </c>
      <c r="S762">
        <f t="shared" si="83"/>
        <v>-1</v>
      </c>
    </row>
    <row r="763" spans="1:19" hidden="1">
      <c r="A763" t="s">
        <v>764</v>
      </c>
      <c r="B763">
        <v>4187</v>
      </c>
      <c r="C763">
        <v>4188</v>
      </c>
      <c r="D763">
        <v>4148</v>
      </c>
      <c r="E763">
        <v>4149</v>
      </c>
      <c r="H763">
        <f t="shared" si="77"/>
        <v>4248.9097553778638</v>
      </c>
      <c r="I763">
        <f t="shared" si="78"/>
        <v>-12.45131217562539</v>
      </c>
      <c r="N763">
        <f t="shared" si="79"/>
        <v>-1</v>
      </c>
      <c r="O763">
        <f t="shared" si="80"/>
        <v>4328</v>
      </c>
      <c r="P763">
        <f t="shared" si="81"/>
        <v>4384.9260540217747</v>
      </c>
      <c r="Q763">
        <f t="shared" si="82"/>
        <v>0</v>
      </c>
      <c r="S763">
        <f t="shared" si="83"/>
        <v>-1</v>
      </c>
    </row>
    <row r="764" spans="1:19" hidden="1">
      <c r="A764" t="s">
        <v>765</v>
      </c>
      <c r="B764">
        <v>4168</v>
      </c>
      <c r="C764">
        <v>4171</v>
      </c>
      <c r="D764">
        <v>4132</v>
      </c>
      <c r="E764">
        <v>4134</v>
      </c>
      <c r="H764">
        <f t="shared" si="77"/>
        <v>4234.23925187655</v>
      </c>
      <c r="I764">
        <f t="shared" si="78"/>
        <v>-14.67050350131376</v>
      </c>
      <c r="N764">
        <f t="shared" si="79"/>
        <v>-1</v>
      </c>
      <c r="O764">
        <f t="shared" si="80"/>
        <v>4328</v>
      </c>
      <c r="P764">
        <f t="shared" si="81"/>
        <v>4384.9260540217747</v>
      </c>
      <c r="Q764">
        <f t="shared" si="82"/>
        <v>0</v>
      </c>
      <c r="S764">
        <f t="shared" si="83"/>
        <v>-1</v>
      </c>
    </row>
    <row r="765" spans="1:19" hidden="1">
      <c r="A765" t="s">
        <v>766</v>
      </c>
      <c r="B765">
        <v>4127</v>
      </c>
      <c r="C765">
        <v>4127</v>
      </c>
      <c r="D765">
        <v>4055</v>
      </c>
      <c r="E765">
        <v>4088</v>
      </c>
      <c r="H765">
        <f t="shared" si="77"/>
        <v>4217.2602387820643</v>
      </c>
      <c r="I765">
        <f t="shared" si="78"/>
        <v>-16.979013094485708</v>
      </c>
      <c r="N765">
        <f t="shared" si="79"/>
        <v>-1</v>
      </c>
      <c r="O765">
        <f t="shared" si="80"/>
        <v>4328</v>
      </c>
      <c r="P765">
        <f t="shared" si="81"/>
        <v>4384.9260540217747</v>
      </c>
      <c r="Q765">
        <f t="shared" si="82"/>
        <v>0</v>
      </c>
      <c r="S765">
        <f t="shared" si="83"/>
        <v>-1</v>
      </c>
    </row>
    <row r="766" spans="1:19" hidden="1">
      <c r="A766" t="s">
        <v>767</v>
      </c>
      <c r="B766">
        <v>4068</v>
      </c>
      <c r="C766">
        <v>4096</v>
      </c>
      <c r="D766">
        <v>4049</v>
      </c>
      <c r="E766">
        <v>4049</v>
      </c>
      <c r="H766">
        <f t="shared" si="77"/>
        <v>4196.7373049505768</v>
      </c>
      <c r="I766">
        <f t="shared" si="78"/>
        <v>-20.522933831487535</v>
      </c>
      <c r="N766">
        <f t="shared" si="79"/>
        <v>-1</v>
      </c>
      <c r="O766">
        <f t="shared" si="80"/>
        <v>4328</v>
      </c>
      <c r="P766">
        <f t="shared" si="81"/>
        <v>4384.9260540217747</v>
      </c>
      <c r="Q766">
        <f t="shared" si="82"/>
        <v>0</v>
      </c>
      <c r="S766">
        <f t="shared" si="83"/>
        <v>-1</v>
      </c>
    </row>
    <row r="767" spans="1:19" hidden="1">
      <c r="A767" t="s">
        <v>768</v>
      </c>
      <c r="B767">
        <v>4051</v>
      </c>
      <c r="C767">
        <v>4092</v>
      </c>
      <c r="D767">
        <v>4051</v>
      </c>
      <c r="E767">
        <v>4090</v>
      </c>
      <c r="H767">
        <f t="shared" si="77"/>
        <v>4178.3045471242458</v>
      </c>
      <c r="I767">
        <f t="shared" si="78"/>
        <v>-18.432757826330999</v>
      </c>
      <c r="N767">
        <f t="shared" si="79"/>
        <v>-1</v>
      </c>
      <c r="O767">
        <f t="shared" si="80"/>
        <v>4328</v>
      </c>
      <c r="P767">
        <f t="shared" si="81"/>
        <v>4384.9260540217747</v>
      </c>
      <c r="Q767">
        <f t="shared" si="82"/>
        <v>0</v>
      </c>
      <c r="S767">
        <f t="shared" si="83"/>
        <v>-1</v>
      </c>
    </row>
    <row r="768" spans="1:19" hidden="1">
      <c r="A768" t="s">
        <v>769</v>
      </c>
      <c r="B768">
        <v>4077</v>
      </c>
      <c r="C768">
        <v>4081</v>
      </c>
      <c r="D768">
        <v>4050</v>
      </c>
      <c r="E768">
        <v>4071</v>
      </c>
      <c r="H768">
        <f t="shared" si="77"/>
        <v>4163.0027260930683</v>
      </c>
      <c r="I768">
        <f t="shared" si="78"/>
        <v>-15.301821031177496</v>
      </c>
      <c r="N768">
        <f t="shared" si="79"/>
        <v>-1</v>
      </c>
      <c r="O768">
        <f t="shared" si="80"/>
        <v>4328</v>
      </c>
      <c r="P768">
        <f t="shared" si="81"/>
        <v>4384.9260540217747</v>
      </c>
      <c r="Q768">
        <f t="shared" si="82"/>
        <v>0</v>
      </c>
      <c r="S768">
        <f t="shared" si="83"/>
        <v>-1</v>
      </c>
    </row>
    <row r="769" spans="1:19" hidden="1">
      <c r="A769" t="s">
        <v>770</v>
      </c>
      <c r="B769">
        <v>4071</v>
      </c>
      <c r="C769">
        <v>4096</v>
      </c>
      <c r="D769">
        <v>4067</v>
      </c>
      <c r="E769">
        <v>4088</v>
      </c>
      <c r="H769">
        <f t="shared" si="77"/>
        <v>4149.0969821096951</v>
      </c>
      <c r="I769">
        <f t="shared" si="78"/>
        <v>-13.905743983373213</v>
      </c>
      <c r="N769">
        <f t="shared" si="79"/>
        <v>-1</v>
      </c>
      <c r="O769">
        <f t="shared" si="80"/>
        <v>4328</v>
      </c>
      <c r="P769">
        <f t="shared" si="81"/>
        <v>4384.9260540217747</v>
      </c>
      <c r="Q769">
        <f t="shared" si="82"/>
        <v>0</v>
      </c>
      <c r="S769">
        <f t="shared" si="83"/>
        <v>-1</v>
      </c>
    </row>
    <row r="770" spans="1:19" hidden="1">
      <c r="A770" t="s">
        <v>771</v>
      </c>
      <c r="B770">
        <v>4096</v>
      </c>
      <c r="C770">
        <v>4110</v>
      </c>
      <c r="D770">
        <v>4060</v>
      </c>
      <c r="E770">
        <v>4073</v>
      </c>
      <c r="H770">
        <f t="shared" si="77"/>
        <v>4136.7127631365829</v>
      </c>
      <c r="I770">
        <f t="shared" si="78"/>
        <v>-12.384218973112183</v>
      </c>
      <c r="N770">
        <f t="shared" si="79"/>
        <v>-1</v>
      </c>
      <c r="O770">
        <f t="shared" si="80"/>
        <v>4328</v>
      </c>
      <c r="P770">
        <f t="shared" si="81"/>
        <v>4384.9260540217747</v>
      </c>
      <c r="Q770">
        <f t="shared" si="82"/>
        <v>0</v>
      </c>
      <c r="S770">
        <f t="shared" si="83"/>
        <v>-1</v>
      </c>
    </row>
    <row r="771" spans="1:19" hidden="1">
      <c r="A771" t="s">
        <v>772</v>
      </c>
      <c r="B771">
        <v>4049</v>
      </c>
      <c r="C771">
        <v>4049</v>
      </c>
      <c r="D771">
        <v>3998</v>
      </c>
      <c r="E771">
        <v>4019</v>
      </c>
      <c r="H771">
        <f t="shared" si="77"/>
        <v>4121.3989229489453</v>
      </c>
      <c r="I771">
        <f t="shared" si="78"/>
        <v>-15.313840187637652</v>
      </c>
      <c r="N771">
        <f t="shared" si="79"/>
        <v>-1</v>
      </c>
      <c r="O771">
        <f t="shared" si="80"/>
        <v>4328</v>
      </c>
      <c r="P771">
        <f t="shared" si="81"/>
        <v>4384.9260540217747</v>
      </c>
      <c r="Q771">
        <f t="shared" si="82"/>
        <v>0</v>
      </c>
      <c r="S771">
        <f t="shared" si="83"/>
        <v>-1</v>
      </c>
    </row>
    <row r="772" spans="1:19" hidden="1">
      <c r="A772" t="s">
        <v>773</v>
      </c>
      <c r="B772">
        <v>4015</v>
      </c>
      <c r="C772">
        <v>4028</v>
      </c>
      <c r="D772">
        <v>4003</v>
      </c>
      <c r="E772">
        <v>4026</v>
      </c>
      <c r="H772">
        <f t="shared" si="77"/>
        <v>4104.7716934786549</v>
      </c>
      <c r="I772">
        <f t="shared" si="78"/>
        <v>-16.627229470290331</v>
      </c>
      <c r="N772">
        <f t="shared" si="79"/>
        <v>-1</v>
      </c>
      <c r="O772">
        <f t="shared" si="80"/>
        <v>4328</v>
      </c>
      <c r="P772">
        <f t="shared" si="81"/>
        <v>4384.9260540217747</v>
      </c>
      <c r="Q772">
        <f t="shared" si="82"/>
        <v>0</v>
      </c>
      <c r="S772">
        <f t="shared" si="83"/>
        <v>-1</v>
      </c>
    </row>
    <row r="773" spans="1:19" hidden="1">
      <c r="A773" t="s">
        <v>774</v>
      </c>
      <c r="B773">
        <v>4030</v>
      </c>
      <c r="C773">
        <v>4043</v>
      </c>
      <c r="D773">
        <v>4011</v>
      </c>
      <c r="E773">
        <v>4037</v>
      </c>
      <c r="H773">
        <f t="shared" si="77"/>
        <v>4090.917087487393</v>
      </c>
      <c r="I773">
        <f t="shared" si="78"/>
        <v>-13.854605991261906</v>
      </c>
      <c r="N773">
        <f t="shared" si="79"/>
        <v>-1</v>
      </c>
      <c r="O773">
        <f t="shared" si="80"/>
        <v>4328</v>
      </c>
      <c r="P773">
        <f t="shared" si="81"/>
        <v>4384.9260540217747</v>
      </c>
      <c r="Q773">
        <f t="shared" si="82"/>
        <v>0</v>
      </c>
      <c r="S773">
        <f t="shared" si="83"/>
        <v>-1</v>
      </c>
    </row>
    <row r="774" spans="1:19" hidden="1">
      <c r="A774" t="s">
        <v>775</v>
      </c>
      <c r="B774">
        <v>4039</v>
      </c>
      <c r="C774">
        <v>4096</v>
      </c>
      <c r="D774">
        <v>4034</v>
      </c>
      <c r="E774">
        <v>4090</v>
      </c>
      <c r="H774">
        <f t="shared" si="77"/>
        <v>4082.3891675238006</v>
      </c>
      <c r="I774">
        <f t="shared" si="78"/>
        <v>-8.527919963592467</v>
      </c>
      <c r="N774">
        <f t="shared" si="79"/>
        <v>-1</v>
      </c>
      <c r="O774">
        <f t="shared" si="80"/>
        <v>4328</v>
      </c>
      <c r="P774">
        <f t="shared" si="81"/>
        <v>4384.9260540217747</v>
      </c>
      <c r="Q774">
        <f t="shared" si="82"/>
        <v>0</v>
      </c>
      <c r="S774">
        <f t="shared" si="83"/>
        <v>-1</v>
      </c>
    </row>
    <row r="775" spans="1:19" hidden="1">
      <c r="A775" t="s">
        <v>776</v>
      </c>
      <c r="B775">
        <v>4081</v>
      </c>
      <c r="C775">
        <v>4117</v>
      </c>
      <c r="D775">
        <v>4073</v>
      </c>
      <c r="E775">
        <v>4114</v>
      </c>
      <c r="H775">
        <f t="shared" si="77"/>
        <v>4079.4956730471545</v>
      </c>
      <c r="I775">
        <f t="shared" si="78"/>
        <v>-2.8934944766460831</v>
      </c>
      <c r="N775">
        <f t="shared" si="79"/>
        <v>-1</v>
      </c>
      <c r="O775">
        <f t="shared" si="80"/>
        <v>4328</v>
      </c>
      <c r="P775">
        <f t="shared" si="81"/>
        <v>4384.9260540217747</v>
      </c>
      <c r="Q775">
        <f t="shared" si="82"/>
        <v>0</v>
      </c>
      <c r="S775">
        <f t="shared" si="83"/>
        <v>-1</v>
      </c>
    </row>
    <row r="776" spans="1:19" hidden="1">
      <c r="A776" t="s">
        <v>777</v>
      </c>
      <c r="B776">
        <v>4101</v>
      </c>
      <c r="C776">
        <v>4108</v>
      </c>
      <c r="D776">
        <v>4087</v>
      </c>
      <c r="E776">
        <v>4100</v>
      </c>
      <c r="H776">
        <f t="shared" ref="H776:H839" si="84">E776*($I$2-$I$2^2/4)+($I$2^2/2)*E775-($I$2-3/4*$I$2^2)*E774+2*(1-$I$2)*H775-(1-$I$2)^2*H774</f>
        <v>4077.643166361423</v>
      </c>
      <c r="I776">
        <f t="shared" ref="I776:I839" si="85">H776-H775</f>
        <v>-1.8525066857314414</v>
      </c>
      <c r="N776">
        <f t="shared" si="79"/>
        <v>-1</v>
      </c>
      <c r="O776">
        <f t="shared" si="80"/>
        <v>4328</v>
      </c>
      <c r="P776">
        <f t="shared" si="81"/>
        <v>4384.9260540217747</v>
      </c>
      <c r="Q776">
        <f t="shared" si="82"/>
        <v>0</v>
      </c>
      <c r="S776">
        <f t="shared" si="83"/>
        <v>-1</v>
      </c>
    </row>
    <row r="777" spans="1:19" hidden="1">
      <c r="A777" t="s">
        <v>778</v>
      </c>
      <c r="B777">
        <v>4070</v>
      </c>
      <c r="C777">
        <v>4117</v>
      </c>
      <c r="D777">
        <v>4066</v>
      </c>
      <c r="E777">
        <v>4102</v>
      </c>
      <c r="H777">
        <f t="shared" si="84"/>
        <v>4075.3945324691613</v>
      </c>
      <c r="I777">
        <f t="shared" si="85"/>
        <v>-2.2486338922617506</v>
      </c>
      <c r="N777">
        <f t="shared" ref="N777:N840" si="86">IF(I777&lt;0,-1,1)</f>
        <v>-1</v>
      </c>
      <c r="O777">
        <f t="shared" si="80"/>
        <v>4328</v>
      </c>
      <c r="P777">
        <f t="shared" si="81"/>
        <v>4384.9260540217747</v>
      </c>
      <c r="Q777">
        <f t="shared" si="82"/>
        <v>0</v>
      </c>
      <c r="S777">
        <f t="shared" si="83"/>
        <v>-1</v>
      </c>
    </row>
    <row r="778" spans="1:19" hidden="1">
      <c r="A778" t="s">
        <v>779</v>
      </c>
      <c r="B778">
        <v>4099</v>
      </c>
      <c r="C778">
        <v>4113</v>
      </c>
      <c r="D778">
        <v>4086</v>
      </c>
      <c r="E778">
        <v>4094</v>
      </c>
      <c r="H778">
        <f t="shared" si="84"/>
        <v>4073.1479640706089</v>
      </c>
      <c r="I778">
        <f t="shared" si="85"/>
        <v>-2.2465683985524265</v>
      </c>
      <c r="N778">
        <f t="shared" si="86"/>
        <v>-1</v>
      </c>
      <c r="O778">
        <f t="shared" ref="O778:O841" si="87">IF(N778*N777=-1,E778,O777)</f>
        <v>4328</v>
      </c>
      <c r="P778">
        <f t="shared" si="81"/>
        <v>4384.9260540217747</v>
      </c>
      <c r="Q778">
        <f t="shared" si="82"/>
        <v>0</v>
      </c>
      <c r="S778">
        <f t="shared" si="83"/>
        <v>-1</v>
      </c>
    </row>
    <row r="779" spans="1:19" hidden="1">
      <c r="A779" t="s">
        <v>780</v>
      </c>
      <c r="B779">
        <v>4067</v>
      </c>
      <c r="C779">
        <v>4074</v>
      </c>
      <c r="D779">
        <v>4019</v>
      </c>
      <c r="E779">
        <v>4031</v>
      </c>
      <c r="H779">
        <f t="shared" si="84"/>
        <v>4066.9453935949041</v>
      </c>
      <c r="I779">
        <f t="shared" si="85"/>
        <v>-6.2025704757047606</v>
      </c>
      <c r="N779">
        <f t="shared" si="86"/>
        <v>-1</v>
      </c>
      <c r="O779">
        <f t="shared" si="87"/>
        <v>4328</v>
      </c>
      <c r="P779">
        <f t="shared" si="81"/>
        <v>4384.9260540217747</v>
      </c>
      <c r="Q779">
        <f t="shared" si="82"/>
        <v>0</v>
      </c>
      <c r="S779">
        <f t="shared" si="83"/>
        <v>-1</v>
      </c>
    </row>
    <row r="780" spans="1:19" hidden="1">
      <c r="A780" t="s">
        <v>781</v>
      </c>
      <c r="B780">
        <v>4059</v>
      </c>
      <c r="C780">
        <v>4100</v>
      </c>
      <c r="D780">
        <v>4047</v>
      </c>
      <c r="E780">
        <v>4082</v>
      </c>
      <c r="H780">
        <f t="shared" si="84"/>
        <v>4060.7386513745073</v>
      </c>
      <c r="I780">
        <f t="shared" si="85"/>
        <v>-6.2067422203967908</v>
      </c>
      <c r="N780">
        <f t="shared" si="86"/>
        <v>-1</v>
      </c>
      <c r="O780">
        <f t="shared" si="87"/>
        <v>4328</v>
      </c>
      <c r="P780">
        <f t="shared" si="81"/>
        <v>4384.9260540217747</v>
      </c>
      <c r="Q780">
        <f t="shared" si="82"/>
        <v>0</v>
      </c>
      <c r="S780">
        <f t="shared" si="83"/>
        <v>-1</v>
      </c>
    </row>
    <row r="781" spans="1:19" hidden="1">
      <c r="A781" t="s">
        <v>782</v>
      </c>
      <c r="B781">
        <v>4083</v>
      </c>
      <c r="C781">
        <v>4111</v>
      </c>
      <c r="D781">
        <v>4078</v>
      </c>
      <c r="E781">
        <v>4093</v>
      </c>
      <c r="H781">
        <f t="shared" si="84"/>
        <v>4059.0315767650723</v>
      </c>
      <c r="I781">
        <f t="shared" si="85"/>
        <v>-1.7070746094350397</v>
      </c>
      <c r="N781">
        <f t="shared" si="86"/>
        <v>-1</v>
      </c>
      <c r="O781">
        <f t="shared" si="87"/>
        <v>4328</v>
      </c>
      <c r="P781">
        <f t="shared" si="81"/>
        <v>4384.9260540217747</v>
      </c>
      <c r="Q781">
        <f t="shared" si="82"/>
        <v>0</v>
      </c>
      <c r="S781">
        <f t="shared" si="83"/>
        <v>-1</v>
      </c>
    </row>
    <row r="782" spans="1:19" hidden="1">
      <c r="A782" t="s">
        <v>783</v>
      </c>
      <c r="B782">
        <v>4109</v>
      </c>
      <c r="C782">
        <v>4126</v>
      </c>
      <c r="D782">
        <v>4093</v>
      </c>
      <c r="E782">
        <v>4098</v>
      </c>
      <c r="H782">
        <f t="shared" si="84"/>
        <v>4058.6112294901641</v>
      </c>
      <c r="I782">
        <f t="shared" si="85"/>
        <v>-0.42034727490818113</v>
      </c>
      <c r="N782">
        <f t="shared" si="86"/>
        <v>-1</v>
      </c>
      <c r="O782">
        <f t="shared" si="87"/>
        <v>4328</v>
      </c>
      <c r="P782">
        <f t="shared" si="81"/>
        <v>4384.9260540217747</v>
      </c>
      <c r="Q782">
        <f t="shared" si="82"/>
        <v>0</v>
      </c>
      <c r="S782">
        <f t="shared" si="83"/>
        <v>-1</v>
      </c>
    </row>
    <row r="783" spans="1:19" hidden="1">
      <c r="A783" t="s">
        <v>784</v>
      </c>
      <c r="B783">
        <v>4101</v>
      </c>
      <c r="C783">
        <v>4124</v>
      </c>
      <c r="D783">
        <v>4091</v>
      </c>
      <c r="E783">
        <v>4104</v>
      </c>
      <c r="H783">
        <f t="shared" si="84"/>
        <v>4059.0514172285366</v>
      </c>
      <c r="I783">
        <f t="shared" si="85"/>
        <v>0.44018773837251501</v>
      </c>
      <c r="N783">
        <f t="shared" si="86"/>
        <v>1</v>
      </c>
      <c r="O783">
        <f t="shared" si="87"/>
        <v>4104</v>
      </c>
      <c r="P783">
        <f t="shared" si="81"/>
        <v>4047.0739459782253</v>
      </c>
      <c r="Q783">
        <f t="shared" si="82"/>
        <v>0</v>
      </c>
      <c r="S783">
        <f t="shared" si="83"/>
        <v>1</v>
      </c>
    </row>
    <row r="784" spans="1:19" hidden="1">
      <c r="A784" t="s">
        <v>785</v>
      </c>
      <c r="B784">
        <v>4121</v>
      </c>
      <c r="C784">
        <v>4137</v>
      </c>
      <c r="D784">
        <v>4111</v>
      </c>
      <c r="E784">
        <v>4119</v>
      </c>
      <c r="H784">
        <f t="shared" si="84"/>
        <v>4060.8768417077067</v>
      </c>
      <c r="I784">
        <f t="shared" si="85"/>
        <v>1.825424479170124</v>
      </c>
      <c r="N784">
        <f t="shared" si="86"/>
        <v>1</v>
      </c>
      <c r="O784">
        <f t="shared" si="87"/>
        <v>4104</v>
      </c>
      <c r="P784">
        <f t="shared" si="81"/>
        <v>4047.0739459782253</v>
      </c>
      <c r="Q784">
        <f t="shared" si="82"/>
        <v>0</v>
      </c>
      <c r="S784">
        <f t="shared" si="83"/>
        <v>1</v>
      </c>
    </row>
    <row r="785" spans="1:19" hidden="1">
      <c r="A785" t="s">
        <v>786</v>
      </c>
      <c r="B785">
        <v>4099</v>
      </c>
      <c r="C785">
        <v>4105</v>
      </c>
      <c r="D785">
        <v>4078</v>
      </c>
      <c r="E785">
        <v>4096</v>
      </c>
      <c r="H785">
        <f t="shared" si="84"/>
        <v>4062.1901955147964</v>
      </c>
      <c r="I785">
        <f t="shared" si="85"/>
        <v>1.3133538070896975</v>
      </c>
      <c r="N785">
        <f t="shared" si="86"/>
        <v>1</v>
      </c>
      <c r="O785">
        <f t="shared" si="87"/>
        <v>4104</v>
      </c>
      <c r="P785">
        <f t="shared" si="81"/>
        <v>4047.0739459782253</v>
      </c>
      <c r="Q785">
        <f t="shared" si="82"/>
        <v>0</v>
      </c>
      <c r="S785">
        <f t="shared" si="83"/>
        <v>1</v>
      </c>
    </row>
    <row r="786" spans="1:19" hidden="1">
      <c r="A786" t="s">
        <v>787</v>
      </c>
      <c r="B786">
        <v>4103</v>
      </c>
      <c r="C786">
        <v>4108</v>
      </c>
      <c r="D786">
        <v>4093</v>
      </c>
      <c r="E786">
        <v>4098</v>
      </c>
      <c r="H786">
        <f t="shared" si="84"/>
        <v>4062.2415333920858</v>
      </c>
      <c r="I786">
        <f t="shared" si="85"/>
        <v>5.1337877289370226E-2</v>
      </c>
      <c r="N786">
        <f t="shared" si="86"/>
        <v>1</v>
      </c>
      <c r="O786">
        <f t="shared" si="87"/>
        <v>4104</v>
      </c>
      <c r="P786">
        <f t="shared" ref="P786:P849" si="88">O786+N786*$N$2</f>
        <v>4047.0739459782253</v>
      </c>
      <c r="Q786">
        <f t="shared" ref="Q786:Q849" si="89">IF((E786-P786)*N786&lt;0,1,0)</f>
        <v>0</v>
      </c>
      <c r="S786">
        <f t="shared" ref="S786:S849" si="90">IF(N786*N785=-1,N786,IF(Q786=1,0,S785))</f>
        <v>1</v>
      </c>
    </row>
    <row r="787" spans="1:19" hidden="1">
      <c r="A787" t="s">
        <v>788</v>
      </c>
      <c r="B787">
        <v>4093</v>
      </c>
      <c r="C787">
        <v>4114</v>
      </c>
      <c r="D787">
        <v>4086</v>
      </c>
      <c r="E787">
        <v>4106</v>
      </c>
      <c r="H787">
        <f t="shared" si="84"/>
        <v>4063.0279259676099</v>
      </c>
      <c r="I787">
        <f t="shared" si="85"/>
        <v>0.78639257552413255</v>
      </c>
      <c r="N787">
        <f t="shared" si="86"/>
        <v>1</v>
      </c>
      <c r="O787">
        <f t="shared" si="87"/>
        <v>4104</v>
      </c>
      <c r="P787">
        <f t="shared" si="88"/>
        <v>4047.0739459782253</v>
      </c>
      <c r="Q787">
        <f t="shared" si="89"/>
        <v>0</v>
      </c>
      <c r="S787">
        <f t="shared" si="90"/>
        <v>1</v>
      </c>
    </row>
    <row r="788" spans="1:19" hidden="1">
      <c r="A788" t="s">
        <v>789</v>
      </c>
      <c r="B788">
        <v>4115</v>
      </c>
      <c r="C788">
        <v>4123</v>
      </c>
      <c r="D788">
        <v>4108</v>
      </c>
      <c r="E788">
        <v>4118</v>
      </c>
      <c r="H788">
        <f t="shared" si="84"/>
        <v>4065.0858732479733</v>
      </c>
      <c r="I788">
        <f t="shared" si="85"/>
        <v>2.0579472803633507</v>
      </c>
      <c r="N788">
        <f t="shared" si="86"/>
        <v>1</v>
      </c>
      <c r="O788">
        <f t="shared" si="87"/>
        <v>4104</v>
      </c>
      <c r="P788">
        <f t="shared" si="88"/>
        <v>4047.0739459782253</v>
      </c>
      <c r="Q788">
        <f t="shared" si="89"/>
        <v>0</v>
      </c>
      <c r="S788">
        <f t="shared" si="90"/>
        <v>1</v>
      </c>
    </row>
    <row r="789" spans="1:19" hidden="1">
      <c r="A789" t="s">
        <v>790</v>
      </c>
      <c r="B789">
        <v>4128</v>
      </c>
      <c r="C789">
        <v>4134</v>
      </c>
      <c r="D789">
        <v>4119</v>
      </c>
      <c r="E789">
        <v>4126</v>
      </c>
      <c r="H789">
        <f t="shared" si="84"/>
        <v>4068.2933999321858</v>
      </c>
      <c r="I789">
        <f t="shared" si="85"/>
        <v>3.2075266842125529</v>
      </c>
      <c r="N789">
        <f t="shared" si="86"/>
        <v>1</v>
      </c>
      <c r="O789">
        <f t="shared" si="87"/>
        <v>4104</v>
      </c>
      <c r="P789">
        <f t="shared" si="88"/>
        <v>4047.0739459782253</v>
      </c>
      <c r="Q789">
        <f t="shared" si="89"/>
        <v>0</v>
      </c>
      <c r="S789">
        <f t="shared" si="90"/>
        <v>1</v>
      </c>
    </row>
    <row r="790" spans="1:19" hidden="1">
      <c r="A790" t="s">
        <v>791</v>
      </c>
      <c r="B790">
        <v>4121</v>
      </c>
      <c r="C790">
        <v>4128</v>
      </c>
      <c r="D790">
        <v>4116</v>
      </c>
      <c r="E790">
        <v>4123</v>
      </c>
      <c r="H790">
        <f t="shared" si="84"/>
        <v>4071.6260714349223</v>
      </c>
      <c r="I790">
        <f t="shared" si="85"/>
        <v>3.3326715027365026</v>
      </c>
      <c r="N790">
        <f t="shared" si="86"/>
        <v>1</v>
      </c>
      <c r="O790">
        <f t="shared" si="87"/>
        <v>4104</v>
      </c>
      <c r="P790">
        <f t="shared" si="88"/>
        <v>4047.0739459782253</v>
      </c>
      <c r="Q790">
        <f t="shared" si="89"/>
        <v>0</v>
      </c>
      <c r="S790">
        <f t="shared" si="90"/>
        <v>1</v>
      </c>
    </row>
    <row r="791" spans="1:19" hidden="1">
      <c r="A791" t="s">
        <v>792</v>
      </c>
      <c r="B791">
        <v>4127</v>
      </c>
      <c r="C791">
        <v>4147</v>
      </c>
      <c r="D791">
        <v>4127</v>
      </c>
      <c r="E791">
        <v>4140</v>
      </c>
      <c r="H791">
        <f t="shared" si="84"/>
        <v>4075.613325053866</v>
      </c>
      <c r="I791">
        <f t="shared" si="85"/>
        <v>3.9872536189436687</v>
      </c>
      <c r="N791">
        <f t="shared" si="86"/>
        <v>1</v>
      </c>
      <c r="O791">
        <f t="shared" si="87"/>
        <v>4104</v>
      </c>
      <c r="P791">
        <f t="shared" si="88"/>
        <v>4047.0739459782253</v>
      </c>
      <c r="Q791">
        <f t="shared" si="89"/>
        <v>0</v>
      </c>
      <c r="S791">
        <f t="shared" si="90"/>
        <v>1</v>
      </c>
    </row>
    <row r="792" spans="1:19" hidden="1">
      <c r="A792" t="s">
        <v>793</v>
      </c>
      <c r="B792">
        <v>4124</v>
      </c>
      <c r="C792">
        <v>4133</v>
      </c>
      <c r="D792">
        <v>4112</v>
      </c>
      <c r="E792">
        <v>4115</v>
      </c>
      <c r="H792">
        <f t="shared" si="84"/>
        <v>4078.8496648117666</v>
      </c>
      <c r="I792">
        <f t="shared" si="85"/>
        <v>3.2363397579006232</v>
      </c>
      <c r="N792">
        <f t="shared" si="86"/>
        <v>1</v>
      </c>
      <c r="O792">
        <f t="shared" si="87"/>
        <v>4104</v>
      </c>
      <c r="P792">
        <f t="shared" si="88"/>
        <v>4047.0739459782253</v>
      </c>
      <c r="Q792">
        <f t="shared" si="89"/>
        <v>0</v>
      </c>
      <c r="S792">
        <f t="shared" si="90"/>
        <v>1</v>
      </c>
    </row>
    <row r="793" spans="1:19" hidden="1">
      <c r="A793" t="s">
        <v>794</v>
      </c>
      <c r="B793">
        <v>4098</v>
      </c>
      <c r="C793">
        <v>4115</v>
      </c>
      <c r="D793">
        <v>4092</v>
      </c>
      <c r="E793">
        <v>4102</v>
      </c>
      <c r="H793">
        <f t="shared" si="84"/>
        <v>4079.5720403339787</v>
      </c>
      <c r="I793">
        <f t="shared" si="85"/>
        <v>0.72237552221213264</v>
      </c>
      <c r="N793">
        <f t="shared" si="86"/>
        <v>1</v>
      </c>
      <c r="O793">
        <f t="shared" si="87"/>
        <v>4104</v>
      </c>
      <c r="P793">
        <f t="shared" si="88"/>
        <v>4047.0739459782253</v>
      </c>
      <c r="Q793">
        <f t="shared" si="89"/>
        <v>0</v>
      </c>
      <c r="S793">
        <f t="shared" si="90"/>
        <v>1</v>
      </c>
    </row>
    <row r="794" spans="1:19" hidden="1">
      <c r="A794" t="s">
        <v>795</v>
      </c>
      <c r="B794">
        <v>4109</v>
      </c>
      <c r="C794">
        <v>4109</v>
      </c>
      <c r="D794">
        <v>4072</v>
      </c>
      <c r="E794">
        <v>4073</v>
      </c>
      <c r="H794">
        <f t="shared" si="84"/>
        <v>4077.7628707881718</v>
      </c>
      <c r="I794">
        <f t="shared" si="85"/>
        <v>-1.8091695458069808</v>
      </c>
      <c r="N794">
        <f t="shared" si="86"/>
        <v>-1</v>
      </c>
      <c r="O794">
        <f t="shared" si="87"/>
        <v>4073</v>
      </c>
      <c r="P794">
        <f t="shared" si="88"/>
        <v>4129.9260540217747</v>
      </c>
      <c r="Q794">
        <f t="shared" si="89"/>
        <v>0</v>
      </c>
      <c r="S794">
        <f t="shared" si="90"/>
        <v>-1</v>
      </c>
    </row>
    <row r="795" spans="1:19" hidden="1">
      <c r="A795" t="s">
        <v>796</v>
      </c>
      <c r="B795">
        <v>4077</v>
      </c>
      <c r="C795">
        <v>4077</v>
      </c>
      <c r="D795">
        <v>4058</v>
      </c>
      <c r="E795">
        <v>4059</v>
      </c>
      <c r="H795">
        <f t="shared" si="84"/>
        <v>4073.591247107157</v>
      </c>
      <c r="I795">
        <f t="shared" si="85"/>
        <v>-4.1716236810148075</v>
      </c>
      <c r="N795">
        <f t="shared" si="86"/>
        <v>-1</v>
      </c>
      <c r="O795">
        <f t="shared" si="87"/>
        <v>4073</v>
      </c>
      <c r="P795">
        <f t="shared" si="88"/>
        <v>4129.9260540217747</v>
      </c>
      <c r="Q795">
        <f t="shared" si="89"/>
        <v>0</v>
      </c>
      <c r="S795">
        <f t="shared" si="90"/>
        <v>-1</v>
      </c>
    </row>
    <row r="796" spans="1:19" hidden="1">
      <c r="A796" t="s">
        <v>797</v>
      </c>
      <c r="B796">
        <v>4064</v>
      </c>
      <c r="C796">
        <v>4081</v>
      </c>
      <c r="D796">
        <v>4062</v>
      </c>
      <c r="E796">
        <v>4080</v>
      </c>
      <c r="H796">
        <f t="shared" si="84"/>
        <v>4070.3162283604529</v>
      </c>
      <c r="I796">
        <f t="shared" si="85"/>
        <v>-3.2750187467040632</v>
      </c>
      <c r="N796">
        <f t="shared" si="86"/>
        <v>-1</v>
      </c>
      <c r="O796">
        <f t="shared" si="87"/>
        <v>4073</v>
      </c>
      <c r="P796">
        <f t="shared" si="88"/>
        <v>4129.9260540217747</v>
      </c>
      <c r="Q796">
        <f t="shared" si="89"/>
        <v>0</v>
      </c>
      <c r="S796">
        <f t="shared" si="90"/>
        <v>-1</v>
      </c>
    </row>
    <row r="797" spans="1:19" hidden="1">
      <c r="A797" t="s">
        <v>798</v>
      </c>
      <c r="B797">
        <v>4073</v>
      </c>
      <c r="C797">
        <v>4077</v>
      </c>
      <c r="D797">
        <v>4037</v>
      </c>
      <c r="E797">
        <v>4060</v>
      </c>
      <c r="H797">
        <f t="shared" si="84"/>
        <v>4067.4912222530261</v>
      </c>
      <c r="I797">
        <f t="shared" si="85"/>
        <v>-2.825006107426816</v>
      </c>
      <c r="N797">
        <f t="shared" si="86"/>
        <v>-1</v>
      </c>
      <c r="O797">
        <f t="shared" si="87"/>
        <v>4073</v>
      </c>
      <c r="P797">
        <f t="shared" si="88"/>
        <v>4129.9260540217747</v>
      </c>
      <c r="Q797">
        <f t="shared" si="89"/>
        <v>0</v>
      </c>
      <c r="S797">
        <f t="shared" si="90"/>
        <v>-1</v>
      </c>
    </row>
    <row r="798" spans="1:19" hidden="1">
      <c r="A798" t="s">
        <v>799</v>
      </c>
      <c r="B798">
        <v>4094</v>
      </c>
      <c r="C798">
        <v>4094</v>
      </c>
      <c r="D798">
        <v>4017</v>
      </c>
      <c r="E798">
        <v>4033</v>
      </c>
      <c r="H798">
        <f t="shared" si="84"/>
        <v>4062.1544518771357</v>
      </c>
      <c r="I798">
        <f t="shared" si="85"/>
        <v>-5.3367703758904099</v>
      </c>
      <c r="N798">
        <f t="shared" si="86"/>
        <v>-1</v>
      </c>
      <c r="O798">
        <f t="shared" si="87"/>
        <v>4073</v>
      </c>
      <c r="P798">
        <f t="shared" si="88"/>
        <v>4129.9260540217747</v>
      </c>
      <c r="Q798">
        <f t="shared" si="89"/>
        <v>0</v>
      </c>
      <c r="S798">
        <f t="shared" si="90"/>
        <v>-1</v>
      </c>
    </row>
    <row r="799" spans="1:19" hidden="1">
      <c r="A799" t="s">
        <v>800</v>
      </c>
      <c r="B799">
        <v>4029</v>
      </c>
      <c r="C799">
        <v>4077</v>
      </c>
      <c r="D799">
        <v>4022</v>
      </c>
      <c r="E799">
        <v>4069</v>
      </c>
      <c r="H799">
        <f t="shared" si="84"/>
        <v>4057.9447439196888</v>
      </c>
      <c r="I799">
        <f t="shared" si="85"/>
        <v>-4.2097079574468808</v>
      </c>
      <c r="N799">
        <f t="shared" si="86"/>
        <v>-1</v>
      </c>
      <c r="O799">
        <f t="shared" si="87"/>
        <v>4073</v>
      </c>
      <c r="P799">
        <f t="shared" si="88"/>
        <v>4129.9260540217747</v>
      </c>
      <c r="Q799">
        <f t="shared" si="89"/>
        <v>0</v>
      </c>
      <c r="S799">
        <f t="shared" si="90"/>
        <v>-1</v>
      </c>
    </row>
    <row r="800" spans="1:19" hidden="1">
      <c r="A800" t="s">
        <v>801</v>
      </c>
      <c r="B800">
        <v>4073</v>
      </c>
      <c r="C800">
        <v>4090</v>
      </c>
      <c r="D800">
        <v>4057</v>
      </c>
      <c r="E800">
        <v>4079</v>
      </c>
      <c r="H800">
        <f t="shared" si="84"/>
        <v>4057.011637395764</v>
      </c>
      <c r="I800">
        <f t="shared" si="85"/>
        <v>-0.93310652392483462</v>
      </c>
      <c r="N800">
        <f t="shared" si="86"/>
        <v>-1</v>
      </c>
      <c r="O800">
        <f t="shared" si="87"/>
        <v>4073</v>
      </c>
      <c r="P800">
        <f t="shared" si="88"/>
        <v>4129.9260540217747</v>
      </c>
      <c r="Q800">
        <f t="shared" si="89"/>
        <v>0</v>
      </c>
      <c r="S800">
        <f t="shared" si="90"/>
        <v>-1</v>
      </c>
    </row>
    <row r="801" spans="1:19" hidden="1">
      <c r="A801" t="s">
        <v>802</v>
      </c>
      <c r="B801">
        <v>4076</v>
      </c>
      <c r="C801">
        <v>4091</v>
      </c>
      <c r="D801">
        <v>4066</v>
      </c>
      <c r="E801">
        <v>4085</v>
      </c>
      <c r="H801">
        <f t="shared" si="84"/>
        <v>4057.2287063738822</v>
      </c>
      <c r="I801">
        <f t="shared" si="85"/>
        <v>0.2170689781182773</v>
      </c>
      <c r="N801">
        <f t="shared" si="86"/>
        <v>1</v>
      </c>
      <c r="O801">
        <f t="shared" si="87"/>
        <v>4085</v>
      </c>
      <c r="P801">
        <f t="shared" si="88"/>
        <v>4028.0739459782253</v>
      </c>
      <c r="Q801">
        <f t="shared" si="89"/>
        <v>0</v>
      </c>
      <c r="S801">
        <f t="shared" si="90"/>
        <v>1</v>
      </c>
    </row>
    <row r="802" spans="1:19" hidden="1">
      <c r="A802" t="s">
        <v>803</v>
      </c>
      <c r="B802">
        <v>4086</v>
      </c>
      <c r="C802">
        <v>4091</v>
      </c>
      <c r="D802">
        <v>4069</v>
      </c>
      <c r="E802">
        <v>4078</v>
      </c>
      <c r="H802">
        <f t="shared" si="84"/>
        <v>4057.4535371313018</v>
      </c>
      <c r="I802">
        <f t="shared" si="85"/>
        <v>0.22483075741956782</v>
      </c>
      <c r="N802">
        <f t="shared" si="86"/>
        <v>1</v>
      </c>
      <c r="O802">
        <f t="shared" si="87"/>
        <v>4085</v>
      </c>
      <c r="P802">
        <f t="shared" si="88"/>
        <v>4028.0739459782253</v>
      </c>
      <c r="Q802">
        <f t="shared" si="89"/>
        <v>0</v>
      </c>
      <c r="S802">
        <f t="shared" si="90"/>
        <v>1</v>
      </c>
    </row>
    <row r="803" spans="1:19" hidden="1">
      <c r="A803" t="s">
        <v>804</v>
      </c>
      <c r="B803">
        <v>4061</v>
      </c>
      <c r="C803">
        <v>4062</v>
      </c>
      <c r="D803">
        <v>4027</v>
      </c>
      <c r="E803">
        <v>4035</v>
      </c>
      <c r="H803">
        <f t="shared" si="84"/>
        <v>4054.7010133619215</v>
      </c>
      <c r="I803">
        <f t="shared" si="85"/>
        <v>-2.7525237693803319</v>
      </c>
      <c r="N803">
        <f t="shared" si="86"/>
        <v>-1</v>
      </c>
      <c r="O803">
        <f t="shared" si="87"/>
        <v>4035</v>
      </c>
      <c r="P803">
        <f t="shared" si="88"/>
        <v>4091.9260540217747</v>
      </c>
      <c r="Q803">
        <f t="shared" si="89"/>
        <v>0</v>
      </c>
      <c r="S803">
        <f t="shared" si="90"/>
        <v>-1</v>
      </c>
    </row>
    <row r="804" spans="1:19" hidden="1">
      <c r="A804" t="s">
        <v>805</v>
      </c>
      <c r="B804">
        <v>4034</v>
      </c>
      <c r="C804">
        <v>4036</v>
      </c>
      <c r="D804">
        <v>3962</v>
      </c>
      <c r="E804">
        <v>3967</v>
      </c>
      <c r="H804">
        <f t="shared" si="84"/>
        <v>4045.5312351040766</v>
      </c>
      <c r="I804">
        <f t="shared" si="85"/>
        <v>-9.1697782578448823</v>
      </c>
      <c r="N804">
        <f t="shared" si="86"/>
        <v>-1</v>
      </c>
      <c r="O804">
        <f t="shared" si="87"/>
        <v>4035</v>
      </c>
      <c r="P804">
        <f t="shared" si="88"/>
        <v>4091.9260540217747</v>
      </c>
      <c r="Q804">
        <f t="shared" si="89"/>
        <v>0</v>
      </c>
      <c r="S804">
        <f t="shared" si="90"/>
        <v>-1</v>
      </c>
    </row>
    <row r="805" spans="1:19" hidden="1">
      <c r="A805" t="s">
        <v>806</v>
      </c>
      <c r="B805">
        <v>3958</v>
      </c>
      <c r="C805">
        <v>3974</v>
      </c>
      <c r="D805">
        <v>3940</v>
      </c>
      <c r="E805">
        <v>3955</v>
      </c>
      <c r="H805">
        <f t="shared" si="84"/>
        <v>4032.4221236732587</v>
      </c>
      <c r="I805">
        <f t="shared" si="85"/>
        <v>-13.109111430817848</v>
      </c>
      <c r="N805">
        <f t="shared" si="86"/>
        <v>-1</v>
      </c>
      <c r="O805">
        <f t="shared" si="87"/>
        <v>4035</v>
      </c>
      <c r="P805">
        <f t="shared" si="88"/>
        <v>4091.9260540217747</v>
      </c>
      <c r="Q805">
        <f t="shared" si="89"/>
        <v>0</v>
      </c>
      <c r="S805">
        <f t="shared" si="90"/>
        <v>-1</v>
      </c>
    </row>
    <row r="806" spans="1:19" hidden="1">
      <c r="A806" t="s">
        <v>807</v>
      </c>
      <c r="B806">
        <v>3959</v>
      </c>
      <c r="C806">
        <v>3965</v>
      </c>
      <c r="D806">
        <v>3926</v>
      </c>
      <c r="E806">
        <v>3945</v>
      </c>
      <c r="H806">
        <f t="shared" si="84"/>
        <v>4019.271858696583</v>
      </c>
      <c r="I806">
        <f t="shared" si="85"/>
        <v>-13.150264976675771</v>
      </c>
      <c r="N806">
        <f t="shared" si="86"/>
        <v>-1</v>
      </c>
      <c r="O806">
        <f t="shared" si="87"/>
        <v>4035</v>
      </c>
      <c r="P806">
        <f t="shared" si="88"/>
        <v>4091.9260540217747</v>
      </c>
      <c r="Q806">
        <f t="shared" si="89"/>
        <v>0</v>
      </c>
      <c r="S806">
        <f t="shared" si="90"/>
        <v>-1</v>
      </c>
    </row>
    <row r="807" spans="1:19" hidden="1">
      <c r="A807" t="s">
        <v>808</v>
      </c>
      <c r="B807">
        <v>3944</v>
      </c>
      <c r="C807">
        <v>3964</v>
      </c>
      <c r="D807">
        <v>3930</v>
      </c>
      <c r="E807">
        <v>3962</v>
      </c>
      <c r="H807">
        <f t="shared" si="84"/>
        <v>4007.8580948450876</v>
      </c>
      <c r="I807">
        <f t="shared" si="85"/>
        <v>-11.413763851495332</v>
      </c>
      <c r="N807">
        <f t="shared" si="86"/>
        <v>-1</v>
      </c>
      <c r="O807">
        <f t="shared" si="87"/>
        <v>4035</v>
      </c>
      <c r="P807">
        <f t="shared" si="88"/>
        <v>4091.9260540217747</v>
      </c>
      <c r="Q807">
        <f t="shared" si="89"/>
        <v>0</v>
      </c>
      <c r="S807">
        <f t="shared" si="90"/>
        <v>-1</v>
      </c>
    </row>
    <row r="808" spans="1:19" hidden="1">
      <c r="A808" t="s">
        <v>809</v>
      </c>
      <c r="B808">
        <v>3957</v>
      </c>
      <c r="C808">
        <v>3961</v>
      </c>
      <c r="D808">
        <v>3900</v>
      </c>
      <c r="E808">
        <v>3906</v>
      </c>
      <c r="H808">
        <f t="shared" si="84"/>
        <v>3995.2309093496201</v>
      </c>
      <c r="I808">
        <f t="shared" si="85"/>
        <v>-12.627185495467529</v>
      </c>
      <c r="N808">
        <f t="shared" si="86"/>
        <v>-1</v>
      </c>
      <c r="O808">
        <f t="shared" si="87"/>
        <v>4035</v>
      </c>
      <c r="P808">
        <f t="shared" si="88"/>
        <v>4091.9260540217747</v>
      </c>
      <c r="Q808">
        <f t="shared" si="89"/>
        <v>0</v>
      </c>
      <c r="S808">
        <f t="shared" si="90"/>
        <v>-1</v>
      </c>
    </row>
    <row r="809" spans="1:19" hidden="1">
      <c r="A809" t="s">
        <v>810</v>
      </c>
      <c r="B809">
        <v>3902</v>
      </c>
      <c r="C809">
        <v>3903</v>
      </c>
      <c r="D809">
        <v>3858</v>
      </c>
      <c r="E809">
        <v>3873</v>
      </c>
      <c r="H809">
        <f t="shared" si="84"/>
        <v>3978.4671344142275</v>
      </c>
      <c r="I809">
        <f t="shared" si="85"/>
        <v>-16.763774935392576</v>
      </c>
      <c r="N809">
        <f t="shared" si="86"/>
        <v>-1</v>
      </c>
      <c r="O809">
        <f t="shared" si="87"/>
        <v>4035</v>
      </c>
      <c r="P809">
        <f t="shared" si="88"/>
        <v>4091.9260540217747</v>
      </c>
      <c r="Q809">
        <f t="shared" si="89"/>
        <v>0</v>
      </c>
      <c r="S809">
        <f t="shared" si="90"/>
        <v>-1</v>
      </c>
    </row>
    <row r="810" spans="1:19" hidden="1">
      <c r="A810" t="s">
        <v>811</v>
      </c>
      <c r="B810">
        <v>3864</v>
      </c>
      <c r="C810">
        <v>3886</v>
      </c>
      <c r="D810">
        <v>3858</v>
      </c>
      <c r="E810">
        <v>3877</v>
      </c>
      <c r="H810">
        <f t="shared" si="84"/>
        <v>3961.6070391930257</v>
      </c>
      <c r="I810">
        <f t="shared" si="85"/>
        <v>-16.860095221201846</v>
      </c>
      <c r="N810">
        <f t="shared" si="86"/>
        <v>-1</v>
      </c>
      <c r="O810">
        <f t="shared" si="87"/>
        <v>4035</v>
      </c>
      <c r="P810">
        <f t="shared" si="88"/>
        <v>4091.9260540217747</v>
      </c>
      <c r="Q810">
        <f t="shared" si="89"/>
        <v>0</v>
      </c>
      <c r="S810">
        <f t="shared" si="90"/>
        <v>-1</v>
      </c>
    </row>
    <row r="811" spans="1:19" hidden="1">
      <c r="A811" t="s">
        <v>812</v>
      </c>
      <c r="B811">
        <v>3873</v>
      </c>
      <c r="C811">
        <v>3881</v>
      </c>
      <c r="D811">
        <v>3831</v>
      </c>
      <c r="E811">
        <v>3838</v>
      </c>
      <c r="H811">
        <f t="shared" si="84"/>
        <v>3944.3061031861694</v>
      </c>
      <c r="I811">
        <f t="shared" si="85"/>
        <v>-17.300936006856318</v>
      </c>
      <c r="N811">
        <f t="shared" si="86"/>
        <v>-1</v>
      </c>
      <c r="O811">
        <f t="shared" si="87"/>
        <v>4035</v>
      </c>
      <c r="P811">
        <f t="shared" si="88"/>
        <v>4091.9260540217747</v>
      </c>
      <c r="Q811">
        <f t="shared" si="89"/>
        <v>0</v>
      </c>
      <c r="S811">
        <f t="shared" si="90"/>
        <v>-1</v>
      </c>
    </row>
    <row r="812" spans="1:19" hidden="1">
      <c r="A812" t="s">
        <v>813</v>
      </c>
      <c r="B812">
        <v>3836</v>
      </c>
      <c r="C812">
        <v>3837</v>
      </c>
      <c r="D812">
        <v>3757</v>
      </c>
      <c r="E812">
        <v>3760</v>
      </c>
      <c r="H812">
        <f t="shared" si="84"/>
        <v>3921.6270582033908</v>
      </c>
      <c r="I812">
        <f t="shared" si="85"/>
        <v>-22.679044982778578</v>
      </c>
      <c r="N812">
        <f t="shared" si="86"/>
        <v>-1</v>
      </c>
      <c r="O812">
        <f t="shared" si="87"/>
        <v>4035</v>
      </c>
      <c r="P812">
        <f t="shared" si="88"/>
        <v>4091.9260540217747</v>
      </c>
      <c r="Q812">
        <f t="shared" si="89"/>
        <v>0</v>
      </c>
      <c r="S812">
        <f t="shared" si="90"/>
        <v>-1</v>
      </c>
    </row>
    <row r="813" spans="1:19" hidden="1">
      <c r="A813" t="s">
        <v>814</v>
      </c>
      <c r="B813">
        <v>3712</v>
      </c>
      <c r="C813">
        <v>3733</v>
      </c>
      <c r="D813">
        <v>3661</v>
      </c>
      <c r="E813">
        <v>3707</v>
      </c>
      <c r="H813">
        <f t="shared" si="84"/>
        <v>3893.2254560797051</v>
      </c>
      <c r="I813">
        <f t="shared" si="85"/>
        <v>-28.401602123685734</v>
      </c>
      <c r="N813">
        <f t="shared" si="86"/>
        <v>-1</v>
      </c>
      <c r="O813">
        <f t="shared" si="87"/>
        <v>4035</v>
      </c>
      <c r="P813">
        <f t="shared" si="88"/>
        <v>4091.9260540217747</v>
      </c>
      <c r="Q813">
        <f t="shared" si="89"/>
        <v>0</v>
      </c>
      <c r="S813">
        <f t="shared" si="90"/>
        <v>-1</v>
      </c>
    </row>
    <row r="814" spans="1:19" hidden="1">
      <c r="A814" t="s">
        <v>815</v>
      </c>
      <c r="B814">
        <v>3704</v>
      </c>
      <c r="C814">
        <v>3744</v>
      </c>
      <c r="D814">
        <v>3692</v>
      </c>
      <c r="E814">
        <v>3722</v>
      </c>
      <c r="H814">
        <f t="shared" si="84"/>
        <v>3865.3036720987193</v>
      </c>
      <c r="I814">
        <f t="shared" si="85"/>
        <v>-27.921783980985765</v>
      </c>
      <c r="N814">
        <f t="shared" si="86"/>
        <v>-1</v>
      </c>
      <c r="O814">
        <f t="shared" si="87"/>
        <v>4035</v>
      </c>
      <c r="P814">
        <f t="shared" si="88"/>
        <v>4091.9260540217747</v>
      </c>
      <c r="Q814">
        <f t="shared" si="89"/>
        <v>0</v>
      </c>
      <c r="S814">
        <f t="shared" si="90"/>
        <v>-1</v>
      </c>
    </row>
    <row r="815" spans="1:19" hidden="1">
      <c r="A815" t="s">
        <v>816</v>
      </c>
      <c r="B815">
        <v>3700</v>
      </c>
      <c r="C815">
        <v>3749</v>
      </c>
      <c r="D815">
        <v>3699</v>
      </c>
      <c r="E815">
        <v>3718</v>
      </c>
      <c r="H815">
        <f t="shared" si="84"/>
        <v>3840.8197260127663</v>
      </c>
      <c r="I815">
        <f t="shared" si="85"/>
        <v>-24.483946085952994</v>
      </c>
      <c r="N815">
        <f t="shared" si="86"/>
        <v>-1</v>
      </c>
      <c r="O815">
        <f t="shared" si="87"/>
        <v>4035</v>
      </c>
      <c r="P815">
        <f t="shared" si="88"/>
        <v>4091.9260540217747</v>
      </c>
      <c r="Q815">
        <f t="shared" si="89"/>
        <v>0</v>
      </c>
      <c r="S815">
        <f t="shared" si="90"/>
        <v>-1</v>
      </c>
    </row>
    <row r="816" spans="1:19" hidden="1">
      <c r="A816" t="s">
        <v>817</v>
      </c>
      <c r="B816">
        <v>3727</v>
      </c>
      <c r="C816">
        <v>3743</v>
      </c>
      <c r="D816">
        <v>3712</v>
      </c>
      <c r="E816">
        <v>3733</v>
      </c>
      <c r="H816">
        <f t="shared" si="84"/>
        <v>3819.4763466426316</v>
      </c>
      <c r="I816">
        <f t="shared" si="85"/>
        <v>-21.343379370134699</v>
      </c>
      <c r="N816">
        <f t="shared" si="86"/>
        <v>-1</v>
      </c>
      <c r="O816">
        <f t="shared" si="87"/>
        <v>4035</v>
      </c>
      <c r="P816">
        <f t="shared" si="88"/>
        <v>4091.9260540217747</v>
      </c>
      <c r="Q816">
        <f t="shared" si="89"/>
        <v>0</v>
      </c>
      <c r="S816">
        <f t="shared" si="90"/>
        <v>-1</v>
      </c>
    </row>
    <row r="817" spans="1:19" hidden="1">
      <c r="A817" t="s">
        <v>818</v>
      </c>
      <c r="B817">
        <v>3740</v>
      </c>
      <c r="C817">
        <v>3779</v>
      </c>
      <c r="D817">
        <v>3735</v>
      </c>
      <c r="E817">
        <v>3774</v>
      </c>
      <c r="H817">
        <f t="shared" si="84"/>
        <v>3803.7379128116604</v>
      </c>
      <c r="I817">
        <f t="shared" si="85"/>
        <v>-15.738433830971189</v>
      </c>
      <c r="N817">
        <f t="shared" si="86"/>
        <v>-1</v>
      </c>
      <c r="O817">
        <f t="shared" si="87"/>
        <v>4035</v>
      </c>
      <c r="P817">
        <f t="shared" si="88"/>
        <v>4091.9260540217747</v>
      </c>
      <c r="Q817">
        <f t="shared" si="89"/>
        <v>0</v>
      </c>
      <c r="S817">
        <f t="shared" si="90"/>
        <v>-1</v>
      </c>
    </row>
    <row r="818" spans="1:19" hidden="1">
      <c r="A818" t="s">
        <v>819</v>
      </c>
      <c r="B818">
        <v>3780</v>
      </c>
      <c r="C818">
        <v>3787</v>
      </c>
      <c r="D818">
        <v>3745</v>
      </c>
      <c r="E818">
        <v>3769</v>
      </c>
      <c r="H818">
        <f t="shared" si="84"/>
        <v>3791.8832016102097</v>
      </c>
      <c r="I818">
        <f t="shared" si="85"/>
        <v>-11.854711201450755</v>
      </c>
      <c r="N818">
        <f t="shared" si="86"/>
        <v>-1</v>
      </c>
      <c r="O818">
        <f t="shared" si="87"/>
        <v>4035</v>
      </c>
      <c r="P818">
        <f t="shared" si="88"/>
        <v>4091.9260540217747</v>
      </c>
      <c r="Q818">
        <f t="shared" si="89"/>
        <v>0</v>
      </c>
      <c r="S818">
        <f t="shared" si="90"/>
        <v>-1</v>
      </c>
    </row>
    <row r="819" spans="1:19" hidden="1">
      <c r="A819" t="s">
        <v>820</v>
      </c>
      <c r="B819">
        <v>3774</v>
      </c>
      <c r="C819">
        <v>3792</v>
      </c>
      <c r="D819">
        <v>3773</v>
      </c>
      <c r="E819">
        <v>3782</v>
      </c>
      <c r="H819">
        <f t="shared" si="84"/>
        <v>3781.857372206066</v>
      </c>
      <c r="I819">
        <f t="shared" si="85"/>
        <v>-10.025829404143678</v>
      </c>
      <c r="N819">
        <f t="shared" si="86"/>
        <v>-1</v>
      </c>
      <c r="O819">
        <f t="shared" si="87"/>
        <v>4035</v>
      </c>
      <c r="P819">
        <f t="shared" si="88"/>
        <v>4091.9260540217747</v>
      </c>
      <c r="Q819">
        <f t="shared" si="89"/>
        <v>0</v>
      </c>
      <c r="S819">
        <f t="shared" si="90"/>
        <v>-1</v>
      </c>
    </row>
    <row r="820" spans="1:19" hidden="1">
      <c r="A820" t="s">
        <v>821</v>
      </c>
      <c r="B820">
        <v>3774</v>
      </c>
      <c r="C820">
        <v>3774</v>
      </c>
      <c r="D820">
        <v>3708</v>
      </c>
      <c r="E820">
        <v>3713</v>
      </c>
      <c r="H820">
        <f t="shared" si="84"/>
        <v>3769.600830265068</v>
      </c>
      <c r="I820">
        <f t="shared" si="85"/>
        <v>-12.256541940997977</v>
      </c>
      <c r="N820">
        <f t="shared" si="86"/>
        <v>-1</v>
      </c>
      <c r="O820">
        <f t="shared" si="87"/>
        <v>4035</v>
      </c>
      <c r="P820">
        <f t="shared" si="88"/>
        <v>4091.9260540217747</v>
      </c>
      <c r="Q820">
        <f t="shared" si="89"/>
        <v>0</v>
      </c>
      <c r="S820">
        <f t="shared" si="90"/>
        <v>-1</v>
      </c>
    </row>
    <row r="821" spans="1:19" hidden="1">
      <c r="A821" t="s">
        <v>822</v>
      </c>
      <c r="B821">
        <v>3705</v>
      </c>
      <c r="C821">
        <v>3705</v>
      </c>
      <c r="D821">
        <v>3673</v>
      </c>
      <c r="E821">
        <v>3680</v>
      </c>
      <c r="H821">
        <f t="shared" si="84"/>
        <v>3752.52176190316</v>
      </c>
      <c r="I821">
        <f t="shared" si="85"/>
        <v>-17.079068361907957</v>
      </c>
      <c r="N821">
        <f t="shared" si="86"/>
        <v>-1</v>
      </c>
      <c r="O821">
        <f t="shared" si="87"/>
        <v>4035</v>
      </c>
      <c r="P821">
        <f t="shared" si="88"/>
        <v>4091.9260540217747</v>
      </c>
      <c r="Q821">
        <f t="shared" si="89"/>
        <v>0</v>
      </c>
      <c r="S821">
        <f t="shared" si="90"/>
        <v>-1</v>
      </c>
    </row>
    <row r="822" spans="1:19" hidden="1">
      <c r="A822" t="s">
        <v>823</v>
      </c>
      <c r="B822">
        <v>3651</v>
      </c>
      <c r="C822">
        <v>3696</v>
      </c>
      <c r="D822">
        <v>3642</v>
      </c>
      <c r="E822">
        <v>3680</v>
      </c>
      <c r="H822">
        <f t="shared" si="84"/>
        <v>3735.2665849320711</v>
      </c>
      <c r="I822">
        <f t="shared" si="85"/>
        <v>-17.255176971088986</v>
      </c>
      <c r="N822">
        <f t="shared" si="86"/>
        <v>-1</v>
      </c>
      <c r="O822">
        <f t="shared" si="87"/>
        <v>4035</v>
      </c>
      <c r="P822">
        <f t="shared" si="88"/>
        <v>4091.9260540217747</v>
      </c>
      <c r="Q822">
        <f t="shared" si="89"/>
        <v>0</v>
      </c>
      <c r="S822">
        <f t="shared" si="90"/>
        <v>-1</v>
      </c>
    </row>
    <row r="823" spans="1:19" hidden="1">
      <c r="A823" t="s">
        <v>824</v>
      </c>
      <c r="B823">
        <v>3683</v>
      </c>
      <c r="C823">
        <v>3706</v>
      </c>
      <c r="D823">
        <v>3658</v>
      </c>
      <c r="E823">
        <v>3690</v>
      </c>
      <c r="H823">
        <f t="shared" si="84"/>
        <v>3720.4756246688621</v>
      </c>
      <c r="I823">
        <f t="shared" si="85"/>
        <v>-14.790960263208945</v>
      </c>
      <c r="N823">
        <f t="shared" si="86"/>
        <v>-1</v>
      </c>
      <c r="O823">
        <f t="shared" si="87"/>
        <v>4035</v>
      </c>
      <c r="P823">
        <f t="shared" si="88"/>
        <v>4091.9260540217747</v>
      </c>
      <c r="Q823">
        <f t="shared" si="89"/>
        <v>0</v>
      </c>
      <c r="S823">
        <f t="shared" si="90"/>
        <v>-1</v>
      </c>
    </row>
    <row r="824" spans="1:19" hidden="1">
      <c r="A824" t="s">
        <v>825</v>
      </c>
      <c r="B824">
        <v>3687</v>
      </c>
      <c r="C824">
        <v>3695</v>
      </c>
      <c r="D824">
        <v>3674</v>
      </c>
      <c r="E824">
        <v>3694</v>
      </c>
      <c r="H824">
        <f t="shared" si="84"/>
        <v>3708.1726826926579</v>
      </c>
      <c r="I824">
        <f t="shared" si="85"/>
        <v>-12.302941976204238</v>
      </c>
      <c r="N824">
        <f t="shared" si="86"/>
        <v>-1</v>
      </c>
      <c r="O824">
        <f t="shared" si="87"/>
        <v>4035</v>
      </c>
      <c r="P824">
        <f t="shared" si="88"/>
        <v>4091.9260540217747</v>
      </c>
      <c r="Q824">
        <f t="shared" si="89"/>
        <v>0</v>
      </c>
      <c r="S824">
        <f t="shared" si="90"/>
        <v>-1</v>
      </c>
    </row>
    <row r="825" spans="1:19" hidden="1">
      <c r="A825" t="s">
        <v>826</v>
      </c>
      <c r="B825">
        <v>3697</v>
      </c>
      <c r="C825">
        <v>3697</v>
      </c>
      <c r="D825">
        <v>3670</v>
      </c>
      <c r="E825">
        <v>3674</v>
      </c>
      <c r="H825">
        <f t="shared" si="84"/>
        <v>3696.3081065268652</v>
      </c>
      <c r="I825">
        <f t="shared" si="85"/>
        <v>-11.864576165792641</v>
      </c>
      <c r="N825">
        <f t="shared" si="86"/>
        <v>-1</v>
      </c>
      <c r="O825">
        <f t="shared" si="87"/>
        <v>4035</v>
      </c>
      <c r="P825">
        <f t="shared" si="88"/>
        <v>4091.9260540217747</v>
      </c>
      <c r="Q825">
        <f t="shared" si="89"/>
        <v>0</v>
      </c>
      <c r="S825">
        <f t="shared" si="90"/>
        <v>-1</v>
      </c>
    </row>
    <row r="826" spans="1:19" hidden="1">
      <c r="A826" t="s">
        <v>827</v>
      </c>
      <c r="B826">
        <v>3672</v>
      </c>
      <c r="C826">
        <v>3697</v>
      </c>
      <c r="D826">
        <v>3672</v>
      </c>
      <c r="E826">
        <v>3696</v>
      </c>
      <c r="H826">
        <f t="shared" si="84"/>
        <v>3685.9393629760229</v>
      </c>
      <c r="I826">
        <f t="shared" si="85"/>
        <v>-10.368743550842282</v>
      </c>
      <c r="N826">
        <f t="shared" si="86"/>
        <v>-1</v>
      </c>
      <c r="O826">
        <f t="shared" si="87"/>
        <v>4035</v>
      </c>
      <c r="P826">
        <f t="shared" si="88"/>
        <v>4091.9260540217747</v>
      </c>
      <c r="Q826">
        <f t="shared" si="89"/>
        <v>0</v>
      </c>
      <c r="S826">
        <f t="shared" si="90"/>
        <v>-1</v>
      </c>
    </row>
    <row r="827" spans="1:19" hidden="1">
      <c r="A827" t="s">
        <v>828</v>
      </c>
      <c r="B827">
        <v>3690</v>
      </c>
      <c r="C827">
        <v>3730</v>
      </c>
      <c r="D827">
        <v>3688</v>
      </c>
      <c r="E827">
        <v>3724</v>
      </c>
      <c r="H827">
        <f t="shared" si="84"/>
        <v>3679.8512729273948</v>
      </c>
      <c r="I827">
        <f t="shared" si="85"/>
        <v>-6.0880900486281462</v>
      </c>
      <c r="N827">
        <f t="shared" si="86"/>
        <v>-1</v>
      </c>
      <c r="O827">
        <f t="shared" si="87"/>
        <v>4035</v>
      </c>
      <c r="P827">
        <f t="shared" si="88"/>
        <v>4091.9260540217747</v>
      </c>
      <c r="Q827">
        <f t="shared" si="89"/>
        <v>0</v>
      </c>
      <c r="S827">
        <f t="shared" si="90"/>
        <v>-1</v>
      </c>
    </row>
    <row r="828" spans="1:19" hidden="1">
      <c r="A828" t="s">
        <v>829</v>
      </c>
      <c r="B828">
        <v>3724</v>
      </c>
      <c r="C828">
        <v>3736</v>
      </c>
      <c r="D828">
        <v>3684</v>
      </c>
      <c r="E828">
        <v>3688</v>
      </c>
      <c r="H828">
        <f t="shared" si="84"/>
        <v>3674.1208032550226</v>
      </c>
      <c r="I828">
        <f t="shared" si="85"/>
        <v>-5.7304696723722373</v>
      </c>
      <c r="N828">
        <f t="shared" si="86"/>
        <v>-1</v>
      </c>
      <c r="O828">
        <f t="shared" si="87"/>
        <v>4035</v>
      </c>
      <c r="P828">
        <f t="shared" si="88"/>
        <v>4091.9260540217747</v>
      </c>
      <c r="Q828">
        <f t="shared" si="89"/>
        <v>0</v>
      </c>
      <c r="S828">
        <f t="shared" si="90"/>
        <v>-1</v>
      </c>
    </row>
    <row r="829" spans="1:19" hidden="1">
      <c r="A829" t="s">
        <v>830</v>
      </c>
      <c r="B829">
        <v>3689</v>
      </c>
      <c r="C829">
        <v>3700</v>
      </c>
      <c r="D829">
        <v>3661</v>
      </c>
      <c r="E829">
        <v>3671</v>
      </c>
      <c r="H829">
        <f t="shared" si="84"/>
        <v>3665.9736897605703</v>
      </c>
      <c r="I829">
        <f t="shared" si="85"/>
        <v>-8.1471134944522419</v>
      </c>
      <c r="N829">
        <f t="shared" si="86"/>
        <v>-1</v>
      </c>
      <c r="O829">
        <f t="shared" si="87"/>
        <v>4035</v>
      </c>
      <c r="P829">
        <f t="shared" si="88"/>
        <v>4091.9260540217747</v>
      </c>
      <c r="Q829">
        <f t="shared" si="89"/>
        <v>0</v>
      </c>
      <c r="S829">
        <f t="shared" si="90"/>
        <v>-1</v>
      </c>
    </row>
    <row r="830" spans="1:19" hidden="1">
      <c r="A830" t="s">
        <v>831</v>
      </c>
      <c r="B830">
        <v>3664</v>
      </c>
      <c r="C830">
        <v>3691</v>
      </c>
      <c r="D830">
        <v>3651</v>
      </c>
      <c r="E830">
        <v>3673</v>
      </c>
      <c r="H830">
        <f t="shared" si="84"/>
        <v>3657.9414262900973</v>
      </c>
      <c r="I830">
        <f t="shared" si="85"/>
        <v>-8.0322634704730262</v>
      </c>
      <c r="N830">
        <f t="shared" si="86"/>
        <v>-1</v>
      </c>
      <c r="O830">
        <f t="shared" si="87"/>
        <v>4035</v>
      </c>
      <c r="P830">
        <f t="shared" si="88"/>
        <v>4091.9260540217747</v>
      </c>
      <c r="Q830">
        <f t="shared" si="89"/>
        <v>0</v>
      </c>
      <c r="S830">
        <f t="shared" si="90"/>
        <v>-1</v>
      </c>
    </row>
    <row r="831" spans="1:19" hidden="1">
      <c r="A831" t="s">
        <v>832</v>
      </c>
      <c r="B831">
        <v>3671</v>
      </c>
      <c r="C831">
        <v>3677</v>
      </c>
      <c r="D831">
        <v>3659</v>
      </c>
      <c r="E831">
        <v>3663</v>
      </c>
      <c r="H831">
        <f t="shared" si="84"/>
        <v>3650.438205747419</v>
      </c>
      <c r="I831">
        <f t="shared" si="85"/>
        <v>-7.5032205426782639</v>
      </c>
      <c r="N831">
        <f t="shared" si="86"/>
        <v>-1</v>
      </c>
      <c r="O831">
        <f t="shared" si="87"/>
        <v>4035</v>
      </c>
      <c r="P831">
        <f t="shared" si="88"/>
        <v>4091.9260540217747</v>
      </c>
      <c r="Q831">
        <f t="shared" si="89"/>
        <v>0</v>
      </c>
      <c r="S831">
        <f t="shared" si="90"/>
        <v>-1</v>
      </c>
    </row>
    <row r="832" spans="1:19" hidden="1">
      <c r="A832" t="s">
        <v>833</v>
      </c>
      <c r="B832">
        <v>3668</v>
      </c>
      <c r="C832">
        <v>3672</v>
      </c>
      <c r="D832">
        <v>3619</v>
      </c>
      <c r="E832">
        <v>3631</v>
      </c>
      <c r="H832">
        <f t="shared" si="84"/>
        <v>3641.3452993450337</v>
      </c>
      <c r="I832">
        <f t="shared" si="85"/>
        <v>-9.0929064023853243</v>
      </c>
      <c r="N832">
        <f t="shared" si="86"/>
        <v>-1</v>
      </c>
      <c r="O832">
        <f t="shared" si="87"/>
        <v>4035</v>
      </c>
      <c r="P832">
        <f t="shared" si="88"/>
        <v>4091.9260540217747</v>
      </c>
      <c r="Q832">
        <f t="shared" si="89"/>
        <v>0</v>
      </c>
      <c r="S832">
        <f t="shared" si="90"/>
        <v>-1</v>
      </c>
    </row>
    <row r="833" spans="1:19" hidden="1">
      <c r="A833" t="s">
        <v>834</v>
      </c>
      <c r="B833">
        <v>3630</v>
      </c>
      <c r="C833">
        <v>3631</v>
      </c>
      <c r="D833">
        <v>3605</v>
      </c>
      <c r="E833">
        <v>3612</v>
      </c>
      <c r="H833">
        <f t="shared" si="84"/>
        <v>3630.2600375019356</v>
      </c>
      <c r="I833">
        <f t="shared" si="85"/>
        <v>-11.085261843098124</v>
      </c>
      <c r="N833">
        <f t="shared" si="86"/>
        <v>-1</v>
      </c>
      <c r="O833">
        <f t="shared" si="87"/>
        <v>4035</v>
      </c>
      <c r="P833">
        <f t="shared" si="88"/>
        <v>4091.9260540217747</v>
      </c>
      <c r="Q833">
        <f t="shared" si="89"/>
        <v>0</v>
      </c>
      <c r="S833">
        <f t="shared" si="90"/>
        <v>-1</v>
      </c>
    </row>
    <row r="834" spans="1:19" hidden="1">
      <c r="A834" t="s">
        <v>835</v>
      </c>
      <c r="B834">
        <v>3602</v>
      </c>
      <c r="C834">
        <v>3606</v>
      </c>
      <c r="D834">
        <v>3582</v>
      </c>
      <c r="E834">
        <v>3596</v>
      </c>
      <c r="H834">
        <f t="shared" si="84"/>
        <v>3618.3395372234486</v>
      </c>
      <c r="I834">
        <f t="shared" si="85"/>
        <v>-11.920500278486998</v>
      </c>
      <c r="N834">
        <f t="shared" si="86"/>
        <v>-1</v>
      </c>
      <c r="O834">
        <f t="shared" si="87"/>
        <v>4035</v>
      </c>
      <c r="P834">
        <f t="shared" si="88"/>
        <v>4091.9260540217747</v>
      </c>
      <c r="Q834">
        <f t="shared" si="89"/>
        <v>0</v>
      </c>
      <c r="S834">
        <f t="shared" si="90"/>
        <v>-1</v>
      </c>
    </row>
    <row r="835" spans="1:19" hidden="1">
      <c r="A835" t="s">
        <v>836</v>
      </c>
      <c r="B835">
        <v>3595</v>
      </c>
      <c r="C835">
        <v>3615</v>
      </c>
      <c r="D835">
        <v>3561</v>
      </c>
      <c r="E835">
        <v>3563</v>
      </c>
      <c r="H835">
        <f t="shared" si="84"/>
        <v>3604.8107008339293</v>
      </c>
      <c r="I835">
        <f t="shared" si="85"/>
        <v>-13.528836389519256</v>
      </c>
      <c r="N835">
        <f t="shared" si="86"/>
        <v>-1</v>
      </c>
      <c r="O835">
        <f t="shared" si="87"/>
        <v>4035</v>
      </c>
      <c r="P835">
        <f t="shared" si="88"/>
        <v>4091.9260540217747</v>
      </c>
      <c r="Q835">
        <f t="shared" si="89"/>
        <v>0</v>
      </c>
      <c r="S835">
        <f t="shared" si="90"/>
        <v>-1</v>
      </c>
    </row>
    <row r="836" spans="1:19" hidden="1">
      <c r="A836" t="s">
        <v>837</v>
      </c>
      <c r="B836">
        <v>3565</v>
      </c>
      <c r="C836">
        <v>3573</v>
      </c>
      <c r="D836">
        <v>3525</v>
      </c>
      <c r="E836">
        <v>3547</v>
      </c>
      <c r="H836">
        <f t="shared" si="84"/>
        <v>3589.8242746872243</v>
      </c>
      <c r="I836">
        <f t="shared" si="85"/>
        <v>-14.986426146705071</v>
      </c>
      <c r="N836">
        <f t="shared" si="86"/>
        <v>-1</v>
      </c>
      <c r="O836">
        <f t="shared" si="87"/>
        <v>4035</v>
      </c>
      <c r="P836">
        <f t="shared" si="88"/>
        <v>4091.9260540217747</v>
      </c>
      <c r="Q836">
        <f t="shared" si="89"/>
        <v>0</v>
      </c>
      <c r="S836">
        <f t="shared" si="90"/>
        <v>-1</v>
      </c>
    </row>
    <row r="837" spans="1:19" hidden="1">
      <c r="A837" t="s">
        <v>838</v>
      </c>
      <c r="B837">
        <v>3533</v>
      </c>
      <c r="C837">
        <v>3537</v>
      </c>
      <c r="D837">
        <v>3512</v>
      </c>
      <c r="E837">
        <v>3514</v>
      </c>
      <c r="H837">
        <f t="shared" si="84"/>
        <v>3573.5185155008603</v>
      </c>
      <c r="I837">
        <f t="shared" si="85"/>
        <v>-16.305759186363957</v>
      </c>
      <c r="N837">
        <f t="shared" si="86"/>
        <v>-1</v>
      </c>
      <c r="O837">
        <f t="shared" si="87"/>
        <v>4035</v>
      </c>
      <c r="P837">
        <f t="shared" si="88"/>
        <v>4091.9260540217747</v>
      </c>
      <c r="Q837">
        <f t="shared" si="89"/>
        <v>0</v>
      </c>
      <c r="S837">
        <f t="shared" si="90"/>
        <v>-1</v>
      </c>
    </row>
    <row r="838" spans="1:19" hidden="1">
      <c r="A838" t="s">
        <v>839</v>
      </c>
      <c r="B838">
        <v>3511</v>
      </c>
      <c r="C838">
        <v>3529</v>
      </c>
      <c r="D838">
        <v>3498</v>
      </c>
      <c r="E838">
        <v>3519</v>
      </c>
      <c r="H838">
        <f t="shared" si="84"/>
        <v>3557.2979090318104</v>
      </c>
      <c r="I838">
        <f t="shared" si="85"/>
        <v>-16.220606469049926</v>
      </c>
      <c r="N838">
        <f t="shared" si="86"/>
        <v>-1</v>
      </c>
      <c r="O838">
        <f t="shared" si="87"/>
        <v>4035</v>
      </c>
      <c r="P838">
        <f t="shared" si="88"/>
        <v>4091.9260540217747</v>
      </c>
      <c r="Q838">
        <f t="shared" si="89"/>
        <v>0</v>
      </c>
      <c r="S838">
        <f t="shared" si="90"/>
        <v>-1</v>
      </c>
    </row>
    <row r="839" spans="1:19" hidden="1">
      <c r="A839" t="s">
        <v>840</v>
      </c>
      <c r="B839">
        <v>3505</v>
      </c>
      <c r="C839">
        <v>3505</v>
      </c>
      <c r="D839">
        <v>3462</v>
      </c>
      <c r="E839">
        <v>3462</v>
      </c>
      <c r="H839">
        <f t="shared" si="84"/>
        <v>3539.7004501555944</v>
      </c>
      <c r="I839">
        <f t="shared" si="85"/>
        <v>-17.597458876216024</v>
      </c>
      <c r="N839">
        <f t="shared" si="86"/>
        <v>-1</v>
      </c>
      <c r="O839">
        <f t="shared" si="87"/>
        <v>4035</v>
      </c>
      <c r="P839">
        <f t="shared" si="88"/>
        <v>4091.9260540217747</v>
      </c>
      <c r="Q839">
        <f t="shared" si="89"/>
        <v>0</v>
      </c>
      <c r="S839">
        <f t="shared" si="90"/>
        <v>-1</v>
      </c>
    </row>
    <row r="840" spans="1:19" hidden="1">
      <c r="A840" t="s">
        <v>841</v>
      </c>
      <c r="B840">
        <v>3457</v>
      </c>
      <c r="C840">
        <v>3458</v>
      </c>
      <c r="D840">
        <v>3335</v>
      </c>
      <c r="E840">
        <v>3453</v>
      </c>
      <c r="H840">
        <f t="shared" ref="H840:H903" si="91">E840*($I$2-$I$2^2/4)+($I$2^2/2)*E839-($I$2-3/4*$I$2^2)*E838+2*(1-$I$2)*H839-(1-$I$2)^2*H838</f>
        <v>3520.007134312923</v>
      </c>
      <c r="I840">
        <f t="shared" ref="I840:I903" si="92">H840-H839</f>
        <v>-19.693315842671382</v>
      </c>
      <c r="N840">
        <f t="shared" si="86"/>
        <v>-1</v>
      </c>
      <c r="O840">
        <f t="shared" si="87"/>
        <v>4035</v>
      </c>
      <c r="P840">
        <f t="shared" si="88"/>
        <v>4091.9260540217747</v>
      </c>
      <c r="Q840">
        <f t="shared" si="89"/>
        <v>0</v>
      </c>
      <c r="S840">
        <f t="shared" si="90"/>
        <v>-1</v>
      </c>
    </row>
    <row r="841" spans="1:19" hidden="1">
      <c r="A841" t="s">
        <v>842</v>
      </c>
      <c r="B841">
        <v>3443</v>
      </c>
      <c r="C841">
        <v>3460</v>
      </c>
      <c r="D841">
        <v>3390</v>
      </c>
      <c r="E841">
        <v>3448</v>
      </c>
      <c r="H841">
        <f t="shared" si="91"/>
        <v>3501.5821377112957</v>
      </c>
      <c r="I841">
        <f t="shared" si="92"/>
        <v>-18.424996601627299</v>
      </c>
      <c r="N841">
        <f t="shared" ref="N841:N904" si="93">IF(I841&lt;0,-1,1)</f>
        <v>-1</v>
      </c>
      <c r="O841">
        <f t="shared" si="87"/>
        <v>4035</v>
      </c>
      <c r="P841">
        <f t="shared" si="88"/>
        <v>4091.9260540217747</v>
      </c>
      <c r="Q841">
        <f t="shared" si="89"/>
        <v>0</v>
      </c>
      <c r="S841">
        <f t="shared" si="90"/>
        <v>-1</v>
      </c>
    </row>
    <row r="842" spans="1:19" hidden="1">
      <c r="A842" t="s">
        <v>843</v>
      </c>
      <c r="B842">
        <v>3427</v>
      </c>
      <c r="C842">
        <v>3443</v>
      </c>
      <c r="D842">
        <v>3413</v>
      </c>
      <c r="E842">
        <v>3420</v>
      </c>
      <c r="H842">
        <f t="shared" si="91"/>
        <v>3483.1611146806235</v>
      </c>
      <c r="I842">
        <f t="shared" si="92"/>
        <v>-18.421023030672131</v>
      </c>
      <c r="N842">
        <f t="shared" si="93"/>
        <v>-1</v>
      </c>
      <c r="O842">
        <f t="shared" ref="O842:O905" si="94">IF(N842*N841=-1,E842,O841)</f>
        <v>4035</v>
      </c>
      <c r="P842">
        <f t="shared" si="88"/>
        <v>4091.9260540217747</v>
      </c>
      <c r="Q842">
        <f t="shared" si="89"/>
        <v>0</v>
      </c>
      <c r="S842">
        <f t="shared" si="90"/>
        <v>-1</v>
      </c>
    </row>
    <row r="843" spans="1:19" hidden="1">
      <c r="A843" t="s">
        <v>844</v>
      </c>
      <c r="B843">
        <v>3400</v>
      </c>
      <c r="C843">
        <v>3400</v>
      </c>
      <c r="D843">
        <v>3359</v>
      </c>
      <c r="E843">
        <v>3360</v>
      </c>
      <c r="H843">
        <f t="shared" si="91"/>
        <v>3461.404436221374</v>
      </c>
      <c r="I843">
        <f t="shared" si="92"/>
        <v>-21.756678459249542</v>
      </c>
      <c r="N843">
        <f t="shared" si="93"/>
        <v>-1</v>
      </c>
      <c r="O843">
        <f t="shared" si="94"/>
        <v>4035</v>
      </c>
      <c r="P843">
        <f t="shared" si="88"/>
        <v>4091.9260540217747</v>
      </c>
      <c r="Q843">
        <f t="shared" si="89"/>
        <v>0</v>
      </c>
      <c r="S843">
        <f t="shared" si="90"/>
        <v>-1</v>
      </c>
    </row>
    <row r="844" spans="1:19" hidden="1">
      <c r="A844" t="s">
        <v>845</v>
      </c>
      <c r="B844">
        <v>3340</v>
      </c>
      <c r="C844">
        <v>3347</v>
      </c>
      <c r="D844">
        <v>3284</v>
      </c>
      <c r="E844">
        <v>3290</v>
      </c>
      <c r="H844">
        <f t="shared" si="91"/>
        <v>3434.0711960007852</v>
      </c>
      <c r="I844">
        <f t="shared" si="92"/>
        <v>-27.333240220588777</v>
      </c>
      <c r="N844">
        <f t="shared" si="93"/>
        <v>-1</v>
      </c>
      <c r="O844">
        <f t="shared" si="94"/>
        <v>4035</v>
      </c>
      <c r="P844">
        <f t="shared" si="88"/>
        <v>4091.9260540217747</v>
      </c>
      <c r="Q844">
        <f t="shared" si="89"/>
        <v>0</v>
      </c>
      <c r="S844">
        <f t="shared" si="90"/>
        <v>-1</v>
      </c>
    </row>
    <row r="845" spans="1:19" hidden="1">
      <c r="A845" t="s">
        <v>846</v>
      </c>
      <c r="B845">
        <v>3278</v>
      </c>
      <c r="C845">
        <v>3307</v>
      </c>
      <c r="D845">
        <v>3225</v>
      </c>
      <c r="E845">
        <v>3235</v>
      </c>
      <c r="H845">
        <f t="shared" si="91"/>
        <v>3401.9897272705507</v>
      </c>
      <c r="I845">
        <f t="shared" si="92"/>
        <v>-32.081468730234519</v>
      </c>
      <c r="N845">
        <f t="shared" si="93"/>
        <v>-1</v>
      </c>
      <c r="O845">
        <f t="shared" si="94"/>
        <v>4035</v>
      </c>
      <c r="P845">
        <f t="shared" si="88"/>
        <v>4091.9260540217747</v>
      </c>
      <c r="Q845">
        <f t="shared" si="89"/>
        <v>0</v>
      </c>
      <c r="S845">
        <f t="shared" si="90"/>
        <v>-1</v>
      </c>
    </row>
    <row r="846" spans="1:19" hidden="1">
      <c r="A846" t="s">
        <v>847</v>
      </c>
      <c r="B846">
        <v>3224</v>
      </c>
      <c r="C846">
        <v>3295</v>
      </c>
      <c r="D846">
        <v>3214</v>
      </c>
      <c r="E846">
        <v>3280</v>
      </c>
      <c r="H846">
        <f t="shared" si="91"/>
        <v>3372.6098073839598</v>
      </c>
      <c r="I846">
        <f t="shared" si="92"/>
        <v>-29.379919886590869</v>
      </c>
      <c r="N846">
        <f t="shared" si="93"/>
        <v>-1</v>
      </c>
      <c r="O846">
        <f t="shared" si="94"/>
        <v>4035</v>
      </c>
      <c r="P846">
        <f t="shared" si="88"/>
        <v>4091.9260540217747</v>
      </c>
      <c r="Q846">
        <f t="shared" si="89"/>
        <v>0</v>
      </c>
      <c r="S846">
        <f t="shared" si="90"/>
        <v>-1</v>
      </c>
    </row>
    <row r="847" spans="1:19" hidden="1">
      <c r="A847" t="s">
        <v>848</v>
      </c>
      <c r="B847">
        <v>3277</v>
      </c>
      <c r="C847">
        <v>3414</v>
      </c>
      <c r="D847">
        <v>3273</v>
      </c>
      <c r="E847">
        <v>3414</v>
      </c>
      <c r="H847">
        <f t="shared" si="91"/>
        <v>3357.200711594774</v>
      </c>
      <c r="I847">
        <f t="shared" si="92"/>
        <v>-15.409095789185812</v>
      </c>
      <c r="N847">
        <f t="shared" si="93"/>
        <v>-1</v>
      </c>
      <c r="O847">
        <f t="shared" si="94"/>
        <v>4035</v>
      </c>
      <c r="P847">
        <f t="shared" si="88"/>
        <v>4091.9260540217747</v>
      </c>
      <c r="Q847">
        <f t="shared" si="89"/>
        <v>0</v>
      </c>
      <c r="S847">
        <f t="shared" si="90"/>
        <v>-1</v>
      </c>
    </row>
    <row r="848" spans="1:19" hidden="1">
      <c r="A848" t="s">
        <v>849</v>
      </c>
      <c r="B848">
        <v>3443</v>
      </c>
      <c r="C848">
        <v>3513</v>
      </c>
      <c r="D848">
        <v>3415</v>
      </c>
      <c r="E848">
        <v>3502</v>
      </c>
      <c r="H848">
        <f t="shared" si="91"/>
        <v>3357.106022537831</v>
      </c>
      <c r="I848">
        <f t="shared" si="92"/>
        <v>-9.4689056943025207E-2</v>
      </c>
      <c r="N848">
        <f t="shared" si="93"/>
        <v>-1</v>
      </c>
      <c r="O848">
        <f t="shared" si="94"/>
        <v>4035</v>
      </c>
      <c r="P848">
        <f t="shared" si="88"/>
        <v>4091.9260540217747</v>
      </c>
      <c r="Q848">
        <f t="shared" si="89"/>
        <v>0</v>
      </c>
      <c r="S848">
        <f t="shared" si="90"/>
        <v>-1</v>
      </c>
    </row>
    <row r="849" spans="1:19" hidden="1">
      <c r="A849" t="s">
        <v>850</v>
      </c>
      <c r="B849">
        <v>3499</v>
      </c>
      <c r="C849">
        <v>3500</v>
      </c>
      <c r="D849">
        <v>3443</v>
      </c>
      <c r="E849">
        <v>3469</v>
      </c>
      <c r="H849">
        <f t="shared" si="91"/>
        <v>3360.7545046902183</v>
      </c>
      <c r="I849">
        <f t="shared" si="92"/>
        <v>3.6484821523872597</v>
      </c>
      <c r="N849">
        <f t="shared" si="93"/>
        <v>1</v>
      </c>
      <c r="O849">
        <f t="shared" si="94"/>
        <v>3469</v>
      </c>
      <c r="P849">
        <f t="shared" si="88"/>
        <v>3412.0739459782253</v>
      </c>
      <c r="Q849">
        <f t="shared" si="89"/>
        <v>0</v>
      </c>
      <c r="S849">
        <f t="shared" si="90"/>
        <v>1</v>
      </c>
    </row>
    <row r="850" spans="1:19" hidden="1">
      <c r="A850" t="s">
        <v>851</v>
      </c>
      <c r="B850">
        <v>3459</v>
      </c>
      <c r="C850">
        <v>3513</v>
      </c>
      <c r="D850">
        <v>3443</v>
      </c>
      <c r="E850">
        <v>3466</v>
      </c>
      <c r="H850">
        <f t="shared" si="91"/>
        <v>3362.2519728213852</v>
      </c>
      <c r="I850">
        <f t="shared" si="92"/>
        <v>1.4974681311668974</v>
      </c>
      <c r="N850">
        <f t="shared" si="93"/>
        <v>1</v>
      </c>
      <c r="O850">
        <f t="shared" si="94"/>
        <v>3469</v>
      </c>
      <c r="P850">
        <f t="shared" ref="P850:P913" si="95">O850+N850*$N$2</f>
        <v>3412.0739459782253</v>
      </c>
      <c r="Q850">
        <f t="shared" ref="Q850:Q913" si="96">IF((E850-P850)*N850&lt;0,1,0)</f>
        <v>0</v>
      </c>
      <c r="S850">
        <f t="shared" ref="S850:S913" si="97">IF(N850*N849=-1,N850,IF(Q850=1,0,S849))</f>
        <v>1</v>
      </c>
    </row>
    <row r="851" spans="1:19" hidden="1">
      <c r="A851" t="s">
        <v>852</v>
      </c>
      <c r="B851">
        <v>3458</v>
      </c>
      <c r="C851">
        <v>3485</v>
      </c>
      <c r="D851">
        <v>3444</v>
      </c>
      <c r="E851">
        <v>3463</v>
      </c>
      <c r="H851">
        <f t="shared" si="91"/>
        <v>3363.6069697838557</v>
      </c>
      <c r="I851">
        <f t="shared" si="92"/>
        <v>1.3549969624705227</v>
      </c>
      <c r="N851">
        <f t="shared" si="93"/>
        <v>1</v>
      </c>
      <c r="O851">
        <f t="shared" si="94"/>
        <v>3469</v>
      </c>
      <c r="P851">
        <f t="shared" si="95"/>
        <v>3412.0739459782253</v>
      </c>
      <c r="Q851">
        <f t="shared" si="96"/>
        <v>0</v>
      </c>
      <c r="S851">
        <f t="shared" si="97"/>
        <v>1</v>
      </c>
    </row>
    <row r="852" spans="1:19" hidden="1">
      <c r="A852" t="s">
        <v>853</v>
      </c>
      <c r="B852">
        <v>3529</v>
      </c>
      <c r="C852">
        <v>3622</v>
      </c>
      <c r="D852">
        <v>3524</v>
      </c>
      <c r="E852">
        <v>3567</v>
      </c>
      <c r="H852">
        <f t="shared" si="91"/>
        <v>3371.3303720868348</v>
      </c>
      <c r="I852">
        <f t="shared" si="92"/>
        <v>7.7234023029791388</v>
      </c>
      <c r="N852">
        <f t="shared" si="93"/>
        <v>1</v>
      </c>
      <c r="O852">
        <f t="shared" si="94"/>
        <v>3469</v>
      </c>
      <c r="P852">
        <f t="shared" si="95"/>
        <v>3412.0739459782253</v>
      </c>
      <c r="Q852">
        <f t="shared" si="96"/>
        <v>0</v>
      </c>
      <c r="S852">
        <f t="shared" si="97"/>
        <v>1</v>
      </c>
    </row>
    <row r="853" spans="1:19" hidden="1">
      <c r="A853" t="s">
        <v>854</v>
      </c>
      <c r="B853">
        <v>3545</v>
      </c>
      <c r="C853">
        <v>3577</v>
      </c>
      <c r="D853">
        <v>3517</v>
      </c>
      <c r="E853">
        <v>3562</v>
      </c>
      <c r="H853">
        <f t="shared" si="91"/>
        <v>3384.7010502920543</v>
      </c>
      <c r="I853">
        <f t="shared" si="92"/>
        <v>13.370678205219519</v>
      </c>
      <c r="N853">
        <f t="shared" si="93"/>
        <v>1</v>
      </c>
      <c r="O853">
        <f t="shared" si="94"/>
        <v>3469</v>
      </c>
      <c r="P853">
        <f t="shared" si="95"/>
        <v>3412.0739459782253</v>
      </c>
      <c r="Q853">
        <f t="shared" si="96"/>
        <v>0</v>
      </c>
      <c r="S853">
        <f t="shared" si="97"/>
        <v>1</v>
      </c>
    </row>
    <row r="854" spans="1:19" hidden="1">
      <c r="A854" t="s">
        <v>855</v>
      </c>
      <c r="B854">
        <v>3538</v>
      </c>
      <c r="C854">
        <v>3605</v>
      </c>
      <c r="D854">
        <v>3538</v>
      </c>
      <c r="E854">
        <v>3590</v>
      </c>
      <c r="H854">
        <f t="shared" si="91"/>
        <v>3398.5563148359201</v>
      </c>
      <c r="I854">
        <f t="shared" si="92"/>
        <v>13.855264543865815</v>
      </c>
      <c r="N854">
        <f t="shared" si="93"/>
        <v>1</v>
      </c>
      <c r="O854">
        <f t="shared" si="94"/>
        <v>3469</v>
      </c>
      <c r="P854">
        <f t="shared" si="95"/>
        <v>3412.0739459782253</v>
      </c>
      <c r="Q854">
        <f t="shared" si="96"/>
        <v>0</v>
      </c>
      <c r="S854">
        <f t="shared" si="97"/>
        <v>1</v>
      </c>
    </row>
    <row r="855" spans="1:19" hidden="1">
      <c r="A855" t="s">
        <v>856</v>
      </c>
      <c r="B855">
        <v>3599</v>
      </c>
      <c r="C855">
        <v>3643</v>
      </c>
      <c r="D855">
        <v>3592</v>
      </c>
      <c r="E855">
        <v>3643</v>
      </c>
      <c r="H855">
        <f t="shared" si="91"/>
        <v>3416.3581519001818</v>
      </c>
      <c r="I855">
        <f t="shared" si="92"/>
        <v>17.80183706426169</v>
      </c>
      <c r="N855">
        <f t="shared" si="93"/>
        <v>1</v>
      </c>
      <c r="O855">
        <f t="shared" si="94"/>
        <v>3469</v>
      </c>
      <c r="P855">
        <f t="shared" si="95"/>
        <v>3412.0739459782253</v>
      </c>
      <c r="Q855">
        <f t="shared" si="96"/>
        <v>0</v>
      </c>
      <c r="S855">
        <f t="shared" si="97"/>
        <v>1</v>
      </c>
    </row>
    <row r="856" spans="1:19" hidden="1">
      <c r="A856" t="s">
        <v>857</v>
      </c>
      <c r="B856">
        <v>3627</v>
      </c>
      <c r="C856">
        <v>3641</v>
      </c>
      <c r="D856">
        <v>3489</v>
      </c>
      <c r="E856">
        <v>3493</v>
      </c>
      <c r="H856">
        <f t="shared" si="91"/>
        <v>3426.8900691235913</v>
      </c>
      <c r="I856">
        <f t="shared" si="92"/>
        <v>10.531917223409437</v>
      </c>
      <c r="N856">
        <f t="shared" si="93"/>
        <v>1</v>
      </c>
      <c r="O856">
        <f t="shared" si="94"/>
        <v>3469</v>
      </c>
      <c r="P856">
        <f t="shared" si="95"/>
        <v>3412.0739459782253</v>
      </c>
      <c r="Q856">
        <f t="shared" si="96"/>
        <v>0</v>
      </c>
      <c r="S856">
        <f t="shared" si="97"/>
        <v>1</v>
      </c>
    </row>
    <row r="857" spans="1:19" hidden="1">
      <c r="A857" t="s">
        <v>858</v>
      </c>
      <c r="B857">
        <v>3504</v>
      </c>
      <c r="C857">
        <v>3512</v>
      </c>
      <c r="D857">
        <v>3448</v>
      </c>
      <c r="E857">
        <v>3488</v>
      </c>
      <c r="H857">
        <f t="shared" si="91"/>
        <v>3427.2683807784756</v>
      </c>
      <c r="I857">
        <f t="shared" si="92"/>
        <v>0.37831165488432816</v>
      </c>
      <c r="N857">
        <f t="shared" si="93"/>
        <v>1</v>
      </c>
      <c r="O857">
        <f t="shared" si="94"/>
        <v>3469</v>
      </c>
      <c r="P857">
        <f t="shared" si="95"/>
        <v>3412.0739459782253</v>
      </c>
      <c r="Q857">
        <f t="shared" si="96"/>
        <v>0</v>
      </c>
      <c r="S857">
        <f t="shared" si="97"/>
        <v>1</v>
      </c>
    </row>
    <row r="858" spans="1:19" hidden="1">
      <c r="A858" t="s">
        <v>859</v>
      </c>
      <c r="B858">
        <v>3484</v>
      </c>
      <c r="C858">
        <v>3567</v>
      </c>
      <c r="D858">
        <v>3468</v>
      </c>
      <c r="E858">
        <v>3553</v>
      </c>
      <c r="H858">
        <f t="shared" si="91"/>
        <v>3431.493591564536</v>
      </c>
      <c r="I858">
        <f t="shared" si="92"/>
        <v>4.2252107860604156</v>
      </c>
      <c r="N858">
        <f t="shared" si="93"/>
        <v>1</v>
      </c>
      <c r="O858">
        <f t="shared" si="94"/>
        <v>3469</v>
      </c>
      <c r="P858">
        <f t="shared" si="95"/>
        <v>3412.0739459782253</v>
      </c>
      <c r="Q858">
        <f t="shared" si="96"/>
        <v>0</v>
      </c>
      <c r="S858">
        <f t="shared" si="97"/>
        <v>1</v>
      </c>
    </row>
    <row r="859" spans="1:19" hidden="1">
      <c r="A859" t="s">
        <v>860</v>
      </c>
      <c r="B859">
        <v>3568</v>
      </c>
      <c r="C859">
        <v>3594</v>
      </c>
      <c r="D859">
        <v>3541</v>
      </c>
      <c r="E859">
        <v>3555</v>
      </c>
      <c r="H859">
        <f t="shared" si="91"/>
        <v>3439.6292736463311</v>
      </c>
      <c r="I859">
        <f t="shared" si="92"/>
        <v>8.1356820817950393</v>
      </c>
      <c r="N859">
        <f t="shared" si="93"/>
        <v>1</v>
      </c>
      <c r="O859">
        <f t="shared" si="94"/>
        <v>3469</v>
      </c>
      <c r="P859">
        <f t="shared" si="95"/>
        <v>3412.0739459782253</v>
      </c>
      <c r="Q859">
        <f t="shared" si="96"/>
        <v>0</v>
      </c>
      <c r="S859">
        <f t="shared" si="97"/>
        <v>1</v>
      </c>
    </row>
    <row r="860" spans="1:19" hidden="1">
      <c r="A860" t="s">
        <v>861</v>
      </c>
      <c r="B860">
        <v>3540</v>
      </c>
      <c r="C860">
        <v>3580</v>
      </c>
      <c r="D860">
        <v>3513</v>
      </c>
      <c r="E860">
        <v>3538</v>
      </c>
      <c r="H860">
        <f t="shared" si="91"/>
        <v>3446.3145876374565</v>
      </c>
      <c r="I860">
        <f t="shared" si="92"/>
        <v>6.6853139911254402</v>
      </c>
      <c r="N860">
        <f t="shared" si="93"/>
        <v>1</v>
      </c>
      <c r="O860">
        <f t="shared" si="94"/>
        <v>3469</v>
      </c>
      <c r="P860">
        <f t="shared" si="95"/>
        <v>3412.0739459782253</v>
      </c>
      <c r="Q860">
        <f t="shared" si="96"/>
        <v>0</v>
      </c>
      <c r="S860">
        <f t="shared" si="97"/>
        <v>1</v>
      </c>
    </row>
    <row r="861" spans="1:19" hidden="1">
      <c r="A861" t="s">
        <v>862</v>
      </c>
      <c r="B861">
        <v>3527</v>
      </c>
      <c r="C861">
        <v>3642</v>
      </c>
      <c r="D861">
        <v>3524</v>
      </c>
      <c r="E861">
        <v>3577</v>
      </c>
      <c r="H861">
        <f t="shared" si="91"/>
        <v>3453.9203577224644</v>
      </c>
      <c r="I861">
        <f t="shared" si="92"/>
        <v>7.6057700850078618</v>
      </c>
      <c r="N861">
        <f t="shared" si="93"/>
        <v>1</v>
      </c>
      <c r="O861">
        <f t="shared" si="94"/>
        <v>3469</v>
      </c>
      <c r="P861">
        <f t="shared" si="95"/>
        <v>3412.0739459782253</v>
      </c>
      <c r="Q861">
        <f t="shared" si="96"/>
        <v>0</v>
      </c>
      <c r="S861">
        <f t="shared" si="97"/>
        <v>1</v>
      </c>
    </row>
    <row r="862" spans="1:19" hidden="1">
      <c r="A862" t="s">
        <v>863</v>
      </c>
      <c r="B862">
        <v>3588</v>
      </c>
      <c r="C862">
        <v>3606</v>
      </c>
      <c r="D862">
        <v>3559</v>
      </c>
      <c r="E862">
        <v>3605</v>
      </c>
      <c r="H862">
        <f t="shared" si="91"/>
        <v>3465.0873314387613</v>
      </c>
      <c r="I862">
        <f t="shared" si="92"/>
        <v>11.16697371629698</v>
      </c>
      <c r="N862">
        <f t="shared" si="93"/>
        <v>1</v>
      </c>
      <c r="O862">
        <f t="shared" si="94"/>
        <v>3469</v>
      </c>
      <c r="P862">
        <f t="shared" si="95"/>
        <v>3412.0739459782253</v>
      </c>
      <c r="Q862">
        <f t="shared" si="96"/>
        <v>0</v>
      </c>
      <c r="S862">
        <f t="shared" si="97"/>
        <v>1</v>
      </c>
    </row>
    <row r="863" spans="1:19" hidden="1">
      <c r="A863" t="s">
        <v>864</v>
      </c>
      <c r="B863">
        <v>3634</v>
      </c>
      <c r="C863">
        <v>3672</v>
      </c>
      <c r="D863">
        <v>3627</v>
      </c>
      <c r="E863">
        <v>3661</v>
      </c>
      <c r="H863">
        <f t="shared" si="91"/>
        <v>3480.5086095764213</v>
      </c>
      <c r="I863">
        <f t="shared" si="92"/>
        <v>15.421278137660011</v>
      </c>
      <c r="N863">
        <f t="shared" si="93"/>
        <v>1</v>
      </c>
      <c r="O863">
        <f t="shared" si="94"/>
        <v>3469</v>
      </c>
      <c r="P863">
        <f t="shared" si="95"/>
        <v>3412.0739459782253</v>
      </c>
      <c r="Q863">
        <f t="shared" si="96"/>
        <v>0</v>
      </c>
      <c r="S863">
        <f t="shared" si="97"/>
        <v>1</v>
      </c>
    </row>
    <row r="864" spans="1:19" hidden="1">
      <c r="A864" t="s">
        <v>865</v>
      </c>
      <c r="B864">
        <v>3686</v>
      </c>
      <c r="C864">
        <v>3689</v>
      </c>
      <c r="D864">
        <v>3657</v>
      </c>
      <c r="E864">
        <v>3676</v>
      </c>
      <c r="H864">
        <f t="shared" si="91"/>
        <v>3498.9851299191896</v>
      </c>
      <c r="I864">
        <f t="shared" si="92"/>
        <v>18.476520342768254</v>
      </c>
      <c r="N864">
        <f t="shared" si="93"/>
        <v>1</v>
      </c>
      <c r="O864">
        <f t="shared" si="94"/>
        <v>3469</v>
      </c>
      <c r="P864">
        <f t="shared" si="95"/>
        <v>3412.0739459782253</v>
      </c>
      <c r="Q864">
        <f t="shared" si="96"/>
        <v>0</v>
      </c>
      <c r="S864">
        <f t="shared" si="97"/>
        <v>1</v>
      </c>
    </row>
    <row r="865" spans="1:19" hidden="1">
      <c r="A865" t="s">
        <v>866</v>
      </c>
      <c r="B865">
        <v>3665</v>
      </c>
      <c r="C865">
        <v>3706</v>
      </c>
      <c r="D865">
        <v>3651</v>
      </c>
      <c r="E865">
        <v>3690</v>
      </c>
      <c r="H865">
        <f t="shared" si="91"/>
        <v>3517.6604482992193</v>
      </c>
      <c r="I865">
        <f t="shared" si="92"/>
        <v>18.675318380029694</v>
      </c>
      <c r="N865">
        <f t="shared" si="93"/>
        <v>1</v>
      </c>
      <c r="O865">
        <f t="shared" si="94"/>
        <v>3469</v>
      </c>
      <c r="P865">
        <f t="shared" si="95"/>
        <v>3412.0739459782253</v>
      </c>
      <c r="Q865">
        <f t="shared" si="96"/>
        <v>0</v>
      </c>
      <c r="S865">
        <f t="shared" si="97"/>
        <v>1</v>
      </c>
    </row>
    <row r="866" spans="1:19" hidden="1">
      <c r="A866" t="s">
        <v>867</v>
      </c>
      <c r="B866">
        <v>3671</v>
      </c>
      <c r="C866">
        <v>3682</v>
      </c>
      <c r="D866">
        <v>3620</v>
      </c>
      <c r="E866">
        <v>3641</v>
      </c>
      <c r="H866">
        <f t="shared" si="91"/>
        <v>3532.6007085700153</v>
      </c>
      <c r="I866">
        <f t="shared" si="92"/>
        <v>14.940260270795989</v>
      </c>
      <c r="N866">
        <f t="shared" si="93"/>
        <v>1</v>
      </c>
      <c r="O866">
        <f t="shared" si="94"/>
        <v>3469</v>
      </c>
      <c r="P866">
        <f t="shared" si="95"/>
        <v>3412.0739459782253</v>
      </c>
      <c r="Q866">
        <f t="shared" si="96"/>
        <v>0</v>
      </c>
      <c r="S866">
        <f t="shared" si="97"/>
        <v>1</v>
      </c>
    </row>
    <row r="867" spans="1:19" hidden="1">
      <c r="A867" t="s">
        <v>868</v>
      </c>
      <c r="B867">
        <v>3646</v>
      </c>
      <c r="C867">
        <v>3677</v>
      </c>
      <c r="D867">
        <v>3626</v>
      </c>
      <c r="E867">
        <v>3644</v>
      </c>
      <c r="H867">
        <f t="shared" si="91"/>
        <v>3543.4601039599247</v>
      </c>
      <c r="I867">
        <f t="shared" si="92"/>
        <v>10.859395389909423</v>
      </c>
      <c r="N867">
        <f t="shared" si="93"/>
        <v>1</v>
      </c>
      <c r="O867">
        <f t="shared" si="94"/>
        <v>3469</v>
      </c>
      <c r="P867">
        <f t="shared" si="95"/>
        <v>3412.0739459782253</v>
      </c>
      <c r="Q867">
        <f t="shared" si="96"/>
        <v>0</v>
      </c>
      <c r="S867">
        <f t="shared" si="97"/>
        <v>1</v>
      </c>
    </row>
    <row r="868" spans="1:19" hidden="1">
      <c r="A868" t="s">
        <v>869</v>
      </c>
      <c r="B868">
        <v>3608</v>
      </c>
      <c r="C868">
        <v>3632</v>
      </c>
      <c r="D868">
        <v>3571</v>
      </c>
      <c r="E868">
        <v>3576</v>
      </c>
      <c r="H868">
        <f t="shared" si="91"/>
        <v>3549.4420665485736</v>
      </c>
      <c r="I868">
        <f t="shared" si="92"/>
        <v>5.9819625886489121</v>
      </c>
      <c r="N868">
        <f t="shared" si="93"/>
        <v>1</v>
      </c>
      <c r="O868">
        <f t="shared" si="94"/>
        <v>3469</v>
      </c>
      <c r="P868">
        <f t="shared" si="95"/>
        <v>3412.0739459782253</v>
      </c>
      <c r="Q868">
        <f t="shared" si="96"/>
        <v>0</v>
      </c>
      <c r="S868">
        <f t="shared" si="97"/>
        <v>1</v>
      </c>
    </row>
    <row r="869" spans="1:19" hidden="1">
      <c r="A869" t="s">
        <v>870</v>
      </c>
      <c r="B869">
        <v>3582</v>
      </c>
      <c r="C869">
        <v>3605</v>
      </c>
      <c r="D869">
        <v>3553</v>
      </c>
      <c r="E869">
        <v>3603</v>
      </c>
      <c r="H869">
        <f t="shared" si="91"/>
        <v>3552.4441339666437</v>
      </c>
      <c r="I869">
        <f t="shared" si="92"/>
        <v>3.0020674180700553</v>
      </c>
      <c r="N869">
        <f t="shared" si="93"/>
        <v>1</v>
      </c>
      <c r="O869">
        <f t="shared" si="94"/>
        <v>3469</v>
      </c>
      <c r="P869">
        <f t="shared" si="95"/>
        <v>3412.0739459782253</v>
      </c>
      <c r="Q869">
        <f t="shared" si="96"/>
        <v>0</v>
      </c>
      <c r="S869">
        <f t="shared" si="97"/>
        <v>1</v>
      </c>
    </row>
    <row r="870" spans="1:19" hidden="1">
      <c r="A870" t="s">
        <v>871</v>
      </c>
      <c r="B870">
        <v>3606</v>
      </c>
      <c r="C870">
        <v>3654</v>
      </c>
      <c r="D870">
        <v>3588</v>
      </c>
      <c r="E870">
        <v>3646</v>
      </c>
      <c r="H870">
        <f t="shared" si="91"/>
        <v>3559.4873056011288</v>
      </c>
      <c r="I870">
        <f t="shared" si="92"/>
        <v>7.0431716344851338</v>
      </c>
      <c r="N870">
        <f t="shared" si="93"/>
        <v>1</v>
      </c>
      <c r="O870">
        <f t="shared" si="94"/>
        <v>3469</v>
      </c>
      <c r="P870">
        <f t="shared" si="95"/>
        <v>3412.0739459782253</v>
      </c>
      <c r="Q870">
        <f t="shared" si="96"/>
        <v>0</v>
      </c>
      <c r="S870">
        <f t="shared" si="97"/>
        <v>1</v>
      </c>
    </row>
    <row r="871" spans="1:19" hidden="1">
      <c r="A871" t="s">
        <v>872</v>
      </c>
      <c r="B871">
        <v>3647</v>
      </c>
      <c r="C871">
        <v>3671</v>
      </c>
      <c r="D871">
        <v>3647</v>
      </c>
      <c r="E871">
        <v>3658</v>
      </c>
      <c r="H871">
        <f t="shared" si="91"/>
        <v>3569.281629343398</v>
      </c>
      <c r="I871">
        <f t="shared" si="92"/>
        <v>9.7943237422691709</v>
      </c>
      <c r="N871">
        <f t="shared" si="93"/>
        <v>1</v>
      </c>
      <c r="O871">
        <f t="shared" si="94"/>
        <v>3469</v>
      </c>
      <c r="P871">
        <f t="shared" si="95"/>
        <v>3412.0739459782253</v>
      </c>
      <c r="Q871">
        <f t="shared" si="96"/>
        <v>0</v>
      </c>
      <c r="S871">
        <f t="shared" si="97"/>
        <v>1</v>
      </c>
    </row>
    <row r="872" spans="1:19" hidden="1">
      <c r="A872" t="s">
        <v>873</v>
      </c>
      <c r="B872">
        <v>3653</v>
      </c>
      <c r="C872">
        <v>3663</v>
      </c>
      <c r="D872">
        <v>3630</v>
      </c>
      <c r="E872">
        <v>3647</v>
      </c>
      <c r="H872">
        <f t="shared" si="91"/>
        <v>3578.2795474429427</v>
      </c>
      <c r="I872">
        <f t="shared" si="92"/>
        <v>8.9979180995446768</v>
      </c>
      <c r="N872">
        <f t="shared" si="93"/>
        <v>1</v>
      </c>
      <c r="O872">
        <f t="shared" si="94"/>
        <v>3469</v>
      </c>
      <c r="P872">
        <f t="shared" si="95"/>
        <v>3412.0739459782253</v>
      </c>
      <c r="Q872">
        <f t="shared" si="96"/>
        <v>0</v>
      </c>
      <c r="S872">
        <f t="shared" si="97"/>
        <v>1</v>
      </c>
    </row>
    <row r="873" spans="1:19" hidden="1">
      <c r="A873" t="s">
        <v>874</v>
      </c>
      <c r="B873">
        <v>3655</v>
      </c>
      <c r="C873">
        <v>3709</v>
      </c>
      <c r="D873">
        <v>3628</v>
      </c>
      <c r="E873">
        <v>3708</v>
      </c>
      <c r="H873">
        <f t="shared" si="91"/>
        <v>3589.5254167042872</v>
      </c>
      <c r="I873">
        <f t="shared" si="92"/>
        <v>11.245869261344524</v>
      </c>
      <c r="N873">
        <f t="shared" si="93"/>
        <v>1</v>
      </c>
      <c r="O873">
        <f t="shared" si="94"/>
        <v>3469</v>
      </c>
      <c r="P873">
        <f t="shared" si="95"/>
        <v>3412.0739459782253</v>
      </c>
      <c r="Q873">
        <f t="shared" si="96"/>
        <v>0</v>
      </c>
      <c r="S873">
        <f t="shared" si="97"/>
        <v>1</v>
      </c>
    </row>
    <row r="874" spans="1:19" hidden="1">
      <c r="A874" t="s">
        <v>875</v>
      </c>
      <c r="B874">
        <v>3706</v>
      </c>
      <c r="C874">
        <v>3719</v>
      </c>
      <c r="D874">
        <v>3646</v>
      </c>
      <c r="E874">
        <v>3650</v>
      </c>
      <c r="H874">
        <f t="shared" si="91"/>
        <v>3599.9427782036551</v>
      </c>
      <c r="I874">
        <f t="shared" si="92"/>
        <v>10.417361499367871</v>
      </c>
      <c r="N874">
        <f t="shared" si="93"/>
        <v>1</v>
      </c>
      <c r="O874">
        <f t="shared" si="94"/>
        <v>3469</v>
      </c>
      <c r="P874">
        <f t="shared" si="95"/>
        <v>3412.0739459782253</v>
      </c>
      <c r="Q874">
        <f t="shared" si="96"/>
        <v>0</v>
      </c>
      <c r="S874">
        <f t="shared" si="97"/>
        <v>1</v>
      </c>
    </row>
    <row r="875" spans="1:19" hidden="1">
      <c r="A875" t="s">
        <v>876</v>
      </c>
      <c r="B875">
        <v>3661</v>
      </c>
      <c r="C875">
        <v>3679</v>
      </c>
      <c r="D875">
        <v>3646</v>
      </c>
      <c r="E875">
        <v>3670</v>
      </c>
      <c r="H875">
        <f t="shared" si="91"/>
        <v>3607.102157610263</v>
      </c>
      <c r="I875">
        <f t="shared" si="92"/>
        <v>7.1593794066079681</v>
      </c>
      <c r="N875">
        <f t="shared" si="93"/>
        <v>1</v>
      </c>
      <c r="O875">
        <f t="shared" si="94"/>
        <v>3469</v>
      </c>
      <c r="P875">
        <f t="shared" si="95"/>
        <v>3412.0739459782253</v>
      </c>
      <c r="Q875">
        <f t="shared" si="96"/>
        <v>0</v>
      </c>
      <c r="S875">
        <f t="shared" si="97"/>
        <v>1</v>
      </c>
    </row>
    <row r="876" spans="1:19" hidden="1">
      <c r="A876" t="s">
        <v>877</v>
      </c>
      <c r="B876">
        <v>3669</v>
      </c>
      <c r="C876">
        <v>3680</v>
      </c>
      <c r="D876">
        <v>3640</v>
      </c>
      <c r="E876">
        <v>3667</v>
      </c>
      <c r="H876">
        <f t="shared" si="91"/>
        <v>3614.6403796974237</v>
      </c>
      <c r="I876">
        <f t="shared" si="92"/>
        <v>7.5382220871606478</v>
      </c>
      <c r="N876">
        <f t="shared" si="93"/>
        <v>1</v>
      </c>
      <c r="O876">
        <f t="shared" si="94"/>
        <v>3469</v>
      </c>
      <c r="P876">
        <f t="shared" si="95"/>
        <v>3412.0739459782253</v>
      </c>
      <c r="Q876">
        <f t="shared" si="96"/>
        <v>0</v>
      </c>
      <c r="S876">
        <f t="shared" si="97"/>
        <v>1</v>
      </c>
    </row>
    <row r="877" spans="1:19" hidden="1">
      <c r="A877" t="s">
        <v>878</v>
      </c>
      <c r="B877">
        <v>3666</v>
      </c>
      <c r="C877">
        <v>3685</v>
      </c>
      <c r="D877">
        <v>3646</v>
      </c>
      <c r="E877">
        <v>3671</v>
      </c>
      <c r="H877">
        <f t="shared" si="91"/>
        <v>3621.5422152748001</v>
      </c>
      <c r="I877">
        <f t="shared" si="92"/>
        <v>6.9018355773764597</v>
      </c>
      <c r="N877">
        <f t="shared" si="93"/>
        <v>1</v>
      </c>
      <c r="O877">
        <f t="shared" si="94"/>
        <v>3469</v>
      </c>
      <c r="P877">
        <f t="shared" si="95"/>
        <v>3412.0739459782253</v>
      </c>
      <c r="Q877">
        <f t="shared" si="96"/>
        <v>0</v>
      </c>
      <c r="S877">
        <f t="shared" si="97"/>
        <v>1</v>
      </c>
    </row>
    <row r="878" spans="1:19" hidden="1">
      <c r="A878" t="s">
        <v>879</v>
      </c>
      <c r="B878">
        <v>3681</v>
      </c>
      <c r="C878">
        <v>3685</v>
      </c>
      <c r="D878">
        <v>3618</v>
      </c>
      <c r="E878">
        <v>3622</v>
      </c>
      <c r="H878">
        <f t="shared" si="91"/>
        <v>3625.0605586196803</v>
      </c>
      <c r="I878">
        <f t="shared" si="92"/>
        <v>3.5183433448801225</v>
      </c>
      <c r="N878">
        <f t="shared" si="93"/>
        <v>1</v>
      </c>
      <c r="O878">
        <f t="shared" si="94"/>
        <v>3469</v>
      </c>
      <c r="P878">
        <f t="shared" si="95"/>
        <v>3412.0739459782253</v>
      </c>
      <c r="Q878">
        <f t="shared" si="96"/>
        <v>0</v>
      </c>
      <c r="S878">
        <f t="shared" si="97"/>
        <v>1</v>
      </c>
    </row>
    <row r="879" spans="1:19" hidden="1">
      <c r="A879" t="s">
        <v>880</v>
      </c>
      <c r="B879">
        <v>3626</v>
      </c>
      <c r="C879">
        <v>3637</v>
      </c>
      <c r="D879">
        <v>3610</v>
      </c>
      <c r="E879">
        <v>3626</v>
      </c>
      <c r="H879">
        <f t="shared" si="91"/>
        <v>3625.5013169676076</v>
      </c>
      <c r="I879">
        <f t="shared" si="92"/>
        <v>0.44075834792738533</v>
      </c>
      <c r="N879">
        <f t="shared" si="93"/>
        <v>1</v>
      </c>
      <c r="O879">
        <f t="shared" si="94"/>
        <v>3469</v>
      </c>
      <c r="P879">
        <f t="shared" si="95"/>
        <v>3412.0739459782253</v>
      </c>
      <c r="Q879">
        <f t="shared" si="96"/>
        <v>0</v>
      </c>
      <c r="S879">
        <f t="shared" si="97"/>
        <v>1</v>
      </c>
    </row>
    <row r="880" spans="1:19" hidden="1">
      <c r="A880" t="s">
        <v>881</v>
      </c>
      <c r="B880">
        <v>3624</v>
      </c>
      <c r="C880">
        <v>3635</v>
      </c>
      <c r="D880">
        <v>3591</v>
      </c>
      <c r="E880">
        <v>3632</v>
      </c>
      <c r="H880">
        <f t="shared" si="91"/>
        <v>3626.4919996819131</v>
      </c>
      <c r="I880">
        <f t="shared" si="92"/>
        <v>0.99068271430542154</v>
      </c>
      <c r="N880">
        <f t="shared" si="93"/>
        <v>1</v>
      </c>
      <c r="O880">
        <f t="shared" si="94"/>
        <v>3469</v>
      </c>
      <c r="P880">
        <f t="shared" si="95"/>
        <v>3412.0739459782253</v>
      </c>
      <c r="Q880">
        <f t="shared" si="96"/>
        <v>0</v>
      </c>
      <c r="S880">
        <f t="shared" si="97"/>
        <v>1</v>
      </c>
    </row>
    <row r="881" spans="1:19" hidden="1">
      <c r="A881" t="s">
        <v>882</v>
      </c>
      <c r="B881">
        <v>3625</v>
      </c>
      <c r="C881">
        <v>3682</v>
      </c>
      <c r="D881">
        <v>3624</v>
      </c>
      <c r="E881">
        <v>3674</v>
      </c>
      <c r="H881">
        <f t="shared" si="91"/>
        <v>3630.2941692051845</v>
      </c>
      <c r="I881">
        <f t="shared" si="92"/>
        <v>3.8021695232714592</v>
      </c>
      <c r="N881">
        <f t="shared" si="93"/>
        <v>1</v>
      </c>
      <c r="O881">
        <f t="shared" si="94"/>
        <v>3469</v>
      </c>
      <c r="P881">
        <f t="shared" si="95"/>
        <v>3412.0739459782253</v>
      </c>
      <c r="Q881">
        <f t="shared" si="96"/>
        <v>0</v>
      </c>
      <c r="S881">
        <f t="shared" si="97"/>
        <v>1</v>
      </c>
    </row>
    <row r="882" spans="1:19" hidden="1">
      <c r="A882" t="s">
        <v>883</v>
      </c>
      <c r="B882">
        <v>3668</v>
      </c>
      <c r="C882">
        <v>3689</v>
      </c>
      <c r="D882">
        <v>3652</v>
      </c>
      <c r="E882">
        <v>3673</v>
      </c>
      <c r="H882">
        <f t="shared" si="91"/>
        <v>3636.2222867427113</v>
      </c>
      <c r="I882">
        <f t="shared" si="92"/>
        <v>5.9281175375267594</v>
      </c>
      <c r="N882">
        <f t="shared" si="93"/>
        <v>1</v>
      </c>
      <c r="O882">
        <f t="shared" si="94"/>
        <v>3469</v>
      </c>
      <c r="P882">
        <f t="shared" si="95"/>
        <v>3412.0739459782253</v>
      </c>
      <c r="Q882">
        <f t="shared" si="96"/>
        <v>0</v>
      </c>
      <c r="S882">
        <f t="shared" si="97"/>
        <v>1</v>
      </c>
    </row>
    <row r="883" spans="1:19" hidden="1">
      <c r="A883" t="s">
        <v>884</v>
      </c>
      <c r="B883">
        <v>3659</v>
      </c>
      <c r="C883">
        <v>3673</v>
      </c>
      <c r="D883">
        <v>3624</v>
      </c>
      <c r="E883">
        <v>3642</v>
      </c>
      <c r="H883">
        <f t="shared" si="91"/>
        <v>3639.6356531700644</v>
      </c>
      <c r="I883">
        <f t="shared" si="92"/>
        <v>3.4133664273531394</v>
      </c>
      <c r="N883">
        <f t="shared" si="93"/>
        <v>1</v>
      </c>
      <c r="O883">
        <f t="shared" si="94"/>
        <v>3469</v>
      </c>
      <c r="P883">
        <f t="shared" si="95"/>
        <v>3412.0739459782253</v>
      </c>
      <c r="Q883">
        <f t="shared" si="96"/>
        <v>0</v>
      </c>
      <c r="S883">
        <f t="shared" si="97"/>
        <v>1</v>
      </c>
    </row>
    <row r="884" spans="1:19" hidden="1">
      <c r="A884" t="s">
        <v>885</v>
      </c>
      <c r="B884">
        <v>3642</v>
      </c>
      <c r="C884">
        <v>3658</v>
      </c>
      <c r="D884">
        <v>3625</v>
      </c>
      <c r="E884">
        <v>3643</v>
      </c>
      <c r="H884">
        <f t="shared" si="91"/>
        <v>3640.8830337170352</v>
      </c>
      <c r="I884">
        <f t="shared" si="92"/>
        <v>1.2473805469708168</v>
      </c>
      <c r="N884">
        <f t="shared" si="93"/>
        <v>1</v>
      </c>
      <c r="O884">
        <f t="shared" si="94"/>
        <v>3469</v>
      </c>
      <c r="P884">
        <f t="shared" si="95"/>
        <v>3412.0739459782253</v>
      </c>
      <c r="Q884">
        <f t="shared" si="96"/>
        <v>0</v>
      </c>
      <c r="S884">
        <f t="shared" si="97"/>
        <v>1</v>
      </c>
    </row>
    <row r="885" spans="1:19" hidden="1">
      <c r="A885" t="s">
        <v>886</v>
      </c>
      <c r="B885">
        <v>3653</v>
      </c>
      <c r="C885">
        <v>3657</v>
      </c>
      <c r="D885">
        <v>3628</v>
      </c>
      <c r="E885">
        <v>3638</v>
      </c>
      <c r="H885">
        <f t="shared" si="91"/>
        <v>3641.7437963929597</v>
      </c>
      <c r="I885">
        <f t="shared" si="92"/>
        <v>0.86076267592443401</v>
      </c>
      <c r="N885">
        <f t="shared" si="93"/>
        <v>1</v>
      </c>
      <c r="O885">
        <f t="shared" si="94"/>
        <v>3469</v>
      </c>
      <c r="P885">
        <f t="shared" si="95"/>
        <v>3412.0739459782253</v>
      </c>
      <c r="Q885">
        <f t="shared" si="96"/>
        <v>0</v>
      </c>
      <c r="S885">
        <f t="shared" si="97"/>
        <v>1</v>
      </c>
    </row>
    <row r="886" spans="1:19" hidden="1">
      <c r="A886" t="s">
        <v>887</v>
      </c>
      <c r="B886">
        <v>3610</v>
      </c>
      <c r="C886">
        <v>3639</v>
      </c>
      <c r="D886">
        <v>3603</v>
      </c>
      <c r="E886">
        <v>3631</v>
      </c>
      <c r="H886">
        <f t="shared" si="91"/>
        <v>3641.766562503487</v>
      </c>
      <c r="I886">
        <f t="shared" si="92"/>
        <v>2.2766110527300043E-2</v>
      </c>
      <c r="N886">
        <f t="shared" si="93"/>
        <v>1</v>
      </c>
      <c r="O886">
        <f t="shared" si="94"/>
        <v>3469</v>
      </c>
      <c r="P886">
        <f t="shared" si="95"/>
        <v>3412.0739459782253</v>
      </c>
      <c r="Q886">
        <f t="shared" si="96"/>
        <v>0</v>
      </c>
      <c r="S886">
        <f t="shared" si="97"/>
        <v>1</v>
      </c>
    </row>
    <row r="887" spans="1:19" hidden="1">
      <c r="A887" t="s">
        <v>888</v>
      </c>
      <c r="B887">
        <v>3639</v>
      </c>
      <c r="C887">
        <v>3674</v>
      </c>
      <c r="D887">
        <v>3632</v>
      </c>
      <c r="E887">
        <v>3645</v>
      </c>
      <c r="H887">
        <f t="shared" si="91"/>
        <v>3642.1847657446633</v>
      </c>
      <c r="I887">
        <f t="shared" si="92"/>
        <v>0.418203241176343</v>
      </c>
      <c r="N887">
        <f t="shared" si="93"/>
        <v>1</v>
      </c>
      <c r="O887">
        <f t="shared" si="94"/>
        <v>3469</v>
      </c>
      <c r="P887">
        <f t="shared" si="95"/>
        <v>3412.0739459782253</v>
      </c>
      <c r="Q887">
        <f t="shared" si="96"/>
        <v>0</v>
      </c>
      <c r="S887">
        <f t="shared" si="97"/>
        <v>1</v>
      </c>
    </row>
    <row r="888" spans="1:19" hidden="1">
      <c r="A888" t="s">
        <v>889</v>
      </c>
      <c r="B888">
        <v>3637</v>
      </c>
      <c r="C888">
        <v>3686</v>
      </c>
      <c r="D888">
        <v>3629</v>
      </c>
      <c r="E888">
        <v>3678</v>
      </c>
      <c r="H888">
        <f t="shared" si="91"/>
        <v>3645.3966212909063</v>
      </c>
      <c r="I888">
        <f t="shared" si="92"/>
        <v>3.2118555462429867</v>
      </c>
      <c r="N888">
        <f t="shared" si="93"/>
        <v>1</v>
      </c>
      <c r="O888">
        <f t="shared" si="94"/>
        <v>3469</v>
      </c>
      <c r="P888">
        <f t="shared" si="95"/>
        <v>3412.0739459782253</v>
      </c>
      <c r="Q888">
        <f t="shared" si="96"/>
        <v>0</v>
      </c>
      <c r="S888">
        <f t="shared" si="97"/>
        <v>1</v>
      </c>
    </row>
    <row r="889" spans="1:19" hidden="1">
      <c r="A889" t="s">
        <v>890</v>
      </c>
      <c r="B889">
        <v>3671</v>
      </c>
      <c r="C889">
        <v>3681</v>
      </c>
      <c r="D889">
        <v>3650</v>
      </c>
      <c r="E889">
        <v>3657</v>
      </c>
      <c r="H889">
        <f t="shared" si="91"/>
        <v>3649.0154039221725</v>
      </c>
      <c r="I889">
        <f t="shared" si="92"/>
        <v>3.6187826312661855</v>
      </c>
      <c r="N889">
        <f t="shared" si="93"/>
        <v>1</v>
      </c>
      <c r="O889">
        <f t="shared" si="94"/>
        <v>3469</v>
      </c>
      <c r="P889">
        <f t="shared" si="95"/>
        <v>3412.0739459782253</v>
      </c>
      <c r="Q889">
        <f t="shared" si="96"/>
        <v>0</v>
      </c>
      <c r="S889">
        <f t="shared" si="97"/>
        <v>1</v>
      </c>
    </row>
    <row r="890" spans="1:19" hidden="1">
      <c r="A890" t="s">
        <v>891</v>
      </c>
      <c r="B890">
        <v>3663</v>
      </c>
      <c r="C890">
        <v>3665</v>
      </c>
      <c r="D890">
        <v>3636</v>
      </c>
      <c r="E890">
        <v>3651</v>
      </c>
      <c r="H890">
        <f t="shared" si="91"/>
        <v>3650.6285004321803</v>
      </c>
      <c r="I890">
        <f t="shared" si="92"/>
        <v>1.6130965100078356</v>
      </c>
      <c r="N890">
        <f t="shared" si="93"/>
        <v>1</v>
      </c>
      <c r="O890">
        <f t="shared" si="94"/>
        <v>3469</v>
      </c>
      <c r="P890">
        <f t="shared" si="95"/>
        <v>3412.0739459782253</v>
      </c>
      <c r="Q890">
        <f t="shared" si="96"/>
        <v>0</v>
      </c>
      <c r="S890">
        <f t="shared" si="97"/>
        <v>1</v>
      </c>
    </row>
    <row r="891" spans="1:19" hidden="1">
      <c r="A891" t="s">
        <v>892</v>
      </c>
      <c r="B891">
        <v>3642</v>
      </c>
      <c r="C891">
        <v>3669</v>
      </c>
      <c r="D891">
        <v>3641</v>
      </c>
      <c r="E891">
        <v>3652</v>
      </c>
      <c r="H891">
        <f t="shared" si="91"/>
        <v>3651.7570290084968</v>
      </c>
      <c r="I891">
        <f t="shared" si="92"/>
        <v>1.128528576316512</v>
      </c>
      <c r="N891">
        <f t="shared" si="93"/>
        <v>1</v>
      </c>
      <c r="O891">
        <f t="shared" si="94"/>
        <v>3469</v>
      </c>
      <c r="P891">
        <f t="shared" si="95"/>
        <v>3412.0739459782253</v>
      </c>
      <c r="Q891">
        <f t="shared" si="96"/>
        <v>0</v>
      </c>
      <c r="S891">
        <f t="shared" si="97"/>
        <v>1</v>
      </c>
    </row>
    <row r="892" spans="1:19" hidden="1">
      <c r="A892" t="s">
        <v>893</v>
      </c>
      <c r="B892">
        <v>3651</v>
      </c>
      <c r="C892">
        <v>3666</v>
      </c>
      <c r="D892">
        <v>3644</v>
      </c>
      <c r="E892">
        <v>3651</v>
      </c>
      <c r="H892">
        <f t="shared" si="91"/>
        <v>3652.7493997389643</v>
      </c>
      <c r="I892">
        <f t="shared" si="92"/>
        <v>0.99237073046742807</v>
      </c>
      <c r="N892">
        <f t="shared" si="93"/>
        <v>1</v>
      </c>
      <c r="O892">
        <f t="shared" si="94"/>
        <v>3469</v>
      </c>
      <c r="P892">
        <f t="shared" si="95"/>
        <v>3412.0739459782253</v>
      </c>
      <c r="Q892">
        <f t="shared" si="96"/>
        <v>0</v>
      </c>
      <c r="S892">
        <f t="shared" si="97"/>
        <v>1</v>
      </c>
    </row>
    <row r="893" spans="1:19" hidden="1">
      <c r="A893" t="s">
        <v>894</v>
      </c>
      <c r="B893">
        <v>3644</v>
      </c>
      <c r="C893">
        <v>3646</v>
      </c>
      <c r="D893">
        <v>3554</v>
      </c>
      <c r="E893">
        <v>3556</v>
      </c>
      <c r="H893">
        <f t="shared" si="91"/>
        <v>3647.7769855992392</v>
      </c>
      <c r="I893">
        <f t="shared" si="92"/>
        <v>-4.9724141397250605</v>
      </c>
      <c r="N893">
        <f t="shared" si="93"/>
        <v>-1</v>
      </c>
      <c r="O893">
        <f t="shared" si="94"/>
        <v>3556</v>
      </c>
      <c r="P893">
        <f t="shared" si="95"/>
        <v>3612.9260540217747</v>
      </c>
      <c r="Q893">
        <f t="shared" si="96"/>
        <v>0</v>
      </c>
      <c r="S893">
        <f t="shared" si="97"/>
        <v>-1</v>
      </c>
    </row>
    <row r="894" spans="1:19" hidden="1">
      <c r="A894" t="s">
        <v>895</v>
      </c>
      <c r="B894">
        <v>3567</v>
      </c>
      <c r="C894">
        <v>3574</v>
      </c>
      <c r="D894">
        <v>3552</v>
      </c>
      <c r="E894">
        <v>3563</v>
      </c>
      <c r="H894">
        <f t="shared" si="91"/>
        <v>3637.8766830373947</v>
      </c>
      <c r="I894">
        <f t="shared" si="92"/>
        <v>-9.9003025618444553</v>
      </c>
      <c r="N894">
        <f t="shared" si="93"/>
        <v>-1</v>
      </c>
      <c r="O894">
        <f t="shared" si="94"/>
        <v>3556</v>
      </c>
      <c r="P894">
        <f t="shared" si="95"/>
        <v>3612.9260540217747</v>
      </c>
      <c r="Q894">
        <f t="shared" si="96"/>
        <v>0</v>
      </c>
      <c r="S894">
        <f t="shared" si="97"/>
        <v>-1</v>
      </c>
    </row>
    <row r="895" spans="1:19" hidden="1">
      <c r="A895" t="s">
        <v>896</v>
      </c>
      <c r="B895">
        <v>3565</v>
      </c>
      <c r="C895">
        <v>3590</v>
      </c>
      <c r="D895">
        <v>3563</v>
      </c>
      <c r="E895">
        <v>3581</v>
      </c>
      <c r="H895">
        <f t="shared" si="91"/>
        <v>3630.3840393984779</v>
      </c>
      <c r="I895">
        <f t="shared" si="92"/>
        <v>-7.4926436389168884</v>
      </c>
      <c r="N895">
        <f t="shared" si="93"/>
        <v>-1</v>
      </c>
      <c r="O895">
        <f t="shared" si="94"/>
        <v>3556</v>
      </c>
      <c r="P895">
        <f t="shared" si="95"/>
        <v>3612.9260540217747</v>
      </c>
      <c r="Q895">
        <f t="shared" si="96"/>
        <v>0</v>
      </c>
      <c r="S895">
        <f t="shared" si="97"/>
        <v>-1</v>
      </c>
    </row>
    <row r="896" spans="1:19" hidden="1">
      <c r="A896" t="s">
        <v>897</v>
      </c>
      <c r="B896">
        <v>3579</v>
      </c>
      <c r="C896">
        <v>3582</v>
      </c>
      <c r="D896">
        <v>3546</v>
      </c>
      <c r="E896">
        <v>3575</v>
      </c>
      <c r="H896">
        <f t="shared" si="91"/>
        <v>3624.2960314758916</v>
      </c>
      <c r="I896">
        <f t="shared" si="92"/>
        <v>-6.0880079225862573</v>
      </c>
      <c r="N896">
        <f t="shared" si="93"/>
        <v>-1</v>
      </c>
      <c r="O896">
        <f t="shared" si="94"/>
        <v>3556</v>
      </c>
      <c r="P896">
        <f t="shared" si="95"/>
        <v>3612.9260540217747</v>
      </c>
      <c r="Q896">
        <f t="shared" si="96"/>
        <v>0</v>
      </c>
      <c r="S896">
        <f t="shared" si="97"/>
        <v>-1</v>
      </c>
    </row>
    <row r="897" spans="1:19" hidden="1">
      <c r="A897" t="s">
        <v>898</v>
      </c>
      <c r="B897">
        <v>3570</v>
      </c>
      <c r="C897">
        <v>3587</v>
      </c>
      <c r="D897">
        <v>3564</v>
      </c>
      <c r="E897">
        <v>3582</v>
      </c>
      <c r="H897">
        <f t="shared" si="91"/>
        <v>3618.8212798619925</v>
      </c>
      <c r="I897">
        <f t="shared" si="92"/>
        <v>-5.4747516138991159</v>
      </c>
      <c r="N897">
        <f t="shared" si="93"/>
        <v>-1</v>
      </c>
      <c r="O897">
        <f t="shared" si="94"/>
        <v>3556</v>
      </c>
      <c r="P897">
        <f t="shared" si="95"/>
        <v>3612.9260540217747</v>
      </c>
      <c r="Q897">
        <f t="shared" si="96"/>
        <v>0</v>
      </c>
      <c r="S897">
        <f t="shared" si="97"/>
        <v>-1</v>
      </c>
    </row>
    <row r="898" spans="1:19" hidden="1">
      <c r="A898" t="s">
        <v>899</v>
      </c>
      <c r="B898">
        <v>3572</v>
      </c>
      <c r="C898">
        <v>3576</v>
      </c>
      <c r="D898">
        <v>3556</v>
      </c>
      <c r="E898">
        <v>3563</v>
      </c>
      <c r="H898">
        <f t="shared" si="91"/>
        <v>3613.1181587018696</v>
      </c>
      <c r="I898">
        <f t="shared" si="92"/>
        <v>-5.7031211601229188</v>
      </c>
      <c r="N898">
        <f t="shared" si="93"/>
        <v>-1</v>
      </c>
      <c r="O898">
        <f t="shared" si="94"/>
        <v>3556</v>
      </c>
      <c r="P898">
        <f t="shared" si="95"/>
        <v>3612.9260540217747</v>
      </c>
      <c r="Q898">
        <f t="shared" si="96"/>
        <v>0</v>
      </c>
      <c r="S898">
        <f t="shared" si="97"/>
        <v>-1</v>
      </c>
    </row>
    <row r="899" spans="1:19" hidden="1">
      <c r="A899" t="s">
        <v>900</v>
      </c>
      <c r="B899">
        <v>3561</v>
      </c>
      <c r="C899">
        <v>3565</v>
      </c>
      <c r="D899">
        <v>3533</v>
      </c>
      <c r="E899">
        <v>3546</v>
      </c>
      <c r="H899">
        <f t="shared" si="91"/>
        <v>3605.7526019486409</v>
      </c>
      <c r="I899">
        <f t="shared" si="92"/>
        <v>-7.3655567532287023</v>
      </c>
      <c r="N899">
        <f t="shared" si="93"/>
        <v>-1</v>
      </c>
      <c r="O899">
        <f t="shared" si="94"/>
        <v>3556</v>
      </c>
      <c r="P899">
        <f t="shared" si="95"/>
        <v>3612.9260540217747</v>
      </c>
      <c r="Q899">
        <f t="shared" si="96"/>
        <v>0</v>
      </c>
      <c r="S899">
        <f t="shared" si="97"/>
        <v>-1</v>
      </c>
    </row>
    <row r="900" spans="1:19" hidden="1">
      <c r="A900" t="s">
        <v>901</v>
      </c>
      <c r="B900">
        <v>3540</v>
      </c>
      <c r="C900">
        <v>3550</v>
      </c>
      <c r="D900">
        <v>3533</v>
      </c>
      <c r="E900">
        <v>3534</v>
      </c>
      <c r="H900">
        <f t="shared" si="91"/>
        <v>3597.3090389586509</v>
      </c>
      <c r="I900">
        <f t="shared" si="92"/>
        <v>-8.4435629899899141</v>
      </c>
      <c r="N900">
        <f t="shared" si="93"/>
        <v>-1</v>
      </c>
      <c r="O900">
        <f t="shared" si="94"/>
        <v>3556</v>
      </c>
      <c r="P900">
        <f t="shared" si="95"/>
        <v>3612.9260540217747</v>
      </c>
      <c r="Q900">
        <f t="shared" si="96"/>
        <v>0</v>
      </c>
      <c r="S900">
        <f t="shared" si="97"/>
        <v>-1</v>
      </c>
    </row>
    <row r="901" spans="1:19" hidden="1">
      <c r="A901" t="s">
        <v>902</v>
      </c>
      <c r="B901">
        <v>3528</v>
      </c>
      <c r="C901">
        <v>3529</v>
      </c>
      <c r="D901">
        <v>3475</v>
      </c>
      <c r="E901">
        <v>3476</v>
      </c>
      <c r="H901">
        <f t="shared" si="91"/>
        <v>3585.3988071440463</v>
      </c>
      <c r="I901">
        <f t="shared" si="92"/>
        <v>-11.910231814604685</v>
      </c>
      <c r="N901">
        <f t="shared" si="93"/>
        <v>-1</v>
      </c>
      <c r="O901">
        <f t="shared" si="94"/>
        <v>3556</v>
      </c>
      <c r="P901">
        <f t="shared" si="95"/>
        <v>3612.9260540217747</v>
      </c>
      <c r="Q901">
        <f t="shared" si="96"/>
        <v>0</v>
      </c>
      <c r="S901">
        <f t="shared" si="97"/>
        <v>-1</v>
      </c>
    </row>
    <row r="902" spans="1:19" hidden="1">
      <c r="A902" t="s">
        <v>903</v>
      </c>
      <c r="B902">
        <v>3484</v>
      </c>
      <c r="C902">
        <v>3502</v>
      </c>
      <c r="D902">
        <v>3472</v>
      </c>
      <c r="E902">
        <v>3502</v>
      </c>
      <c r="H902">
        <f t="shared" si="91"/>
        <v>3572.6610819715802</v>
      </c>
      <c r="I902">
        <f t="shared" si="92"/>
        <v>-12.737725172466071</v>
      </c>
      <c r="N902">
        <f t="shared" si="93"/>
        <v>-1</v>
      </c>
      <c r="O902">
        <f t="shared" si="94"/>
        <v>3556</v>
      </c>
      <c r="P902">
        <f t="shared" si="95"/>
        <v>3612.9260540217747</v>
      </c>
      <c r="Q902">
        <f t="shared" si="96"/>
        <v>0</v>
      </c>
      <c r="S902">
        <f t="shared" si="97"/>
        <v>-1</v>
      </c>
    </row>
    <row r="903" spans="1:19" hidden="1">
      <c r="A903" t="s">
        <v>904</v>
      </c>
      <c r="B903">
        <v>3490</v>
      </c>
      <c r="C903">
        <v>3573</v>
      </c>
      <c r="D903">
        <v>3490</v>
      </c>
      <c r="E903">
        <v>3554</v>
      </c>
      <c r="H903">
        <f t="shared" si="91"/>
        <v>3565.8755017290623</v>
      </c>
      <c r="I903">
        <f t="shared" si="92"/>
        <v>-6.7855802425178808</v>
      </c>
      <c r="N903">
        <f t="shared" si="93"/>
        <v>-1</v>
      </c>
      <c r="O903">
        <f t="shared" si="94"/>
        <v>3556</v>
      </c>
      <c r="P903">
        <f t="shared" si="95"/>
        <v>3612.9260540217747</v>
      </c>
      <c r="Q903">
        <f t="shared" si="96"/>
        <v>0</v>
      </c>
      <c r="S903">
        <f t="shared" si="97"/>
        <v>-1</v>
      </c>
    </row>
    <row r="904" spans="1:19" hidden="1">
      <c r="A904" t="s">
        <v>905</v>
      </c>
      <c r="B904">
        <v>3551</v>
      </c>
      <c r="C904">
        <v>3570</v>
      </c>
      <c r="D904">
        <v>3539</v>
      </c>
      <c r="E904">
        <v>3563</v>
      </c>
      <c r="H904">
        <f t="shared" ref="H904:H967" si="98">E904*($I$2-$I$2^2/4)+($I$2^2/2)*E903-($I$2-3/4*$I$2^2)*E902+2*(1-$I$2)*H903-(1-$I$2)^2*H902</f>
        <v>3563.469610023315</v>
      </c>
      <c r="I904">
        <f t="shared" ref="I904:I967" si="99">H904-H903</f>
        <v>-2.4058917057473082</v>
      </c>
      <c r="N904">
        <f t="shared" si="93"/>
        <v>-1</v>
      </c>
      <c r="O904">
        <f t="shared" si="94"/>
        <v>3556</v>
      </c>
      <c r="P904">
        <f t="shared" si="95"/>
        <v>3612.9260540217747</v>
      </c>
      <c r="Q904">
        <f t="shared" si="96"/>
        <v>0</v>
      </c>
      <c r="S904">
        <f t="shared" si="97"/>
        <v>-1</v>
      </c>
    </row>
    <row r="905" spans="1:19" hidden="1">
      <c r="A905" t="s">
        <v>906</v>
      </c>
      <c r="B905">
        <v>3566</v>
      </c>
      <c r="C905">
        <v>3632</v>
      </c>
      <c r="D905">
        <v>3556</v>
      </c>
      <c r="E905">
        <v>3620</v>
      </c>
      <c r="H905">
        <f t="shared" si="98"/>
        <v>3565.3487059387944</v>
      </c>
      <c r="I905">
        <f t="shared" si="99"/>
        <v>1.8790959154794109</v>
      </c>
      <c r="N905">
        <f t="shared" ref="N905:N968" si="100">IF(I905&lt;0,-1,1)</f>
        <v>1</v>
      </c>
      <c r="O905">
        <f t="shared" si="94"/>
        <v>3620</v>
      </c>
      <c r="P905">
        <f t="shared" si="95"/>
        <v>3563.0739459782253</v>
      </c>
      <c r="Q905">
        <f t="shared" si="96"/>
        <v>0</v>
      </c>
      <c r="S905">
        <f t="shared" si="97"/>
        <v>1</v>
      </c>
    </row>
    <row r="906" spans="1:19" hidden="1">
      <c r="A906" t="s">
        <v>907</v>
      </c>
      <c r="B906">
        <v>3621</v>
      </c>
      <c r="C906">
        <v>3635</v>
      </c>
      <c r="D906">
        <v>3584</v>
      </c>
      <c r="E906">
        <v>3597</v>
      </c>
      <c r="H906">
        <f t="shared" si="98"/>
        <v>3569.1713395779029</v>
      </c>
      <c r="I906">
        <f t="shared" si="99"/>
        <v>3.8226336391085169</v>
      </c>
      <c r="N906">
        <f t="shared" si="100"/>
        <v>1</v>
      </c>
      <c r="O906">
        <f t="shared" ref="O906:O969" si="101">IF(N906*N905=-1,E906,O905)</f>
        <v>3620</v>
      </c>
      <c r="P906">
        <f t="shared" si="95"/>
        <v>3563.0739459782253</v>
      </c>
      <c r="Q906">
        <f t="shared" si="96"/>
        <v>0</v>
      </c>
      <c r="S906">
        <f t="shared" si="97"/>
        <v>1</v>
      </c>
    </row>
    <row r="907" spans="1:19" hidden="1">
      <c r="A907" t="s">
        <v>908</v>
      </c>
      <c r="B907">
        <v>3597</v>
      </c>
      <c r="C907">
        <v>3657</v>
      </c>
      <c r="D907">
        <v>3592</v>
      </c>
      <c r="E907">
        <v>3656</v>
      </c>
      <c r="H907">
        <f t="shared" si="98"/>
        <v>3574.8767304130292</v>
      </c>
      <c r="I907">
        <f t="shared" si="99"/>
        <v>5.705390835126309</v>
      </c>
      <c r="N907">
        <f t="shared" si="100"/>
        <v>1</v>
      </c>
      <c r="O907">
        <f t="shared" si="101"/>
        <v>3620</v>
      </c>
      <c r="P907">
        <f t="shared" si="95"/>
        <v>3563.0739459782253</v>
      </c>
      <c r="Q907">
        <f t="shared" si="96"/>
        <v>0</v>
      </c>
      <c r="S907">
        <f t="shared" si="97"/>
        <v>1</v>
      </c>
    </row>
    <row r="908" spans="1:19" hidden="1">
      <c r="A908" t="s">
        <v>909</v>
      </c>
      <c r="B908">
        <v>3667</v>
      </c>
      <c r="C908">
        <v>3706</v>
      </c>
      <c r="D908">
        <v>3664</v>
      </c>
      <c r="E908">
        <v>3680</v>
      </c>
      <c r="H908">
        <f t="shared" si="98"/>
        <v>3585.1460439917914</v>
      </c>
      <c r="I908">
        <f t="shared" si="99"/>
        <v>10.269313578762194</v>
      </c>
      <c r="N908">
        <f t="shared" si="100"/>
        <v>1</v>
      </c>
      <c r="O908">
        <f t="shared" si="101"/>
        <v>3620</v>
      </c>
      <c r="P908">
        <f t="shared" si="95"/>
        <v>3563.0739459782253</v>
      </c>
      <c r="Q908">
        <f t="shared" si="96"/>
        <v>0</v>
      </c>
      <c r="S908">
        <f t="shared" si="97"/>
        <v>1</v>
      </c>
    </row>
    <row r="909" spans="1:19" hidden="1">
      <c r="A909" t="s">
        <v>910</v>
      </c>
      <c r="B909">
        <v>3673</v>
      </c>
      <c r="C909">
        <v>3690</v>
      </c>
      <c r="D909">
        <v>3655</v>
      </c>
      <c r="E909">
        <v>3665</v>
      </c>
      <c r="H909">
        <f t="shared" si="98"/>
        <v>3595.0493372126966</v>
      </c>
      <c r="I909">
        <f t="shared" si="99"/>
        <v>9.9032932209051978</v>
      </c>
      <c r="N909">
        <f t="shared" si="100"/>
        <v>1</v>
      </c>
      <c r="O909">
        <f t="shared" si="101"/>
        <v>3620</v>
      </c>
      <c r="P909">
        <f t="shared" si="95"/>
        <v>3563.0739459782253</v>
      </c>
      <c r="Q909">
        <f t="shared" si="96"/>
        <v>0</v>
      </c>
      <c r="S909">
        <f t="shared" si="97"/>
        <v>1</v>
      </c>
    </row>
    <row r="910" spans="1:19" hidden="1">
      <c r="A910" t="s">
        <v>911</v>
      </c>
      <c r="B910">
        <v>3665</v>
      </c>
      <c r="C910">
        <v>3703</v>
      </c>
      <c r="D910">
        <v>3656</v>
      </c>
      <c r="E910">
        <v>3691</v>
      </c>
      <c r="H910">
        <f t="shared" si="98"/>
        <v>3604.7315063425308</v>
      </c>
      <c r="I910">
        <f t="shared" si="99"/>
        <v>9.6821691298341648</v>
      </c>
      <c r="N910">
        <f t="shared" si="100"/>
        <v>1</v>
      </c>
      <c r="O910">
        <f t="shared" si="101"/>
        <v>3620</v>
      </c>
      <c r="P910">
        <f t="shared" si="95"/>
        <v>3563.0739459782253</v>
      </c>
      <c r="Q910">
        <f t="shared" si="96"/>
        <v>0</v>
      </c>
      <c r="S910">
        <f t="shared" si="97"/>
        <v>1</v>
      </c>
    </row>
    <row r="911" spans="1:19" hidden="1">
      <c r="A911" t="s">
        <v>912</v>
      </c>
      <c r="B911">
        <v>3695</v>
      </c>
      <c r="C911">
        <v>3701</v>
      </c>
      <c r="D911">
        <v>3669</v>
      </c>
      <c r="E911">
        <v>3685</v>
      </c>
      <c r="H911">
        <f t="shared" si="98"/>
        <v>3614.7506725165395</v>
      </c>
      <c r="I911">
        <f t="shared" si="99"/>
        <v>10.01916617400866</v>
      </c>
      <c r="N911">
        <f t="shared" si="100"/>
        <v>1</v>
      </c>
      <c r="O911">
        <f t="shared" si="101"/>
        <v>3620</v>
      </c>
      <c r="P911">
        <f t="shared" si="95"/>
        <v>3563.0739459782253</v>
      </c>
      <c r="Q911">
        <f t="shared" si="96"/>
        <v>0</v>
      </c>
      <c r="S911">
        <f t="shared" si="97"/>
        <v>1</v>
      </c>
    </row>
    <row r="912" spans="1:19" hidden="1">
      <c r="A912" t="s">
        <v>913</v>
      </c>
      <c r="B912">
        <v>3684</v>
      </c>
      <c r="C912">
        <v>3789</v>
      </c>
      <c r="D912">
        <v>3678</v>
      </c>
      <c r="E912">
        <v>3785</v>
      </c>
      <c r="H912">
        <f t="shared" si="98"/>
        <v>3629.5689467792849</v>
      </c>
      <c r="I912">
        <f t="shared" si="99"/>
        <v>14.81827426274549</v>
      </c>
      <c r="N912">
        <f t="shared" si="100"/>
        <v>1</v>
      </c>
      <c r="O912">
        <f t="shared" si="101"/>
        <v>3620</v>
      </c>
      <c r="P912">
        <f t="shared" si="95"/>
        <v>3563.0739459782253</v>
      </c>
      <c r="Q912">
        <f t="shared" si="96"/>
        <v>0</v>
      </c>
      <c r="S912">
        <f t="shared" si="97"/>
        <v>1</v>
      </c>
    </row>
    <row r="913" spans="1:19" hidden="1">
      <c r="A913" t="s">
        <v>914</v>
      </c>
      <c r="B913">
        <v>3787</v>
      </c>
      <c r="C913">
        <v>3835</v>
      </c>
      <c r="D913">
        <v>3779</v>
      </c>
      <c r="E913">
        <v>3812</v>
      </c>
      <c r="H913">
        <f t="shared" si="98"/>
        <v>3650.7422915758157</v>
      </c>
      <c r="I913">
        <f t="shared" si="99"/>
        <v>21.173344796530728</v>
      </c>
      <c r="N913">
        <f t="shared" si="100"/>
        <v>1</v>
      </c>
      <c r="O913">
        <f t="shared" si="101"/>
        <v>3620</v>
      </c>
      <c r="P913">
        <f t="shared" si="95"/>
        <v>3563.0739459782253</v>
      </c>
      <c r="Q913">
        <f t="shared" si="96"/>
        <v>0</v>
      </c>
      <c r="S913">
        <f t="shared" si="97"/>
        <v>1</v>
      </c>
    </row>
    <row r="914" spans="1:19" hidden="1">
      <c r="A914" t="s">
        <v>915</v>
      </c>
      <c r="B914">
        <v>3816</v>
      </c>
      <c r="C914">
        <v>3840</v>
      </c>
      <c r="D914">
        <v>3791</v>
      </c>
      <c r="E914">
        <v>3819</v>
      </c>
      <c r="H914">
        <f t="shared" si="98"/>
        <v>3672.0125366118987</v>
      </c>
      <c r="I914">
        <f t="shared" si="99"/>
        <v>21.270245036082997</v>
      </c>
      <c r="N914">
        <f t="shared" si="100"/>
        <v>1</v>
      </c>
      <c r="O914">
        <f t="shared" si="101"/>
        <v>3620</v>
      </c>
      <c r="P914">
        <f t="shared" ref="P914:P977" si="102">O914+N914*$N$2</f>
        <v>3563.0739459782253</v>
      </c>
      <c r="Q914">
        <f t="shared" ref="Q914:Q977" si="103">IF((E914-P914)*N914&lt;0,1,0)</f>
        <v>0</v>
      </c>
      <c r="S914">
        <f t="shared" ref="S914:S977" si="104">IF(N914*N913=-1,N914,IF(Q914=1,0,S913))</f>
        <v>1</v>
      </c>
    </row>
    <row r="915" spans="1:19" hidden="1">
      <c r="A915" t="s">
        <v>916</v>
      </c>
      <c r="B915">
        <v>3812</v>
      </c>
      <c r="C915">
        <v>3826</v>
      </c>
      <c r="D915">
        <v>3793</v>
      </c>
      <c r="E915">
        <v>3817</v>
      </c>
      <c r="H915">
        <f t="shared" si="98"/>
        <v>3691.58725309184</v>
      </c>
      <c r="I915">
        <f t="shared" si="99"/>
        <v>19.574716479941344</v>
      </c>
      <c r="N915">
        <f t="shared" si="100"/>
        <v>1</v>
      </c>
      <c r="O915">
        <f t="shared" si="101"/>
        <v>3620</v>
      </c>
      <c r="P915">
        <f t="shared" si="102"/>
        <v>3563.0739459782253</v>
      </c>
      <c r="Q915">
        <f t="shared" si="103"/>
        <v>0</v>
      </c>
      <c r="S915">
        <f t="shared" si="104"/>
        <v>1</v>
      </c>
    </row>
    <row r="916" spans="1:19" hidden="1">
      <c r="A916" t="s">
        <v>917</v>
      </c>
      <c r="B916">
        <v>3813</v>
      </c>
      <c r="C916">
        <v>3820</v>
      </c>
      <c r="D916">
        <v>3764</v>
      </c>
      <c r="E916">
        <v>3788</v>
      </c>
      <c r="H916">
        <f t="shared" si="98"/>
        <v>3707.4138906052408</v>
      </c>
      <c r="I916">
        <f t="shared" si="99"/>
        <v>15.826637513400783</v>
      </c>
      <c r="N916">
        <f t="shared" si="100"/>
        <v>1</v>
      </c>
      <c r="O916">
        <f t="shared" si="101"/>
        <v>3620</v>
      </c>
      <c r="P916">
        <f t="shared" si="102"/>
        <v>3563.0739459782253</v>
      </c>
      <c r="Q916">
        <f t="shared" si="103"/>
        <v>0</v>
      </c>
      <c r="S916">
        <f t="shared" si="104"/>
        <v>1</v>
      </c>
    </row>
    <row r="917" spans="1:19" hidden="1">
      <c r="A917" t="s">
        <v>918</v>
      </c>
      <c r="B917">
        <v>3778</v>
      </c>
      <c r="C917">
        <v>3830</v>
      </c>
      <c r="D917">
        <v>3771</v>
      </c>
      <c r="E917">
        <v>3792</v>
      </c>
      <c r="H917">
        <f t="shared" si="98"/>
        <v>3720.1868248431401</v>
      </c>
      <c r="I917">
        <f t="shared" si="99"/>
        <v>12.772934237899335</v>
      </c>
      <c r="N917">
        <f t="shared" si="100"/>
        <v>1</v>
      </c>
      <c r="O917">
        <f t="shared" si="101"/>
        <v>3620</v>
      </c>
      <c r="P917">
        <f t="shared" si="102"/>
        <v>3563.0739459782253</v>
      </c>
      <c r="Q917">
        <f t="shared" si="103"/>
        <v>0</v>
      </c>
      <c r="S917">
        <f t="shared" si="104"/>
        <v>1</v>
      </c>
    </row>
    <row r="918" spans="1:19" hidden="1">
      <c r="A918" t="s">
        <v>919</v>
      </c>
      <c r="B918">
        <v>3782</v>
      </c>
      <c r="C918">
        <v>3795</v>
      </c>
      <c r="D918">
        <v>3769</v>
      </c>
      <c r="E918">
        <v>3789</v>
      </c>
      <c r="H918">
        <f t="shared" si="98"/>
        <v>3731.7572845694776</v>
      </c>
      <c r="I918">
        <f t="shared" si="99"/>
        <v>11.570459726337504</v>
      </c>
      <c r="N918">
        <f t="shared" si="100"/>
        <v>1</v>
      </c>
      <c r="O918">
        <f t="shared" si="101"/>
        <v>3620</v>
      </c>
      <c r="P918">
        <f t="shared" si="102"/>
        <v>3563.0739459782253</v>
      </c>
      <c r="Q918">
        <f t="shared" si="103"/>
        <v>0</v>
      </c>
      <c r="S918">
        <f t="shared" si="104"/>
        <v>1</v>
      </c>
    </row>
    <row r="919" spans="1:19" hidden="1">
      <c r="A919" t="s">
        <v>920</v>
      </c>
      <c r="B919">
        <v>3784</v>
      </c>
      <c r="C919">
        <v>3884</v>
      </c>
      <c r="D919">
        <v>3779</v>
      </c>
      <c r="E919">
        <v>3872</v>
      </c>
      <c r="H919">
        <f t="shared" si="98"/>
        <v>3747.0337988421757</v>
      </c>
      <c r="I919">
        <f t="shared" si="99"/>
        <v>15.276514272698023</v>
      </c>
      <c r="N919">
        <f t="shared" si="100"/>
        <v>1</v>
      </c>
      <c r="O919">
        <f t="shared" si="101"/>
        <v>3620</v>
      </c>
      <c r="P919">
        <f t="shared" si="102"/>
        <v>3563.0739459782253</v>
      </c>
      <c r="Q919">
        <f t="shared" si="103"/>
        <v>0</v>
      </c>
      <c r="S919">
        <f t="shared" si="104"/>
        <v>1</v>
      </c>
    </row>
    <row r="920" spans="1:19" hidden="1">
      <c r="A920" t="s">
        <v>921</v>
      </c>
      <c r="B920">
        <v>3869</v>
      </c>
      <c r="C920">
        <v>3881</v>
      </c>
      <c r="D920">
        <v>3862</v>
      </c>
      <c r="E920">
        <v>3877</v>
      </c>
      <c r="H920">
        <f t="shared" si="98"/>
        <v>3766.153640399195</v>
      </c>
      <c r="I920">
        <f t="shared" si="99"/>
        <v>19.119841557019299</v>
      </c>
      <c r="N920">
        <f t="shared" si="100"/>
        <v>1</v>
      </c>
      <c r="O920">
        <f t="shared" si="101"/>
        <v>3620</v>
      </c>
      <c r="P920">
        <f t="shared" si="102"/>
        <v>3563.0739459782253</v>
      </c>
      <c r="Q920">
        <f t="shared" si="103"/>
        <v>0</v>
      </c>
      <c r="S920">
        <f t="shared" si="104"/>
        <v>1</v>
      </c>
    </row>
    <row r="921" spans="1:19" hidden="1">
      <c r="A921" t="s">
        <v>922</v>
      </c>
      <c r="B921">
        <v>3893</v>
      </c>
      <c r="C921">
        <v>3954</v>
      </c>
      <c r="D921">
        <v>3857</v>
      </c>
      <c r="E921">
        <v>3868</v>
      </c>
      <c r="H921">
        <f t="shared" si="98"/>
        <v>3783.153710588344</v>
      </c>
      <c r="I921">
        <f t="shared" si="99"/>
        <v>17.000070189149028</v>
      </c>
      <c r="N921">
        <f t="shared" si="100"/>
        <v>1</v>
      </c>
      <c r="O921">
        <f t="shared" si="101"/>
        <v>3620</v>
      </c>
      <c r="P921">
        <f t="shared" si="102"/>
        <v>3563.0739459782253</v>
      </c>
      <c r="Q921">
        <f t="shared" si="103"/>
        <v>0</v>
      </c>
      <c r="S921">
        <f t="shared" si="104"/>
        <v>1</v>
      </c>
    </row>
    <row r="922" spans="1:19" hidden="1">
      <c r="A922" t="s">
        <v>923</v>
      </c>
      <c r="B922">
        <v>3868</v>
      </c>
      <c r="C922">
        <v>3913</v>
      </c>
      <c r="D922">
        <v>3868</v>
      </c>
      <c r="E922">
        <v>3913</v>
      </c>
      <c r="H922">
        <f t="shared" si="98"/>
        <v>3800.6491623865436</v>
      </c>
      <c r="I922">
        <f t="shared" si="99"/>
        <v>17.49545179819961</v>
      </c>
      <c r="N922">
        <f t="shared" si="100"/>
        <v>1</v>
      </c>
      <c r="O922">
        <f t="shared" si="101"/>
        <v>3620</v>
      </c>
      <c r="P922">
        <f t="shared" si="102"/>
        <v>3563.0739459782253</v>
      </c>
      <c r="Q922">
        <f t="shared" si="103"/>
        <v>0</v>
      </c>
      <c r="S922">
        <f t="shared" si="104"/>
        <v>1</v>
      </c>
    </row>
    <row r="923" spans="1:19" hidden="1">
      <c r="A923" t="s">
        <v>924</v>
      </c>
      <c r="B923">
        <v>3919</v>
      </c>
      <c r="C923">
        <v>3990</v>
      </c>
      <c r="D923">
        <v>3914</v>
      </c>
      <c r="E923">
        <v>3985</v>
      </c>
      <c r="H923">
        <f t="shared" si="98"/>
        <v>3823.5110524838096</v>
      </c>
      <c r="I923">
        <f t="shared" si="99"/>
        <v>22.861890097266041</v>
      </c>
      <c r="N923">
        <f t="shared" si="100"/>
        <v>1</v>
      </c>
      <c r="O923">
        <f t="shared" si="101"/>
        <v>3620</v>
      </c>
      <c r="P923">
        <f t="shared" si="102"/>
        <v>3563.0739459782253</v>
      </c>
      <c r="Q923">
        <f t="shared" si="103"/>
        <v>0</v>
      </c>
      <c r="S923">
        <f t="shared" si="104"/>
        <v>1</v>
      </c>
    </row>
    <row r="924" spans="1:19" hidden="1">
      <c r="A924" t="s">
        <v>925</v>
      </c>
      <c r="B924">
        <v>4015</v>
      </c>
      <c r="C924">
        <v>4020</v>
      </c>
      <c r="D924">
        <v>3965</v>
      </c>
      <c r="E924">
        <v>3988</v>
      </c>
      <c r="H924">
        <f t="shared" si="98"/>
        <v>3848.67719345773</v>
      </c>
      <c r="I924">
        <f t="shared" si="99"/>
        <v>25.166140973920392</v>
      </c>
      <c r="N924">
        <f t="shared" si="100"/>
        <v>1</v>
      </c>
      <c r="O924">
        <f t="shared" si="101"/>
        <v>3620</v>
      </c>
      <c r="P924">
        <f t="shared" si="102"/>
        <v>3563.0739459782253</v>
      </c>
      <c r="Q924">
        <f t="shared" si="103"/>
        <v>0</v>
      </c>
      <c r="S924">
        <f t="shared" si="104"/>
        <v>1</v>
      </c>
    </row>
    <row r="925" spans="1:19" hidden="1">
      <c r="A925" t="s">
        <v>926</v>
      </c>
      <c r="B925">
        <v>4027</v>
      </c>
      <c r="C925">
        <v>4044</v>
      </c>
      <c r="D925">
        <v>3994</v>
      </c>
      <c r="E925">
        <v>4002</v>
      </c>
      <c r="H925">
        <f t="shared" si="98"/>
        <v>3872.3896603979497</v>
      </c>
      <c r="I925">
        <f t="shared" si="99"/>
        <v>23.712466940219656</v>
      </c>
      <c r="N925">
        <f t="shared" si="100"/>
        <v>1</v>
      </c>
      <c r="O925">
        <f t="shared" si="101"/>
        <v>3620</v>
      </c>
      <c r="P925">
        <f t="shared" si="102"/>
        <v>3563.0739459782253</v>
      </c>
      <c r="Q925">
        <f t="shared" si="103"/>
        <v>0</v>
      </c>
      <c r="S925">
        <f t="shared" si="104"/>
        <v>1</v>
      </c>
    </row>
    <row r="926" spans="1:19" hidden="1">
      <c r="A926" t="s">
        <v>927</v>
      </c>
      <c r="B926">
        <v>4012</v>
      </c>
      <c r="C926">
        <v>4018</v>
      </c>
      <c r="D926">
        <v>3967</v>
      </c>
      <c r="E926">
        <v>4008</v>
      </c>
      <c r="H926">
        <f t="shared" si="98"/>
        <v>3894.9470113069224</v>
      </c>
      <c r="I926">
        <f t="shared" si="99"/>
        <v>22.557350908972694</v>
      </c>
      <c r="N926">
        <f t="shared" si="100"/>
        <v>1</v>
      </c>
      <c r="O926">
        <f t="shared" si="101"/>
        <v>3620</v>
      </c>
      <c r="P926">
        <f t="shared" si="102"/>
        <v>3563.0739459782253</v>
      </c>
      <c r="Q926">
        <f t="shared" si="103"/>
        <v>0</v>
      </c>
      <c r="S926">
        <f t="shared" si="104"/>
        <v>1</v>
      </c>
    </row>
    <row r="927" spans="1:19" hidden="1">
      <c r="A927" t="s">
        <v>928</v>
      </c>
      <c r="B927">
        <v>4007</v>
      </c>
      <c r="C927">
        <v>4012</v>
      </c>
      <c r="D927">
        <v>3975</v>
      </c>
      <c r="E927">
        <v>3996</v>
      </c>
      <c r="H927">
        <f t="shared" si="98"/>
        <v>3914.8576703272656</v>
      </c>
      <c r="I927">
        <f t="shared" si="99"/>
        <v>19.910659020343246</v>
      </c>
      <c r="N927">
        <f t="shared" si="100"/>
        <v>1</v>
      </c>
      <c r="O927">
        <f t="shared" si="101"/>
        <v>3620</v>
      </c>
      <c r="P927">
        <f t="shared" si="102"/>
        <v>3563.0739459782253</v>
      </c>
      <c r="Q927">
        <f t="shared" si="103"/>
        <v>0</v>
      </c>
      <c r="S927">
        <f t="shared" si="104"/>
        <v>1</v>
      </c>
    </row>
    <row r="928" spans="1:19" hidden="1">
      <c r="A928" t="s">
        <v>929</v>
      </c>
      <c r="B928">
        <v>3993</v>
      </c>
      <c r="C928">
        <v>4028</v>
      </c>
      <c r="D928">
        <v>3982</v>
      </c>
      <c r="E928">
        <v>4018</v>
      </c>
      <c r="H928">
        <f t="shared" si="98"/>
        <v>3933.3246834354004</v>
      </c>
      <c r="I928">
        <f t="shared" si="99"/>
        <v>18.467013108134779</v>
      </c>
      <c r="N928">
        <f t="shared" si="100"/>
        <v>1</v>
      </c>
      <c r="O928">
        <f t="shared" si="101"/>
        <v>3620</v>
      </c>
      <c r="P928">
        <f t="shared" si="102"/>
        <v>3563.0739459782253</v>
      </c>
      <c r="Q928">
        <f t="shared" si="103"/>
        <v>0</v>
      </c>
      <c r="S928">
        <f t="shared" si="104"/>
        <v>1</v>
      </c>
    </row>
    <row r="929" spans="1:19" hidden="1">
      <c r="A929" t="s">
        <v>930</v>
      </c>
      <c r="B929">
        <v>4021</v>
      </c>
      <c r="C929">
        <v>4026</v>
      </c>
      <c r="D929">
        <v>3917</v>
      </c>
      <c r="E929">
        <v>3924</v>
      </c>
      <c r="H929">
        <f t="shared" si="98"/>
        <v>3945.4802257394972</v>
      </c>
      <c r="I929">
        <f t="shared" si="99"/>
        <v>12.155542304096798</v>
      </c>
      <c r="N929">
        <f t="shared" si="100"/>
        <v>1</v>
      </c>
      <c r="O929">
        <f t="shared" si="101"/>
        <v>3620</v>
      </c>
      <c r="P929">
        <f t="shared" si="102"/>
        <v>3563.0739459782253</v>
      </c>
      <c r="Q929">
        <f t="shared" si="103"/>
        <v>0</v>
      </c>
      <c r="S929">
        <f t="shared" si="104"/>
        <v>1</v>
      </c>
    </row>
    <row r="930" spans="1:19" hidden="1">
      <c r="A930" t="s">
        <v>931</v>
      </c>
      <c r="B930">
        <v>3928</v>
      </c>
      <c r="C930">
        <v>4023</v>
      </c>
      <c r="D930">
        <v>3893</v>
      </c>
      <c r="E930">
        <v>4002</v>
      </c>
      <c r="H930">
        <f t="shared" si="98"/>
        <v>3955.3037081091566</v>
      </c>
      <c r="I930">
        <f t="shared" si="99"/>
        <v>9.8234823696593594</v>
      </c>
      <c r="N930">
        <f t="shared" si="100"/>
        <v>1</v>
      </c>
      <c r="O930">
        <f t="shared" si="101"/>
        <v>3620</v>
      </c>
      <c r="P930">
        <f t="shared" si="102"/>
        <v>3563.0739459782253</v>
      </c>
      <c r="Q930">
        <f t="shared" si="103"/>
        <v>0</v>
      </c>
      <c r="S930">
        <f t="shared" si="104"/>
        <v>1</v>
      </c>
    </row>
    <row r="931" spans="1:19" hidden="1">
      <c r="A931" t="s">
        <v>932</v>
      </c>
      <c r="B931">
        <v>4004</v>
      </c>
      <c r="C931">
        <v>4011</v>
      </c>
      <c r="D931">
        <v>3968</v>
      </c>
      <c r="E931">
        <v>3976</v>
      </c>
      <c r="H931">
        <f t="shared" si="98"/>
        <v>3967.1438729141528</v>
      </c>
      <c r="I931">
        <f t="shared" si="99"/>
        <v>11.84016480499622</v>
      </c>
      <c r="N931">
        <f t="shared" si="100"/>
        <v>1</v>
      </c>
      <c r="O931">
        <f t="shared" si="101"/>
        <v>3620</v>
      </c>
      <c r="P931">
        <f t="shared" si="102"/>
        <v>3563.0739459782253</v>
      </c>
      <c r="Q931">
        <f t="shared" si="103"/>
        <v>0</v>
      </c>
      <c r="S931">
        <f t="shared" si="104"/>
        <v>1</v>
      </c>
    </row>
    <row r="932" spans="1:19" hidden="1">
      <c r="A932" t="s">
        <v>933</v>
      </c>
      <c r="B932">
        <v>3965</v>
      </c>
      <c r="C932">
        <v>3967</v>
      </c>
      <c r="D932">
        <v>3897</v>
      </c>
      <c r="E932">
        <v>3935</v>
      </c>
      <c r="H932">
        <f t="shared" si="98"/>
        <v>3973.5726527799266</v>
      </c>
      <c r="I932">
        <f t="shared" si="99"/>
        <v>6.4287798657737767</v>
      </c>
      <c r="N932">
        <f t="shared" si="100"/>
        <v>1</v>
      </c>
      <c r="O932">
        <f t="shared" si="101"/>
        <v>3620</v>
      </c>
      <c r="P932">
        <f t="shared" si="102"/>
        <v>3563.0739459782253</v>
      </c>
      <c r="Q932">
        <f t="shared" si="103"/>
        <v>0</v>
      </c>
      <c r="S932">
        <f t="shared" si="104"/>
        <v>1</v>
      </c>
    </row>
    <row r="933" spans="1:19" hidden="1">
      <c r="A933" t="s">
        <v>934</v>
      </c>
      <c r="B933">
        <v>3931</v>
      </c>
      <c r="C933">
        <v>3949</v>
      </c>
      <c r="D933">
        <v>3900</v>
      </c>
      <c r="E933">
        <v>3947</v>
      </c>
      <c r="H933">
        <f t="shared" si="98"/>
        <v>3977.3978506516214</v>
      </c>
      <c r="I933">
        <f t="shared" si="99"/>
        <v>3.8251978716948543</v>
      </c>
      <c r="N933">
        <f t="shared" si="100"/>
        <v>1</v>
      </c>
      <c r="O933">
        <f t="shared" si="101"/>
        <v>3620</v>
      </c>
      <c r="P933">
        <f t="shared" si="102"/>
        <v>3563.0739459782253</v>
      </c>
      <c r="Q933">
        <f t="shared" si="103"/>
        <v>0</v>
      </c>
      <c r="S933">
        <f t="shared" si="104"/>
        <v>1</v>
      </c>
    </row>
    <row r="934" spans="1:19" hidden="1">
      <c r="A934" t="s">
        <v>935</v>
      </c>
      <c r="B934">
        <v>3961</v>
      </c>
      <c r="C934">
        <v>4003</v>
      </c>
      <c r="D934">
        <v>3953</v>
      </c>
      <c r="E934">
        <v>4002</v>
      </c>
      <c r="H934">
        <f t="shared" si="98"/>
        <v>3984.7024834734493</v>
      </c>
      <c r="I934">
        <f t="shared" si="99"/>
        <v>7.3046328218279086</v>
      </c>
      <c r="N934">
        <f t="shared" si="100"/>
        <v>1</v>
      </c>
      <c r="O934">
        <f t="shared" si="101"/>
        <v>3620</v>
      </c>
      <c r="P934">
        <f t="shared" si="102"/>
        <v>3563.0739459782253</v>
      </c>
      <c r="Q934">
        <f t="shared" si="103"/>
        <v>0</v>
      </c>
      <c r="S934">
        <f t="shared" si="104"/>
        <v>1</v>
      </c>
    </row>
    <row r="935" spans="1:19" hidden="1">
      <c r="A935" t="s">
        <v>936</v>
      </c>
      <c r="B935">
        <v>3992</v>
      </c>
      <c r="C935">
        <v>4011</v>
      </c>
      <c r="D935">
        <v>3963</v>
      </c>
      <c r="E935">
        <v>3966</v>
      </c>
      <c r="H935">
        <f t="shared" si="98"/>
        <v>3992.2492549896438</v>
      </c>
      <c r="I935">
        <f t="shared" si="99"/>
        <v>7.5467715161944398</v>
      </c>
      <c r="N935">
        <f t="shared" si="100"/>
        <v>1</v>
      </c>
      <c r="O935">
        <f t="shared" si="101"/>
        <v>3620</v>
      </c>
      <c r="P935">
        <f t="shared" si="102"/>
        <v>3563.0739459782253</v>
      </c>
      <c r="Q935">
        <f t="shared" si="103"/>
        <v>0</v>
      </c>
      <c r="S935">
        <f t="shared" si="104"/>
        <v>1</v>
      </c>
    </row>
    <row r="936" spans="1:19" hidden="1">
      <c r="A936" t="s">
        <v>937</v>
      </c>
      <c r="B936">
        <v>3970</v>
      </c>
      <c r="C936">
        <v>3991</v>
      </c>
      <c r="D936">
        <v>3947</v>
      </c>
      <c r="E936">
        <v>3988</v>
      </c>
      <c r="H936">
        <f t="shared" si="98"/>
        <v>3998.0087275282535</v>
      </c>
      <c r="I936">
        <f t="shared" si="99"/>
        <v>5.7594725386097707</v>
      </c>
      <c r="N936">
        <f t="shared" si="100"/>
        <v>1</v>
      </c>
      <c r="O936">
        <f t="shared" si="101"/>
        <v>3620</v>
      </c>
      <c r="P936">
        <f t="shared" si="102"/>
        <v>3563.0739459782253</v>
      </c>
      <c r="Q936">
        <f t="shared" si="103"/>
        <v>0</v>
      </c>
      <c r="S936">
        <f t="shared" si="104"/>
        <v>1</v>
      </c>
    </row>
    <row r="937" spans="1:19" hidden="1">
      <c r="A937" t="s">
        <v>938</v>
      </c>
      <c r="B937">
        <v>3991</v>
      </c>
      <c r="C937">
        <v>4056</v>
      </c>
      <c r="D937">
        <v>3981</v>
      </c>
      <c r="E937">
        <v>4054</v>
      </c>
      <c r="H937">
        <f t="shared" si="98"/>
        <v>4008.3524714301093</v>
      </c>
      <c r="I937">
        <f t="shared" si="99"/>
        <v>10.34374390185576</v>
      </c>
      <c r="N937">
        <f t="shared" si="100"/>
        <v>1</v>
      </c>
      <c r="O937">
        <f t="shared" si="101"/>
        <v>3620</v>
      </c>
      <c r="P937">
        <f t="shared" si="102"/>
        <v>3563.0739459782253</v>
      </c>
      <c r="Q937">
        <f t="shared" si="103"/>
        <v>0</v>
      </c>
      <c r="S937">
        <f t="shared" si="104"/>
        <v>1</v>
      </c>
    </row>
    <row r="938" spans="1:19" hidden="1">
      <c r="A938" t="s">
        <v>939</v>
      </c>
      <c r="B938">
        <v>4054</v>
      </c>
      <c r="C938">
        <v>4068</v>
      </c>
      <c r="D938">
        <v>4000</v>
      </c>
      <c r="E938">
        <v>4033</v>
      </c>
      <c r="H938">
        <f t="shared" si="98"/>
        <v>4020.2435734787123</v>
      </c>
      <c r="I938">
        <f t="shared" si="99"/>
        <v>11.891102048602988</v>
      </c>
      <c r="N938">
        <f t="shared" si="100"/>
        <v>1</v>
      </c>
      <c r="O938">
        <f t="shared" si="101"/>
        <v>3620</v>
      </c>
      <c r="P938">
        <f t="shared" si="102"/>
        <v>3563.0739459782253</v>
      </c>
      <c r="Q938">
        <f t="shared" si="103"/>
        <v>0</v>
      </c>
      <c r="S938">
        <f t="shared" si="104"/>
        <v>1</v>
      </c>
    </row>
    <row r="939" spans="1:19" hidden="1">
      <c r="A939" t="s">
        <v>940</v>
      </c>
      <c r="B939">
        <v>4041</v>
      </c>
      <c r="C939">
        <v>4086</v>
      </c>
      <c r="D939">
        <v>4036</v>
      </c>
      <c r="E939">
        <v>4078</v>
      </c>
      <c r="H939">
        <f t="shared" si="98"/>
        <v>4032.2594570407628</v>
      </c>
      <c r="I939">
        <f t="shared" si="99"/>
        <v>12.015883562050476</v>
      </c>
      <c r="N939">
        <f t="shared" si="100"/>
        <v>1</v>
      </c>
      <c r="O939">
        <f t="shared" si="101"/>
        <v>3620</v>
      </c>
      <c r="P939">
        <f t="shared" si="102"/>
        <v>3563.0739459782253</v>
      </c>
      <c r="Q939">
        <f t="shared" si="103"/>
        <v>0</v>
      </c>
      <c r="S939">
        <f t="shared" si="104"/>
        <v>1</v>
      </c>
    </row>
    <row r="940" spans="1:19" hidden="1">
      <c r="A940" t="s">
        <v>941</v>
      </c>
      <c r="B940">
        <v>4076</v>
      </c>
      <c r="C940">
        <v>4083</v>
      </c>
      <c r="D940">
        <v>4059</v>
      </c>
      <c r="E940">
        <v>4072</v>
      </c>
      <c r="H940">
        <f t="shared" si="98"/>
        <v>4045.2977940750629</v>
      </c>
      <c r="I940">
        <f t="shared" si="99"/>
        <v>13.038337034300184</v>
      </c>
      <c r="N940">
        <f t="shared" si="100"/>
        <v>1</v>
      </c>
      <c r="O940">
        <f t="shared" si="101"/>
        <v>3620</v>
      </c>
      <c r="P940">
        <f t="shared" si="102"/>
        <v>3563.0739459782253</v>
      </c>
      <c r="Q940">
        <f t="shared" si="103"/>
        <v>0</v>
      </c>
      <c r="S940">
        <f t="shared" si="104"/>
        <v>1</v>
      </c>
    </row>
    <row r="941" spans="1:19" hidden="1">
      <c r="A941" t="s">
        <v>942</v>
      </c>
      <c r="B941">
        <v>4064</v>
      </c>
      <c r="C941">
        <v>4079</v>
      </c>
      <c r="D941">
        <v>4048</v>
      </c>
      <c r="E941">
        <v>4073</v>
      </c>
      <c r="H941">
        <f t="shared" si="98"/>
        <v>4056.5836009480736</v>
      </c>
      <c r="I941">
        <f t="shared" si="99"/>
        <v>11.285806873010642</v>
      </c>
      <c r="N941">
        <f t="shared" si="100"/>
        <v>1</v>
      </c>
      <c r="O941">
        <f t="shared" si="101"/>
        <v>3620</v>
      </c>
      <c r="P941">
        <f t="shared" si="102"/>
        <v>3563.0739459782253</v>
      </c>
      <c r="Q941">
        <f t="shared" si="103"/>
        <v>0</v>
      </c>
      <c r="S941">
        <f t="shared" si="104"/>
        <v>1</v>
      </c>
    </row>
    <row r="942" spans="1:19" hidden="1">
      <c r="A942" t="s">
        <v>943</v>
      </c>
      <c r="B942">
        <v>4075</v>
      </c>
      <c r="C942">
        <v>4136</v>
      </c>
      <c r="D942">
        <v>4075</v>
      </c>
      <c r="E942">
        <v>4119</v>
      </c>
      <c r="H942">
        <f t="shared" si="98"/>
        <v>4069.4380999781479</v>
      </c>
      <c r="I942">
        <f t="shared" si="99"/>
        <v>12.854499030074294</v>
      </c>
      <c r="N942">
        <f t="shared" si="100"/>
        <v>1</v>
      </c>
      <c r="O942">
        <f t="shared" si="101"/>
        <v>3620</v>
      </c>
      <c r="P942">
        <f t="shared" si="102"/>
        <v>3563.0739459782253</v>
      </c>
      <c r="Q942">
        <f t="shared" si="103"/>
        <v>0</v>
      </c>
      <c r="S942">
        <f t="shared" si="104"/>
        <v>1</v>
      </c>
    </row>
    <row r="943" spans="1:19" hidden="1">
      <c r="A943" t="s">
        <v>944</v>
      </c>
      <c r="B943">
        <v>4131</v>
      </c>
      <c r="C943">
        <v>4135</v>
      </c>
      <c r="D943">
        <v>4108</v>
      </c>
      <c r="E943">
        <v>4133</v>
      </c>
      <c r="H943">
        <f t="shared" si="98"/>
        <v>4084.5050381374936</v>
      </c>
      <c r="I943">
        <f t="shared" si="99"/>
        <v>15.066938159345682</v>
      </c>
      <c r="N943">
        <f t="shared" si="100"/>
        <v>1</v>
      </c>
      <c r="O943">
        <f t="shared" si="101"/>
        <v>3620</v>
      </c>
      <c r="P943">
        <f t="shared" si="102"/>
        <v>3563.0739459782253</v>
      </c>
      <c r="Q943">
        <f t="shared" si="103"/>
        <v>0</v>
      </c>
      <c r="S943">
        <f t="shared" si="104"/>
        <v>1</v>
      </c>
    </row>
    <row r="944" spans="1:19" hidden="1">
      <c r="A944" t="s">
        <v>945</v>
      </c>
      <c r="B944">
        <v>4128</v>
      </c>
      <c r="C944">
        <v>4176</v>
      </c>
      <c r="D944">
        <v>4117</v>
      </c>
      <c r="E944">
        <v>4174</v>
      </c>
      <c r="H944">
        <f t="shared" si="98"/>
        <v>4101.272214184547</v>
      </c>
      <c r="I944">
        <f t="shared" si="99"/>
        <v>16.767176047053454</v>
      </c>
      <c r="N944">
        <f t="shared" si="100"/>
        <v>1</v>
      </c>
      <c r="O944">
        <f t="shared" si="101"/>
        <v>3620</v>
      </c>
      <c r="P944">
        <f t="shared" si="102"/>
        <v>3563.0739459782253</v>
      </c>
      <c r="Q944">
        <f t="shared" si="103"/>
        <v>0</v>
      </c>
      <c r="S944">
        <f t="shared" si="104"/>
        <v>1</v>
      </c>
    </row>
    <row r="945" spans="1:19" hidden="1">
      <c r="A945" t="s">
        <v>946</v>
      </c>
      <c r="B945">
        <v>4186</v>
      </c>
      <c r="C945">
        <v>4241</v>
      </c>
      <c r="D945">
        <v>4182</v>
      </c>
      <c r="E945">
        <v>4227</v>
      </c>
      <c r="H945">
        <f t="shared" si="98"/>
        <v>4121.9499289796986</v>
      </c>
      <c r="I945">
        <f t="shared" si="99"/>
        <v>20.677714795151587</v>
      </c>
      <c r="N945">
        <f t="shared" si="100"/>
        <v>1</v>
      </c>
      <c r="O945">
        <f t="shared" si="101"/>
        <v>3620</v>
      </c>
      <c r="P945">
        <f t="shared" si="102"/>
        <v>3563.0739459782253</v>
      </c>
      <c r="Q945">
        <f t="shared" si="103"/>
        <v>0</v>
      </c>
      <c r="S945">
        <f t="shared" si="104"/>
        <v>1</v>
      </c>
    </row>
    <row r="946" spans="1:19" hidden="1">
      <c r="A946" t="s">
        <v>947</v>
      </c>
      <c r="B946">
        <v>4209</v>
      </c>
      <c r="C946">
        <v>4219</v>
      </c>
      <c r="D946">
        <v>4153</v>
      </c>
      <c r="E946">
        <v>4186</v>
      </c>
      <c r="H946">
        <f t="shared" si="98"/>
        <v>4141.1809937739235</v>
      </c>
      <c r="I946">
        <f t="shared" si="99"/>
        <v>19.231064794224949</v>
      </c>
      <c r="N946">
        <f t="shared" si="100"/>
        <v>1</v>
      </c>
      <c r="O946">
        <f t="shared" si="101"/>
        <v>3620</v>
      </c>
      <c r="P946">
        <f t="shared" si="102"/>
        <v>3563.0739459782253</v>
      </c>
      <c r="Q946">
        <f t="shared" si="103"/>
        <v>0</v>
      </c>
      <c r="S946">
        <f t="shared" si="104"/>
        <v>1</v>
      </c>
    </row>
    <row r="947" spans="1:19" hidden="1">
      <c r="A947" t="s">
        <v>948</v>
      </c>
      <c r="B947">
        <v>4182</v>
      </c>
      <c r="C947">
        <v>4196</v>
      </c>
      <c r="D947">
        <v>4135</v>
      </c>
      <c r="E947">
        <v>4147</v>
      </c>
      <c r="H947">
        <f t="shared" si="98"/>
        <v>4153.4903919427688</v>
      </c>
      <c r="I947">
        <f t="shared" si="99"/>
        <v>12.309398168845291</v>
      </c>
      <c r="N947">
        <f t="shared" si="100"/>
        <v>1</v>
      </c>
      <c r="O947">
        <f t="shared" si="101"/>
        <v>3620</v>
      </c>
      <c r="P947">
        <f t="shared" si="102"/>
        <v>3563.0739459782253</v>
      </c>
      <c r="Q947">
        <f t="shared" si="103"/>
        <v>0</v>
      </c>
      <c r="S947">
        <f t="shared" si="104"/>
        <v>1</v>
      </c>
    </row>
    <row r="948" spans="1:19" hidden="1">
      <c r="A948" t="s">
        <v>949</v>
      </c>
      <c r="B948">
        <v>4158</v>
      </c>
      <c r="C948">
        <v>4195</v>
      </c>
      <c r="D948">
        <v>4126</v>
      </c>
      <c r="E948">
        <v>4182</v>
      </c>
      <c r="H948">
        <f t="shared" si="98"/>
        <v>4164.1316649770388</v>
      </c>
      <c r="I948">
        <f t="shared" si="99"/>
        <v>10.641273034269943</v>
      </c>
      <c r="N948">
        <f t="shared" si="100"/>
        <v>1</v>
      </c>
      <c r="O948">
        <f t="shared" si="101"/>
        <v>3620</v>
      </c>
      <c r="P948">
        <f t="shared" si="102"/>
        <v>3563.0739459782253</v>
      </c>
      <c r="Q948">
        <f t="shared" si="103"/>
        <v>0</v>
      </c>
      <c r="S948">
        <f t="shared" si="104"/>
        <v>1</v>
      </c>
    </row>
    <row r="949" spans="1:19" hidden="1">
      <c r="A949" t="s">
        <v>950</v>
      </c>
      <c r="B949">
        <v>4183</v>
      </c>
      <c r="C949">
        <v>4217</v>
      </c>
      <c r="D949">
        <v>4174</v>
      </c>
      <c r="E949">
        <v>4201</v>
      </c>
      <c r="H949">
        <f t="shared" si="98"/>
        <v>4176.7853679713262</v>
      </c>
      <c r="I949">
        <f t="shared" si="99"/>
        <v>12.653702994287414</v>
      </c>
      <c r="N949">
        <f t="shared" si="100"/>
        <v>1</v>
      </c>
      <c r="O949">
        <f t="shared" si="101"/>
        <v>3620</v>
      </c>
      <c r="P949">
        <f t="shared" si="102"/>
        <v>3563.0739459782253</v>
      </c>
      <c r="Q949">
        <f t="shared" si="103"/>
        <v>0</v>
      </c>
      <c r="S949">
        <f t="shared" si="104"/>
        <v>1</v>
      </c>
    </row>
    <row r="950" spans="1:19" hidden="1">
      <c r="A950" t="s">
        <v>951</v>
      </c>
      <c r="B950">
        <v>4205</v>
      </c>
      <c r="C950">
        <v>4218</v>
      </c>
      <c r="D950">
        <v>4117</v>
      </c>
      <c r="E950">
        <v>4120</v>
      </c>
      <c r="H950">
        <f t="shared" si="98"/>
        <v>4184.2071908740418</v>
      </c>
      <c r="I950">
        <f t="shared" si="99"/>
        <v>7.4218229027155758</v>
      </c>
      <c r="N950">
        <f t="shared" si="100"/>
        <v>1</v>
      </c>
      <c r="O950">
        <f t="shared" si="101"/>
        <v>3620</v>
      </c>
      <c r="P950">
        <f t="shared" si="102"/>
        <v>3563.0739459782253</v>
      </c>
      <c r="Q950">
        <f t="shared" si="103"/>
        <v>0</v>
      </c>
      <c r="S950">
        <f t="shared" si="104"/>
        <v>1</v>
      </c>
    </row>
    <row r="951" spans="1:19" hidden="1">
      <c r="A951" t="s">
        <v>952</v>
      </c>
      <c r="B951">
        <v>4123</v>
      </c>
      <c r="C951">
        <v>4173</v>
      </c>
      <c r="D951">
        <v>4121</v>
      </c>
      <c r="E951">
        <v>4146</v>
      </c>
      <c r="H951">
        <f t="shared" si="98"/>
        <v>4187.3029874174736</v>
      </c>
      <c r="I951">
        <f t="shared" si="99"/>
        <v>3.0957965434317885</v>
      </c>
      <c r="N951">
        <f t="shared" si="100"/>
        <v>1</v>
      </c>
      <c r="O951">
        <f t="shared" si="101"/>
        <v>3620</v>
      </c>
      <c r="P951">
        <f t="shared" si="102"/>
        <v>3563.0739459782253</v>
      </c>
      <c r="Q951">
        <f t="shared" si="103"/>
        <v>0</v>
      </c>
      <c r="S951">
        <f t="shared" si="104"/>
        <v>1</v>
      </c>
    </row>
    <row r="952" spans="1:19" hidden="1">
      <c r="A952" t="s">
        <v>953</v>
      </c>
      <c r="B952">
        <v>4149</v>
      </c>
      <c r="C952">
        <v>4168</v>
      </c>
      <c r="D952">
        <v>4127</v>
      </c>
      <c r="E952">
        <v>4143</v>
      </c>
      <c r="H952">
        <f t="shared" si="98"/>
        <v>4191.2200111437514</v>
      </c>
      <c r="I952">
        <f t="shared" si="99"/>
        <v>3.9170237262778755</v>
      </c>
      <c r="N952">
        <f t="shared" si="100"/>
        <v>1</v>
      </c>
      <c r="O952">
        <f t="shared" si="101"/>
        <v>3620</v>
      </c>
      <c r="P952">
        <f t="shared" si="102"/>
        <v>3563.0739459782253</v>
      </c>
      <c r="Q952">
        <f t="shared" si="103"/>
        <v>0</v>
      </c>
      <c r="S952">
        <f t="shared" si="104"/>
        <v>1</v>
      </c>
    </row>
    <row r="953" spans="1:19" hidden="1">
      <c r="A953" t="s">
        <v>954</v>
      </c>
      <c r="B953">
        <v>4117</v>
      </c>
      <c r="C953">
        <v>4129</v>
      </c>
      <c r="D953">
        <v>4031</v>
      </c>
      <c r="E953">
        <v>4061</v>
      </c>
      <c r="H953">
        <f t="shared" si="98"/>
        <v>4189.3175667158885</v>
      </c>
      <c r="I953">
        <f t="shared" si="99"/>
        <v>-1.9024444278629744</v>
      </c>
      <c r="N953">
        <f t="shared" si="100"/>
        <v>-1</v>
      </c>
      <c r="O953">
        <f t="shared" si="101"/>
        <v>4061</v>
      </c>
      <c r="P953">
        <f t="shared" si="102"/>
        <v>4117.9260540217747</v>
      </c>
      <c r="Q953">
        <f t="shared" si="103"/>
        <v>0</v>
      </c>
      <c r="S953">
        <f t="shared" si="104"/>
        <v>-1</v>
      </c>
    </row>
    <row r="954" spans="1:19" hidden="1">
      <c r="A954" t="s">
        <v>955</v>
      </c>
      <c r="B954">
        <v>4046</v>
      </c>
      <c r="C954">
        <v>4063</v>
      </c>
      <c r="D954">
        <v>4010</v>
      </c>
      <c r="E954">
        <v>4017</v>
      </c>
      <c r="H954">
        <f t="shared" si="98"/>
        <v>4179.6430070235183</v>
      </c>
      <c r="I954">
        <f t="shared" si="99"/>
        <v>-9.6745596923701669</v>
      </c>
      <c r="N954">
        <f t="shared" si="100"/>
        <v>-1</v>
      </c>
      <c r="O954">
        <f t="shared" si="101"/>
        <v>4061</v>
      </c>
      <c r="P954">
        <f t="shared" si="102"/>
        <v>4117.9260540217747</v>
      </c>
      <c r="Q954">
        <f t="shared" si="103"/>
        <v>0</v>
      </c>
      <c r="S954">
        <f t="shared" si="104"/>
        <v>-1</v>
      </c>
    </row>
    <row r="955" spans="1:19" hidden="1">
      <c r="A955" t="s">
        <v>956</v>
      </c>
      <c r="B955">
        <v>4018</v>
      </c>
      <c r="C955">
        <v>4026</v>
      </c>
      <c r="D955">
        <v>3979</v>
      </c>
      <c r="E955">
        <v>3995</v>
      </c>
      <c r="H955">
        <f t="shared" si="98"/>
        <v>4166.5743362187213</v>
      </c>
      <c r="I955">
        <f t="shared" si="99"/>
        <v>-13.068670804796966</v>
      </c>
      <c r="N955">
        <f t="shared" si="100"/>
        <v>-1</v>
      </c>
      <c r="O955">
        <f t="shared" si="101"/>
        <v>4061</v>
      </c>
      <c r="P955">
        <f t="shared" si="102"/>
        <v>4117.9260540217747</v>
      </c>
      <c r="Q955">
        <f t="shared" si="103"/>
        <v>0</v>
      </c>
      <c r="S955">
        <f t="shared" si="104"/>
        <v>-1</v>
      </c>
    </row>
    <row r="956" spans="1:19" hidden="1">
      <c r="A956" t="s">
        <v>957</v>
      </c>
      <c r="B956">
        <v>3965</v>
      </c>
      <c r="C956">
        <v>4010</v>
      </c>
      <c r="D956">
        <v>3941</v>
      </c>
      <c r="E956">
        <v>3943</v>
      </c>
      <c r="H956">
        <f t="shared" si="98"/>
        <v>4149.955219138441</v>
      </c>
      <c r="I956">
        <f t="shared" si="99"/>
        <v>-16.619117080280375</v>
      </c>
      <c r="N956">
        <f t="shared" si="100"/>
        <v>-1</v>
      </c>
      <c r="O956">
        <f t="shared" si="101"/>
        <v>4061</v>
      </c>
      <c r="P956">
        <f t="shared" si="102"/>
        <v>4117.9260540217747</v>
      </c>
      <c r="Q956">
        <f t="shared" si="103"/>
        <v>0</v>
      </c>
      <c r="S956">
        <f t="shared" si="104"/>
        <v>-1</v>
      </c>
    </row>
    <row r="957" spans="1:19" hidden="1">
      <c r="A957" t="s">
        <v>958</v>
      </c>
      <c r="B957">
        <v>3956</v>
      </c>
      <c r="C957">
        <v>3996</v>
      </c>
      <c r="D957">
        <v>3938</v>
      </c>
      <c r="E957">
        <v>3972</v>
      </c>
      <c r="H957">
        <f t="shared" si="98"/>
        <v>4133.2362006243402</v>
      </c>
      <c r="I957">
        <f t="shared" si="99"/>
        <v>-16.719018514100753</v>
      </c>
      <c r="N957">
        <f t="shared" si="100"/>
        <v>-1</v>
      </c>
      <c r="O957">
        <f t="shared" si="101"/>
        <v>4061</v>
      </c>
      <c r="P957">
        <f t="shared" si="102"/>
        <v>4117.9260540217747</v>
      </c>
      <c r="Q957">
        <f t="shared" si="103"/>
        <v>0</v>
      </c>
      <c r="S957">
        <f t="shared" si="104"/>
        <v>-1</v>
      </c>
    </row>
    <row r="958" spans="1:19" hidden="1">
      <c r="A958" t="s">
        <v>959</v>
      </c>
      <c r="B958">
        <v>3976</v>
      </c>
      <c r="C958">
        <v>4049</v>
      </c>
      <c r="D958">
        <v>3976</v>
      </c>
      <c r="E958">
        <v>4038</v>
      </c>
      <c r="H958">
        <f t="shared" si="98"/>
        <v>4123.628921687503</v>
      </c>
      <c r="I958">
        <f t="shared" si="99"/>
        <v>-9.6072789368372469</v>
      </c>
      <c r="N958">
        <f t="shared" si="100"/>
        <v>-1</v>
      </c>
      <c r="O958">
        <f t="shared" si="101"/>
        <v>4061</v>
      </c>
      <c r="P958">
        <f t="shared" si="102"/>
        <v>4117.9260540217747</v>
      </c>
      <c r="Q958">
        <f t="shared" si="103"/>
        <v>0</v>
      </c>
      <c r="S958">
        <f t="shared" si="104"/>
        <v>-1</v>
      </c>
    </row>
    <row r="959" spans="1:19" hidden="1">
      <c r="A959" t="s">
        <v>960</v>
      </c>
      <c r="B959">
        <v>4028</v>
      </c>
      <c r="C959">
        <v>4032</v>
      </c>
      <c r="D959">
        <v>3952</v>
      </c>
      <c r="E959">
        <v>4007</v>
      </c>
      <c r="H959">
        <f t="shared" si="98"/>
        <v>4116.8489223696997</v>
      </c>
      <c r="I959">
        <f t="shared" si="99"/>
        <v>-6.779999317803231</v>
      </c>
      <c r="N959">
        <f t="shared" si="100"/>
        <v>-1</v>
      </c>
      <c r="O959">
        <f t="shared" si="101"/>
        <v>4061</v>
      </c>
      <c r="P959">
        <f t="shared" si="102"/>
        <v>4117.9260540217747</v>
      </c>
      <c r="Q959">
        <f t="shared" si="103"/>
        <v>0</v>
      </c>
      <c r="S959">
        <f t="shared" si="104"/>
        <v>-1</v>
      </c>
    </row>
    <row r="960" spans="1:19" hidden="1">
      <c r="A960" t="s">
        <v>961</v>
      </c>
      <c r="B960">
        <v>3964</v>
      </c>
      <c r="C960">
        <v>3975</v>
      </c>
      <c r="D960">
        <v>3883</v>
      </c>
      <c r="E960">
        <v>3900</v>
      </c>
      <c r="H960">
        <f t="shared" si="98"/>
        <v>4102.1240480243332</v>
      </c>
      <c r="I960">
        <f t="shared" si="99"/>
        <v>-14.724874345366516</v>
      </c>
      <c r="N960">
        <f t="shared" si="100"/>
        <v>-1</v>
      </c>
      <c r="O960">
        <f t="shared" si="101"/>
        <v>4061</v>
      </c>
      <c r="P960">
        <f t="shared" si="102"/>
        <v>4117.9260540217747</v>
      </c>
      <c r="Q960">
        <f t="shared" si="103"/>
        <v>0</v>
      </c>
      <c r="S960">
        <f t="shared" si="104"/>
        <v>-1</v>
      </c>
    </row>
    <row r="961" spans="1:19" hidden="1">
      <c r="A961" t="s">
        <v>962</v>
      </c>
      <c r="B961">
        <v>3908</v>
      </c>
      <c r="C961">
        <v>3942</v>
      </c>
      <c r="D961">
        <v>3889</v>
      </c>
      <c r="E961">
        <v>3935</v>
      </c>
      <c r="H961">
        <f t="shared" si="98"/>
        <v>4084.2144406667185</v>
      </c>
      <c r="I961">
        <f t="shared" si="99"/>
        <v>-17.909607357614732</v>
      </c>
      <c r="N961">
        <f t="shared" si="100"/>
        <v>-1</v>
      </c>
      <c r="O961">
        <f t="shared" si="101"/>
        <v>4061</v>
      </c>
      <c r="P961">
        <f t="shared" si="102"/>
        <v>4117.9260540217747</v>
      </c>
      <c r="Q961">
        <f t="shared" si="103"/>
        <v>0</v>
      </c>
      <c r="S961">
        <f t="shared" si="104"/>
        <v>-1</v>
      </c>
    </row>
    <row r="962" spans="1:19" hidden="1">
      <c r="A962" t="s">
        <v>963</v>
      </c>
      <c r="B962">
        <v>3937</v>
      </c>
      <c r="C962">
        <v>3960</v>
      </c>
      <c r="D962">
        <v>3910</v>
      </c>
      <c r="E962">
        <v>3934</v>
      </c>
      <c r="H962">
        <f t="shared" si="98"/>
        <v>4069.8820775336903</v>
      </c>
      <c r="I962">
        <f t="shared" si="99"/>
        <v>-14.332363133028139</v>
      </c>
      <c r="N962">
        <f t="shared" si="100"/>
        <v>-1</v>
      </c>
      <c r="O962">
        <f t="shared" si="101"/>
        <v>4061</v>
      </c>
      <c r="P962">
        <f t="shared" si="102"/>
        <v>4117.9260540217747</v>
      </c>
      <c r="Q962">
        <f t="shared" si="103"/>
        <v>0</v>
      </c>
      <c r="S962">
        <f t="shared" si="104"/>
        <v>-1</v>
      </c>
    </row>
    <row r="963" spans="1:19" hidden="1">
      <c r="A963" t="s">
        <v>964</v>
      </c>
      <c r="B963">
        <v>3933</v>
      </c>
      <c r="C963">
        <v>3946</v>
      </c>
      <c r="D963">
        <v>3914</v>
      </c>
      <c r="E963">
        <v>3928</v>
      </c>
      <c r="H963">
        <f t="shared" si="98"/>
        <v>4056.3234830560136</v>
      </c>
      <c r="I963">
        <f t="shared" si="99"/>
        <v>-13.558594477676706</v>
      </c>
      <c r="N963">
        <f t="shared" si="100"/>
        <v>-1</v>
      </c>
      <c r="O963">
        <f t="shared" si="101"/>
        <v>4061</v>
      </c>
      <c r="P963">
        <f t="shared" si="102"/>
        <v>4117.9260540217747</v>
      </c>
      <c r="Q963">
        <f t="shared" si="103"/>
        <v>0</v>
      </c>
      <c r="S963">
        <f t="shared" si="104"/>
        <v>-1</v>
      </c>
    </row>
    <row r="964" spans="1:19" hidden="1">
      <c r="A964" t="s">
        <v>965</v>
      </c>
      <c r="B964">
        <v>3949</v>
      </c>
      <c r="C964">
        <v>3956</v>
      </c>
      <c r="D964">
        <v>3889</v>
      </c>
      <c r="E964">
        <v>3926</v>
      </c>
      <c r="H964">
        <f t="shared" si="98"/>
        <v>4043.4235455339217</v>
      </c>
      <c r="I964">
        <f t="shared" si="99"/>
        <v>-12.899937522091932</v>
      </c>
      <c r="N964">
        <f t="shared" si="100"/>
        <v>-1</v>
      </c>
      <c r="O964">
        <f t="shared" si="101"/>
        <v>4061</v>
      </c>
      <c r="P964">
        <f t="shared" si="102"/>
        <v>4117.9260540217747</v>
      </c>
      <c r="Q964">
        <f t="shared" si="103"/>
        <v>0</v>
      </c>
      <c r="S964">
        <f t="shared" si="104"/>
        <v>-1</v>
      </c>
    </row>
    <row r="965" spans="1:19" hidden="1">
      <c r="A965" t="s">
        <v>966</v>
      </c>
      <c r="B965">
        <v>3909</v>
      </c>
      <c r="C965">
        <v>3935</v>
      </c>
      <c r="D965">
        <v>3868</v>
      </c>
      <c r="E965">
        <v>3906</v>
      </c>
      <c r="H965">
        <f t="shared" si="98"/>
        <v>4030.285527727583</v>
      </c>
      <c r="I965">
        <f t="shared" si="99"/>
        <v>-13.138017806338667</v>
      </c>
      <c r="N965">
        <f t="shared" si="100"/>
        <v>-1</v>
      </c>
      <c r="O965">
        <f t="shared" si="101"/>
        <v>4061</v>
      </c>
      <c r="P965">
        <f t="shared" si="102"/>
        <v>4117.9260540217747</v>
      </c>
      <c r="Q965">
        <f t="shared" si="103"/>
        <v>0</v>
      </c>
      <c r="S965">
        <f t="shared" si="104"/>
        <v>-1</v>
      </c>
    </row>
    <row r="966" spans="1:19" hidden="1">
      <c r="A966" t="s">
        <v>967</v>
      </c>
      <c r="B966">
        <v>3901</v>
      </c>
      <c r="C966">
        <v>3922</v>
      </c>
      <c r="D966">
        <v>3873</v>
      </c>
      <c r="E966">
        <v>3892</v>
      </c>
      <c r="H966">
        <f t="shared" si="98"/>
        <v>4016.2159694840334</v>
      </c>
      <c r="I966">
        <f t="shared" si="99"/>
        <v>-14.069558243549636</v>
      </c>
      <c r="N966">
        <f t="shared" si="100"/>
        <v>-1</v>
      </c>
      <c r="O966">
        <f t="shared" si="101"/>
        <v>4061</v>
      </c>
      <c r="P966">
        <f t="shared" si="102"/>
        <v>4117.9260540217747</v>
      </c>
      <c r="Q966">
        <f t="shared" si="103"/>
        <v>0</v>
      </c>
      <c r="S966">
        <f t="shared" si="104"/>
        <v>-1</v>
      </c>
    </row>
    <row r="967" spans="1:19" hidden="1">
      <c r="A967" t="s">
        <v>968</v>
      </c>
      <c r="B967">
        <v>3896</v>
      </c>
      <c r="C967">
        <v>3898</v>
      </c>
      <c r="D967">
        <v>3818</v>
      </c>
      <c r="E967">
        <v>3831</v>
      </c>
      <c r="H967">
        <f t="shared" si="98"/>
        <v>3998.8206033660786</v>
      </c>
      <c r="I967">
        <f t="shared" si="99"/>
        <v>-17.395366117954836</v>
      </c>
      <c r="N967">
        <f t="shared" si="100"/>
        <v>-1</v>
      </c>
      <c r="O967">
        <f t="shared" si="101"/>
        <v>4061</v>
      </c>
      <c r="P967">
        <f t="shared" si="102"/>
        <v>4117.9260540217747</v>
      </c>
      <c r="Q967">
        <f t="shared" si="103"/>
        <v>0</v>
      </c>
      <c r="S967">
        <f t="shared" si="104"/>
        <v>-1</v>
      </c>
    </row>
    <row r="968" spans="1:19" hidden="1">
      <c r="A968" t="s">
        <v>969</v>
      </c>
      <c r="B968">
        <v>3820</v>
      </c>
      <c r="C968">
        <v>3822</v>
      </c>
      <c r="D968">
        <v>3741</v>
      </c>
      <c r="E968">
        <v>3764</v>
      </c>
      <c r="H968">
        <f t="shared" ref="H968:H1031" si="105">E968*($I$2-$I$2^2/4)+($I$2^2/2)*E967-($I$2-3/4*$I$2^2)*E966+2*(1-$I$2)*H967-(1-$I$2)^2*H966</f>
        <v>3975.1962136935731</v>
      </c>
      <c r="I968">
        <f t="shared" ref="I968:I1031" si="106">H968-H967</f>
        <v>-23.624389672505458</v>
      </c>
      <c r="N968">
        <f t="shared" si="100"/>
        <v>-1</v>
      </c>
      <c r="O968">
        <f t="shared" si="101"/>
        <v>4061</v>
      </c>
      <c r="P968">
        <f t="shared" si="102"/>
        <v>4117.9260540217747</v>
      </c>
      <c r="Q968">
        <f t="shared" si="103"/>
        <v>0</v>
      </c>
      <c r="S968">
        <f t="shared" si="104"/>
        <v>-1</v>
      </c>
    </row>
    <row r="969" spans="1:19" hidden="1">
      <c r="A969" t="s">
        <v>970</v>
      </c>
      <c r="B969">
        <v>3769</v>
      </c>
      <c r="C969">
        <v>3913</v>
      </c>
      <c r="D969">
        <v>3765</v>
      </c>
      <c r="E969">
        <v>3857</v>
      </c>
      <c r="H969">
        <f t="shared" si="105"/>
        <v>3955.30488580271</v>
      </c>
      <c r="I969">
        <f t="shared" si="106"/>
        <v>-19.891327890863067</v>
      </c>
      <c r="N969">
        <f t="shared" ref="N969:N1032" si="107">IF(I969&lt;0,-1,1)</f>
        <v>-1</v>
      </c>
      <c r="O969">
        <f t="shared" si="101"/>
        <v>4061</v>
      </c>
      <c r="P969">
        <f t="shared" si="102"/>
        <v>4117.9260540217747</v>
      </c>
      <c r="Q969">
        <f t="shared" si="103"/>
        <v>0</v>
      </c>
      <c r="S969">
        <f t="shared" si="104"/>
        <v>-1</v>
      </c>
    </row>
    <row r="970" spans="1:19" hidden="1">
      <c r="A970" t="s">
        <v>971</v>
      </c>
      <c r="B970">
        <v>3831</v>
      </c>
      <c r="C970">
        <v>3860</v>
      </c>
      <c r="D970">
        <v>3784</v>
      </c>
      <c r="E970">
        <v>3827</v>
      </c>
      <c r="H970">
        <f t="shared" si="105"/>
        <v>3941.0763653753456</v>
      </c>
      <c r="I970">
        <f t="shared" si="106"/>
        <v>-14.228520427364401</v>
      </c>
      <c r="N970">
        <f t="shared" si="107"/>
        <v>-1</v>
      </c>
      <c r="O970">
        <f t="shared" ref="O970:O1033" si="108">IF(N970*N969=-1,E970,O969)</f>
        <v>4061</v>
      </c>
      <c r="P970">
        <f t="shared" si="102"/>
        <v>4117.9260540217747</v>
      </c>
      <c r="Q970">
        <f t="shared" si="103"/>
        <v>0</v>
      </c>
      <c r="S970">
        <f t="shared" si="104"/>
        <v>-1</v>
      </c>
    </row>
    <row r="971" spans="1:19" hidden="1">
      <c r="A971" t="s">
        <v>972</v>
      </c>
      <c r="B971">
        <v>3828</v>
      </c>
      <c r="C971">
        <v>3847</v>
      </c>
      <c r="D971">
        <v>3817</v>
      </c>
      <c r="E971">
        <v>3841</v>
      </c>
      <c r="H971">
        <f t="shared" si="105"/>
        <v>3927.2002283926458</v>
      </c>
      <c r="I971">
        <f t="shared" si="106"/>
        <v>-13.876136982699791</v>
      </c>
      <c r="N971">
        <f t="shared" si="107"/>
        <v>-1</v>
      </c>
      <c r="O971">
        <f t="shared" si="108"/>
        <v>4061</v>
      </c>
      <c r="P971">
        <f t="shared" si="102"/>
        <v>4117.9260540217747</v>
      </c>
      <c r="Q971">
        <f t="shared" si="103"/>
        <v>0</v>
      </c>
      <c r="S971">
        <f t="shared" si="104"/>
        <v>-1</v>
      </c>
    </row>
    <row r="972" spans="1:19" hidden="1">
      <c r="A972" t="s">
        <v>973</v>
      </c>
      <c r="B972">
        <v>3819</v>
      </c>
      <c r="C972">
        <v>3883</v>
      </c>
      <c r="D972">
        <v>3819</v>
      </c>
      <c r="E972">
        <v>3867</v>
      </c>
      <c r="H972">
        <f t="shared" si="105"/>
        <v>3917.0640436611575</v>
      </c>
      <c r="I972">
        <f t="shared" si="106"/>
        <v>-10.136184731488356</v>
      </c>
      <c r="N972">
        <f t="shared" si="107"/>
        <v>-1</v>
      </c>
      <c r="O972">
        <f t="shared" si="108"/>
        <v>4061</v>
      </c>
      <c r="P972">
        <f t="shared" si="102"/>
        <v>4117.9260540217747</v>
      </c>
      <c r="Q972">
        <f t="shared" si="103"/>
        <v>0</v>
      </c>
      <c r="S972">
        <f t="shared" si="104"/>
        <v>-1</v>
      </c>
    </row>
    <row r="973" spans="1:19" hidden="1">
      <c r="A973" t="s">
        <v>974</v>
      </c>
      <c r="B973">
        <v>3883</v>
      </c>
      <c r="C973">
        <v>3925</v>
      </c>
      <c r="D973">
        <v>3871</v>
      </c>
      <c r="E973">
        <v>3899</v>
      </c>
      <c r="H973">
        <f t="shared" si="105"/>
        <v>3911.4301487839925</v>
      </c>
      <c r="I973">
        <f t="shared" si="106"/>
        <v>-5.6338948771649484</v>
      </c>
      <c r="N973">
        <f t="shared" si="107"/>
        <v>-1</v>
      </c>
      <c r="O973">
        <f t="shared" si="108"/>
        <v>4061</v>
      </c>
      <c r="P973">
        <f t="shared" si="102"/>
        <v>4117.9260540217747</v>
      </c>
      <c r="Q973">
        <f t="shared" si="103"/>
        <v>0</v>
      </c>
      <c r="S973">
        <f t="shared" si="104"/>
        <v>-1</v>
      </c>
    </row>
    <row r="974" spans="1:19" hidden="1">
      <c r="A974" t="s">
        <v>975</v>
      </c>
      <c r="B974">
        <v>3884</v>
      </c>
      <c r="C974">
        <v>3917</v>
      </c>
      <c r="D974">
        <v>3873</v>
      </c>
      <c r="E974">
        <v>3875</v>
      </c>
      <c r="H974">
        <f t="shared" si="105"/>
        <v>3906.8492673146447</v>
      </c>
      <c r="I974">
        <f t="shared" si="106"/>
        <v>-4.5808814693477871</v>
      </c>
      <c r="N974">
        <f t="shared" si="107"/>
        <v>-1</v>
      </c>
      <c r="O974">
        <f t="shared" si="108"/>
        <v>4061</v>
      </c>
      <c r="P974">
        <f t="shared" si="102"/>
        <v>4117.9260540217747</v>
      </c>
      <c r="Q974">
        <f t="shared" si="103"/>
        <v>0</v>
      </c>
      <c r="S974">
        <f t="shared" si="104"/>
        <v>-1</v>
      </c>
    </row>
    <row r="975" spans="1:19" hidden="1">
      <c r="A975" t="s">
        <v>976</v>
      </c>
      <c r="B975">
        <v>3880</v>
      </c>
      <c r="C975">
        <v>3923</v>
      </c>
      <c r="D975">
        <v>3880</v>
      </c>
      <c r="E975">
        <v>3909</v>
      </c>
      <c r="H975">
        <f t="shared" si="105"/>
        <v>3903.3497314181627</v>
      </c>
      <c r="I975">
        <f t="shared" si="106"/>
        <v>-3.4995358964820298</v>
      </c>
      <c r="N975">
        <f t="shared" si="107"/>
        <v>-1</v>
      </c>
      <c r="O975">
        <f t="shared" si="108"/>
        <v>4061</v>
      </c>
      <c r="P975">
        <f t="shared" si="102"/>
        <v>4117.9260540217747</v>
      </c>
      <c r="Q975">
        <f t="shared" si="103"/>
        <v>0</v>
      </c>
      <c r="S975">
        <f t="shared" si="104"/>
        <v>-1</v>
      </c>
    </row>
    <row r="976" spans="1:19" hidden="1">
      <c r="A976" t="s">
        <v>977</v>
      </c>
      <c r="B976">
        <v>3902</v>
      </c>
      <c r="C976">
        <v>3942</v>
      </c>
      <c r="D976">
        <v>3862</v>
      </c>
      <c r="E976">
        <v>3880</v>
      </c>
      <c r="H976">
        <f t="shared" si="105"/>
        <v>3900.5302520302143</v>
      </c>
      <c r="I976">
        <f t="shared" si="106"/>
        <v>-2.8194793879483768</v>
      </c>
      <c r="N976">
        <f t="shared" si="107"/>
        <v>-1</v>
      </c>
      <c r="O976">
        <f t="shared" si="108"/>
        <v>4061</v>
      </c>
      <c r="P976">
        <f t="shared" si="102"/>
        <v>4117.9260540217747</v>
      </c>
      <c r="Q976">
        <f t="shared" si="103"/>
        <v>0</v>
      </c>
      <c r="S976">
        <f t="shared" si="104"/>
        <v>-1</v>
      </c>
    </row>
    <row r="977" spans="1:19" hidden="1">
      <c r="A977" t="s">
        <v>978</v>
      </c>
      <c r="B977">
        <v>3890</v>
      </c>
      <c r="C977">
        <v>3913</v>
      </c>
      <c r="D977">
        <v>3878</v>
      </c>
      <c r="E977">
        <v>3887</v>
      </c>
      <c r="H977">
        <f t="shared" si="105"/>
        <v>3896.6868654628975</v>
      </c>
      <c r="I977">
        <f t="shared" si="106"/>
        <v>-3.8433865673168839</v>
      </c>
      <c r="N977">
        <f t="shared" si="107"/>
        <v>-1</v>
      </c>
      <c r="O977">
        <f t="shared" si="108"/>
        <v>4061</v>
      </c>
      <c r="P977">
        <f t="shared" si="102"/>
        <v>4117.9260540217747</v>
      </c>
      <c r="Q977">
        <f t="shared" si="103"/>
        <v>0</v>
      </c>
      <c r="S977">
        <f t="shared" si="104"/>
        <v>-1</v>
      </c>
    </row>
    <row r="978" spans="1:19" hidden="1">
      <c r="A978" t="s">
        <v>979</v>
      </c>
      <c r="B978">
        <v>3898</v>
      </c>
      <c r="C978">
        <v>3905</v>
      </c>
      <c r="D978">
        <v>3813</v>
      </c>
      <c r="E978">
        <v>3823</v>
      </c>
      <c r="H978">
        <f t="shared" si="105"/>
        <v>3889.7852988709592</v>
      </c>
      <c r="I978">
        <f t="shared" si="106"/>
        <v>-6.9015665919382627</v>
      </c>
      <c r="N978">
        <f t="shared" si="107"/>
        <v>-1</v>
      </c>
      <c r="O978">
        <f t="shared" si="108"/>
        <v>4061</v>
      </c>
      <c r="P978">
        <f t="shared" ref="P978:P1041" si="109">O978+N978*$N$2</f>
        <v>4117.9260540217747</v>
      </c>
      <c r="Q978">
        <f t="shared" ref="Q978:Q1041" si="110">IF((E978-P978)*N978&lt;0,1,0)</f>
        <v>0</v>
      </c>
      <c r="S978">
        <f t="shared" ref="S978:S1041" si="111">IF(N978*N977=-1,N978,IF(Q978=1,0,S977))</f>
        <v>-1</v>
      </c>
    </row>
    <row r="979" spans="1:19" hidden="1">
      <c r="A979" t="s">
        <v>980</v>
      </c>
      <c r="B979">
        <v>3787</v>
      </c>
      <c r="C979">
        <v>3837</v>
      </c>
      <c r="D979">
        <v>3767</v>
      </c>
      <c r="E979">
        <v>3808</v>
      </c>
      <c r="H979">
        <f t="shared" si="105"/>
        <v>3878.7707780741403</v>
      </c>
      <c r="I979">
        <f t="shared" si="106"/>
        <v>-11.014520796818942</v>
      </c>
      <c r="N979">
        <f t="shared" si="107"/>
        <v>-1</v>
      </c>
      <c r="O979">
        <f t="shared" si="108"/>
        <v>4061</v>
      </c>
      <c r="P979">
        <f t="shared" si="109"/>
        <v>4117.9260540217747</v>
      </c>
      <c r="Q979">
        <f t="shared" si="110"/>
        <v>0</v>
      </c>
      <c r="S979">
        <f t="shared" si="111"/>
        <v>-1</v>
      </c>
    </row>
    <row r="980" spans="1:19" hidden="1">
      <c r="A980" t="s">
        <v>981</v>
      </c>
      <c r="B980">
        <v>3792</v>
      </c>
      <c r="C980">
        <v>3795</v>
      </c>
      <c r="D980">
        <v>3710</v>
      </c>
      <c r="E980">
        <v>3722</v>
      </c>
      <c r="H980">
        <f t="shared" si="105"/>
        <v>3862.6885673587071</v>
      </c>
      <c r="I980">
        <f t="shared" si="106"/>
        <v>-16.082210715433121</v>
      </c>
      <c r="N980">
        <f t="shared" si="107"/>
        <v>-1</v>
      </c>
      <c r="O980">
        <f t="shared" si="108"/>
        <v>4061</v>
      </c>
      <c r="P980">
        <f t="shared" si="109"/>
        <v>4117.9260540217747</v>
      </c>
      <c r="Q980">
        <f t="shared" si="110"/>
        <v>0</v>
      </c>
      <c r="S980">
        <f t="shared" si="111"/>
        <v>-1</v>
      </c>
    </row>
    <row r="981" spans="1:19" hidden="1">
      <c r="A981" t="s">
        <v>982</v>
      </c>
      <c r="B981">
        <v>3733</v>
      </c>
      <c r="C981">
        <v>3772</v>
      </c>
      <c r="D981">
        <v>3705</v>
      </c>
      <c r="E981">
        <v>3768</v>
      </c>
      <c r="H981">
        <f t="shared" si="105"/>
        <v>3845.7257906525774</v>
      </c>
      <c r="I981">
        <f t="shared" si="106"/>
        <v>-16.962776706129716</v>
      </c>
      <c r="N981">
        <f t="shared" si="107"/>
        <v>-1</v>
      </c>
      <c r="O981">
        <f t="shared" si="108"/>
        <v>4061</v>
      </c>
      <c r="P981">
        <f t="shared" si="109"/>
        <v>4117.9260540217747</v>
      </c>
      <c r="Q981">
        <f t="shared" si="110"/>
        <v>0</v>
      </c>
      <c r="S981">
        <f t="shared" si="111"/>
        <v>-1</v>
      </c>
    </row>
    <row r="982" spans="1:19" hidden="1">
      <c r="A982" t="s">
        <v>983</v>
      </c>
      <c r="B982">
        <v>3759</v>
      </c>
      <c r="C982">
        <v>3817</v>
      </c>
      <c r="D982">
        <v>3753</v>
      </c>
      <c r="E982">
        <v>3797</v>
      </c>
      <c r="H982">
        <f t="shared" si="105"/>
        <v>3834.973529215737</v>
      </c>
      <c r="I982">
        <f t="shared" si="106"/>
        <v>-10.752261436840399</v>
      </c>
      <c r="N982">
        <f t="shared" si="107"/>
        <v>-1</v>
      </c>
      <c r="O982">
        <f t="shared" si="108"/>
        <v>4061</v>
      </c>
      <c r="P982">
        <f t="shared" si="109"/>
        <v>4117.9260540217747</v>
      </c>
      <c r="Q982">
        <f t="shared" si="110"/>
        <v>0</v>
      </c>
      <c r="S982">
        <f t="shared" si="111"/>
        <v>-1</v>
      </c>
    </row>
    <row r="983" spans="1:19" hidden="1">
      <c r="A983" t="s">
        <v>984</v>
      </c>
      <c r="B983">
        <v>3779</v>
      </c>
      <c r="C983">
        <v>3843</v>
      </c>
      <c r="D983">
        <v>3766</v>
      </c>
      <c r="E983">
        <v>3833</v>
      </c>
      <c r="H983">
        <f t="shared" si="105"/>
        <v>3829.2637165893957</v>
      </c>
      <c r="I983">
        <f t="shared" si="106"/>
        <v>-5.7098126263413178</v>
      </c>
      <c r="N983">
        <f t="shared" si="107"/>
        <v>-1</v>
      </c>
      <c r="O983">
        <f t="shared" si="108"/>
        <v>4061</v>
      </c>
      <c r="P983">
        <f t="shared" si="109"/>
        <v>4117.9260540217747</v>
      </c>
      <c r="Q983">
        <f t="shared" si="110"/>
        <v>0</v>
      </c>
      <c r="S983">
        <f t="shared" si="111"/>
        <v>-1</v>
      </c>
    </row>
    <row r="984" spans="1:19" hidden="1">
      <c r="A984" t="s">
        <v>985</v>
      </c>
      <c r="B984">
        <v>3843</v>
      </c>
      <c r="C984">
        <v>3859</v>
      </c>
      <c r="D984">
        <v>3818</v>
      </c>
      <c r="E984">
        <v>3845</v>
      </c>
      <c r="H984">
        <f t="shared" si="105"/>
        <v>3827.1039268626937</v>
      </c>
      <c r="I984">
        <f t="shared" si="106"/>
        <v>-2.1597897267020016</v>
      </c>
      <c r="N984">
        <f t="shared" si="107"/>
        <v>-1</v>
      </c>
      <c r="O984">
        <f t="shared" si="108"/>
        <v>4061</v>
      </c>
      <c r="P984">
        <f t="shared" si="109"/>
        <v>4117.9260540217747</v>
      </c>
      <c r="Q984">
        <f t="shared" si="110"/>
        <v>0</v>
      </c>
      <c r="S984">
        <f t="shared" si="111"/>
        <v>-1</v>
      </c>
    </row>
    <row r="985" spans="1:19" hidden="1">
      <c r="A985" t="s">
        <v>986</v>
      </c>
      <c r="B985">
        <v>3857</v>
      </c>
      <c r="C985">
        <v>3858</v>
      </c>
      <c r="D985">
        <v>3821</v>
      </c>
      <c r="E985">
        <v>3844</v>
      </c>
      <c r="H985">
        <f t="shared" si="105"/>
        <v>3825.917570793235</v>
      </c>
      <c r="I985">
        <f t="shared" si="106"/>
        <v>-1.186356069458725</v>
      </c>
      <c r="N985">
        <f t="shared" si="107"/>
        <v>-1</v>
      </c>
      <c r="O985">
        <f t="shared" si="108"/>
        <v>4061</v>
      </c>
      <c r="P985">
        <f t="shared" si="109"/>
        <v>4117.9260540217747</v>
      </c>
      <c r="Q985">
        <f t="shared" si="110"/>
        <v>0</v>
      </c>
      <c r="S985">
        <f t="shared" si="111"/>
        <v>-1</v>
      </c>
    </row>
    <row r="986" spans="1:19" hidden="1">
      <c r="A986" t="s">
        <v>987</v>
      </c>
      <c r="B986">
        <v>3843</v>
      </c>
      <c r="C986">
        <v>3885</v>
      </c>
      <c r="D986">
        <v>3823</v>
      </c>
      <c r="E986">
        <v>3823</v>
      </c>
      <c r="H986">
        <f t="shared" si="105"/>
        <v>3823.60569252697</v>
      </c>
      <c r="I986">
        <f t="shared" si="106"/>
        <v>-2.3118782662650119</v>
      </c>
      <c r="N986">
        <f t="shared" si="107"/>
        <v>-1</v>
      </c>
      <c r="O986">
        <f t="shared" si="108"/>
        <v>4061</v>
      </c>
      <c r="P986">
        <f t="shared" si="109"/>
        <v>4117.9260540217747</v>
      </c>
      <c r="Q986">
        <f t="shared" si="110"/>
        <v>0</v>
      </c>
      <c r="S986">
        <f t="shared" si="111"/>
        <v>-1</v>
      </c>
    </row>
    <row r="987" spans="1:19" hidden="1">
      <c r="A987" t="s">
        <v>988</v>
      </c>
      <c r="B987">
        <v>3823</v>
      </c>
      <c r="C987">
        <v>3840</v>
      </c>
      <c r="D987">
        <v>3812</v>
      </c>
      <c r="E987">
        <v>3836</v>
      </c>
      <c r="H987">
        <f t="shared" si="105"/>
        <v>3821.1217598279559</v>
      </c>
      <c r="I987">
        <f t="shared" si="106"/>
        <v>-2.4839326990140762</v>
      </c>
      <c r="N987">
        <f t="shared" si="107"/>
        <v>-1</v>
      </c>
      <c r="O987">
        <f t="shared" si="108"/>
        <v>4061</v>
      </c>
      <c r="P987">
        <f t="shared" si="109"/>
        <v>4117.9260540217747</v>
      </c>
      <c r="Q987">
        <f t="shared" si="110"/>
        <v>0</v>
      </c>
      <c r="S987">
        <f t="shared" si="111"/>
        <v>-1</v>
      </c>
    </row>
    <row r="988" spans="1:19" hidden="1">
      <c r="A988" t="s">
        <v>989</v>
      </c>
      <c r="B988">
        <v>3798</v>
      </c>
      <c r="C988">
        <v>3800</v>
      </c>
      <c r="D988">
        <v>3711</v>
      </c>
      <c r="E988">
        <v>3737</v>
      </c>
      <c r="H988">
        <f t="shared" si="105"/>
        <v>3813.7346601490885</v>
      </c>
      <c r="I988">
        <f t="shared" si="106"/>
        <v>-7.3870996788673438</v>
      </c>
      <c r="N988">
        <f t="shared" si="107"/>
        <v>-1</v>
      </c>
      <c r="O988">
        <f t="shared" si="108"/>
        <v>4061</v>
      </c>
      <c r="P988">
        <f t="shared" si="109"/>
        <v>4117.9260540217747</v>
      </c>
      <c r="Q988">
        <f t="shared" si="110"/>
        <v>0</v>
      </c>
      <c r="S988">
        <f t="shared" si="111"/>
        <v>-1</v>
      </c>
    </row>
    <row r="989" spans="1:19" hidden="1">
      <c r="A989" t="s">
        <v>990</v>
      </c>
      <c r="B989">
        <v>3679</v>
      </c>
      <c r="C989">
        <v>3761</v>
      </c>
      <c r="D989">
        <v>3664</v>
      </c>
      <c r="E989">
        <v>3748</v>
      </c>
      <c r="H989">
        <f t="shared" si="105"/>
        <v>3801.7739942035118</v>
      </c>
      <c r="I989">
        <f t="shared" si="106"/>
        <v>-11.960665945576693</v>
      </c>
      <c r="N989">
        <f t="shared" si="107"/>
        <v>-1</v>
      </c>
      <c r="O989">
        <f t="shared" si="108"/>
        <v>4061</v>
      </c>
      <c r="P989">
        <f t="shared" si="109"/>
        <v>4117.9260540217747</v>
      </c>
      <c r="Q989">
        <f t="shared" si="110"/>
        <v>0</v>
      </c>
      <c r="S989">
        <f t="shared" si="111"/>
        <v>-1</v>
      </c>
    </row>
    <row r="990" spans="1:19" hidden="1">
      <c r="A990" t="s">
        <v>991</v>
      </c>
      <c r="B990">
        <v>3764</v>
      </c>
      <c r="C990">
        <v>3773</v>
      </c>
      <c r="D990">
        <v>3677</v>
      </c>
      <c r="E990">
        <v>3698</v>
      </c>
      <c r="H990">
        <f t="shared" si="105"/>
        <v>3788.646639997995</v>
      </c>
      <c r="I990">
        <f t="shared" si="106"/>
        <v>-13.127354205516895</v>
      </c>
      <c r="N990">
        <f t="shared" si="107"/>
        <v>-1</v>
      </c>
      <c r="O990">
        <f t="shared" si="108"/>
        <v>4061</v>
      </c>
      <c r="P990">
        <f t="shared" si="109"/>
        <v>4117.9260540217747</v>
      </c>
      <c r="Q990">
        <f t="shared" si="110"/>
        <v>0</v>
      </c>
      <c r="S990">
        <f t="shared" si="111"/>
        <v>-1</v>
      </c>
    </row>
    <row r="991" spans="1:19" hidden="1">
      <c r="A991" t="s">
        <v>992</v>
      </c>
      <c r="B991">
        <v>3620</v>
      </c>
      <c r="C991">
        <v>3683</v>
      </c>
      <c r="D991">
        <v>3600</v>
      </c>
      <c r="E991">
        <v>3650</v>
      </c>
      <c r="H991">
        <f t="shared" si="105"/>
        <v>3770.8781347987838</v>
      </c>
      <c r="I991">
        <f t="shared" si="106"/>
        <v>-17.768505199211177</v>
      </c>
      <c r="N991">
        <f t="shared" si="107"/>
        <v>-1</v>
      </c>
      <c r="O991">
        <f t="shared" si="108"/>
        <v>4061</v>
      </c>
      <c r="P991">
        <f t="shared" si="109"/>
        <v>4117.9260540217747</v>
      </c>
      <c r="Q991">
        <f t="shared" si="110"/>
        <v>0</v>
      </c>
      <c r="S991">
        <f t="shared" si="111"/>
        <v>-1</v>
      </c>
    </row>
    <row r="992" spans="1:19" hidden="1">
      <c r="A992" t="s">
        <v>993</v>
      </c>
      <c r="B992">
        <v>3666</v>
      </c>
      <c r="C992">
        <v>3695</v>
      </c>
      <c r="D992">
        <v>3639</v>
      </c>
      <c r="E992">
        <v>3684</v>
      </c>
      <c r="H992">
        <f t="shared" si="105"/>
        <v>3754.0161218013823</v>
      </c>
      <c r="I992">
        <f t="shared" si="106"/>
        <v>-16.862012997401507</v>
      </c>
      <c r="N992">
        <f t="shared" si="107"/>
        <v>-1</v>
      </c>
      <c r="O992">
        <f t="shared" si="108"/>
        <v>4061</v>
      </c>
      <c r="P992">
        <f t="shared" si="109"/>
        <v>4117.9260540217747</v>
      </c>
      <c r="Q992">
        <f t="shared" si="110"/>
        <v>0</v>
      </c>
      <c r="S992">
        <f t="shared" si="111"/>
        <v>-1</v>
      </c>
    </row>
    <row r="993" spans="1:19" hidden="1">
      <c r="A993" t="s">
        <v>994</v>
      </c>
      <c r="B993">
        <v>3702</v>
      </c>
      <c r="C993">
        <v>3714</v>
      </c>
      <c r="D993">
        <v>3644</v>
      </c>
      <c r="E993">
        <v>3646</v>
      </c>
      <c r="H993">
        <f t="shared" si="105"/>
        <v>3738.598138745921</v>
      </c>
      <c r="I993">
        <f t="shared" si="106"/>
        <v>-15.417983055461264</v>
      </c>
      <c r="N993">
        <f t="shared" si="107"/>
        <v>-1</v>
      </c>
      <c r="O993">
        <f t="shared" si="108"/>
        <v>4061</v>
      </c>
      <c r="P993">
        <f t="shared" si="109"/>
        <v>4117.9260540217747</v>
      </c>
      <c r="Q993">
        <f t="shared" si="110"/>
        <v>0</v>
      </c>
      <c r="S993">
        <f t="shared" si="111"/>
        <v>-1</v>
      </c>
    </row>
    <row r="994" spans="1:19" hidden="1">
      <c r="A994" t="s">
        <v>995</v>
      </c>
      <c r="B994">
        <v>3652</v>
      </c>
      <c r="C994">
        <v>3663</v>
      </c>
      <c r="D994">
        <v>3583</v>
      </c>
      <c r="E994">
        <v>3599</v>
      </c>
      <c r="H994">
        <f t="shared" si="105"/>
        <v>3719.5739980806375</v>
      </c>
      <c r="I994">
        <f t="shared" si="106"/>
        <v>-19.024140665283539</v>
      </c>
      <c r="N994">
        <f t="shared" si="107"/>
        <v>-1</v>
      </c>
      <c r="O994">
        <f t="shared" si="108"/>
        <v>4061</v>
      </c>
      <c r="P994">
        <f t="shared" si="109"/>
        <v>4117.9260540217747</v>
      </c>
      <c r="Q994">
        <f t="shared" si="110"/>
        <v>0</v>
      </c>
      <c r="S994">
        <f t="shared" si="111"/>
        <v>-1</v>
      </c>
    </row>
    <row r="995" spans="1:19" hidden="1">
      <c r="A995" t="s">
        <v>996</v>
      </c>
      <c r="B995">
        <v>3603</v>
      </c>
      <c r="C995">
        <v>3682</v>
      </c>
      <c r="D995">
        <v>3578</v>
      </c>
      <c r="E995">
        <v>3644</v>
      </c>
      <c r="H995">
        <f t="shared" si="105"/>
        <v>3702.3361459867538</v>
      </c>
      <c r="I995">
        <f t="shared" si="106"/>
        <v>-17.237852093883703</v>
      </c>
      <c r="N995">
        <f t="shared" si="107"/>
        <v>-1</v>
      </c>
      <c r="O995">
        <f t="shared" si="108"/>
        <v>4061</v>
      </c>
      <c r="P995">
        <f t="shared" si="109"/>
        <v>4117.9260540217747</v>
      </c>
      <c r="Q995">
        <f t="shared" si="110"/>
        <v>0</v>
      </c>
      <c r="S995">
        <f t="shared" si="111"/>
        <v>-1</v>
      </c>
    </row>
    <row r="996" spans="1:19" hidden="1">
      <c r="A996" t="s">
        <v>997</v>
      </c>
      <c r="B996">
        <v>3645</v>
      </c>
      <c r="C996">
        <v>3668</v>
      </c>
      <c r="D996">
        <v>3625</v>
      </c>
      <c r="E996">
        <v>3647</v>
      </c>
      <c r="H996">
        <f t="shared" si="105"/>
        <v>3689.7748991573494</v>
      </c>
      <c r="I996">
        <f t="shared" si="106"/>
        <v>-12.561246829404354</v>
      </c>
      <c r="N996">
        <f t="shared" si="107"/>
        <v>-1</v>
      </c>
      <c r="O996">
        <f t="shared" si="108"/>
        <v>4061</v>
      </c>
      <c r="P996">
        <f t="shared" si="109"/>
        <v>4117.9260540217747</v>
      </c>
      <c r="Q996">
        <f t="shared" si="110"/>
        <v>0</v>
      </c>
      <c r="S996">
        <f t="shared" si="111"/>
        <v>-1</v>
      </c>
    </row>
    <row r="997" spans="1:19" hidden="1">
      <c r="A997" t="s">
        <v>998</v>
      </c>
      <c r="B997">
        <v>3670</v>
      </c>
      <c r="C997">
        <v>3681</v>
      </c>
      <c r="D997">
        <v>3600</v>
      </c>
      <c r="E997">
        <v>3600</v>
      </c>
      <c r="H997">
        <f t="shared" si="105"/>
        <v>3675.8719611404649</v>
      </c>
      <c r="I997">
        <f t="shared" si="106"/>
        <v>-13.902938016884491</v>
      </c>
      <c r="N997">
        <f t="shared" si="107"/>
        <v>-1</v>
      </c>
      <c r="O997">
        <f t="shared" si="108"/>
        <v>4061</v>
      </c>
      <c r="P997">
        <f t="shared" si="109"/>
        <v>4117.9260540217747</v>
      </c>
      <c r="Q997">
        <f t="shared" si="110"/>
        <v>0</v>
      </c>
      <c r="S997">
        <f t="shared" si="111"/>
        <v>-1</v>
      </c>
    </row>
    <row r="998" spans="1:19" hidden="1">
      <c r="A998" t="s">
        <v>999</v>
      </c>
      <c r="B998">
        <v>3549</v>
      </c>
      <c r="C998">
        <v>3572</v>
      </c>
      <c r="D998">
        <v>3530</v>
      </c>
      <c r="E998">
        <v>3542</v>
      </c>
      <c r="H998">
        <f t="shared" si="105"/>
        <v>3657.0455546942062</v>
      </c>
      <c r="I998">
        <f t="shared" si="106"/>
        <v>-18.826406446258716</v>
      </c>
      <c r="N998">
        <f t="shared" si="107"/>
        <v>-1</v>
      </c>
      <c r="O998">
        <f t="shared" si="108"/>
        <v>4061</v>
      </c>
      <c r="P998">
        <f t="shared" si="109"/>
        <v>4117.9260540217747</v>
      </c>
      <c r="Q998">
        <f t="shared" si="110"/>
        <v>0</v>
      </c>
      <c r="S998">
        <f t="shared" si="111"/>
        <v>-1</v>
      </c>
    </row>
    <row r="999" spans="1:19" hidden="1">
      <c r="A999" t="s">
        <v>1000</v>
      </c>
      <c r="B999">
        <v>3552</v>
      </c>
      <c r="C999">
        <v>3610</v>
      </c>
      <c r="D999">
        <v>3546</v>
      </c>
      <c r="E999">
        <v>3581</v>
      </c>
      <c r="H999">
        <f t="shared" si="105"/>
        <v>3638.9895028110705</v>
      </c>
      <c r="I999">
        <f t="shared" si="106"/>
        <v>-18.056051883135751</v>
      </c>
      <c r="N999">
        <f t="shared" si="107"/>
        <v>-1</v>
      </c>
      <c r="O999">
        <f t="shared" si="108"/>
        <v>4061</v>
      </c>
      <c r="P999">
        <f t="shared" si="109"/>
        <v>4117.9260540217747</v>
      </c>
      <c r="Q999">
        <f t="shared" si="110"/>
        <v>0</v>
      </c>
      <c r="S999">
        <f t="shared" si="111"/>
        <v>-1</v>
      </c>
    </row>
    <row r="1000" spans="1:19" hidden="1">
      <c r="A1000" t="s">
        <v>1001</v>
      </c>
      <c r="B1000">
        <v>3630</v>
      </c>
      <c r="C1000">
        <v>3649</v>
      </c>
      <c r="D1000">
        <v>3611</v>
      </c>
      <c r="E1000">
        <v>3622</v>
      </c>
      <c r="H1000">
        <f t="shared" si="105"/>
        <v>3627.667891256116</v>
      </c>
      <c r="I1000">
        <f t="shared" si="106"/>
        <v>-11.321611554954416</v>
      </c>
      <c r="N1000">
        <f t="shared" si="107"/>
        <v>-1</v>
      </c>
      <c r="O1000">
        <f t="shared" si="108"/>
        <v>4061</v>
      </c>
      <c r="P1000">
        <f t="shared" si="109"/>
        <v>4117.9260540217747</v>
      </c>
      <c r="Q1000">
        <f t="shared" si="110"/>
        <v>0</v>
      </c>
      <c r="S1000">
        <f t="shared" si="111"/>
        <v>-1</v>
      </c>
    </row>
    <row r="1001" spans="1:19" hidden="1">
      <c r="A1001" t="s">
        <v>1002</v>
      </c>
      <c r="B1001">
        <v>3614</v>
      </c>
      <c r="C1001">
        <v>3658</v>
      </c>
      <c r="D1001">
        <v>3600</v>
      </c>
      <c r="E1001">
        <v>3624</v>
      </c>
      <c r="H1001">
        <f t="shared" si="105"/>
        <v>3620.2187976438768</v>
      </c>
      <c r="I1001">
        <f t="shared" si="106"/>
        <v>-7.4490936122392668</v>
      </c>
      <c r="N1001">
        <f t="shared" si="107"/>
        <v>-1</v>
      </c>
      <c r="O1001">
        <f t="shared" si="108"/>
        <v>4061</v>
      </c>
      <c r="P1001">
        <f t="shared" si="109"/>
        <v>4117.9260540217747</v>
      </c>
      <c r="Q1001">
        <f t="shared" si="110"/>
        <v>0</v>
      </c>
      <c r="S1001">
        <f t="shared" si="111"/>
        <v>-1</v>
      </c>
    </row>
    <row r="1002" spans="1:19" hidden="1">
      <c r="A1002" t="s">
        <v>1003</v>
      </c>
      <c r="B1002">
        <v>3625</v>
      </c>
      <c r="C1002">
        <v>3670</v>
      </c>
      <c r="D1002">
        <v>3622</v>
      </c>
      <c r="E1002">
        <v>3669</v>
      </c>
      <c r="H1002">
        <f t="shared" si="105"/>
        <v>3616.5323131440878</v>
      </c>
      <c r="I1002">
        <f t="shared" si="106"/>
        <v>-3.6864844997890032</v>
      </c>
      <c r="N1002">
        <f t="shared" si="107"/>
        <v>-1</v>
      </c>
      <c r="O1002">
        <f t="shared" si="108"/>
        <v>4061</v>
      </c>
      <c r="P1002">
        <f t="shared" si="109"/>
        <v>4117.9260540217747</v>
      </c>
      <c r="Q1002">
        <f t="shared" si="110"/>
        <v>0</v>
      </c>
      <c r="S1002">
        <f t="shared" si="111"/>
        <v>-1</v>
      </c>
    </row>
    <row r="1003" spans="1:19" hidden="1">
      <c r="A1003" t="s">
        <v>1004</v>
      </c>
      <c r="B1003">
        <v>3666</v>
      </c>
      <c r="C1003">
        <v>3672</v>
      </c>
      <c r="D1003">
        <v>3607</v>
      </c>
      <c r="E1003">
        <v>3621</v>
      </c>
      <c r="H1003">
        <f t="shared" si="105"/>
        <v>3613.2193174231588</v>
      </c>
      <c r="I1003">
        <f t="shared" si="106"/>
        <v>-3.3129957209289387</v>
      </c>
      <c r="N1003">
        <f t="shared" si="107"/>
        <v>-1</v>
      </c>
      <c r="O1003">
        <f t="shared" si="108"/>
        <v>4061</v>
      </c>
      <c r="P1003">
        <f t="shared" si="109"/>
        <v>4117.9260540217747</v>
      </c>
      <c r="Q1003">
        <f t="shared" si="110"/>
        <v>0</v>
      </c>
      <c r="S1003">
        <f t="shared" si="111"/>
        <v>-1</v>
      </c>
    </row>
    <row r="1004" spans="1:19" hidden="1">
      <c r="A1004" t="s">
        <v>1005</v>
      </c>
      <c r="B1004">
        <v>3610</v>
      </c>
      <c r="C1004">
        <v>3646</v>
      </c>
      <c r="D1004">
        <v>3588</v>
      </c>
      <c r="E1004">
        <v>3639</v>
      </c>
      <c r="H1004">
        <f t="shared" si="105"/>
        <v>3608.5991756180256</v>
      </c>
      <c r="I1004">
        <f t="shared" si="106"/>
        <v>-4.6201418051332439</v>
      </c>
      <c r="N1004">
        <f t="shared" si="107"/>
        <v>-1</v>
      </c>
      <c r="O1004">
        <f t="shared" si="108"/>
        <v>4061</v>
      </c>
      <c r="P1004">
        <f t="shared" si="109"/>
        <v>4117.9260540217747</v>
      </c>
      <c r="Q1004">
        <f t="shared" si="110"/>
        <v>0</v>
      </c>
      <c r="S1004">
        <f t="shared" si="111"/>
        <v>-1</v>
      </c>
    </row>
    <row r="1005" spans="1:19" hidden="1">
      <c r="A1005" t="s">
        <v>1006</v>
      </c>
      <c r="B1005">
        <v>3630</v>
      </c>
      <c r="C1005">
        <v>3686</v>
      </c>
      <c r="D1005">
        <v>3623</v>
      </c>
      <c r="E1005">
        <v>3656</v>
      </c>
      <c r="H1005">
        <f t="shared" si="105"/>
        <v>3606.7437582285725</v>
      </c>
      <c r="I1005">
        <f t="shared" si="106"/>
        <v>-1.8554173894531232</v>
      </c>
      <c r="N1005">
        <f t="shared" si="107"/>
        <v>-1</v>
      </c>
      <c r="O1005">
        <f t="shared" si="108"/>
        <v>4061</v>
      </c>
      <c r="P1005">
        <f t="shared" si="109"/>
        <v>4117.9260540217747</v>
      </c>
      <c r="Q1005">
        <f t="shared" si="110"/>
        <v>0</v>
      </c>
      <c r="S1005">
        <f t="shared" si="111"/>
        <v>-1</v>
      </c>
    </row>
    <row r="1006" spans="1:19" hidden="1">
      <c r="A1006" t="s">
        <v>1007</v>
      </c>
      <c r="B1006">
        <v>3658</v>
      </c>
      <c r="C1006">
        <v>3668</v>
      </c>
      <c r="D1006">
        <v>3611</v>
      </c>
      <c r="E1006">
        <v>3633</v>
      </c>
      <c r="H1006">
        <f t="shared" si="105"/>
        <v>3604.9011710992322</v>
      </c>
      <c r="I1006">
        <f t="shared" si="106"/>
        <v>-1.8425871293402452</v>
      </c>
      <c r="N1006">
        <f t="shared" si="107"/>
        <v>-1</v>
      </c>
      <c r="O1006">
        <f t="shared" si="108"/>
        <v>4061</v>
      </c>
      <c r="P1006">
        <f t="shared" si="109"/>
        <v>4117.9260540217747</v>
      </c>
      <c r="Q1006">
        <f t="shared" si="110"/>
        <v>0</v>
      </c>
      <c r="S1006">
        <f t="shared" si="111"/>
        <v>-1</v>
      </c>
    </row>
    <row r="1007" spans="1:19" hidden="1">
      <c r="A1007" t="s">
        <v>1008</v>
      </c>
      <c r="B1007">
        <v>3620</v>
      </c>
      <c r="C1007">
        <v>3628</v>
      </c>
      <c r="D1007">
        <v>3554</v>
      </c>
      <c r="E1007">
        <v>3555</v>
      </c>
      <c r="H1007">
        <f t="shared" si="105"/>
        <v>3597.2851562075393</v>
      </c>
      <c r="I1007">
        <f t="shared" si="106"/>
        <v>-7.6160148916928847</v>
      </c>
      <c r="N1007">
        <f t="shared" si="107"/>
        <v>-1</v>
      </c>
      <c r="O1007">
        <f t="shared" si="108"/>
        <v>4061</v>
      </c>
      <c r="P1007">
        <f t="shared" si="109"/>
        <v>4117.9260540217747</v>
      </c>
      <c r="Q1007">
        <f t="shared" si="110"/>
        <v>0</v>
      </c>
      <c r="S1007">
        <f t="shared" si="111"/>
        <v>-1</v>
      </c>
    </row>
    <row r="1008" spans="1:19" hidden="1">
      <c r="A1008" t="s">
        <v>1009</v>
      </c>
      <c r="B1008">
        <v>3553</v>
      </c>
      <c r="C1008">
        <v>3582</v>
      </c>
      <c r="D1008">
        <v>3528</v>
      </c>
      <c r="E1008">
        <v>3551</v>
      </c>
      <c r="H1008">
        <f t="shared" si="105"/>
        <v>3585.5795355008227</v>
      </c>
      <c r="I1008">
        <f t="shared" si="106"/>
        <v>-11.705620706716672</v>
      </c>
      <c r="N1008">
        <f t="shared" si="107"/>
        <v>-1</v>
      </c>
      <c r="O1008">
        <f t="shared" si="108"/>
        <v>4061</v>
      </c>
      <c r="P1008">
        <f t="shared" si="109"/>
        <v>4117.9260540217747</v>
      </c>
      <c r="Q1008">
        <f t="shared" si="110"/>
        <v>0</v>
      </c>
      <c r="S1008">
        <f t="shared" si="111"/>
        <v>-1</v>
      </c>
    </row>
    <row r="1009" spans="1:19" hidden="1">
      <c r="A1009" t="s">
        <v>1010</v>
      </c>
      <c r="B1009">
        <v>3556</v>
      </c>
      <c r="C1009">
        <v>3630</v>
      </c>
      <c r="D1009">
        <v>3525</v>
      </c>
      <c r="E1009">
        <v>3624</v>
      </c>
      <c r="H1009">
        <f t="shared" si="105"/>
        <v>3579.3499190787752</v>
      </c>
      <c r="I1009">
        <f t="shared" si="106"/>
        <v>-6.2296164220474566</v>
      </c>
      <c r="N1009">
        <f t="shared" si="107"/>
        <v>-1</v>
      </c>
      <c r="O1009">
        <f t="shared" si="108"/>
        <v>4061</v>
      </c>
      <c r="P1009">
        <f t="shared" si="109"/>
        <v>4117.9260540217747</v>
      </c>
      <c r="Q1009">
        <f t="shared" si="110"/>
        <v>0</v>
      </c>
      <c r="S1009">
        <f t="shared" si="111"/>
        <v>-1</v>
      </c>
    </row>
    <row r="1010" spans="1:19" hidden="1">
      <c r="A1010" t="s">
        <v>1011</v>
      </c>
      <c r="B1010">
        <v>3613</v>
      </c>
      <c r="C1010">
        <v>3646</v>
      </c>
      <c r="D1010">
        <v>3604</v>
      </c>
      <c r="E1010">
        <v>3608</v>
      </c>
      <c r="H1010">
        <f t="shared" si="105"/>
        <v>3577.3657994751829</v>
      </c>
      <c r="I1010">
        <f t="shared" si="106"/>
        <v>-1.9841196035922621</v>
      </c>
      <c r="N1010">
        <f t="shared" si="107"/>
        <v>-1</v>
      </c>
      <c r="O1010">
        <f t="shared" si="108"/>
        <v>4061</v>
      </c>
      <c r="P1010">
        <f t="shared" si="109"/>
        <v>4117.9260540217747</v>
      </c>
      <c r="Q1010">
        <f t="shared" si="110"/>
        <v>0</v>
      </c>
      <c r="S1010">
        <f t="shared" si="111"/>
        <v>-1</v>
      </c>
    </row>
    <row r="1011" spans="1:19" hidden="1">
      <c r="A1011" t="s">
        <v>1012</v>
      </c>
      <c r="B1011">
        <v>3618</v>
      </c>
      <c r="C1011">
        <v>3627</v>
      </c>
      <c r="D1011">
        <v>3569</v>
      </c>
      <c r="E1011">
        <v>3593</v>
      </c>
      <c r="H1011">
        <f t="shared" si="105"/>
        <v>3573.8806898171656</v>
      </c>
      <c r="I1011">
        <f t="shared" si="106"/>
        <v>-3.4851096580173362</v>
      </c>
      <c r="N1011">
        <f t="shared" si="107"/>
        <v>-1</v>
      </c>
      <c r="O1011">
        <f t="shared" si="108"/>
        <v>4061</v>
      </c>
      <c r="P1011">
        <f t="shared" si="109"/>
        <v>4117.9260540217747</v>
      </c>
      <c r="Q1011">
        <f t="shared" si="110"/>
        <v>0</v>
      </c>
      <c r="S1011">
        <f t="shared" si="111"/>
        <v>-1</v>
      </c>
    </row>
    <row r="1012" spans="1:19" hidden="1">
      <c r="A1012" t="s">
        <v>1013</v>
      </c>
      <c r="B1012">
        <v>3588</v>
      </c>
      <c r="C1012">
        <v>3616</v>
      </c>
      <c r="D1012">
        <v>3568</v>
      </c>
      <c r="E1012">
        <v>3597</v>
      </c>
      <c r="H1012">
        <f t="shared" si="105"/>
        <v>3570.2453976174079</v>
      </c>
      <c r="I1012">
        <f t="shared" si="106"/>
        <v>-3.6352921997577141</v>
      </c>
      <c r="N1012">
        <f t="shared" si="107"/>
        <v>-1</v>
      </c>
      <c r="O1012">
        <f t="shared" si="108"/>
        <v>4061</v>
      </c>
      <c r="P1012">
        <f t="shared" si="109"/>
        <v>4117.9260540217747</v>
      </c>
      <c r="Q1012">
        <f t="shared" si="110"/>
        <v>0</v>
      </c>
      <c r="S1012">
        <f t="shared" si="111"/>
        <v>-1</v>
      </c>
    </row>
    <row r="1013" spans="1:19" hidden="1">
      <c r="A1013" t="s">
        <v>1014</v>
      </c>
      <c r="B1013">
        <v>3584</v>
      </c>
      <c r="C1013">
        <v>3588</v>
      </c>
      <c r="D1013">
        <v>3555</v>
      </c>
      <c r="E1013">
        <v>3556</v>
      </c>
      <c r="H1013">
        <f t="shared" si="105"/>
        <v>3564.8888130444816</v>
      </c>
      <c r="I1013">
        <f t="shared" si="106"/>
        <v>-5.3565845729262946</v>
      </c>
      <c r="N1013">
        <f t="shared" si="107"/>
        <v>-1</v>
      </c>
      <c r="O1013">
        <f t="shared" si="108"/>
        <v>4061</v>
      </c>
      <c r="P1013">
        <f t="shared" si="109"/>
        <v>4117.9260540217747</v>
      </c>
      <c r="Q1013">
        <f t="shared" si="110"/>
        <v>0</v>
      </c>
      <c r="S1013">
        <f t="shared" si="111"/>
        <v>-1</v>
      </c>
    </row>
    <row r="1014" spans="1:19" hidden="1">
      <c r="A1014" t="s">
        <v>1015</v>
      </c>
      <c r="B1014">
        <v>3562</v>
      </c>
      <c r="C1014">
        <v>3587</v>
      </c>
      <c r="D1014">
        <v>3559</v>
      </c>
      <c r="E1014">
        <v>3574</v>
      </c>
      <c r="H1014">
        <f t="shared" si="105"/>
        <v>3558.8187498785264</v>
      </c>
      <c r="I1014">
        <f t="shared" si="106"/>
        <v>-6.0700631659551618</v>
      </c>
      <c r="N1014">
        <f t="shared" si="107"/>
        <v>-1</v>
      </c>
      <c r="O1014">
        <f t="shared" si="108"/>
        <v>4061</v>
      </c>
      <c r="P1014">
        <f t="shared" si="109"/>
        <v>4117.9260540217747</v>
      </c>
      <c r="Q1014">
        <f t="shared" si="110"/>
        <v>0</v>
      </c>
      <c r="S1014">
        <f t="shared" si="111"/>
        <v>-1</v>
      </c>
    </row>
    <row r="1015" spans="1:19" hidden="1">
      <c r="A1015" t="s">
        <v>1016</v>
      </c>
      <c r="B1015">
        <v>3556</v>
      </c>
      <c r="C1015">
        <v>3556</v>
      </c>
      <c r="D1015">
        <v>3500</v>
      </c>
      <c r="E1015">
        <v>3500</v>
      </c>
      <c r="H1015">
        <f t="shared" si="105"/>
        <v>3550.0920370059084</v>
      </c>
      <c r="I1015">
        <f t="shared" si="106"/>
        <v>-8.726712872618009</v>
      </c>
      <c r="N1015">
        <f t="shared" si="107"/>
        <v>-1</v>
      </c>
      <c r="O1015">
        <f t="shared" si="108"/>
        <v>4061</v>
      </c>
      <c r="P1015">
        <f t="shared" si="109"/>
        <v>4117.9260540217747</v>
      </c>
      <c r="Q1015">
        <f t="shared" si="110"/>
        <v>0</v>
      </c>
      <c r="S1015">
        <f t="shared" si="111"/>
        <v>-1</v>
      </c>
    </row>
    <row r="1016" spans="1:19" hidden="1">
      <c r="A1016" t="s">
        <v>1017</v>
      </c>
      <c r="B1016">
        <v>3503</v>
      </c>
      <c r="C1016">
        <v>3512</v>
      </c>
      <c r="D1016">
        <v>3483</v>
      </c>
      <c r="E1016">
        <v>3495</v>
      </c>
      <c r="H1016">
        <f t="shared" si="105"/>
        <v>3537.5538396213292</v>
      </c>
      <c r="I1016">
        <f t="shared" si="106"/>
        <v>-12.538197384579234</v>
      </c>
      <c r="N1016">
        <f t="shared" si="107"/>
        <v>-1</v>
      </c>
      <c r="O1016">
        <f t="shared" si="108"/>
        <v>4061</v>
      </c>
      <c r="P1016">
        <f t="shared" si="109"/>
        <v>4117.9260540217747</v>
      </c>
      <c r="Q1016">
        <f t="shared" si="110"/>
        <v>0</v>
      </c>
      <c r="S1016">
        <f t="shared" si="111"/>
        <v>-1</v>
      </c>
    </row>
    <row r="1017" spans="1:19" hidden="1">
      <c r="A1017" t="s">
        <v>1018</v>
      </c>
      <c r="B1017">
        <v>3482</v>
      </c>
      <c r="C1017">
        <v>3503</v>
      </c>
      <c r="D1017">
        <v>3438</v>
      </c>
      <c r="E1017">
        <v>3443</v>
      </c>
      <c r="H1017">
        <f t="shared" si="105"/>
        <v>3522.8963229246597</v>
      </c>
      <c r="I1017">
        <f t="shared" si="106"/>
        <v>-14.657516696669518</v>
      </c>
      <c r="N1017">
        <f t="shared" si="107"/>
        <v>-1</v>
      </c>
      <c r="O1017">
        <f t="shared" si="108"/>
        <v>4061</v>
      </c>
      <c r="P1017">
        <f t="shared" si="109"/>
        <v>4117.9260540217747</v>
      </c>
      <c r="Q1017">
        <f t="shared" si="110"/>
        <v>0</v>
      </c>
      <c r="S1017">
        <f t="shared" si="111"/>
        <v>-1</v>
      </c>
    </row>
    <row r="1018" spans="1:19" hidden="1">
      <c r="A1018" t="s">
        <v>1019</v>
      </c>
      <c r="B1018">
        <v>3426</v>
      </c>
      <c r="C1018">
        <v>3459</v>
      </c>
      <c r="D1018">
        <v>3425</v>
      </c>
      <c r="E1018">
        <v>3443</v>
      </c>
      <c r="H1018">
        <f t="shared" si="105"/>
        <v>3506.6246993728223</v>
      </c>
      <c r="I1018">
        <f t="shared" si="106"/>
        <v>-16.271623551837365</v>
      </c>
      <c r="N1018">
        <f t="shared" si="107"/>
        <v>-1</v>
      </c>
      <c r="O1018">
        <f t="shared" si="108"/>
        <v>4061</v>
      </c>
      <c r="P1018">
        <f t="shared" si="109"/>
        <v>4117.9260540217747</v>
      </c>
      <c r="Q1018">
        <f t="shared" si="110"/>
        <v>0</v>
      </c>
      <c r="S1018">
        <f t="shared" si="111"/>
        <v>-1</v>
      </c>
    </row>
    <row r="1019" spans="1:19" hidden="1">
      <c r="A1019" t="s">
        <v>1020</v>
      </c>
      <c r="B1019">
        <v>3446</v>
      </c>
      <c r="C1019">
        <v>3463</v>
      </c>
      <c r="D1019">
        <v>3416</v>
      </c>
      <c r="E1019">
        <v>3421</v>
      </c>
      <c r="H1019">
        <f t="shared" si="105"/>
        <v>3490.720511192394</v>
      </c>
      <c r="I1019">
        <f t="shared" si="106"/>
        <v>-15.904188180428264</v>
      </c>
      <c r="N1019">
        <f t="shared" si="107"/>
        <v>-1</v>
      </c>
      <c r="O1019">
        <f t="shared" si="108"/>
        <v>4061</v>
      </c>
      <c r="P1019">
        <f t="shared" si="109"/>
        <v>4117.9260540217747</v>
      </c>
      <c r="Q1019">
        <f t="shared" si="110"/>
        <v>0</v>
      </c>
      <c r="S1019">
        <f t="shared" si="111"/>
        <v>-1</v>
      </c>
    </row>
    <row r="1020" spans="1:19" hidden="1">
      <c r="A1020" t="s">
        <v>1021</v>
      </c>
      <c r="B1020">
        <v>3435</v>
      </c>
      <c r="C1020">
        <v>3491</v>
      </c>
      <c r="D1020">
        <v>3435</v>
      </c>
      <c r="E1020">
        <v>3490</v>
      </c>
      <c r="H1020">
        <f t="shared" si="105"/>
        <v>3479.3568006645855</v>
      </c>
      <c r="I1020">
        <f t="shared" si="106"/>
        <v>-11.363710527808507</v>
      </c>
      <c r="N1020">
        <f t="shared" si="107"/>
        <v>-1</v>
      </c>
      <c r="O1020">
        <f t="shared" si="108"/>
        <v>4061</v>
      </c>
      <c r="P1020">
        <f t="shared" si="109"/>
        <v>4117.9260540217747</v>
      </c>
      <c r="Q1020">
        <f t="shared" si="110"/>
        <v>0</v>
      </c>
      <c r="S1020">
        <f t="shared" si="111"/>
        <v>-1</v>
      </c>
    </row>
    <row r="1021" spans="1:19" hidden="1">
      <c r="A1021" t="s">
        <v>1022</v>
      </c>
      <c r="B1021">
        <v>3495</v>
      </c>
      <c r="C1021">
        <v>3500</v>
      </c>
      <c r="D1021">
        <v>3463</v>
      </c>
      <c r="E1021">
        <v>3486</v>
      </c>
      <c r="H1021">
        <f t="shared" si="105"/>
        <v>3473.2180733303644</v>
      </c>
      <c r="I1021">
        <f t="shared" si="106"/>
        <v>-6.1387273342211301</v>
      </c>
      <c r="N1021">
        <f t="shared" si="107"/>
        <v>-1</v>
      </c>
      <c r="O1021">
        <f t="shared" si="108"/>
        <v>4061</v>
      </c>
      <c r="P1021">
        <f t="shared" si="109"/>
        <v>4117.9260540217747</v>
      </c>
      <c r="Q1021">
        <f t="shared" si="110"/>
        <v>0</v>
      </c>
      <c r="S1021">
        <f t="shared" si="111"/>
        <v>-1</v>
      </c>
    </row>
    <row r="1022" spans="1:19" hidden="1">
      <c r="A1022" t="s">
        <v>1023</v>
      </c>
      <c r="B1022">
        <v>3487</v>
      </c>
      <c r="C1022">
        <v>3500</v>
      </c>
      <c r="D1022">
        <v>3472</v>
      </c>
      <c r="E1022">
        <v>3491</v>
      </c>
      <c r="H1022">
        <f t="shared" si="105"/>
        <v>3467.931949534945</v>
      </c>
      <c r="I1022">
        <f t="shared" si="106"/>
        <v>-5.2861237954193712</v>
      </c>
      <c r="N1022">
        <f t="shared" si="107"/>
        <v>-1</v>
      </c>
      <c r="O1022">
        <f t="shared" si="108"/>
        <v>4061</v>
      </c>
      <c r="P1022">
        <f t="shared" si="109"/>
        <v>4117.9260540217747</v>
      </c>
      <c r="Q1022">
        <f t="shared" si="110"/>
        <v>0</v>
      </c>
      <c r="S1022">
        <f t="shared" si="111"/>
        <v>-1</v>
      </c>
    </row>
    <row r="1023" spans="1:19" hidden="1">
      <c r="A1023" t="s">
        <v>1024</v>
      </c>
      <c r="B1023">
        <v>3474</v>
      </c>
      <c r="C1023">
        <v>3479</v>
      </c>
      <c r="D1023">
        <v>3419</v>
      </c>
      <c r="E1023">
        <v>3429</v>
      </c>
      <c r="H1023">
        <f t="shared" si="105"/>
        <v>3459.8893765772345</v>
      </c>
      <c r="I1023">
        <f t="shared" si="106"/>
        <v>-8.0425729577104903</v>
      </c>
      <c r="N1023">
        <f t="shared" si="107"/>
        <v>-1</v>
      </c>
      <c r="O1023">
        <f t="shared" si="108"/>
        <v>4061</v>
      </c>
      <c r="P1023">
        <f t="shared" si="109"/>
        <v>4117.9260540217747</v>
      </c>
      <c r="Q1023">
        <f t="shared" si="110"/>
        <v>0</v>
      </c>
      <c r="S1023">
        <f t="shared" si="111"/>
        <v>-1</v>
      </c>
    </row>
    <row r="1024" spans="1:19" hidden="1">
      <c r="A1024" t="s">
        <v>1025</v>
      </c>
      <c r="B1024">
        <v>3443</v>
      </c>
      <c r="C1024">
        <v>3443</v>
      </c>
      <c r="D1024">
        <v>3401</v>
      </c>
      <c r="E1024">
        <v>3430</v>
      </c>
      <c r="H1024">
        <f t="shared" si="105"/>
        <v>3449.099011345998</v>
      </c>
      <c r="I1024">
        <f t="shared" si="106"/>
        <v>-10.790365231236592</v>
      </c>
      <c r="N1024">
        <f t="shared" si="107"/>
        <v>-1</v>
      </c>
      <c r="O1024">
        <f t="shared" si="108"/>
        <v>4061</v>
      </c>
      <c r="P1024">
        <f t="shared" si="109"/>
        <v>4117.9260540217747</v>
      </c>
      <c r="Q1024">
        <f t="shared" si="110"/>
        <v>0</v>
      </c>
      <c r="S1024">
        <f t="shared" si="111"/>
        <v>-1</v>
      </c>
    </row>
    <row r="1025" spans="1:19" hidden="1">
      <c r="A1025" t="s">
        <v>1026</v>
      </c>
      <c r="B1025">
        <v>3419</v>
      </c>
      <c r="C1025">
        <v>3449</v>
      </c>
      <c r="D1025">
        <v>3399</v>
      </c>
      <c r="E1025">
        <v>3430</v>
      </c>
      <c r="H1025">
        <f t="shared" si="105"/>
        <v>3439.5871176971318</v>
      </c>
      <c r="I1025">
        <f t="shared" si="106"/>
        <v>-9.5118936488661348</v>
      </c>
      <c r="N1025">
        <f t="shared" si="107"/>
        <v>-1</v>
      </c>
      <c r="O1025">
        <f t="shared" si="108"/>
        <v>4061</v>
      </c>
      <c r="P1025">
        <f t="shared" si="109"/>
        <v>4117.9260540217747</v>
      </c>
      <c r="Q1025">
        <f t="shared" si="110"/>
        <v>0</v>
      </c>
      <c r="S1025">
        <f t="shared" si="111"/>
        <v>-1</v>
      </c>
    </row>
    <row r="1026" spans="1:19" hidden="1">
      <c r="A1026" t="s">
        <v>1027</v>
      </c>
      <c r="B1026">
        <v>3429</v>
      </c>
      <c r="C1026">
        <v>3441</v>
      </c>
      <c r="D1026">
        <v>3391</v>
      </c>
      <c r="E1026">
        <v>3434</v>
      </c>
      <c r="H1026">
        <f t="shared" si="105"/>
        <v>3431.4213328736282</v>
      </c>
      <c r="I1026">
        <f t="shared" si="106"/>
        <v>-8.1657848235035999</v>
      </c>
      <c r="N1026">
        <f t="shared" si="107"/>
        <v>-1</v>
      </c>
      <c r="O1026">
        <f t="shared" si="108"/>
        <v>4061</v>
      </c>
      <c r="P1026">
        <f t="shared" si="109"/>
        <v>4117.9260540217747</v>
      </c>
      <c r="Q1026">
        <f t="shared" si="110"/>
        <v>0</v>
      </c>
      <c r="S1026">
        <f t="shared" si="111"/>
        <v>-1</v>
      </c>
    </row>
    <row r="1027" spans="1:19" hidden="1">
      <c r="A1027" t="s">
        <v>1028</v>
      </c>
      <c r="B1027">
        <v>3422</v>
      </c>
      <c r="C1027">
        <v>3520</v>
      </c>
      <c r="D1027">
        <v>3422</v>
      </c>
      <c r="E1027">
        <v>3488</v>
      </c>
      <c r="H1027">
        <f t="shared" si="105"/>
        <v>3427.7648890415162</v>
      </c>
      <c r="I1027">
        <f t="shared" si="106"/>
        <v>-3.6564438321120178</v>
      </c>
      <c r="N1027">
        <f t="shared" si="107"/>
        <v>-1</v>
      </c>
      <c r="O1027">
        <f t="shared" si="108"/>
        <v>4061</v>
      </c>
      <c r="P1027">
        <f t="shared" si="109"/>
        <v>4117.9260540217747</v>
      </c>
      <c r="Q1027">
        <f t="shared" si="110"/>
        <v>0</v>
      </c>
      <c r="S1027">
        <f t="shared" si="111"/>
        <v>-1</v>
      </c>
    </row>
    <row r="1028" spans="1:19" hidden="1">
      <c r="A1028" t="s">
        <v>1029</v>
      </c>
      <c r="B1028">
        <v>3494</v>
      </c>
      <c r="C1028">
        <v>3503</v>
      </c>
      <c r="D1028">
        <v>3483</v>
      </c>
      <c r="E1028">
        <v>3496</v>
      </c>
      <c r="H1028">
        <f t="shared" si="105"/>
        <v>3428.4457574203907</v>
      </c>
      <c r="I1028">
        <f t="shared" si="106"/>
        <v>0.68086837887449292</v>
      </c>
      <c r="N1028">
        <f t="shared" si="107"/>
        <v>1</v>
      </c>
      <c r="O1028">
        <f t="shared" si="108"/>
        <v>3496</v>
      </c>
      <c r="P1028">
        <f t="shared" si="109"/>
        <v>3439.0739459782253</v>
      </c>
      <c r="Q1028">
        <f t="shared" si="110"/>
        <v>0</v>
      </c>
      <c r="S1028">
        <f t="shared" si="111"/>
        <v>1</v>
      </c>
    </row>
    <row r="1029" spans="1:19" hidden="1">
      <c r="A1029" t="s">
        <v>1030</v>
      </c>
      <c r="B1029">
        <v>3486</v>
      </c>
      <c r="C1029">
        <v>3539</v>
      </c>
      <c r="D1029">
        <v>3477</v>
      </c>
      <c r="E1029">
        <v>3537</v>
      </c>
      <c r="H1029">
        <f t="shared" si="105"/>
        <v>3432.2692186060854</v>
      </c>
      <c r="I1029">
        <f t="shared" si="106"/>
        <v>3.8234611856946685</v>
      </c>
      <c r="N1029">
        <f t="shared" si="107"/>
        <v>1</v>
      </c>
      <c r="O1029">
        <f t="shared" si="108"/>
        <v>3496</v>
      </c>
      <c r="P1029">
        <f t="shared" si="109"/>
        <v>3439.0739459782253</v>
      </c>
      <c r="Q1029">
        <f t="shared" si="110"/>
        <v>0</v>
      </c>
      <c r="S1029">
        <f t="shared" si="111"/>
        <v>1</v>
      </c>
    </row>
    <row r="1030" spans="1:19" hidden="1">
      <c r="A1030" t="s">
        <v>1031</v>
      </c>
      <c r="B1030">
        <v>3509</v>
      </c>
      <c r="C1030">
        <v>3525</v>
      </c>
      <c r="D1030">
        <v>3467</v>
      </c>
      <c r="E1030">
        <v>3493</v>
      </c>
      <c r="H1030">
        <f t="shared" si="105"/>
        <v>3435.773864732208</v>
      </c>
      <c r="I1030">
        <f t="shared" si="106"/>
        <v>3.5046461261226796</v>
      </c>
      <c r="N1030">
        <f t="shared" si="107"/>
        <v>1</v>
      </c>
      <c r="O1030">
        <f t="shared" si="108"/>
        <v>3496</v>
      </c>
      <c r="P1030">
        <f t="shared" si="109"/>
        <v>3439.0739459782253</v>
      </c>
      <c r="Q1030">
        <f t="shared" si="110"/>
        <v>0</v>
      </c>
      <c r="S1030">
        <f t="shared" si="111"/>
        <v>1</v>
      </c>
    </row>
    <row r="1031" spans="1:19" hidden="1">
      <c r="A1031" t="s">
        <v>1032</v>
      </c>
      <c r="B1031">
        <v>3495</v>
      </c>
      <c r="C1031">
        <v>3558</v>
      </c>
      <c r="D1031">
        <v>3441</v>
      </c>
      <c r="E1031">
        <v>3535</v>
      </c>
      <c r="H1031">
        <f t="shared" si="105"/>
        <v>3439.039615033601</v>
      </c>
      <c r="I1031">
        <f t="shared" si="106"/>
        <v>3.2657503013929272</v>
      </c>
      <c r="N1031">
        <f t="shared" si="107"/>
        <v>1</v>
      </c>
      <c r="O1031">
        <f t="shared" si="108"/>
        <v>3496</v>
      </c>
      <c r="P1031">
        <f t="shared" si="109"/>
        <v>3439.0739459782253</v>
      </c>
      <c r="Q1031">
        <f t="shared" si="110"/>
        <v>0</v>
      </c>
      <c r="S1031">
        <f t="shared" si="111"/>
        <v>1</v>
      </c>
    </row>
    <row r="1032" spans="1:19" hidden="1">
      <c r="A1032" t="s">
        <v>1033</v>
      </c>
      <c r="B1032">
        <v>3509</v>
      </c>
      <c r="C1032">
        <v>3523</v>
      </c>
      <c r="D1032">
        <v>3462</v>
      </c>
      <c r="E1032">
        <v>3469</v>
      </c>
      <c r="H1032">
        <f t="shared" ref="H1032:H1095" si="112">E1032*($I$2-$I$2^2/4)+($I$2^2/2)*E1031-($I$2-3/4*$I$2^2)*E1030+2*(1-$I$2)*H1031-(1-$I$2)^2*H1030</f>
        <v>3440.7401967391525</v>
      </c>
      <c r="I1032">
        <f t="shared" ref="I1032:I1095" si="113">H1032-H1031</f>
        <v>1.7005817055514854</v>
      </c>
      <c r="N1032">
        <f t="shared" si="107"/>
        <v>1</v>
      </c>
      <c r="O1032">
        <f t="shared" si="108"/>
        <v>3496</v>
      </c>
      <c r="P1032">
        <f t="shared" si="109"/>
        <v>3439.0739459782253</v>
      </c>
      <c r="Q1032">
        <f t="shared" si="110"/>
        <v>0</v>
      </c>
      <c r="S1032">
        <f t="shared" si="111"/>
        <v>1</v>
      </c>
    </row>
    <row r="1033" spans="1:19" hidden="1">
      <c r="A1033" t="s">
        <v>1034</v>
      </c>
      <c r="B1033">
        <v>3487</v>
      </c>
      <c r="C1033">
        <v>3487</v>
      </c>
      <c r="D1033">
        <v>3438</v>
      </c>
      <c r="E1033">
        <v>3475</v>
      </c>
      <c r="H1033">
        <f t="shared" si="112"/>
        <v>3438.8203314682692</v>
      </c>
      <c r="I1033">
        <f t="shared" si="113"/>
        <v>-1.9198652708832924</v>
      </c>
      <c r="N1033">
        <f t="shared" ref="N1033:N1096" si="114">IF(I1033&lt;0,-1,1)</f>
        <v>-1</v>
      </c>
      <c r="O1033">
        <f t="shared" si="108"/>
        <v>3475</v>
      </c>
      <c r="P1033">
        <f t="shared" si="109"/>
        <v>3531.9260540217747</v>
      </c>
      <c r="Q1033">
        <f t="shared" si="110"/>
        <v>0</v>
      </c>
      <c r="S1033">
        <f t="shared" si="111"/>
        <v>-1</v>
      </c>
    </row>
    <row r="1034" spans="1:19" hidden="1">
      <c r="A1034" t="s">
        <v>1035</v>
      </c>
      <c r="B1034">
        <v>3471</v>
      </c>
      <c r="C1034">
        <v>3487</v>
      </c>
      <c r="D1034">
        <v>3431</v>
      </c>
      <c r="E1034">
        <v>3442</v>
      </c>
      <c r="H1034">
        <f t="shared" si="112"/>
        <v>3435.6143285612161</v>
      </c>
      <c r="I1034">
        <f t="shared" si="113"/>
        <v>-3.2060029070530618</v>
      </c>
      <c r="N1034">
        <f t="shared" si="114"/>
        <v>-1</v>
      </c>
      <c r="O1034">
        <f t="shared" ref="O1034:O1097" si="115">IF(N1034*N1033=-1,E1034,O1033)</f>
        <v>3475</v>
      </c>
      <c r="P1034">
        <f t="shared" si="109"/>
        <v>3531.9260540217747</v>
      </c>
      <c r="Q1034">
        <f t="shared" si="110"/>
        <v>0</v>
      </c>
      <c r="S1034">
        <f t="shared" si="111"/>
        <v>-1</v>
      </c>
    </row>
    <row r="1035" spans="1:19" hidden="1">
      <c r="A1035" t="s">
        <v>1036</v>
      </c>
      <c r="B1035">
        <v>3452</v>
      </c>
      <c r="C1035">
        <v>3508</v>
      </c>
      <c r="D1035">
        <v>3425</v>
      </c>
      <c r="E1035">
        <v>3495</v>
      </c>
      <c r="H1035">
        <f t="shared" si="112"/>
        <v>3434.0966551523015</v>
      </c>
      <c r="I1035">
        <f t="shared" si="113"/>
        <v>-1.5176734089145612</v>
      </c>
      <c r="N1035">
        <f t="shared" si="114"/>
        <v>-1</v>
      </c>
      <c r="O1035">
        <f t="shared" si="115"/>
        <v>3475</v>
      </c>
      <c r="P1035">
        <f t="shared" si="109"/>
        <v>3531.9260540217747</v>
      </c>
      <c r="Q1035">
        <f t="shared" si="110"/>
        <v>0</v>
      </c>
      <c r="S1035">
        <f t="shared" si="111"/>
        <v>-1</v>
      </c>
    </row>
    <row r="1036" spans="1:19" hidden="1">
      <c r="A1036" t="s">
        <v>1037</v>
      </c>
      <c r="B1036">
        <v>3479</v>
      </c>
      <c r="C1036">
        <v>3529</v>
      </c>
      <c r="D1036">
        <v>3479</v>
      </c>
      <c r="E1036">
        <v>3509</v>
      </c>
      <c r="H1036">
        <f t="shared" si="112"/>
        <v>3436.9687982049336</v>
      </c>
      <c r="I1036">
        <f t="shared" si="113"/>
        <v>2.8721430526320546</v>
      </c>
      <c r="N1036">
        <f t="shared" si="114"/>
        <v>1</v>
      </c>
      <c r="O1036">
        <f t="shared" si="115"/>
        <v>3509</v>
      </c>
      <c r="P1036">
        <f t="shared" si="109"/>
        <v>3452.0739459782253</v>
      </c>
      <c r="Q1036">
        <f t="shared" si="110"/>
        <v>0</v>
      </c>
      <c r="S1036">
        <f t="shared" si="111"/>
        <v>1</v>
      </c>
    </row>
    <row r="1037" spans="1:19" hidden="1">
      <c r="A1037" t="s">
        <v>1038</v>
      </c>
      <c r="B1037">
        <v>3506</v>
      </c>
      <c r="C1037">
        <v>3518</v>
      </c>
      <c r="D1037">
        <v>3482</v>
      </c>
      <c r="E1037">
        <v>3508</v>
      </c>
      <c r="H1037">
        <f t="shared" si="112"/>
        <v>3440.536272292677</v>
      </c>
      <c r="I1037">
        <f t="shared" si="113"/>
        <v>3.5674740877434488</v>
      </c>
      <c r="N1037">
        <f t="shared" si="114"/>
        <v>1</v>
      </c>
      <c r="O1037">
        <f t="shared" si="115"/>
        <v>3509</v>
      </c>
      <c r="P1037">
        <f t="shared" si="109"/>
        <v>3452.0739459782253</v>
      </c>
      <c r="Q1037">
        <f t="shared" si="110"/>
        <v>0</v>
      </c>
      <c r="S1037">
        <f t="shared" si="111"/>
        <v>1</v>
      </c>
    </row>
    <row r="1038" spans="1:19" hidden="1">
      <c r="A1038" t="s">
        <v>1039</v>
      </c>
      <c r="B1038">
        <v>3511</v>
      </c>
      <c r="C1038">
        <v>3538</v>
      </c>
      <c r="D1038">
        <v>3511</v>
      </c>
      <c r="E1038">
        <v>3533</v>
      </c>
      <c r="H1038">
        <f t="shared" si="112"/>
        <v>3445.3962880590097</v>
      </c>
      <c r="I1038">
        <f t="shared" si="113"/>
        <v>4.8600157663327082</v>
      </c>
      <c r="N1038">
        <f t="shared" si="114"/>
        <v>1</v>
      </c>
      <c r="O1038">
        <f t="shared" si="115"/>
        <v>3509</v>
      </c>
      <c r="P1038">
        <f t="shared" si="109"/>
        <v>3452.0739459782253</v>
      </c>
      <c r="Q1038">
        <f t="shared" si="110"/>
        <v>0</v>
      </c>
      <c r="S1038">
        <f t="shared" si="111"/>
        <v>1</v>
      </c>
    </row>
    <row r="1039" spans="1:19" hidden="1">
      <c r="A1039" t="s">
        <v>1040</v>
      </c>
      <c r="B1039">
        <v>3532</v>
      </c>
      <c r="C1039">
        <v>3600</v>
      </c>
      <c r="D1039">
        <v>3531</v>
      </c>
      <c r="E1039">
        <v>3589</v>
      </c>
      <c r="H1039">
        <f t="shared" si="112"/>
        <v>3454.8894735152276</v>
      </c>
      <c r="I1039">
        <f t="shared" si="113"/>
        <v>9.493185456217816</v>
      </c>
      <c r="N1039">
        <f t="shared" si="114"/>
        <v>1</v>
      </c>
      <c r="O1039">
        <f t="shared" si="115"/>
        <v>3509</v>
      </c>
      <c r="P1039">
        <f t="shared" si="109"/>
        <v>3452.0739459782253</v>
      </c>
      <c r="Q1039">
        <f t="shared" si="110"/>
        <v>0</v>
      </c>
      <c r="S1039">
        <f t="shared" si="111"/>
        <v>1</v>
      </c>
    </row>
    <row r="1040" spans="1:19" hidden="1">
      <c r="A1040" t="s">
        <v>1041</v>
      </c>
      <c r="B1040">
        <v>3577</v>
      </c>
      <c r="C1040">
        <v>3605</v>
      </c>
      <c r="D1040">
        <v>3576</v>
      </c>
      <c r="E1040">
        <v>3593</v>
      </c>
      <c r="H1040">
        <f t="shared" si="112"/>
        <v>3467.3015354416375</v>
      </c>
      <c r="I1040">
        <f t="shared" si="113"/>
        <v>12.412061926409933</v>
      </c>
      <c r="N1040">
        <f t="shared" si="114"/>
        <v>1</v>
      </c>
      <c r="O1040">
        <f t="shared" si="115"/>
        <v>3509</v>
      </c>
      <c r="P1040">
        <f t="shared" si="109"/>
        <v>3452.0739459782253</v>
      </c>
      <c r="Q1040">
        <f t="shared" si="110"/>
        <v>0</v>
      </c>
      <c r="S1040">
        <f t="shared" si="111"/>
        <v>1</v>
      </c>
    </row>
    <row r="1041" spans="1:19" hidden="1">
      <c r="A1041" t="s">
        <v>1042</v>
      </c>
      <c r="B1041">
        <v>3594</v>
      </c>
      <c r="C1041">
        <v>3610</v>
      </c>
      <c r="D1041">
        <v>3589</v>
      </c>
      <c r="E1041">
        <v>3592</v>
      </c>
      <c r="H1041">
        <f t="shared" si="112"/>
        <v>3478.8818404249591</v>
      </c>
      <c r="I1041">
        <f t="shared" si="113"/>
        <v>11.580304983321639</v>
      </c>
      <c r="N1041">
        <f t="shared" si="114"/>
        <v>1</v>
      </c>
      <c r="O1041">
        <f t="shared" si="115"/>
        <v>3509</v>
      </c>
      <c r="P1041">
        <f t="shared" si="109"/>
        <v>3452.0739459782253</v>
      </c>
      <c r="Q1041">
        <f t="shared" si="110"/>
        <v>0</v>
      </c>
      <c r="S1041">
        <f t="shared" si="111"/>
        <v>1</v>
      </c>
    </row>
    <row r="1042" spans="1:19" hidden="1">
      <c r="A1042" t="s">
        <v>1043</v>
      </c>
      <c r="B1042">
        <v>3592</v>
      </c>
      <c r="C1042">
        <v>3597</v>
      </c>
      <c r="D1042">
        <v>3555</v>
      </c>
      <c r="E1042">
        <v>3582</v>
      </c>
      <c r="H1042">
        <f t="shared" si="112"/>
        <v>3488.8396840711766</v>
      </c>
      <c r="I1042">
        <f t="shared" si="113"/>
        <v>9.9578436462174977</v>
      </c>
      <c r="N1042">
        <f t="shared" si="114"/>
        <v>1</v>
      </c>
      <c r="O1042">
        <f t="shared" si="115"/>
        <v>3509</v>
      </c>
      <c r="P1042">
        <f t="shared" ref="P1042:P1105" si="116">O1042+N1042*$N$2</f>
        <v>3452.0739459782253</v>
      </c>
      <c r="Q1042">
        <f t="shared" ref="Q1042:Q1105" si="117">IF((E1042-P1042)*N1042&lt;0,1,0)</f>
        <v>0</v>
      </c>
      <c r="S1042">
        <f t="shared" ref="S1042:S1105" si="118">IF(N1042*N1041=-1,N1042,IF(Q1042=1,0,S1041))</f>
        <v>1</v>
      </c>
    </row>
    <row r="1043" spans="1:19" hidden="1">
      <c r="A1043" t="s">
        <v>1044</v>
      </c>
      <c r="B1043">
        <v>3575</v>
      </c>
      <c r="C1043">
        <v>3600</v>
      </c>
      <c r="D1043">
        <v>3564</v>
      </c>
      <c r="E1043">
        <v>3575</v>
      </c>
      <c r="H1043">
        <f t="shared" si="112"/>
        <v>3496.945297285929</v>
      </c>
      <c r="I1043">
        <f t="shared" si="113"/>
        <v>8.1056132147523385</v>
      </c>
      <c r="N1043">
        <f t="shared" si="114"/>
        <v>1</v>
      </c>
      <c r="O1043">
        <f t="shared" si="115"/>
        <v>3509</v>
      </c>
      <c r="P1043">
        <f t="shared" si="116"/>
        <v>3452.0739459782253</v>
      </c>
      <c r="Q1043">
        <f t="shared" si="117"/>
        <v>0</v>
      </c>
      <c r="S1043">
        <f t="shared" si="118"/>
        <v>1</v>
      </c>
    </row>
    <row r="1044" spans="1:19" hidden="1">
      <c r="A1044" t="s">
        <v>1045</v>
      </c>
      <c r="B1044">
        <v>3581</v>
      </c>
      <c r="C1044">
        <v>3624</v>
      </c>
      <c r="D1044">
        <v>3561</v>
      </c>
      <c r="E1044">
        <v>3614</v>
      </c>
      <c r="H1044">
        <f t="shared" si="112"/>
        <v>3506.338539217782</v>
      </c>
      <c r="I1044">
        <f t="shared" si="113"/>
        <v>9.3932419318530265</v>
      </c>
      <c r="N1044">
        <f t="shared" si="114"/>
        <v>1</v>
      </c>
      <c r="O1044">
        <f t="shared" si="115"/>
        <v>3509</v>
      </c>
      <c r="P1044">
        <f t="shared" si="116"/>
        <v>3452.0739459782253</v>
      </c>
      <c r="Q1044">
        <f t="shared" si="117"/>
        <v>0</v>
      </c>
      <c r="S1044">
        <f t="shared" si="118"/>
        <v>1</v>
      </c>
    </row>
    <row r="1045" spans="1:19" hidden="1">
      <c r="A1045" t="s">
        <v>1046</v>
      </c>
      <c r="B1045">
        <v>3601</v>
      </c>
      <c r="C1045">
        <v>3675</v>
      </c>
      <c r="D1045">
        <v>3601</v>
      </c>
      <c r="E1045">
        <v>3622</v>
      </c>
      <c r="H1045">
        <f t="shared" si="112"/>
        <v>3517.8030884474701</v>
      </c>
      <c r="I1045">
        <f t="shared" si="113"/>
        <v>11.464549229688146</v>
      </c>
      <c r="N1045">
        <f t="shared" si="114"/>
        <v>1</v>
      </c>
      <c r="O1045">
        <f t="shared" si="115"/>
        <v>3509</v>
      </c>
      <c r="P1045">
        <f t="shared" si="116"/>
        <v>3452.0739459782253</v>
      </c>
      <c r="Q1045">
        <f t="shared" si="117"/>
        <v>0</v>
      </c>
      <c r="S1045">
        <f t="shared" si="118"/>
        <v>1</v>
      </c>
    </row>
    <row r="1046" spans="1:19" hidden="1">
      <c r="A1046" t="s">
        <v>1047</v>
      </c>
      <c r="B1046">
        <v>3632</v>
      </c>
      <c r="C1046">
        <v>3645</v>
      </c>
      <c r="D1046">
        <v>3614</v>
      </c>
      <c r="E1046">
        <v>3633</v>
      </c>
      <c r="H1046">
        <f t="shared" si="112"/>
        <v>3529.4331406966971</v>
      </c>
      <c r="I1046">
        <f t="shared" si="113"/>
        <v>11.630052249226992</v>
      </c>
      <c r="N1046">
        <f t="shared" si="114"/>
        <v>1</v>
      </c>
      <c r="O1046">
        <f t="shared" si="115"/>
        <v>3509</v>
      </c>
      <c r="P1046">
        <f t="shared" si="116"/>
        <v>3452.0739459782253</v>
      </c>
      <c r="Q1046">
        <f t="shared" si="117"/>
        <v>0</v>
      </c>
      <c r="S1046">
        <f t="shared" si="118"/>
        <v>1</v>
      </c>
    </row>
    <row r="1047" spans="1:19" hidden="1">
      <c r="A1047" t="s">
        <v>1048</v>
      </c>
      <c r="B1047">
        <v>3633</v>
      </c>
      <c r="C1047">
        <v>3670</v>
      </c>
      <c r="D1047">
        <v>3633</v>
      </c>
      <c r="E1047">
        <v>3639</v>
      </c>
      <c r="H1047">
        <f t="shared" si="112"/>
        <v>3541.0790461170777</v>
      </c>
      <c r="I1047">
        <f t="shared" si="113"/>
        <v>11.645905420380586</v>
      </c>
      <c r="N1047">
        <f t="shared" si="114"/>
        <v>1</v>
      </c>
      <c r="O1047">
        <f t="shared" si="115"/>
        <v>3509</v>
      </c>
      <c r="P1047">
        <f t="shared" si="116"/>
        <v>3452.0739459782253</v>
      </c>
      <c r="Q1047">
        <f t="shared" si="117"/>
        <v>0</v>
      </c>
      <c r="S1047">
        <f t="shared" si="118"/>
        <v>1</v>
      </c>
    </row>
    <row r="1048" spans="1:19" hidden="1">
      <c r="A1048" t="s">
        <v>1049</v>
      </c>
      <c r="B1048">
        <v>3650</v>
      </c>
      <c r="C1048">
        <v>3661</v>
      </c>
      <c r="D1048">
        <v>3633</v>
      </c>
      <c r="E1048">
        <v>3653</v>
      </c>
      <c r="H1048">
        <f t="shared" si="112"/>
        <v>3552.9094266141251</v>
      </c>
      <c r="I1048">
        <f t="shared" si="113"/>
        <v>11.830380497047372</v>
      </c>
      <c r="N1048">
        <f t="shared" si="114"/>
        <v>1</v>
      </c>
      <c r="O1048">
        <f t="shared" si="115"/>
        <v>3509</v>
      </c>
      <c r="P1048">
        <f t="shared" si="116"/>
        <v>3452.0739459782253</v>
      </c>
      <c r="Q1048">
        <f t="shared" si="117"/>
        <v>0</v>
      </c>
      <c r="S1048">
        <f t="shared" si="118"/>
        <v>1</v>
      </c>
    </row>
    <row r="1049" spans="1:19" hidden="1">
      <c r="A1049" t="s">
        <v>1050</v>
      </c>
      <c r="B1049">
        <v>3649</v>
      </c>
      <c r="C1049">
        <v>3680</v>
      </c>
      <c r="D1049">
        <v>3649</v>
      </c>
      <c r="E1049">
        <v>3656</v>
      </c>
      <c r="H1049">
        <f t="shared" si="112"/>
        <v>3564.7126590994153</v>
      </c>
      <c r="I1049">
        <f t="shared" si="113"/>
        <v>11.803232485290209</v>
      </c>
      <c r="N1049">
        <f t="shared" si="114"/>
        <v>1</v>
      </c>
      <c r="O1049">
        <f t="shared" si="115"/>
        <v>3509</v>
      </c>
      <c r="P1049">
        <f t="shared" si="116"/>
        <v>3452.0739459782253</v>
      </c>
      <c r="Q1049">
        <f t="shared" si="117"/>
        <v>0</v>
      </c>
      <c r="S1049">
        <f t="shared" si="118"/>
        <v>1</v>
      </c>
    </row>
    <row r="1050" spans="1:19" hidden="1">
      <c r="A1050" t="s">
        <v>1051</v>
      </c>
      <c r="B1050">
        <v>3660</v>
      </c>
      <c r="C1050">
        <v>3660</v>
      </c>
      <c r="D1050">
        <v>3640</v>
      </c>
      <c r="E1050">
        <v>3656</v>
      </c>
      <c r="H1050">
        <f t="shared" si="112"/>
        <v>3575.627545719768</v>
      </c>
      <c r="I1050">
        <f t="shared" si="113"/>
        <v>10.914886620352718</v>
      </c>
      <c r="N1050">
        <f t="shared" si="114"/>
        <v>1</v>
      </c>
      <c r="O1050">
        <f t="shared" si="115"/>
        <v>3509</v>
      </c>
      <c r="P1050">
        <f t="shared" si="116"/>
        <v>3452.0739459782253</v>
      </c>
      <c r="Q1050">
        <f t="shared" si="117"/>
        <v>0</v>
      </c>
      <c r="S1050">
        <f t="shared" si="118"/>
        <v>1</v>
      </c>
    </row>
    <row r="1051" spans="1:19" hidden="1">
      <c r="A1051" t="s">
        <v>1052</v>
      </c>
      <c r="B1051">
        <v>3652</v>
      </c>
      <c r="C1051">
        <v>3686</v>
      </c>
      <c r="D1051">
        <v>3652</v>
      </c>
      <c r="E1051">
        <v>3668</v>
      </c>
      <c r="H1051">
        <f t="shared" si="112"/>
        <v>3586.2721429882786</v>
      </c>
      <c r="I1051">
        <f t="shared" si="113"/>
        <v>10.644597268510552</v>
      </c>
      <c r="N1051">
        <f t="shared" si="114"/>
        <v>1</v>
      </c>
      <c r="O1051">
        <f t="shared" si="115"/>
        <v>3509</v>
      </c>
      <c r="P1051">
        <f t="shared" si="116"/>
        <v>3452.0739459782253</v>
      </c>
      <c r="Q1051">
        <f t="shared" si="117"/>
        <v>0</v>
      </c>
      <c r="S1051">
        <f t="shared" si="118"/>
        <v>1</v>
      </c>
    </row>
    <row r="1052" spans="1:19" hidden="1">
      <c r="A1052" t="s">
        <v>1053</v>
      </c>
      <c r="B1052">
        <v>3671</v>
      </c>
      <c r="C1052">
        <v>3672</v>
      </c>
      <c r="D1052">
        <v>3642</v>
      </c>
      <c r="E1052">
        <v>3657</v>
      </c>
      <c r="H1052">
        <f t="shared" si="112"/>
        <v>3595.9917895497765</v>
      </c>
      <c r="I1052">
        <f t="shared" si="113"/>
        <v>9.7196465614979388</v>
      </c>
      <c r="N1052">
        <f t="shared" si="114"/>
        <v>1</v>
      </c>
      <c r="O1052">
        <f t="shared" si="115"/>
        <v>3509</v>
      </c>
      <c r="P1052">
        <f t="shared" si="116"/>
        <v>3452.0739459782253</v>
      </c>
      <c r="Q1052">
        <f t="shared" si="117"/>
        <v>0</v>
      </c>
      <c r="S1052">
        <f t="shared" si="118"/>
        <v>1</v>
      </c>
    </row>
    <row r="1053" spans="1:19" hidden="1">
      <c r="A1053" t="s">
        <v>1054</v>
      </c>
      <c r="B1053">
        <v>3655</v>
      </c>
      <c r="C1053">
        <v>3671</v>
      </c>
      <c r="D1053">
        <v>3653</v>
      </c>
      <c r="E1053">
        <v>3667</v>
      </c>
      <c r="H1053">
        <f t="shared" si="112"/>
        <v>3604.7403741676831</v>
      </c>
      <c r="I1053">
        <f t="shared" si="113"/>
        <v>8.7485846179065447</v>
      </c>
      <c r="N1053">
        <f t="shared" si="114"/>
        <v>1</v>
      </c>
      <c r="O1053">
        <f t="shared" si="115"/>
        <v>3509</v>
      </c>
      <c r="P1053">
        <f t="shared" si="116"/>
        <v>3452.0739459782253</v>
      </c>
      <c r="Q1053">
        <f t="shared" si="117"/>
        <v>0</v>
      </c>
      <c r="S1053">
        <f t="shared" si="118"/>
        <v>1</v>
      </c>
    </row>
    <row r="1054" spans="1:19" hidden="1">
      <c r="A1054" t="s">
        <v>1055</v>
      </c>
      <c r="B1054">
        <v>3665</v>
      </c>
      <c r="C1054">
        <v>3687</v>
      </c>
      <c r="D1054">
        <v>3657</v>
      </c>
      <c r="E1054">
        <v>3675</v>
      </c>
      <c r="H1054">
        <f t="shared" si="112"/>
        <v>3613.7549490226284</v>
      </c>
      <c r="I1054">
        <f t="shared" si="113"/>
        <v>9.0145748549452946</v>
      </c>
      <c r="N1054">
        <f t="shared" si="114"/>
        <v>1</v>
      </c>
      <c r="O1054">
        <f t="shared" si="115"/>
        <v>3509</v>
      </c>
      <c r="P1054">
        <f t="shared" si="116"/>
        <v>3452.0739459782253</v>
      </c>
      <c r="Q1054">
        <f t="shared" si="117"/>
        <v>0</v>
      </c>
      <c r="S1054">
        <f t="shared" si="118"/>
        <v>1</v>
      </c>
    </row>
    <row r="1055" spans="1:19" hidden="1">
      <c r="A1055" t="s">
        <v>1056</v>
      </c>
      <c r="B1055">
        <v>3672</v>
      </c>
      <c r="C1055">
        <v>3682</v>
      </c>
      <c r="D1055">
        <v>3665</v>
      </c>
      <c r="E1055">
        <v>3667</v>
      </c>
      <c r="H1055">
        <f t="shared" si="112"/>
        <v>3621.908383015641</v>
      </c>
      <c r="I1055">
        <f t="shared" si="113"/>
        <v>8.1534339930126407</v>
      </c>
      <c r="N1055">
        <f t="shared" si="114"/>
        <v>1</v>
      </c>
      <c r="O1055">
        <f t="shared" si="115"/>
        <v>3509</v>
      </c>
      <c r="P1055">
        <f t="shared" si="116"/>
        <v>3452.0739459782253</v>
      </c>
      <c r="Q1055">
        <f t="shared" si="117"/>
        <v>0</v>
      </c>
      <c r="S1055">
        <f t="shared" si="118"/>
        <v>1</v>
      </c>
    </row>
    <row r="1056" spans="1:19" hidden="1">
      <c r="A1056" t="s">
        <v>1057</v>
      </c>
      <c r="B1056">
        <v>3671</v>
      </c>
      <c r="C1056">
        <v>3671</v>
      </c>
      <c r="D1056">
        <v>3643</v>
      </c>
      <c r="E1056">
        <v>3652</v>
      </c>
      <c r="H1056">
        <f t="shared" si="112"/>
        <v>3627.8732431484118</v>
      </c>
      <c r="I1056">
        <f t="shared" si="113"/>
        <v>5.9648601327708093</v>
      </c>
      <c r="N1056">
        <f t="shared" si="114"/>
        <v>1</v>
      </c>
      <c r="O1056">
        <f t="shared" si="115"/>
        <v>3509</v>
      </c>
      <c r="P1056">
        <f t="shared" si="116"/>
        <v>3452.0739459782253</v>
      </c>
      <c r="Q1056">
        <f t="shared" si="117"/>
        <v>0</v>
      </c>
      <c r="S1056">
        <f t="shared" si="118"/>
        <v>1</v>
      </c>
    </row>
    <row r="1057" spans="1:19" hidden="1">
      <c r="A1057" t="s">
        <v>1058</v>
      </c>
      <c r="B1057">
        <v>3651</v>
      </c>
      <c r="C1057">
        <v>3651</v>
      </c>
      <c r="D1057">
        <v>3614</v>
      </c>
      <c r="E1057">
        <v>3623</v>
      </c>
      <c r="H1057">
        <f t="shared" si="112"/>
        <v>3630.5672254391134</v>
      </c>
      <c r="I1057">
        <f t="shared" si="113"/>
        <v>2.6939822907015696</v>
      </c>
      <c r="N1057">
        <f t="shared" si="114"/>
        <v>1</v>
      </c>
      <c r="O1057">
        <f t="shared" si="115"/>
        <v>3509</v>
      </c>
      <c r="P1057">
        <f t="shared" si="116"/>
        <v>3452.0739459782253</v>
      </c>
      <c r="Q1057">
        <f t="shared" si="117"/>
        <v>0</v>
      </c>
      <c r="S1057">
        <f t="shared" si="118"/>
        <v>1</v>
      </c>
    </row>
    <row r="1058" spans="1:19" hidden="1">
      <c r="A1058" t="s">
        <v>1059</v>
      </c>
      <c r="B1058">
        <v>3627</v>
      </c>
      <c r="C1058">
        <v>3633</v>
      </c>
      <c r="D1058">
        <v>3616</v>
      </c>
      <c r="E1058">
        <v>3619</v>
      </c>
      <c r="H1058">
        <f t="shared" si="112"/>
        <v>3630.9571041166309</v>
      </c>
      <c r="I1058">
        <f t="shared" si="113"/>
        <v>0.38987867751757221</v>
      </c>
      <c r="N1058">
        <f t="shared" si="114"/>
        <v>1</v>
      </c>
      <c r="O1058">
        <f t="shared" si="115"/>
        <v>3509</v>
      </c>
      <c r="P1058">
        <f t="shared" si="116"/>
        <v>3452.0739459782253</v>
      </c>
      <c r="Q1058">
        <f t="shared" si="117"/>
        <v>0</v>
      </c>
      <c r="S1058">
        <f t="shared" si="118"/>
        <v>1</v>
      </c>
    </row>
    <row r="1059" spans="1:19" hidden="1">
      <c r="A1059" t="s">
        <v>1060</v>
      </c>
      <c r="B1059">
        <v>3623</v>
      </c>
      <c r="C1059">
        <v>3650</v>
      </c>
      <c r="D1059">
        <v>3601</v>
      </c>
      <c r="E1059">
        <v>3629</v>
      </c>
      <c r="H1059">
        <f t="shared" si="112"/>
        <v>3631.6273257218299</v>
      </c>
      <c r="I1059">
        <f t="shared" si="113"/>
        <v>0.67022160519900353</v>
      </c>
      <c r="N1059">
        <f t="shared" si="114"/>
        <v>1</v>
      </c>
      <c r="O1059">
        <f t="shared" si="115"/>
        <v>3509</v>
      </c>
      <c r="P1059">
        <f t="shared" si="116"/>
        <v>3452.0739459782253</v>
      </c>
      <c r="Q1059">
        <f t="shared" si="117"/>
        <v>0</v>
      </c>
      <c r="S1059">
        <f t="shared" si="118"/>
        <v>1</v>
      </c>
    </row>
    <row r="1060" spans="1:19" hidden="1">
      <c r="A1060" t="s">
        <v>1061</v>
      </c>
      <c r="B1060">
        <v>3627</v>
      </c>
      <c r="C1060">
        <v>3646</v>
      </c>
      <c r="D1060">
        <v>3623</v>
      </c>
      <c r="E1060">
        <v>3634</v>
      </c>
      <c r="H1060">
        <f t="shared" si="112"/>
        <v>3633.1008159684143</v>
      </c>
      <c r="I1060">
        <f t="shared" si="113"/>
        <v>1.4734902465843334</v>
      </c>
      <c r="N1060">
        <f t="shared" si="114"/>
        <v>1</v>
      </c>
      <c r="O1060">
        <f t="shared" si="115"/>
        <v>3509</v>
      </c>
      <c r="P1060">
        <f t="shared" si="116"/>
        <v>3452.0739459782253</v>
      </c>
      <c r="Q1060">
        <f t="shared" si="117"/>
        <v>0</v>
      </c>
      <c r="S1060">
        <f t="shared" si="118"/>
        <v>1</v>
      </c>
    </row>
    <row r="1061" spans="1:19" hidden="1">
      <c r="A1061" t="s">
        <v>1062</v>
      </c>
      <c r="B1061">
        <v>3636</v>
      </c>
      <c r="C1061">
        <v>3664</v>
      </c>
      <c r="D1061">
        <v>3636</v>
      </c>
      <c r="E1061">
        <v>3662</v>
      </c>
      <c r="H1061">
        <f t="shared" si="112"/>
        <v>3636.3995902308079</v>
      </c>
      <c r="I1061">
        <f t="shared" si="113"/>
        <v>3.2987742623936356</v>
      </c>
      <c r="N1061">
        <f t="shared" si="114"/>
        <v>1</v>
      </c>
      <c r="O1061">
        <f t="shared" si="115"/>
        <v>3509</v>
      </c>
      <c r="P1061">
        <f t="shared" si="116"/>
        <v>3452.0739459782253</v>
      </c>
      <c r="Q1061">
        <f t="shared" si="117"/>
        <v>0</v>
      </c>
      <c r="S1061">
        <f t="shared" si="118"/>
        <v>1</v>
      </c>
    </row>
    <row r="1062" spans="1:19" hidden="1">
      <c r="A1062" t="s">
        <v>1063</v>
      </c>
      <c r="B1062">
        <v>3656</v>
      </c>
      <c r="C1062">
        <v>3674</v>
      </c>
      <c r="D1062">
        <v>3656</v>
      </c>
      <c r="E1062">
        <v>3671</v>
      </c>
      <c r="H1062">
        <f t="shared" si="112"/>
        <v>3641.5988141860526</v>
      </c>
      <c r="I1062">
        <f t="shared" si="113"/>
        <v>5.1992239552446335</v>
      </c>
      <c r="N1062">
        <f t="shared" si="114"/>
        <v>1</v>
      </c>
      <c r="O1062">
        <f t="shared" si="115"/>
        <v>3509</v>
      </c>
      <c r="P1062">
        <f t="shared" si="116"/>
        <v>3452.0739459782253</v>
      </c>
      <c r="Q1062">
        <f t="shared" si="117"/>
        <v>0</v>
      </c>
      <c r="S1062">
        <f t="shared" si="118"/>
        <v>1</v>
      </c>
    </row>
    <row r="1063" spans="1:19" hidden="1">
      <c r="A1063" t="s">
        <v>1064</v>
      </c>
      <c r="B1063">
        <v>3670</v>
      </c>
      <c r="C1063">
        <v>3678</v>
      </c>
      <c r="D1063">
        <v>3658</v>
      </c>
      <c r="E1063">
        <v>3677</v>
      </c>
      <c r="H1063">
        <f t="shared" si="112"/>
        <v>3647.1830532569197</v>
      </c>
      <c r="I1063">
        <f t="shared" si="113"/>
        <v>5.5842390708671701</v>
      </c>
      <c r="N1063">
        <f t="shared" si="114"/>
        <v>1</v>
      </c>
      <c r="O1063">
        <f t="shared" si="115"/>
        <v>3509</v>
      </c>
      <c r="P1063">
        <f t="shared" si="116"/>
        <v>3452.0739459782253</v>
      </c>
      <c r="Q1063">
        <f t="shared" si="117"/>
        <v>0</v>
      </c>
      <c r="S1063">
        <f t="shared" si="118"/>
        <v>1</v>
      </c>
    </row>
    <row r="1064" spans="1:19" hidden="1">
      <c r="A1064" t="s">
        <v>1065</v>
      </c>
      <c r="B1064">
        <v>3670</v>
      </c>
      <c r="C1064">
        <v>3708</v>
      </c>
      <c r="D1064">
        <v>3670</v>
      </c>
      <c r="E1064">
        <v>3702</v>
      </c>
      <c r="H1064">
        <f t="shared" si="112"/>
        <v>3654.0870310876753</v>
      </c>
      <c r="I1064">
        <f t="shared" si="113"/>
        <v>6.9039778307555935</v>
      </c>
      <c r="N1064">
        <f t="shared" si="114"/>
        <v>1</v>
      </c>
      <c r="O1064">
        <f t="shared" si="115"/>
        <v>3509</v>
      </c>
      <c r="P1064">
        <f t="shared" si="116"/>
        <v>3452.0739459782253</v>
      </c>
      <c r="Q1064">
        <f t="shared" si="117"/>
        <v>0</v>
      </c>
      <c r="S1064">
        <f t="shared" si="118"/>
        <v>1</v>
      </c>
    </row>
    <row r="1065" spans="1:19" hidden="1">
      <c r="A1065" t="s">
        <v>1066</v>
      </c>
      <c r="B1065">
        <v>3710</v>
      </c>
      <c r="C1065">
        <v>3738</v>
      </c>
      <c r="D1065">
        <v>3709</v>
      </c>
      <c r="E1065">
        <v>3733</v>
      </c>
      <c r="H1065">
        <f t="shared" si="112"/>
        <v>3663.7066302970843</v>
      </c>
      <c r="I1065">
        <f t="shared" si="113"/>
        <v>9.6195992094089888</v>
      </c>
      <c r="N1065">
        <f t="shared" si="114"/>
        <v>1</v>
      </c>
      <c r="O1065">
        <f t="shared" si="115"/>
        <v>3509</v>
      </c>
      <c r="P1065">
        <f t="shared" si="116"/>
        <v>3452.0739459782253</v>
      </c>
      <c r="Q1065">
        <f t="shared" si="117"/>
        <v>0</v>
      </c>
      <c r="S1065">
        <f t="shared" si="118"/>
        <v>1</v>
      </c>
    </row>
    <row r="1066" spans="1:19" hidden="1">
      <c r="A1066" t="s">
        <v>1067</v>
      </c>
      <c r="B1066">
        <v>3728</v>
      </c>
      <c r="C1066">
        <v>3747</v>
      </c>
      <c r="D1066">
        <v>3710</v>
      </c>
      <c r="E1066">
        <v>3745</v>
      </c>
      <c r="H1066">
        <f t="shared" si="112"/>
        <v>3674.9957820941568</v>
      </c>
      <c r="I1066">
        <f t="shared" si="113"/>
        <v>11.289151797072464</v>
      </c>
      <c r="N1066">
        <f t="shared" si="114"/>
        <v>1</v>
      </c>
      <c r="O1066">
        <f t="shared" si="115"/>
        <v>3509</v>
      </c>
      <c r="P1066">
        <f t="shared" si="116"/>
        <v>3452.0739459782253</v>
      </c>
      <c r="Q1066">
        <f t="shared" si="117"/>
        <v>0</v>
      </c>
      <c r="S1066">
        <f t="shared" si="118"/>
        <v>1</v>
      </c>
    </row>
    <row r="1067" spans="1:19" hidden="1">
      <c r="A1067" t="s">
        <v>1068</v>
      </c>
      <c r="B1067">
        <v>3732</v>
      </c>
      <c r="C1067">
        <v>3802</v>
      </c>
      <c r="D1067">
        <v>3732</v>
      </c>
      <c r="E1067">
        <v>3800</v>
      </c>
      <c r="H1067">
        <f t="shared" si="112"/>
        <v>3689.2537902303911</v>
      </c>
      <c r="I1067">
        <f t="shared" si="113"/>
        <v>14.258008136234366</v>
      </c>
      <c r="N1067">
        <f t="shared" si="114"/>
        <v>1</v>
      </c>
      <c r="O1067">
        <f t="shared" si="115"/>
        <v>3509</v>
      </c>
      <c r="P1067">
        <f t="shared" si="116"/>
        <v>3452.0739459782253</v>
      </c>
      <c r="Q1067">
        <f t="shared" si="117"/>
        <v>0</v>
      </c>
      <c r="S1067">
        <f t="shared" si="118"/>
        <v>1</v>
      </c>
    </row>
    <row r="1068" spans="1:19" hidden="1">
      <c r="A1068" t="s">
        <v>1069</v>
      </c>
      <c r="B1068">
        <v>3774</v>
      </c>
      <c r="C1068">
        <v>3831</v>
      </c>
      <c r="D1068">
        <v>3774</v>
      </c>
      <c r="E1068">
        <v>3827</v>
      </c>
      <c r="H1068">
        <f t="shared" si="112"/>
        <v>3707.1112114212651</v>
      </c>
      <c r="I1068">
        <f t="shared" si="113"/>
        <v>17.857421190873993</v>
      </c>
      <c r="N1068">
        <f t="shared" si="114"/>
        <v>1</v>
      </c>
      <c r="O1068">
        <f t="shared" si="115"/>
        <v>3509</v>
      </c>
      <c r="P1068">
        <f t="shared" si="116"/>
        <v>3452.0739459782253</v>
      </c>
      <c r="Q1068">
        <f t="shared" si="117"/>
        <v>0</v>
      </c>
      <c r="S1068">
        <f t="shared" si="118"/>
        <v>1</v>
      </c>
    </row>
    <row r="1069" spans="1:19" hidden="1">
      <c r="A1069" t="s">
        <v>1070</v>
      </c>
      <c r="B1069">
        <v>3814</v>
      </c>
      <c r="C1069">
        <v>3837</v>
      </c>
      <c r="D1069">
        <v>3795</v>
      </c>
      <c r="E1069">
        <v>3810</v>
      </c>
      <c r="H1069">
        <f t="shared" si="112"/>
        <v>3723.8444324546849</v>
      </c>
      <c r="I1069">
        <f t="shared" si="113"/>
        <v>16.733221033419795</v>
      </c>
      <c r="N1069">
        <f t="shared" si="114"/>
        <v>1</v>
      </c>
      <c r="O1069">
        <f t="shared" si="115"/>
        <v>3509</v>
      </c>
      <c r="P1069">
        <f t="shared" si="116"/>
        <v>3452.0739459782253</v>
      </c>
      <c r="Q1069">
        <f t="shared" si="117"/>
        <v>0</v>
      </c>
      <c r="S1069">
        <f t="shared" si="118"/>
        <v>1</v>
      </c>
    </row>
    <row r="1070" spans="1:19" hidden="1">
      <c r="A1070" t="s">
        <v>1071</v>
      </c>
      <c r="B1070">
        <v>3819</v>
      </c>
      <c r="C1070">
        <v>3822</v>
      </c>
      <c r="D1070">
        <v>3806</v>
      </c>
      <c r="E1070">
        <v>3808</v>
      </c>
      <c r="H1070">
        <f t="shared" si="112"/>
        <v>3737.7787860866238</v>
      </c>
      <c r="I1070">
        <f t="shared" si="113"/>
        <v>13.934353631938848</v>
      </c>
      <c r="N1070">
        <f t="shared" si="114"/>
        <v>1</v>
      </c>
      <c r="O1070">
        <f t="shared" si="115"/>
        <v>3509</v>
      </c>
      <c r="P1070">
        <f t="shared" si="116"/>
        <v>3452.0739459782253</v>
      </c>
      <c r="Q1070">
        <f t="shared" si="117"/>
        <v>0</v>
      </c>
      <c r="S1070">
        <f t="shared" si="118"/>
        <v>1</v>
      </c>
    </row>
    <row r="1071" spans="1:19" hidden="1">
      <c r="A1071" t="s">
        <v>1072</v>
      </c>
      <c r="B1071">
        <v>3813</v>
      </c>
      <c r="C1071">
        <v>3824</v>
      </c>
      <c r="D1071">
        <v>3790</v>
      </c>
      <c r="E1071">
        <v>3798</v>
      </c>
      <c r="H1071">
        <f t="shared" si="112"/>
        <v>3749.5859384554278</v>
      </c>
      <c r="I1071">
        <f t="shared" si="113"/>
        <v>11.807152368804054</v>
      </c>
      <c r="N1071">
        <f t="shared" si="114"/>
        <v>1</v>
      </c>
      <c r="O1071">
        <f t="shared" si="115"/>
        <v>3509</v>
      </c>
      <c r="P1071">
        <f t="shared" si="116"/>
        <v>3452.0739459782253</v>
      </c>
      <c r="Q1071">
        <f t="shared" si="117"/>
        <v>0</v>
      </c>
      <c r="S1071">
        <f t="shared" si="118"/>
        <v>1</v>
      </c>
    </row>
    <row r="1072" spans="1:19" hidden="1">
      <c r="A1072" t="s">
        <v>1073</v>
      </c>
      <c r="B1072">
        <v>3800</v>
      </c>
      <c r="C1072">
        <v>3827</v>
      </c>
      <c r="D1072">
        <v>3773</v>
      </c>
      <c r="E1072">
        <v>3799</v>
      </c>
      <c r="H1072">
        <f t="shared" si="112"/>
        <v>3759.6352135195011</v>
      </c>
      <c r="I1072">
        <f t="shared" si="113"/>
        <v>10.049275064073299</v>
      </c>
      <c r="N1072">
        <f t="shared" si="114"/>
        <v>1</v>
      </c>
      <c r="O1072">
        <f t="shared" si="115"/>
        <v>3509</v>
      </c>
      <c r="P1072">
        <f t="shared" si="116"/>
        <v>3452.0739459782253</v>
      </c>
      <c r="Q1072">
        <f t="shared" si="117"/>
        <v>0</v>
      </c>
      <c r="S1072">
        <f t="shared" si="118"/>
        <v>1</v>
      </c>
    </row>
    <row r="1073" spans="1:19" hidden="1">
      <c r="A1073" t="s">
        <v>1074</v>
      </c>
      <c r="B1073">
        <v>3802</v>
      </c>
      <c r="C1073">
        <v>3814</v>
      </c>
      <c r="D1073">
        <v>3782</v>
      </c>
      <c r="E1073">
        <v>3785</v>
      </c>
      <c r="H1073">
        <f t="shared" si="112"/>
        <v>3767.8382230262878</v>
      </c>
      <c r="I1073">
        <f t="shared" si="113"/>
        <v>8.2030095067866569</v>
      </c>
      <c r="N1073">
        <f t="shared" si="114"/>
        <v>1</v>
      </c>
      <c r="O1073">
        <f t="shared" si="115"/>
        <v>3509</v>
      </c>
      <c r="P1073">
        <f t="shared" si="116"/>
        <v>3452.0739459782253</v>
      </c>
      <c r="Q1073">
        <f t="shared" si="117"/>
        <v>0</v>
      </c>
      <c r="S1073">
        <f t="shared" si="118"/>
        <v>1</v>
      </c>
    </row>
    <row r="1074" spans="1:19" hidden="1">
      <c r="A1074" t="s">
        <v>1075</v>
      </c>
      <c r="B1074">
        <v>3799</v>
      </c>
      <c r="C1074">
        <v>3799</v>
      </c>
      <c r="D1074">
        <v>3775</v>
      </c>
      <c r="E1074">
        <v>3778</v>
      </c>
      <c r="H1074">
        <f t="shared" si="112"/>
        <v>3773.8731977145303</v>
      </c>
      <c r="I1074">
        <f t="shared" si="113"/>
        <v>6.0349746882425279</v>
      </c>
      <c r="N1074">
        <f t="shared" si="114"/>
        <v>1</v>
      </c>
      <c r="O1074">
        <f t="shared" si="115"/>
        <v>3509</v>
      </c>
      <c r="P1074">
        <f t="shared" si="116"/>
        <v>3452.0739459782253</v>
      </c>
      <c r="Q1074">
        <f t="shared" si="117"/>
        <v>0</v>
      </c>
      <c r="S1074">
        <f t="shared" si="118"/>
        <v>1</v>
      </c>
    </row>
    <row r="1075" spans="1:19" hidden="1">
      <c r="A1075" t="s">
        <v>1076</v>
      </c>
      <c r="B1075">
        <v>3786</v>
      </c>
      <c r="C1075">
        <v>3786</v>
      </c>
      <c r="D1075">
        <v>3752</v>
      </c>
      <c r="E1075">
        <v>3758</v>
      </c>
      <c r="H1075">
        <f t="shared" si="112"/>
        <v>3777.5716039486597</v>
      </c>
      <c r="I1075">
        <f t="shared" si="113"/>
        <v>3.6984062341293793</v>
      </c>
      <c r="N1075">
        <f t="shared" si="114"/>
        <v>1</v>
      </c>
      <c r="O1075">
        <f t="shared" si="115"/>
        <v>3509</v>
      </c>
      <c r="P1075">
        <f t="shared" si="116"/>
        <v>3452.0739459782253</v>
      </c>
      <c r="Q1075">
        <f t="shared" si="117"/>
        <v>0</v>
      </c>
      <c r="S1075">
        <f t="shared" si="118"/>
        <v>1</v>
      </c>
    </row>
    <row r="1076" spans="1:19" hidden="1">
      <c r="A1076" t="s">
        <v>1077</v>
      </c>
      <c r="B1076">
        <v>3766</v>
      </c>
      <c r="C1076">
        <v>3808</v>
      </c>
      <c r="D1076">
        <v>3760</v>
      </c>
      <c r="E1076">
        <v>3805</v>
      </c>
      <c r="H1076">
        <f t="shared" si="112"/>
        <v>3782.4332776601891</v>
      </c>
      <c r="I1076">
        <f t="shared" si="113"/>
        <v>4.86167371152942</v>
      </c>
      <c r="N1076">
        <f t="shared" si="114"/>
        <v>1</v>
      </c>
      <c r="O1076">
        <f t="shared" si="115"/>
        <v>3509</v>
      </c>
      <c r="P1076">
        <f t="shared" si="116"/>
        <v>3452.0739459782253</v>
      </c>
      <c r="Q1076">
        <f t="shared" si="117"/>
        <v>0</v>
      </c>
      <c r="S1076">
        <f t="shared" si="118"/>
        <v>1</v>
      </c>
    </row>
    <row r="1077" spans="1:19" hidden="1">
      <c r="A1077" t="s">
        <v>1078</v>
      </c>
      <c r="B1077">
        <v>3792</v>
      </c>
      <c r="C1077">
        <v>3835</v>
      </c>
      <c r="D1077">
        <v>3791</v>
      </c>
      <c r="E1077">
        <v>3800</v>
      </c>
      <c r="H1077">
        <f t="shared" si="112"/>
        <v>3789.2645526008014</v>
      </c>
      <c r="I1077">
        <f t="shared" si="113"/>
        <v>6.8312749406122748</v>
      </c>
      <c r="N1077">
        <f t="shared" si="114"/>
        <v>1</v>
      </c>
      <c r="O1077">
        <f t="shared" si="115"/>
        <v>3509</v>
      </c>
      <c r="P1077">
        <f t="shared" si="116"/>
        <v>3452.0739459782253</v>
      </c>
      <c r="Q1077">
        <f t="shared" si="117"/>
        <v>0</v>
      </c>
      <c r="S1077">
        <f t="shared" si="118"/>
        <v>1</v>
      </c>
    </row>
    <row r="1078" spans="1:19" hidden="1">
      <c r="A1078" t="s">
        <v>1079</v>
      </c>
      <c r="B1078">
        <v>3809</v>
      </c>
      <c r="C1078">
        <v>3817</v>
      </c>
      <c r="D1078">
        <v>3765</v>
      </c>
      <c r="E1078">
        <v>3805</v>
      </c>
      <c r="H1078">
        <f t="shared" si="112"/>
        <v>3795.3281206518077</v>
      </c>
      <c r="I1078">
        <f t="shared" si="113"/>
        <v>6.0635680510063139</v>
      </c>
      <c r="N1078">
        <f t="shared" si="114"/>
        <v>1</v>
      </c>
      <c r="O1078">
        <f t="shared" si="115"/>
        <v>3509</v>
      </c>
      <c r="P1078">
        <f t="shared" si="116"/>
        <v>3452.0739459782253</v>
      </c>
      <c r="Q1078">
        <f t="shared" si="117"/>
        <v>0</v>
      </c>
      <c r="S1078">
        <f t="shared" si="118"/>
        <v>1</v>
      </c>
    </row>
    <row r="1079" spans="1:19" hidden="1">
      <c r="A1079" t="s">
        <v>1080</v>
      </c>
      <c r="B1079">
        <v>3803</v>
      </c>
      <c r="C1079">
        <v>3821</v>
      </c>
      <c r="D1079">
        <v>3754</v>
      </c>
      <c r="E1079">
        <v>3755</v>
      </c>
      <c r="H1079">
        <f t="shared" si="112"/>
        <v>3797.9547429654572</v>
      </c>
      <c r="I1079">
        <f t="shared" si="113"/>
        <v>2.6266223136494773</v>
      </c>
      <c r="N1079">
        <f t="shared" si="114"/>
        <v>1</v>
      </c>
      <c r="O1079">
        <f t="shared" si="115"/>
        <v>3509</v>
      </c>
      <c r="P1079">
        <f t="shared" si="116"/>
        <v>3452.0739459782253</v>
      </c>
      <c r="Q1079">
        <f t="shared" si="117"/>
        <v>0</v>
      </c>
      <c r="S1079">
        <f t="shared" si="118"/>
        <v>1</v>
      </c>
    </row>
    <row r="1080" spans="1:19" hidden="1">
      <c r="A1080" t="s">
        <v>1081</v>
      </c>
      <c r="B1080">
        <v>3792</v>
      </c>
      <c r="C1080">
        <v>3792</v>
      </c>
      <c r="D1080">
        <v>3719</v>
      </c>
      <c r="E1080">
        <v>3738</v>
      </c>
      <c r="H1080">
        <f t="shared" si="112"/>
        <v>3796.1215392292056</v>
      </c>
      <c r="I1080">
        <f t="shared" si="113"/>
        <v>-1.8332037362515621</v>
      </c>
      <c r="N1080">
        <f t="shared" si="114"/>
        <v>-1</v>
      </c>
      <c r="O1080">
        <f t="shared" si="115"/>
        <v>3738</v>
      </c>
      <c r="P1080">
        <f t="shared" si="116"/>
        <v>3794.9260540217747</v>
      </c>
      <c r="Q1080">
        <f t="shared" si="117"/>
        <v>0</v>
      </c>
      <c r="S1080">
        <f t="shared" si="118"/>
        <v>-1</v>
      </c>
    </row>
    <row r="1081" spans="1:19" hidden="1">
      <c r="A1081" t="s">
        <v>1082</v>
      </c>
      <c r="B1081">
        <v>3746</v>
      </c>
      <c r="C1081">
        <v>3757</v>
      </c>
      <c r="D1081">
        <v>3724</v>
      </c>
      <c r="E1081">
        <v>3742</v>
      </c>
      <c r="H1081">
        <f t="shared" si="112"/>
        <v>3793.5274127128396</v>
      </c>
      <c r="I1081">
        <f t="shared" si="113"/>
        <v>-2.5941265163660319</v>
      </c>
      <c r="N1081">
        <f t="shared" si="114"/>
        <v>-1</v>
      </c>
      <c r="O1081">
        <f t="shared" si="115"/>
        <v>3738</v>
      </c>
      <c r="P1081">
        <f t="shared" si="116"/>
        <v>3794.9260540217747</v>
      </c>
      <c r="Q1081">
        <f t="shared" si="117"/>
        <v>0</v>
      </c>
      <c r="S1081">
        <f t="shared" si="118"/>
        <v>-1</v>
      </c>
    </row>
    <row r="1082" spans="1:19" hidden="1">
      <c r="A1082" t="s">
        <v>1083</v>
      </c>
      <c r="B1082">
        <v>3743</v>
      </c>
      <c r="C1082">
        <v>3783</v>
      </c>
      <c r="D1082">
        <v>3743</v>
      </c>
      <c r="E1082">
        <v>3774</v>
      </c>
      <c r="H1082">
        <f t="shared" si="112"/>
        <v>3793.2300082190277</v>
      </c>
      <c r="I1082">
        <f t="shared" si="113"/>
        <v>-0.29740449381188228</v>
      </c>
      <c r="N1082">
        <f t="shared" si="114"/>
        <v>-1</v>
      </c>
      <c r="O1082">
        <f t="shared" si="115"/>
        <v>3738</v>
      </c>
      <c r="P1082">
        <f t="shared" si="116"/>
        <v>3794.9260540217747</v>
      </c>
      <c r="Q1082">
        <f t="shared" si="117"/>
        <v>0</v>
      </c>
      <c r="S1082">
        <f t="shared" si="118"/>
        <v>-1</v>
      </c>
    </row>
    <row r="1083" spans="1:19" hidden="1">
      <c r="A1083" t="s">
        <v>1084</v>
      </c>
      <c r="B1083">
        <v>3769</v>
      </c>
      <c r="C1083">
        <v>3785</v>
      </c>
      <c r="D1083">
        <v>3733</v>
      </c>
      <c r="E1083">
        <v>3737</v>
      </c>
      <c r="H1083">
        <f t="shared" si="112"/>
        <v>3792.5294485318923</v>
      </c>
      <c r="I1083">
        <f t="shared" si="113"/>
        <v>-0.70055968713541006</v>
      </c>
      <c r="N1083">
        <f t="shared" si="114"/>
        <v>-1</v>
      </c>
      <c r="O1083">
        <f t="shared" si="115"/>
        <v>3738</v>
      </c>
      <c r="P1083">
        <f t="shared" si="116"/>
        <v>3794.9260540217747</v>
      </c>
      <c r="Q1083">
        <f t="shared" si="117"/>
        <v>0</v>
      </c>
      <c r="S1083">
        <f t="shared" si="118"/>
        <v>-1</v>
      </c>
    </row>
    <row r="1084" spans="1:19" hidden="1">
      <c r="A1084" t="s">
        <v>1085</v>
      </c>
      <c r="B1084">
        <v>3754</v>
      </c>
      <c r="C1084">
        <v>3754</v>
      </c>
      <c r="D1084">
        <v>3722</v>
      </c>
      <c r="E1084">
        <v>3730</v>
      </c>
      <c r="H1084">
        <f t="shared" si="112"/>
        <v>3789.0941858650131</v>
      </c>
      <c r="I1084">
        <f t="shared" si="113"/>
        <v>-3.4352626668792254</v>
      </c>
      <c r="N1084">
        <f t="shared" si="114"/>
        <v>-1</v>
      </c>
      <c r="O1084">
        <f t="shared" si="115"/>
        <v>3738</v>
      </c>
      <c r="P1084">
        <f t="shared" si="116"/>
        <v>3794.9260540217747</v>
      </c>
      <c r="Q1084">
        <f t="shared" si="117"/>
        <v>0</v>
      </c>
      <c r="S1084">
        <f t="shared" si="118"/>
        <v>-1</v>
      </c>
    </row>
    <row r="1085" spans="1:19" hidden="1">
      <c r="A1085" t="s">
        <v>1086</v>
      </c>
      <c r="B1085">
        <v>3735</v>
      </c>
      <c r="C1085">
        <v>3740</v>
      </c>
      <c r="D1085">
        <v>3717</v>
      </c>
      <c r="E1085">
        <v>3725</v>
      </c>
      <c r="H1085">
        <f t="shared" si="112"/>
        <v>3785.1279307441819</v>
      </c>
      <c r="I1085">
        <f t="shared" si="113"/>
        <v>-3.9662551208311925</v>
      </c>
      <c r="N1085">
        <f t="shared" si="114"/>
        <v>-1</v>
      </c>
      <c r="O1085">
        <f t="shared" si="115"/>
        <v>3738</v>
      </c>
      <c r="P1085">
        <f t="shared" si="116"/>
        <v>3794.9260540217747</v>
      </c>
      <c r="Q1085">
        <f t="shared" si="117"/>
        <v>0</v>
      </c>
      <c r="S1085">
        <f t="shared" si="118"/>
        <v>-1</v>
      </c>
    </row>
    <row r="1086" spans="1:19" hidden="1">
      <c r="A1086" t="s">
        <v>1087</v>
      </c>
      <c r="B1086">
        <v>3723</v>
      </c>
      <c r="C1086">
        <v>3726</v>
      </c>
      <c r="D1086">
        <v>3700</v>
      </c>
      <c r="E1086">
        <v>3717</v>
      </c>
      <c r="H1086">
        <f t="shared" si="112"/>
        <v>3780.6256732805446</v>
      </c>
      <c r="I1086">
        <f t="shared" si="113"/>
        <v>-4.5022574636373065</v>
      </c>
      <c r="N1086">
        <f t="shared" si="114"/>
        <v>-1</v>
      </c>
      <c r="O1086">
        <f t="shared" si="115"/>
        <v>3738</v>
      </c>
      <c r="P1086">
        <f t="shared" si="116"/>
        <v>3794.9260540217747</v>
      </c>
      <c r="Q1086">
        <f t="shared" si="117"/>
        <v>0</v>
      </c>
      <c r="S1086">
        <f t="shared" si="118"/>
        <v>-1</v>
      </c>
    </row>
    <row r="1087" spans="1:19" hidden="1">
      <c r="A1087" t="s">
        <v>1088</v>
      </c>
      <c r="B1087">
        <v>3715</v>
      </c>
      <c r="C1087">
        <v>3757</v>
      </c>
      <c r="D1087">
        <v>3715</v>
      </c>
      <c r="E1087">
        <v>3745</v>
      </c>
      <c r="H1087">
        <f t="shared" si="112"/>
        <v>3777.651880393023</v>
      </c>
      <c r="I1087">
        <f t="shared" si="113"/>
        <v>-2.9737928875215403</v>
      </c>
      <c r="N1087">
        <f t="shared" si="114"/>
        <v>-1</v>
      </c>
      <c r="O1087">
        <f t="shared" si="115"/>
        <v>3738</v>
      </c>
      <c r="P1087">
        <f t="shared" si="116"/>
        <v>3794.9260540217747</v>
      </c>
      <c r="Q1087">
        <f t="shared" si="117"/>
        <v>0</v>
      </c>
      <c r="S1087">
        <f t="shared" si="118"/>
        <v>-1</v>
      </c>
    </row>
    <row r="1088" spans="1:19" hidden="1">
      <c r="A1088" t="s">
        <v>1089</v>
      </c>
      <c r="B1088">
        <v>3744</v>
      </c>
      <c r="C1088">
        <v>3746</v>
      </c>
      <c r="D1088">
        <v>3716</v>
      </c>
      <c r="E1088">
        <v>3730</v>
      </c>
      <c r="H1088">
        <f t="shared" si="112"/>
        <v>3775.6471044584509</v>
      </c>
      <c r="I1088">
        <f t="shared" si="113"/>
        <v>-2.0047759345720806</v>
      </c>
      <c r="N1088">
        <f t="shared" si="114"/>
        <v>-1</v>
      </c>
      <c r="O1088">
        <f t="shared" si="115"/>
        <v>3738</v>
      </c>
      <c r="P1088">
        <f t="shared" si="116"/>
        <v>3794.9260540217747</v>
      </c>
      <c r="Q1088">
        <f t="shared" si="117"/>
        <v>0</v>
      </c>
      <c r="S1088">
        <f t="shared" si="118"/>
        <v>-1</v>
      </c>
    </row>
    <row r="1089" spans="1:19" hidden="1">
      <c r="A1089" t="s">
        <v>1090</v>
      </c>
      <c r="B1089">
        <v>3725</v>
      </c>
      <c r="C1089">
        <v>3736</v>
      </c>
      <c r="D1089">
        <v>3712</v>
      </c>
      <c r="E1089">
        <v>3722</v>
      </c>
      <c r="H1089">
        <f t="shared" si="112"/>
        <v>3772.3373278471167</v>
      </c>
      <c r="I1089">
        <f t="shared" si="113"/>
        <v>-3.3097766113342004</v>
      </c>
      <c r="N1089">
        <f t="shared" si="114"/>
        <v>-1</v>
      </c>
      <c r="O1089">
        <f t="shared" si="115"/>
        <v>3738</v>
      </c>
      <c r="P1089">
        <f t="shared" si="116"/>
        <v>3794.9260540217747</v>
      </c>
      <c r="Q1089">
        <f t="shared" si="117"/>
        <v>0</v>
      </c>
      <c r="S1089">
        <f t="shared" si="118"/>
        <v>-1</v>
      </c>
    </row>
    <row r="1090" spans="1:19" hidden="1">
      <c r="A1090" t="s">
        <v>1091</v>
      </c>
      <c r="B1090">
        <v>3719</v>
      </c>
      <c r="C1090">
        <v>3729</v>
      </c>
      <c r="D1090">
        <v>3707</v>
      </c>
      <c r="E1090">
        <v>3709</v>
      </c>
      <c r="H1090">
        <f t="shared" si="112"/>
        <v>3767.9692747654467</v>
      </c>
      <c r="I1090">
        <f t="shared" si="113"/>
        <v>-4.3680530816700411</v>
      </c>
      <c r="N1090">
        <f t="shared" si="114"/>
        <v>-1</v>
      </c>
      <c r="O1090">
        <f t="shared" si="115"/>
        <v>3738</v>
      </c>
      <c r="P1090">
        <f t="shared" si="116"/>
        <v>3794.9260540217747</v>
      </c>
      <c r="Q1090">
        <f t="shared" si="117"/>
        <v>0</v>
      </c>
      <c r="S1090">
        <f t="shared" si="118"/>
        <v>-1</v>
      </c>
    </row>
    <row r="1091" spans="1:19" hidden="1">
      <c r="A1091" t="s">
        <v>1092</v>
      </c>
      <c r="B1091">
        <v>3706</v>
      </c>
      <c r="C1091">
        <v>3706</v>
      </c>
      <c r="D1091">
        <v>3654</v>
      </c>
      <c r="E1091">
        <v>3656</v>
      </c>
      <c r="H1091">
        <f t="shared" si="112"/>
        <v>3759.9082499005071</v>
      </c>
      <c r="I1091">
        <f t="shared" si="113"/>
        <v>-8.0610248649395544</v>
      </c>
      <c r="N1091">
        <f t="shared" si="114"/>
        <v>-1</v>
      </c>
      <c r="O1091">
        <f t="shared" si="115"/>
        <v>3738</v>
      </c>
      <c r="P1091">
        <f t="shared" si="116"/>
        <v>3794.9260540217747</v>
      </c>
      <c r="Q1091">
        <f t="shared" si="117"/>
        <v>0</v>
      </c>
      <c r="S1091">
        <f t="shared" si="118"/>
        <v>-1</v>
      </c>
    </row>
    <row r="1092" spans="1:19" hidden="1">
      <c r="A1092" t="s">
        <v>1093</v>
      </c>
      <c r="B1092">
        <v>3661</v>
      </c>
      <c r="C1092">
        <v>3666</v>
      </c>
      <c r="D1092">
        <v>3628</v>
      </c>
      <c r="E1092">
        <v>3646</v>
      </c>
      <c r="H1092">
        <f t="shared" si="112"/>
        <v>3748.6838884228687</v>
      </c>
      <c r="I1092">
        <f t="shared" si="113"/>
        <v>-11.224361477638467</v>
      </c>
      <c r="N1092">
        <f t="shared" si="114"/>
        <v>-1</v>
      </c>
      <c r="O1092">
        <f t="shared" si="115"/>
        <v>3738</v>
      </c>
      <c r="P1092">
        <f t="shared" si="116"/>
        <v>3794.9260540217747</v>
      </c>
      <c r="Q1092">
        <f t="shared" si="117"/>
        <v>0</v>
      </c>
      <c r="S1092">
        <f t="shared" si="118"/>
        <v>-1</v>
      </c>
    </row>
    <row r="1093" spans="1:19" hidden="1">
      <c r="A1093" t="s">
        <v>1094</v>
      </c>
      <c r="B1093">
        <v>3649</v>
      </c>
      <c r="C1093">
        <v>3660</v>
      </c>
      <c r="D1093">
        <v>3635</v>
      </c>
      <c r="E1093">
        <v>3646</v>
      </c>
      <c r="H1093">
        <f t="shared" si="112"/>
        <v>3737.8224593206705</v>
      </c>
      <c r="I1093">
        <f t="shared" si="113"/>
        <v>-10.861429102198144</v>
      </c>
      <c r="N1093">
        <f t="shared" si="114"/>
        <v>-1</v>
      </c>
      <c r="O1093">
        <f t="shared" si="115"/>
        <v>3738</v>
      </c>
      <c r="P1093">
        <f t="shared" si="116"/>
        <v>3794.9260540217747</v>
      </c>
      <c r="Q1093">
        <f t="shared" si="117"/>
        <v>0</v>
      </c>
      <c r="S1093">
        <f t="shared" si="118"/>
        <v>-1</v>
      </c>
    </row>
    <row r="1094" spans="1:19" hidden="1">
      <c r="A1094" t="s">
        <v>1095</v>
      </c>
      <c r="B1094">
        <v>3640</v>
      </c>
      <c r="C1094">
        <v>3642</v>
      </c>
      <c r="D1094">
        <v>3619</v>
      </c>
      <c r="E1094">
        <v>3634</v>
      </c>
      <c r="H1094">
        <f t="shared" si="112"/>
        <v>3727.1811859441141</v>
      </c>
      <c r="I1094">
        <f t="shared" si="113"/>
        <v>-10.641273376556455</v>
      </c>
      <c r="N1094">
        <f t="shared" si="114"/>
        <v>-1</v>
      </c>
      <c r="O1094">
        <f t="shared" si="115"/>
        <v>3738</v>
      </c>
      <c r="P1094">
        <f t="shared" si="116"/>
        <v>3794.9260540217747</v>
      </c>
      <c r="Q1094">
        <f t="shared" si="117"/>
        <v>0</v>
      </c>
      <c r="S1094">
        <f t="shared" si="118"/>
        <v>-1</v>
      </c>
    </row>
    <row r="1095" spans="1:19" hidden="1">
      <c r="A1095" t="s">
        <v>1096</v>
      </c>
      <c r="B1095">
        <v>3632</v>
      </c>
      <c r="C1095">
        <v>3657</v>
      </c>
      <c r="D1095">
        <v>3614</v>
      </c>
      <c r="E1095">
        <v>3656</v>
      </c>
      <c r="H1095">
        <f t="shared" si="112"/>
        <v>3718.0900199871976</v>
      </c>
      <c r="I1095">
        <f t="shared" si="113"/>
        <v>-9.091165956916484</v>
      </c>
      <c r="N1095">
        <f t="shared" si="114"/>
        <v>-1</v>
      </c>
      <c r="O1095">
        <f t="shared" si="115"/>
        <v>3738</v>
      </c>
      <c r="P1095">
        <f t="shared" si="116"/>
        <v>3794.9260540217747</v>
      </c>
      <c r="Q1095">
        <f t="shared" si="117"/>
        <v>0</v>
      </c>
      <c r="S1095">
        <f t="shared" si="118"/>
        <v>-1</v>
      </c>
    </row>
    <row r="1096" spans="1:19" hidden="1">
      <c r="A1096" t="s">
        <v>1097</v>
      </c>
      <c r="B1096">
        <v>3654</v>
      </c>
      <c r="C1096">
        <v>3665</v>
      </c>
      <c r="D1096">
        <v>3628</v>
      </c>
      <c r="E1096">
        <v>3629</v>
      </c>
      <c r="H1096">
        <f t="shared" ref="H1096:H1159" si="119">E1096*($I$2-$I$2^2/4)+($I$2^2/2)*E1095-($I$2-3/4*$I$2^2)*E1094+2*(1-$I$2)*H1095-(1-$I$2)^2*H1094</f>
        <v>3709.5044267859435</v>
      </c>
      <c r="I1096">
        <f t="shared" ref="I1096:I1159" si="120">H1096-H1095</f>
        <v>-8.5855932012541416</v>
      </c>
      <c r="N1096">
        <f t="shared" si="114"/>
        <v>-1</v>
      </c>
      <c r="O1096">
        <f t="shared" si="115"/>
        <v>3738</v>
      </c>
      <c r="P1096">
        <f t="shared" si="116"/>
        <v>3794.9260540217747</v>
      </c>
      <c r="Q1096">
        <f t="shared" si="117"/>
        <v>0</v>
      </c>
      <c r="S1096">
        <f t="shared" si="118"/>
        <v>-1</v>
      </c>
    </row>
    <row r="1097" spans="1:19" hidden="1">
      <c r="A1097" t="s">
        <v>1098</v>
      </c>
      <c r="B1097">
        <v>3644</v>
      </c>
      <c r="C1097">
        <v>3644</v>
      </c>
      <c r="D1097">
        <v>3619</v>
      </c>
      <c r="E1097">
        <v>3628</v>
      </c>
      <c r="H1097">
        <f t="shared" si="119"/>
        <v>3699.9876495411327</v>
      </c>
      <c r="I1097">
        <f t="shared" si="120"/>
        <v>-9.5167772448107826</v>
      </c>
      <c r="N1097">
        <f t="shared" ref="N1097:N1160" si="121">IF(I1097&lt;0,-1,1)</f>
        <v>-1</v>
      </c>
      <c r="O1097">
        <f t="shared" si="115"/>
        <v>3738</v>
      </c>
      <c r="P1097">
        <f t="shared" si="116"/>
        <v>3794.9260540217747</v>
      </c>
      <c r="Q1097">
        <f t="shared" si="117"/>
        <v>0</v>
      </c>
      <c r="S1097">
        <f t="shared" si="118"/>
        <v>-1</v>
      </c>
    </row>
    <row r="1098" spans="1:19" hidden="1">
      <c r="A1098" t="s">
        <v>1099</v>
      </c>
      <c r="B1098">
        <v>3627</v>
      </c>
      <c r="C1098">
        <v>3630</v>
      </c>
      <c r="D1098">
        <v>3608</v>
      </c>
      <c r="E1098">
        <v>3616</v>
      </c>
      <c r="H1098">
        <f t="shared" si="119"/>
        <v>3690.5467828475585</v>
      </c>
      <c r="I1098">
        <f t="shared" si="120"/>
        <v>-9.4408666935742076</v>
      </c>
      <c r="N1098">
        <f t="shared" si="121"/>
        <v>-1</v>
      </c>
      <c r="O1098">
        <f t="shared" ref="O1098:O1161" si="122">IF(N1098*N1097=-1,E1098,O1097)</f>
        <v>3738</v>
      </c>
      <c r="P1098">
        <f t="shared" si="116"/>
        <v>3794.9260540217747</v>
      </c>
      <c r="Q1098">
        <f t="shared" si="117"/>
        <v>0</v>
      </c>
      <c r="S1098">
        <f t="shared" si="118"/>
        <v>-1</v>
      </c>
    </row>
    <row r="1099" spans="1:19" hidden="1">
      <c r="A1099" t="s">
        <v>1100</v>
      </c>
      <c r="B1099">
        <v>3619</v>
      </c>
      <c r="C1099">
        <v>3619</v>
      </c>
      <c r="D1099">
        <v>3574</v>
      </c>
      <c r="E1099">
        <v>3580</v>
      </c>
      <c r="H1099">
        <f t="shared" si="119"/>
        <v>3679.0543814880912</v>
      </c>
      <c r="I1099">
        <f t="shared" si="120"/>
        <v>-11.492401359467294</v>
      </c>
      <c r="N1099">
        <f t="shared" si="121"/>
        <v>-1</v>
      </c>
      <c r="O1099">
        <f t="shared" si="122"/>
        <v>3738</v>
      </c>
      <c r="P1099">
        <f t="shared" si="116"/>
        <v>3794.9260540217747</v>
      </c>
      <c r="Q1099">
        <f t="shared" si="117"/>
        <v>0</v>
      </c>
      <c r="S1099">
        <f t="shared" si="118"/>
        <v>-1</v>
      </c>
    </row>
    <row r="1100" spans="1:19" hidden="1">
      <c r="A1100" t="s">
        <v>1101</v>
      </c>
      <c r="B1100">
        <v>3591</v>
      </c>
      <c r="C1100">
        <v>3602</v>
      </c>
      <c r="D1100">
        <v>3586</v>
      </c>
      <c r="E1100">
        <v>3592</v>
      </c>
      <c r="H1100">
        <f t="shared" si="119"/>
        <v>3667.1686970218061</v>
      </c>
      <c r="I1100">
        <f t="shared" si="120"/>
        <v>-11.885684466285056</v>
      </c>
      <c r="N1100">
        <f t="shared" si="121"/>
        <v>-1</v>
      </c>
      <c r="O1100">
        <f t="shared" si="122"/>
        <v>3738</v>
      </c>
      <c r="P1100">
        <f t="shared" si="116"/>
        <v>3794.9260540217747</v>
      </c>
      <c r="Q1100">
        <f t="shared" si="117"/>
        <v>0</v>
      </c>
      <c r="S1100">
        <f t="shared" si="118"/>
        <v>-1</v>
      </c>
    </row>
    <row r="1101" spans="1:19" hidden="1">
      <c r="A1101" t="s">
        <v>1102</v>
      </c>
      <c r="B1101">
        <v>3585</v>
      </c>
      <c r="C1101">
        <v>3606</v>
      </c>
      <c r="D1101">
        <v>3547</v>
      </c>
      <c r="E1101">
        <v>3605</v>
      </c>
      <c r="H1101">
        <f t="shared" si="119"/>
        <v>3657.9178189431755</v>
      </c>
      <c r="I1101">
        <f t="shared" si="120"/>
        <v>-9.2508780786306488</v>
      </c>
      <c r="N1101">
        <f t="shared" si="121"/>
        <v>-1</v>
      </c>
      <c r="O1101">
        <f t="shared" si="122"/>
        <v>3738</v>
      </c>
      <c r="P1101">
        <f t="shared" si="116"/>
        <v>3794.9260540217747</v>
      </c>
      <c r="Q1101">
        <f t="shared" si="117"/>
        <v>0</v>
      </c>
      <c r="S1101">
        <f t="shared" si="118"/>
        <v>-1</v>
      </c>
    </row>
    <row r="1102" spans="1:19" hidden="1">
      <c r="A1102" t="s">
        <v>1103</v>
      </c>
      <c r="B1102">
        <v>3597</v>
      </c>
      <c r="C1102">
        <v>3628</v>
      </c>
      <c r="D1102">
        <v>3587</v>
      </c>
      <c r="E1102">
        <v>3599</v>
      </c>
      <c r="H1102">
        <f t="shared" si="119"/>
        <v>3649.9740048960671</v>
      </c>
      <c r="I1102">
        <f t="shared" si="120"/>
        <v>-7.9438140471083898</v>
      </c>
      <c r="N1102">
        <f t="shared" si="121"/>
        <v>-1</v>
      </c>
      <c r="O1102">
        <f t="shared" si="122"/>
        <v>3738</v>
      </c>
      <c r="P1102">
        <f t="shared" si="116"/>
        <v>3794.9260540217747</v>
      </c>
      <c r="Q1102">
        <f t="shared" si="117"/>
        <v>0</v>
      </c>
      <c r="S1102">
        <f t="shared" si="118"/>
        <v>-1</v>
      </c>
    </row>
    <row r="1103" spans="1:19" hidden="1">
      <c r="A1103" t="s">
        <v>1104</v>
      </c>
      <c r="B1103">
        <v>3600</v>
      </c>
      <c r="C1103">
        <v>3618</v>
      </c>
      <c r="D1103">
        <v>3594</v>
      </c>
      <c r="E1103">
        <v>3609</v>
      </c>
      <c r="H1103">
        <f t="shared" si="119"/>
        <v>3643.0418645296813</v>
      </c>
      <c r="I1103">
        <f t="shared" si="120"/>
        <v>-6.9321403663857382</v>
      </c>
      <c r="N1103">
        <f t="shared" si="121"/>
        <v>-1</v>
      </c>
      <c r="O1103">
        <f t="shared" si="122"/>
        <v>3738</v>
      </c>
      <c r="P1103">
        <f t="shared" si="116"/>
        <v>3794.9260540217747</v>
      </c>
      <c r="Q1103">
        <f t="shared" si="117"/>
        <v>0</v>
      </c>
      <c r="S1103">
        <f t="shared" si="118"/>
        <v>-1</v>
      </c>
    </row>
    <row r="1104" spans="1:19" hidden="1">
      <c r="A1104" t="s">
        <v>1105</v>
      </c>
      <c r="B1104">
        <v>3613</v>
      </c>
      <c r="C1104">
        <v>3632</v>
      </c>
      <c r="D1104">
        <v>3603</v>
      </c>
      <c r="E1104">
        <v>3613</v>
      </c>
      <c r="H1104">
        <f t="shared" si="119"/>
        <v>3637.6427854337912</v>
      </c>
      <c r="I1104">
        <f t="shared" si="120"/>
        <v>-5.3990790958901016</v>
      </c>
      <c r="N1104">
        <f t="shared" si="121"/>
        <v>-1</v>
      </c>
      <c r="O1104">
        <f t="shared" si="122"/>
        <v>3738</v>
      </c>
      <c r="P1104">
        <f t="shared" si="116"/>
        <v>3794.9260540217747</v>
      </c>
      <c r="Q1104">
        <f t="shared" si="117"/>
        <v>0</v>
      </c>
      <c r="S1104">
        <f t="shared" si="118"/>
        <v>-1</v>
      </c>
    </row>
    <row r="1105" spans="1:19" hidden="1">
      <c r="A1105" t="s">
        <v>1106</v>
      </c>
      <c r="B1105">
        <v>3619</v>
      </c>
      <c r="C1105">
        <v>3646</v>
      </c>
      <c r="D1105">
        <v>3610</v>
      </c>
      <c r="E1105">
        <v>3643</v>
      </c>
      <c r="H1105">
        <f t="shared" si="119"/>
        <v>3634.8573967322905</v>
      </c>
      <c r="I1105">
        <f t="shared" si="120"/>
        <v>-2.7853887015007786</v>
      </c>
      <c r="N1105">
        <f t="shared" si="121"/>
        <v>-1</v>
      </c>
      <c r="O1105">
        <f t="shared" si="122"/>
        <v>3738</v>
      </c>
      <c r="P1105">
        <f t="shared" si="116"/>
        <v>3794.9260540217747</v>
      </c>
      <c r="Q1105">
        <f t="shared" si="117"/>
        <v>0</v>
      </c>
      <c r="S1105">
        <f t="shared" si="118"/>
        <v>-1</v>
      </c>
    </row>
    <row r="1106" spans="1:19" hidden="1">
      <c r="A1106" t="s">
        <v>1107</v>
      </c>
      <c r="B1106">
        <v>3640</v>
      </c>
      <c r="C1106">
        <v>3654</v>
      </c>
      <c r="D1106">
        <v>3609</v>
      </c>
      <c r="E1106">
        <v>3628</v>
      </c>
      <c r="H1106">
        <f t="shared" si="119"/>
        <v>3633.2921333950276</v>
      </c>
      <c r="I1106">
        <f t="shared" si="120"/>
        <v>-1.565263337262877</v>
      </c>
      <c r="N1106">
        <f t="shared" si="121"/>
        <v>-1</v>
      </c>
      <c r="O1106">
        <f t="shared" si="122"/>
        <v>3738</v>
      </c>
      <c r="P1106">
        <f t="shared" ref="P1106:P1169" si="123">O1106+N1106*$N$2</f>
        <v>3794.9260540217747</v>
      </c>
      <c r="Q1106">
        <f t="shared" ref="Q1106:Q1169" si="124">IF((E1106-P1106)*N1106&lt;0,1,0)</f>
        <v>0</v>
      </c>
      <c r="S1106">
        <f t="shared" ref="S1106:S1169" si="125">IF(N1106*N1105=-1,N1106,IF(Q1106=1,0,S1105))</f>
        <v>-1</v>
      </c>
    </row>
    <row r="1107" spans="1:19" hidden="1">
      <c r="A1107" t="s">
        <v>1108</v>
      </c>
      <c r="B1107">
        <v>3635</v>
      </c>
      <c r="C1107">
        <v>3635</v>
      </c>
      <c r="D1107">
        <v>3588</v>
      </c>
      <c r="E1107">
        <v>3597</v>
      </c>
      <c r="H1107">
        <f t="shared" si="119"/>
        <v>3629.1239086612177</v>
      </c>
      <c r="I1107">
        <f t="shared" si="120"/>
        <v>-4.1682247338098932</v>
      </c>
      <c r="N1107">
        <f t="shared" si="121"/>
        <v>-1</v>
      </c>
      <c r="O1107">
        <f t="shared" si="122"/>
        <v>3738</v>
      </c>
      <c r="P1107">
        <f t="shared" si="123"/>
        <v>3794.9260540217747</v>
      </c>
      <c r="Q1107">
        <f t="shared" si="124"/>
        <v>0</v>
      </c>
      <c r="S1107">
        <f t="shared" si="125"/>
        <v>-1</v>
      </c>
    </row>
    <row r="1108" spans="1:19" hidden="1">
      <c r="A1108" t="s">
        <v>1109</v>
      </c>
      <c r="B1108">
        <v>3607</v>
      </c>
      <c r="C1108">
        <v>3616</v>
      </c>
      <c r="D1108">
        <v>3590</v>
      </c>
      <c r="E1108">
        <v>3590</v>
      </c>
      <c r="H1108">
        <f t="shared" si="119"/>
        <v>3623.079346538364</v>
      </c>
      <c r="I1108">
        <f t="shared" si="120"/>
        <v>-6.0445621228536766</v>
      </c>
      <c r="N1108">
        <f t="shared" si="121"/>
        <v>-1</v>
      </c>
      <c r="O1108">
        <f t="shared" si="122"/>
        <v>3738</v>
      </c>
      <c r="P1108">
        <f t="shared" si="123"/>
        <v>3794.9260540217747</v>
      </c>
      <c r="Q1108">
        <f t="shared" si="124"/>
        <v>0</v>
      </c>
      <c r="S1108">
        <f t="shared" si="125"/>
        <v>-1</v>
      </c>
    </row>
    <row r="1109" spans="1:19" hidden="1">
      <c r="A1109" t="s">
        <v>1110</v>
      </c>
      <c r="B1109">
        <v>3600</v>
      </c>
      <c r="C1109">
        <v>3608</v>
      </c>
      <c r="D1109">
        <v>3571</v>
      </c>
      <c r="E1109">
        <v>3596</v>
      </c>
      <c r="H1109">
        <f t="shared" si="119"/>
        <v>3617.5849914089545</v>
      </c>
      <c r="I1109">
        <f t="shared" si="120"/>
        <v>-5.4943551294095414</v>
      </c>
      <c r="N1109">
        <f t="shared" si="121"/>
        <v>-1</v>
      </c>
      <c r="O1109">
        <f t="shared" si="122"/>
        <v>3738</v>
      </c>
      <c r="P1109">
        <f t="shared" si="123"/>
        <v>3794.9260540217747</v>
      </c>
      <c r="Q1109">
        <f t="shared" si="124"/>
        <v>0</v>
      </c>
      <c r="S1109">
        <f t="shared" si="125"/>
        <v>-1</v>
      </c>
    </row>
    <row r="1110" spans="1:19" hidden="1">
      <c r="A1110" t="s">
        <v>1111</v>
      </c>
      <c r="B1110">
        <v>3593</v>
      </c>
      <c r="C1110">
        <v>3611</v>
      </c>
      <c r="D1110">
        <v>3579</v>
      </c>
      <c r="E1110">
        <v>3599</v>
      </c>
      <c r="H1110">
        <f t="shared" si="119"/>
        <v>3613.2024663781162</v>
      </c>
      <c r="I1110">
        <f t="shared" si="120"/>
        <v>-4.3825250308382238</v>
      </c>
      <c r="N1110">
        <f t="shared" si="121"/>
        <v>-1</v>
      </c>
      <c r="O1110">
        <f t="shared" si="122"/>
        <v>3738</v>
      </c>
      <c r="P1110">
        <f t="shared" si="123"/>
        <v>3794.9260540217747</v>
      </c>
      <c r="Q1110">
        <f t="shared" si="124"/>
        <v>0</v>
      </c>
      <c r="S1110">
        <f t="shared" si="125"/>
        <v>-1</v>
      </c>
    </row>
    <row r="1111" spans="1:19" hidden="1">
      <c r="A1111" t="s">
        <v>1112</v>
      </c>
      <c r="B1111">
        <v>3594</v>
      </c>
      <c r="C1111">
        <v>3609</v>
      </c>
      <c r="D1111">
        <v>3587</v>
      </c>
      <c r="E1111">
        <v>3591</v>
      </c>
      <c r="H1111">
        <f t="shared" si="119"/>
        <v>3608.9806862087316</v>
      </c>
      <c r="I1111">
        <f t="shared" si="120"/>
        <v>-4.2217801693846013</v>
      </c>
      <c r="N1111">
        <f t="shared" si="121"/>
        <v>-1</v>
      </c>
      <c r="O1111">
        <f t="shared" si="122"/>
        <v>3738</v>
      </c>
      <c r="P1111">
        <f t="shared" si="123"/>
        <v>3794.9260540217747</v>
      </c>
      <c r="Q1111">
        <f t="shared" si="124"/>
        <v>0</v>
      </c>
      <c r="S1111">
        <f t="shared" si="125"/>
        <v>-1</v>
      </c>
    </row>
    <row r="1112" spans="1:19" hidden="1">
      <c r="A1112" t="s">
        <v>1113</v>
      </c>
      <c r="B1112">
        <v>3594</v>
      </c>
      <c r="C1112">
        <v>3607</v>
      </c>
      <c r="D1112">
        <v>3574</v>
      </c>
      <c r="E1112">
        <v>3577</v>
      </c>
      <c r="H1112">
        <f t="shared" si="119"/>
        <v>3603.8726030350272</v>
      </c>
      <c r="I1112">
        <f t="shared" si="120"/>
        <v>-5.1080831737044718</v>
      </c>
      <c r="N1112">
        <f t="shared" si="121"/>
        <v>-1</v>
      </c>
      <c r="O1112">
        <f t="shared" si="122"/>
        <v>3738</v>
      </c>
      <c r="P1112">
        <f t="shared" si="123"/>
        <v>3794.9260540217747</v>
      </c>
      <c r="Q1112">
        <f t="shared" si="124"/>
        <v>0</v>
      </c>
      <c r="S1112">
        <f t="shared" si="125"/>
        <v>-1</v>
      </c>
    </row>
    <row r="1113" spans="1:19" hidden="1">
      <c r="A1113" t="s">
        <v>1114</v>
      </c>
      <c r="B1113">
        <v>3571</v>
      </c>
      <c r="C1113">
        <v>3573</v>
      </c>
      <c r="D1113">
        <v>3552</v>
      </c>
      <c r="E1113">
        <v>3560</v>
      </c>
      <c r="H1113">
        <f t="shared" si="119"/>
        <v>3597.4142688985185</v>
      </c>
      <c r="I1113">
        <f t="shared" si="120"/>
        <v>-6.4583341365087108</v>
      </c>
      <c r="N1113">
        <f t="shared" si="121"/>
        <v>-1</v>
      </c>
      <c r="O1113">
        <f t="shared" si="122"/>
        <v>3738</v>
      </c>
      <c r="P1113">
        <f t="shared" si="123"/>
        <v>3794.9260540217747</v>
      </c>
      <c r="Q1113">
        <f t="shared" si="124"/>
        <v>0</v>
      </c>
      <c r="S1113">
        <f t="shared" si="125"/>
        <v>-1</v>
      </c>
    </row>
    <row r="1114" spans="1:19" hidden="1">
      <c r="A1114" t="s">
        <v>1115</v>
      </c>
      <c r="B1114">
        <v>3563</v>
      </c>
      <c r="C1114">
        <v>3570</v>
      </c>
      <c r="D1114">
        <v>3530</v>
      </c>
      <c r="E1114">
        <v>3530</v>
      </c>
      <c r="H1114">
        <f t="shared" si="119"/>
        <v>3588.7593613749777</v>
      </c>
      <c r="I1114">
        <f t="shared" si="120"/>
        <v>-8.6549075235407145</v>
      </c>
      <c r="N1114">
        <f t="shared" si="121"/>
        <v>-1</v>
      </c>
      <c r="O1114">
        <f t="shared" si="122"/>
        <v>3738</v>
      </c>
      <c r="P1114">
        <f t="shared" si="123"/>
        <v>3794.9260540217747</v>
      </c>
      <c r="Q1114">
        <f t="shared" si="124"/>
        <v>0</v>
      </c>
      <c r="S1114">
        <f t="shared" si="125"/>
        <v>-1</v>
      </c>
    </row>
    <row r="1115" spans="1:19" hidden="1">
      <c r="A1115" t="s">
        <v>1116</v>
      </c>
      <c r="B1115">
        <v>3541</v>
      </c>
      <c r="C1115">
        <v>3541</v>
      </c>
      <c r="D1115">
        <v>3523</v>
      </c>
      <c r="E1115">
        <v>3531</v>
      </c>
      <c r="H1115">
        <f t="shared" si="119"/>
        <v>3579.2095057938832</v>
      </c>
      <c r="I1115">
        <f t="shared" si="120"/>
        <v>-9.5498555810945618</v>
      </c>
      <c r="N1115">
        <f t="shared" si="121"/>
        <v>-1</v>
      </c>
      <c r="O1115">
        <f t="shared" si="122"/>
        <v>3738</v>
      </c>
      <c r="P1115">
        <f t="shared" si="123"/>
        <v>3794.9260540217747</v>
      </c>
      <c r="Q1115">
        <f t="shared" si="124"/>
        <v>0</v>
      </c>
      <c r="S1115">
        <f t="shared" si="125"/>
        <v>-1</v>
      </c>
    </row>
    <row r="1116" spans="1:19" hidden="1">
      <c r="A1116" t="s">
        <v>1117</v>
      </c>
      <c r="B1116">
        <v>3529</v>
      </c>
      <c r="C1116">
        <v>3549</v>
      </c>
      <c r="D1116">
        <v>3524</v>
      </c>
      <c r="E1116">
        <v>3548</v>
      </c>
      <c r="H1116">
        <f t="shared" si="119"/>
        <v>3571.7127217542488</v>
      </c>
      <c r="I1116">
        <f t="shared" si="120"/>
        <v>-7.496784039634349</v>
      </c>
      <c r="N1116">
        <f t="shared" si="121"/>
        <v>-1</v>
      </c>
      <c r="O1116">
        <f t="shared" si="122"/>
        <v>3738</v>
      </c>
      <c r="P1116">
        <f t="shared" si="123"/>
        <v>3794.9260540217747</v>
      </c>
      <c r="Q1116">
        <f t="shared" si="124"/>
        <v>0</v>
      </c>
      <c r="S1116">
        <f t="shared" si="125"/>
        <v>-1</v>
      </c>
    </row>
    <row r="1117" spans="1:19" hidden="1">
      <c r="A1117" t="s">
        <v>1118</v>
      </c>
      <c r="B1117">
        <v>3536</v>
      </c>
      <c r="C1117">
        <v>3587</v>
      </c>
      <c r="D1117">
        <v>3536</v>
      </c>
      <c r="E1117">
        <v>3587</v>
      </c>
      <c r="H1117">
        <f t="shared" si="119"/>
        <v>3568.398216113319</v>
      </c>
      <c r="I1117">
        <f t="shared" si="120"/>
        <v>-3.3145056409298377</v>
      </c>
      <c r="N1117">
        <f t="shared" si="121"/>
        <v>-1</v>
      </c>
      <c r="O1117">
        <f t="shared" si="122"/>
        <v>3738</v>
      </c>
      <c r="P1117">
        <f t="shared" si="123"/>
        <v>3794.9260540217747</v>
      </c>
      <c r="Q1117">
        <f t="shared" si="124"/>
        <v>0</v>
      </c>
      <c r="S1117">
        <f t="shared" si="125"/>
        <v>-1</v>
      </c>
    </row>
    <row r="1118" spans="1:19" hidden="1">
      <c r="A1118" t="s">
        <v>1119</v>
      </c>
      <c r="B1118">
        <v>3574</v>
      </c>
      <c r="C1118">
        <v>3589</v>
      </c>
      <c r="D1118">
        <v>3568</v>
      </c>
      <c r="E1118">
        <v>3578</v>
      </c>
      <c r="H1118">
        <f t="shared" si="119"/>
        <v>3567.3026526176459</v>
      </c>
      <c r="I1118">
        <f t="shared" si="120"/>
        <v>-1.0955634956731046</v>
      </c>
      <c r="N1118">
        <f t="shared" si="121"/>
        <v>-1</v>
      </c>
      <c r="O1118">
        <f t="shared" si="122"/>
        <v>3738</v>
      </c>
      <c r="P1118">
        <f t="shared" si="123"/>
        <v>3794.9260540217747</v>
      </c>
      <c r="Q1118">
        <f t="shared" si="124"/>
        <v>0</v>
      </c>
      <c r="S1118">
        <f t="shared" si="125"/>
        <v>-1</v>
      </c>
    </row>
    <row r="1119" spans="1:19" hidden="1">
      <c r="A1119" t="s">
        <v>1120</v>
      </c>
      <c r="B1119">
        <v>3576</v>
      </c>
      <c r="C1119">
        <v>3627</v>
      </c>
      <c r="D1119">
        <v>3574</v>
      </c>
      <c r="E1119">
        <v>3621</v>
      </c>
      <c r="H1119">
        <f t="shared" si="119"/>
        <v>3568.4650984130153</v>
      </c>
      <c r="I1119">
        <f t="shared" si="120"/>
        <v>1.1624457953694218</v>
      </c>
      <c r="N1119">
        <f t="shared" si="121"/>
        <v>1</v>
      </c>
      <c r="O1119">
        <f t="shared" si="122"/>
        <v>3621</v>
      </c>
      <c r="P1119">
        <f t="shared" si="123"/>
        <v>3564.0739459782253</v>
      </c>
      <c r="Q1119">
        <f t="shared" si="124"/>
        <v>0</v>
      </c>
      <c r="S1119">
        <f t="shared" si="125"/>
        <v>1</v>
      </c>
    </row>
    <row r="1120" spans="1:19" hidden="1">
      <c r="A1120" t="s">
        <v>1121</v>
      </c>
      <c r="B1120">
        <v>3618</v>
      </c>
      <c r="C1120">
        <v>3631</v>
      </c>
      <c r="D1120">
        <v>3615</v>
      </c>
      <c r="E1120">
        <v>3629</v>
      </c>
      <c r="H1120">
        <f t="shared" si="119"/>
        <v>3572.7099442686381</v>
      </c>
      <c r="I1120">
        <f t="shared" si="120"/>
        <v>4.2448458556227706</v>
      </c>
      <c r="N1120">
        <f t="shared" si="121"/>
        <v>1</v>
      </c>
      <c r="O1120">
        <f t="shared" si="122"/>
        <v>3621</v>
      </c>
      <c r="P1120">
        <f t="shared" si="123"/>
        <v>3564.0739459782253</v>
      </c>
      <c r="Q1120">
        <f t="shared" si="124"/>
        <v>0</v>
      </c>
      <c r="S1120">
        <f t="shared" si="125"/>
        <v>1</v>
      </c>
    </row>
    <row r="1121" spans="1:19" hidden="1">
      <c r="A1121" t="s">
        <v>1122</v>
      </c>
      <c r="B1121">
        <v>3631</v>
      </c>
      <c r="C1121">
        <v>3641</v>
      </c>
      <c r="D1121">
        <v>3611</v>
      </c>
      <c r="E1121">
        <v>3627</v>
      </c>
      <c r="H1121">
        <f t="shared" si="119"/>
        <v>3577.0111190348625</v>
      </c>
      <c r="I1121">
        <f t="shared" si="120"/>
        <v>4.3011747662244488</v>
      </c>
      <c r="N1121">
        <f t="shared" si="121"/>
        <v>1</v>
      </c>
      <c r="O1121">
        <f t="shared" si="122"/>
        <v>3621</v>
      </c>
      <c r="P1121">
        <f t="shared" si="123"/>
        <v>3564.0739459782253</v>
      </c>
      <c r="Q1121">
        <f t="shared" si="124"/>
        <v>0</v>
      </c>
      <c r="S1121">
        <f t="shared" si="125"/>
        <v>1</v>
      </c>
    </row>
    <row r="1122" spans="1:19" hidden="1">
      <c r="A1122" t="s">
        <v>1123</v>
      </c>
      <c r="B1122">
        <v>3627</v>
      </c>
      <c r="C1122">
        <v>3633</v>
      </c>
      <c r="D1122">
        <v>3599</v>
      </c>
      <c r="E1122">
        <v>3606</v>
      </c>
      <c r="H1122">
        <f t="shared" si="119"/>
        <v>3579.5923932096202</v>
      </c>
      <c r="I1122">
        <f t="shared" si="120"/>
        <v>2.5812741747577093</v>
      </c>
      <c r="N1122">
        <f t="shared" si="121"/>
        <v>1</v>
      </c>
      <c r="O1122">
        <f t="shared" si="122"/>
        <v>3621</v>
      </c>
      <c r="P1122">
        <f t="shared" si="123"/>
        <v>3564.0739459782253</v>
      </c>
      <c r="Q1122">
        <f t="shared" si="124"/>
        <v>0</v>
      </c>
      <c r="S1122">
        <f t="shared" si="125"/>
        <v>1</v>
      </c>
    </row>
    <row r="1123" spans="1:19" hidden="1">
      <c r="A1123" t="s">
        <v>1124</v>
      </c>
      <c r="B1123">
        <v>3607</v>
      </c>
      <c r="C1123">
        <v>3662</v>
      </c>
      <c r="D1123">
        <v>3607</v>
      </c>
      <c r="E1123">
        <v>3653</v>
      </c>
      <c r="H1123">
        <f t="shared" si="119"/>
        <v>3583.5874164346369</v>
      </c>
      <c r="I1123">
        <f t="shared" si="120"/>
        <v>3.9950232250166664</v>
      </c>
      <c r="N1123">
        <f t="shared" si="121"/>
        <v>1</v>
      </c>
      <c r="O1123">
        <f t="shared" si="122"/>
        <v>3621</v>
      </c>
      <c r="P1123">
        <f t="shared" si="123"/>
        <v>3564.0739459782253</v>
      </c>
      <c r="Q1123">
        <f t="shared" si="124"/>
        <v>0</v>
      </c>
      <c r="S1123">
        <f t="shared" si="125"/>
        <v>1</v>
      </c>
    </row>
    <row r="1124" spans="1:19" hidden="1">
      <c r="A1124" t="s">
        <v>1125</v>
      </c>
      <c r="B1124">
        <v>3654</v>
      </c>
      <c r="C1124">
        <v>3660</v>
      </c>
      <c r="D1124">
        <v>3636</v>
      </c>
      <c r="E1124">
        <v>3638</v>
      </c>
      <c r="H1124">
        <f t="shared" si="119"/>
        <v>3589.2263124393808</v>
      </c>
      <c r="I1124">
        <f t="shared" si="120"/>
        <v>5.6388960047438559</v>
      </c>
      <c r="N1124">
        <f t="shared" si="121"/>
        <v>1</v>
      </c>
      <c r="O1124">
        <f t="shared" si="122"/>
        <v>3621</v>
      </c>
      <c r="P1124">
        <f t="shared" si="123"/>
        <v>3564.0739459782253</v>
      </c>
      <c r="Q1124">
        <f t="shared" si="124"/>
        <v>0</v>
      </c>
      <c r="S1124">
        <f t="shared" si="125"/>
        <v>1</v>
      </c>
    </row>
    <row r="1125" spans="1:19" hidden="1">
      <c r="A1125" t="s">
        <v>1126</v>
      </c>
      <c r="B1125">
        <v>3636</v>
      </c>
      <c r="C1125">
        <v>3652</v>
      </c>
      <c r="D1125">
        <v>3612</v>
      </c>
      <c r="E1125">
        <v>3643</v>
      </c>
      <c r="H1125">
        <f t="shared" si="119"/>
        <v>3593.7962468994692</v>
      </c>
      <c r="I1125">
        <f t="shared" si="120"/>
        <v>4.5699344600884615</v>
      </c>
      <c r="N1125">
        <f t="shared" si="121"/>
        <v>1</v>
      </c>
      <c r="O1125">
        <f t="shared" si="122"/>
        <v>3621</v>
      </c>
      <c r="P1125">
        <f t="shared" si="123"/>
        <v>3564.0739459782253</v>
      </c>
      <c r="Q1125">
        <f t="shared" si="124"/>
        <v>0</v>
      </c>
      <c r="S1125">
        <f t="shared" si="125"/>
        <v>1</v>
      </c>
    </row>
    <row r="1126" spans="1:19" hidden="1">
      <c r="A1126" t="s">
        <v>1127</v>
      </c>
      <c r="B1126">
        <v>3644</v>
      </c>
      <c r="C1126">
        <v>3656</v>
      </c>
      <c r="D1126">
        <v>3633</v>
      </c>
      <c r="E1126">
        <v>3643</v>
      </c>
      <c r="H1126">
        <f t="shared" si="119"/>
        <v>3598.3013900997043</v>
      </c>
      <c r="I1126">
        <f t="shared" si="120"/>
        <v>4.5051432002351248</v>
      </c>
      <c r="N1126">
        <f t="shared" si="121"/>
        <v>1</v>
      </c>
      <c r="O1126">
        <f t="shared" si="122"/>
        <v>3621</v>
      </c>
      <c r="P1126">
        <f t="shared" si="123"/>
        <v>3564.0739459782253</v>
      </c>
      <c r="Q1126">
        <f t="shared" si="124"/>
        <v>0</v>
      </c>
      <c r="S1126">
        <f t="shared" si="125"/>
        <v>1</v>
      </c>
    </row>
    <row r="1127" spans="1:19" hidden="1">
      <c r="A1127" t="s">
        <v>1128</v>
      </c>
      <c r="B1127">
        <v>3642</v>
      </c>
      <c r="C1127">
        <v>3651</v>
      </c>
      <c r="D1127">
        <v>3624</v>
      </c>
      <c r="E1127">
        <v>3624</v>
      </c>
      <c r="H1127">
        <f t="shared" si="119"/>
        <v>3601.2815581468221</v>
      </c>
      <c r="I1127">
        <f t="shared" si="120"/>
        <v>2.980168047117786</v>
      </c>
      <c r="N1127">
        <f t="shared" si="121"/>
        <v>1</v>
      </c>
      <c r="O1127">
        <f t="shared" si="122"/>
        <v>3621</v>
      </c>
      <c r="P1127">
        <f t="shared" si="123"/>
        <v>3564.0739459782253</v>
      </c>
      <c r="Q1127">
        <f t="shared" si="124"/>
        <v>0</v>
      </c>
      <c r="S1127">
        <f t="shared" si="125"/>
        <v>1</v>
      </c>
    </row>
    <row r="1128" spans="1:19" hidden="1">
      <c r="A1128" t="s">
        <v>1129</v>
      </c>
      <c r="B1128">
        <v>3625</v>
      </c>
      <c r="C1128">
        <v>3626</v>
      </c>
      <c r="D1128">
        <v>3596</v>
      </c>
      <c r="E1128">
        <v>3599</v>
      </c>
      <c r="H1128">
        <f t="shared" si="119"/>
        <v>3601.3506172999678</v>
      </c>
      <c r="I1128">
        <f t="shared" si="120"/>
        <v>6.9059153145644814E-2</v>
      </c>
      <c r="N1128">
        <f t="shared" si="121"/>
        <v>1</v>
      </c>
      <c r="O1128">
        <f t="shared" si="122"/>
        <v>3621</v>
      </c>
      <c r="P1128">
        <f t="shared" si="123"/>
        <v>3564.0739459782253</v>
      </c>
      <c r="Q1128">
        <f t="shared" si="124"/>
        <v>0</v>
      </c>
      <c r="S1128">
        <f t="shared" si="125"/>
        <v>1</v>
      </c>
    </row>
    <row r="1129" spans="1:19" hidden="1">
      <c r="A1129" t="s">
        <v>1130</v>
      </c>
      <c r="B1129">
        <v>3599</v>
      </c>
      <c r="C1129">
        <v>3616</v>
      </c>
      <c r="D1129">
        <v>3575</v>
      </c>
      <c r="E1129">
        <v>3576</v>
      </c>
      <c r="H1129">
        <f t="shared" si="119"/>
        <v>3598.5295945059001</v>
      </c>
      <c r="I1129">
        <f t="shared" si="120"/>
        <v>-2.8210227940676305</v>
      </c>
      <c r="N1129">
        <f t="shared" si="121"/>
        <v>-1</v>
      </c>
      <c r="O1129">
        <f t="shared" si="122"/>
        <v>3576</v>
      </c>
      <c r="P1129">
        <f t="shared" si="123"/>
        <v>3632.9260540217747</v>
      </c>
      <c r="Q1129">
        <f t="shared" si="124"/>
        <v>0</v>
      </c>
      <c r="S1129">
        <f t="shared" si="125"/>
        <v>-1</v>
      </c>
    </row>
    <row r="1130" spans="1:19" hidden="1">
      <c r="A1130" t="s">
        <v>1131</v>
      </c>
      <c r="B1130">
        <v>3577</v>
      </c>
      <c r="C1130">
        <v>3592</v>
      </c>
      <c r="D1130">
        <v>3570</v>
      </c>
      <c r="E1130">
        <v>3578</v>
      </c>
      <c r="H1130">
        <f t="shared" si="119"/>
        <v>3594.7266009336881</v>
      </c>
      <c r="I1130">
        <f t="shared" si="120"/>
        <v>-3.8029935722120172</v>
      </c>
      <c r="N1130">
        <f t="shared" si="121"/>
        <v>-1</v>
      </c>
      <c r="O1130">
        <f t="shared" si="122"/>
        <v>3576</v>
      </c>
      <c r="P1130">
        <f t="shared" si="123"/>
        <v>3632.9260540217747</v>
      </c>
      <c r="Q1130">
        <f t="shared" si="124"/>
        <v>0</v>
      </c>
      <c r="S1130">
        <f t="shared" si="125"/>
        <v>-1</v>
      </c>
    </row>
    <row r="1131" spans="1:19" hidden="1">
      <c r="A1131" t="s">
        <v>1132</v>
      </c>
      <c r="B1131">
        <v>3578</v>
      </c>
      <c r="C1131">
        <v>3610</v>
      </c>
      <c r="D1131">
        <v>3572</v>
      </c>
      <c r="E1131">
        <v>3609</v>
      </c>
      <c r="H1131">
        <f t="shared" si="119"/>
        <v>3593.3193250378567</v>
      </c>
      <c r="I1131">
        <f t="shared" si="120"/>
        <v>-1.4072758958313898</v>
      </c>
      <c r="N1131">
        <f t="shared" si="121"/>
        <v>-1</v>
      </c>
      <c r="O1131">
        <f t="shared" si="122"/>
        <v>3576</v>
      </c>
      <c r="P1131">
        <f t="shared" si="123"/>
        <v>3632.9260540217747</v>
      </c>
      <c r="Q1131">
        <f t="shared" si="124"/>
        <v>0</v>
      </c>
      <c r="S1131">
        <f t="shared" si="125"/>
        <v>-1</v>
      </c>
    </row>
    <row r="1132" spans="1:19" hidden="1">
      <c r="A1132" t="s">
        <v>1133</v>
      </c>
      <c r="B1132">
        <v>3610</v>
      </c>
      <c r="C1132">
        <v>3634</v>
      </c>
      <c r="D1132">
        <v>3609</v>
      </c>
      <c r="E1132">
        <v>3631</v>
      </c>
      <c r="H1132">
        <f t="shared" si="119"/>
        <v>3595.3061033494614</v>
      </c>
      <c r="I1132">
        <f t="shared" si="120"/>
        <v>1.9867783116046667</v>
      </c>
      <c r="N1132">
        <f t="shared" si="121"/>
        <v>1</v>
      </c>
      <c r="O1132">
        <f t="shared" si="122"/>
        <v>3631</v>
      </c>
      <c r="P1132">
        <f t="shared" si="123"/>
        <v>3574.0739459782253</v>
      </c>
      <c r="Q1132">
        <f t="shared" si="124"/>
        <v>0</v>
      </c>
      <c r="S1132">
        <f t="shared" si="125"/>
        <v>1</v>
      </c>
    </row>
    <row r="1133" spans="1:19" hidden="1">
      <c r="A1133" t="s">
        <v>1134</v>
      </c>
      <c r="B1133">
        <v>3630</v>
      </c>
      <c r="C1133">
        <v>3631</v>
      </c>
      <c r="D1133">
        <v>3597</v>
      </c>
      <c r="E1133">
        <v>3601</v>
      </c>
      <c r="H1133">
        <f t="shared" si="119"/>
        <v>3596.6624535376077</v>
      </c>
      <c r="I1133">
        <f t="shared" si="120"/>
        <v>1.3563501881462798</v>
      </c>
      <c r="N1133">
        <f t="shared" si="121"/>
        <v>1</v>
      </c>
      <c r="O1133">
        <f t="shared" si="122"/>
        <v>3631</v>
      </c>
      <c r="P1133">
        <f t="shared" si="123"/>
        <v>3574.0739459782253</v>
      </c>
      <c r="Q1133">
        <f t="shared" si="124"/>
        <v>0</v>
      </c>
      <c r="S1133">
        <f t="shared" si="125"/>
        <v>1</v>
      </c>
    </row>
    <row r="1134" spans="1:19" hidden="1">
      <c r="A1134" t="s">
        <v>1135</v>
      </c>
      <c r="B1134">
        <v>3610</v>
      </c>
      <c r="C1134">
        <v>3622</v>
      </c>
      <c r="D1134">
        <v>3600</v>
      </c>
      <c r="E1134">
        <v>3603</v>
      </c>
      <c r="H1134">
        <f t="shared" si="119"/>
        <v>3596.2265261971274</v>
      </c>
      <c r="I1134">
        <f t="shared" si="120"/>
        <v>-0.43592734048024795</v>
      </c>
      <c r="N1134">
        <f t="shared" si="121"/>
        <v>-1</v>
      </c>
      <c r="O1134">
        <f t="shared" si="122"/>
        <v>3603</v>
      </c>
      <c r="P1134">
        <f t="shared" si="123"/>
        <v>3659.9260540217747</v>
      </c>
      <c r="Q1134">
        <f t="shared" si="124"/>
        <v>0</v>
      </c>
      <c r="S1134">
        <f t="shared" si="125"/>
        <v>-1</v>
      </c>
    </row>
    <row r="1135" spans="1:19" hidden="1">
      <c r="A1135" t="s">
        <v>1136</v>
      </c>
      <c r="B1135">
        <v>3609</v>
      </c>
      <c r="C1135">
        <v>3629</v>
      </c>
      <c r="D1135">
        <v>3603</v>
      </c>
      <c r="E1135">
        <v>3622</v>
      </c>
      <c r="H1135">
        <f t="shared" si="119"/>
        <v>3597.1426156677117</v>
      </c>
      <c r="I1135">
        <f t="shared" si="120"/>
        <v>0.91608947058421109</v>
      </c>
      <c r="N1135">
        <f t="shared" si="121"/>
        <v>1</v>
      </c>
      <c r="O1135">
        <f t="shared" si="122"/>
        <v>3622</v>
      </c>
      <c r="P1135">
        <f t="shared" si="123"/>
        <v>3565.0739459782253</v>
      </c>
      <c r="Q1135">
        <f t="shared" si="124"/>
        <v>0</v>
      </c>
      <c r="S1135">
        <f t="shared" si="125"/>
        <v>1</v>
      </c>
    </row>
    <row r="1136" spans="1:19" hidden="1">
      <c r="A1136" t="s">
        <v>1137</v>
      </c>
      <c r="B1136">
        <v>3617</v>
      </c>
      <c r="C1136">
        <v>3663</v>
      </c>
      <c r="D1136">
        <v>3617</v>
      </c>
      <c r="E1136">
        <v>3647</v>
      </c>
      <c r="H1136">
        <f t="shared" si="119"/>
        <v>3600.6848207243529</v>
      </c>
      <c r="I1136">
        <f t="shared" si="120"/>
        <v>3.5422050566412508</v>
      </c>
      <c r="N1136">
        <f t="shared" si="121"/>
        <v>1</v>
      </c>
      <c r="O1136">
        <f t="shared" si="122"/>
        <v>3622</v>
      </c>
      <c r="P1136">
        <f t="shared" si="123"/>
        <v>3565.0739459782253</v>
      </c>
      <c r="Q1136">
        <f t="shared" si="124"/>
        <v>0</v>
      </c>
      <c r="S1136">
        <f t="shared" si="125"/>
        <v>1</v>
      </c>
    </row>
    <row r="1137" spans="1:19" hidden="1">
      <c r="A1137" t="s">
        <v>1138</v>
      </c>
      <c r="B1137">
        <v>3645</v>
      </c>
      <c r="C1137">
        <v>3651</v>
      </c>
      <c r="D1137">
        <v>3635</v>
      </c>
      <c r="E1137">
        <v>3640</v>
      </c>
      <c r="H1137">
        <f t="shared" si="119"/>
        <v>3605.0271007255728</v>
      </c>
      <c r="I1137">
        <f t="shared" si="120"/>
        <v>4.3422800012199332</v>
      </c>
      <c r="N1137">
        <f t="shared" si="121"/>
        <v>1</v>
      </c>
      <c r="O1137">
        <f t="shared" si="122"/>
        <v>3622</v>
      </c>
      <c r="P1137">
        <f t="shared" si="123"/>
        <v>3565.0739459782253</v>
      </c>
      <c r="Q1137">
        <f t="shared" si="124"/>
        <v>0</v>
      </c>
      <c r="S1137">
        <f t="shared" si="125"/>
        <v>1</v>
      </c>
    </row>
    <row r="1138" spans="1:19" hidden="1">
      <c r="A1138" t="s">
        <v>1139</v>
      </c>
      <c r="B1138">
        <v>3641</v>
      </c>
      <c r="C1138">
        <v>3669</v>
      </c>
      <c r="D1138">
        <v>3636</v>
      </c>
      <c r="E1138">
        <v>3659</v>
      </c>
      <c r="H1138">
        <f t="shared" si="119"/>
        <v>3609.72633933306</v>
      </c>
      <c r="I1138">
        <f t="shared" si="120"/>
        <v>4.699238607487132</v>
      </c>
      <c r="N1138">
        <f t="shared" si="121"/>
        <v>1</v>
      </c>
      <c r="O1138">
        <f t="shared" si="122"/>
        <v>3622</v>
      </c>
      <c r="P1138">
        <f t="shared" si="123"/>
        <v>3565.0739459782253</v>
      </c>
      <c r="Q1138">
        <f t="shared" si="124"/>
        <v>0</v>
      </c>
      <c r="S1138">
        <f t="shared" si="125"/>
        <v>1</v>
      </c>
    </row>
    <row r="1139" spans="1:19" hidden="1">
      <c r="A1139" t="s">
        <v>1140</v>
      </c>
      <c r="B1139">
        <v>3657</v>
      </c>
      <c r="C1139">
        <v>3668</v>
      </c>
      <c r="D1139">
        <v>3652</v>
      </c>
      <c r="E1139">
        <v>3659</v>
      </c>
      <c r="H1139">
        <f t="shared" si="119"/>
        <v>3615.1706645485824</v>
      </c>
      <c r="I1139">
        <f t="shared" si="120"/>
        <v>5.44432521552244</v>
      </c>
      <c r="N1139">
        <f t="shared" si="121"/>
        <v>1</v>
      </c>
      <c r="O1139">
        <f t="shared" si="122"/>
        <v>3622</v>
      </c>
      <c r="P1139">
        <f t="shared" si="123"/>
        <v>3565.0739459782253</v>
      </c>
      <c r="Q1139">
        <f t="shared" si="124"/>
        <v>0</v>
      </c>
      <c r="S1139">
        <f t="shared" si="125"/>
        <v>1</v>
      </c>
    </row>
    <row r="1140" spans="1:19" hidden="1">
      <c r="A1140" t="s">
        <v>1141</v>
      </c>
      <c r="B1140">
        <v>3659</v>
      </c>
      <c r="C1140">
        <v>3690</v>
      </c>
      <c r="D1140">
        <v>3659</v>
      </c>
      <c r="E1140">
        <v>3687</v>
      </c>
      <c r="H1140">
        <f t="shared" si="119"/>
        <v>3621.8339262920213</v>
      </c>
      <c r="I1140">
        <f t="shared" si="120"/>
        <v>6.6632617434388521</v>
      </c>
      <c r="N1140">
        <f t="shared" si="121"/>
        <v>1</v>
      </c>
      <c r="O1140">
        <f t="shared" si="122"/>
        <v>3622</v>
      </c>
      <c r="P1140">
        <f t="shared" si="123"/>
        <v>3565.0739459782253</v>
      </c>
      <c r="Q1140">
        <f t="shared" si="124"/>
        <v>0</v>
      </c>
      <c r="S1140">
        <f t="shared" si="125"/>
        <v>1</v>
      </c>
    </row>
    <row r="1141" spans="1:19" hidden="1">
      <c r="A1141" t="s">
        <v>1142</v>
      </c>
      <c r="B1141">
        <v>3679</v>
      </c>
      <c r="C1141">
        <v>3702</v>
      </c>
      <c r="D1141">
        <v>3679</v>
      </c>
      <c r="E1141">
        <v>3702</v>
      </c>
      <c r="H1141">
        <f t="shared" si="119"/>
        <v>3630.5108191346053</v>
      </c>
      <c r="I1141">
        <f t="shared" si="120"/>
        <v>8.6768928425840386</v>
      </c>
      <c r="N1141">
        <f t="shared" si="121"/>
        <v>1</v>
      </c>
      <c r="O1141">
        <f t="shared" si="122"/>
        <v>3622</v>
      </c>
      <c r="P1141">
        <f t="shared" si="123"/>
        <v>3565.0739459782253</v>
      </c>
      <c r="Q1141">
        <f t="shared" si="124"/>
        <v>0</v>
      </c>
      <c r="S1141">
        <f t="shared" si="125"/>
        <v>1</v>
      </c>
    </row>
    <row r="1142" spans="1:19" hidden="1">
      <c r="A1142" t="s">
        <v>1143</v>
      </c>
      <c r="B1142">
        <v>3692</v>
      </c>
      <c r="C1142">
        <v>3720</v>
      </c>
      <c r="D1142">
        <v>3692</v>
      </c>
      <c r="E1142">
        <v>3707</v>
      </c>
      <c r="H1142">
        <f t="shared" si="119"/>
        <v>3639.6096819183322</v>
      </c>
      <c r="I1142">
        <f t="shared" si="120"/>
        <v>9.0988627837268723</v>
      </c>
      <c r="N1142">
        <f t="shared" si="121"/>
        <v>1</v>
      </c>
      <c r="O1142">
        <f t="shared" si="122"/>
        <v>3622</v>
      </c>
      <c r="P1142">
        <f t="shared" si="123"/>
        <v>3565.0739459782253</v>
      </c>
      <c r="Q1142">
        <f t="shared" si="124"/>
        <v>0</v>
      </c>
      <c r="S1142">
        <f t="shared" si="125"/>
        <v>1</v>
      </c>
    </row>
    <row r="1143" spans="1:19" hidden="1">
      <c r="A1143" t="s">
        <v>1144</v>
      </c>
      <c r="B1143">
        <v>3711</v>
      </c>
      <c r="C1143">
        <v>3711</v>
      </c>
      <c r="D1143">
        <v>3688</v>
      </c>
      <c r="E1143">
        <v>3689</v>
      </c>
      <c r="H1143">
        <f t="shared" si="119"/>
        <v>3647.075518419676</v>
      </c>
      <c r="I1143">
        <f t="shared" si="120"/>
        <v>7.4658365013438015</v>
      </c>
      <c r="N1143">
        <f t="shared" si="121"/>
        <v>1</v>
      </c>
      <c r="O1143">
        <f t="shared" si="122"/>
        <v>3622</v>
      </c>
      <c r="P1143">
        <f t="shared" si="123"/>
        <v>3565.0739459782253</v>
      </c>
      <c r="Q1143">
        <f t="shared" si="124"/>
        <v>0</v>
      </c>
      <c r="S1143">
        <f t="shared" si="125"/>
        <v>1</v>
      </c>
    </row>
    <row r="1144" spans="1:19" hidden="1">
      <c r="A1144" t="s">
        <v>1145</v>
      </c>
      <c r="B1144">
        <v>3698</v>
      </c>
      <c r="C1144">
        <v>3698</v>
      </c>
      <c r="D1144">
        <v>3679</v>
      </c>
      <c r="E1144">
        <v>3695</v>
      </c>
      <c r="H1144">
        <f t="shared" si="119"/>
        <v>3653.1114402694689</v>
      </c>
      <c r="I1144">
        <f t="shared" si="120"/>
        <v>6.035921849792885</v>
      </c>
      <c r="N1144">
        <f t="shared" si="121"/>
        <v>1</v>
      </c>
      <c r="O1144">
        <f t="shared" si="122"/>
        <v>3622</v>
      </c>
      <c r="P1144">
        <f t="shared" si="123"/>
        <v>3565.0739459782253</v>
      </c>
      <c r="Q1144">
        <f t="shared" si="124"/>
        <v>0</v>
      </c>
      <c r="S1144">
        <f t="shared" si="125"/>
        <v>1</v>
      </c>
    </row>
    <row r="1145" spans="1:19" hidden="1">
      <c r="A1145" t="s">
        <v>1146</v>
      </c>
      <c r="B1145">
        <v>3687</v>
      </c>
      <c r="C1145">
        <v>3719</v>
      </c>
      <c r="D1145">
        <v>3687</v>
      </c>
      <c r="E1145">
        <v>3717</v>
      </c>
      <c r="H1145">
        <f t="shared" si="119"/>
        <v>3660.2765666004793</v>
      </c>
      <c r="I1145">
        <f t="shared" si="120"/>
        <v>7.1651263310104696</v>
      </c>
      <c r="N1145">
        <f t="shared" si="121"/>
        <v>1</v>
      </c>
      <c r="O1145">
        <f t="shared" si="122"/>
        <v>3622</v>
      </c>
      <c r="P1145">
        <f t="shared" si="123"/>
        <v>3565.0739459782253</v>
      </c>
      <c r="Q1145">
        <f t="shared" si="124"/>
        <v>0</v>
      </c>
      <c r="S1145">
        <f t="shared" si="125"/>
        <v>1</v>
      </c>
    </row>
    <row r="1146" spans="1:19" hidden="1">
      <c r="A1146" t="s">
        <v>1147</v>
      </c>
      <c r="B1146">
        <v>3714</v>
      </c>
      <c r="C1146">
        <v>3729</v>
      </c>
      <c r="D1146">
        <v>3705</v>
      </c>
      <c r="E1146">
        <v>3713</v>
      </c>
      <c r="H1146">
        <f t="shared" si="119"/>
        <v>3667.853291647265</v>
      </c>
      <c r="I1146">
        <f t="shared" si="120"/>
        <v>7.5767250467856684</v>
      </c>
      <c r="N1146">
        <f t="shared" si="121"/>
        <v>1</v>
      </c>
      <c r="O1146">
        <f t="shared" si="122"/>
        <v>3622</v>
      </c>
      <c r="P1146">
        <f t="shared" si="123"/>
        <v>3565.0739459782253</v>
      </c>
      <c r="Q1146">
        <f t="shared" si="124"/>
        <v>0</v>
      </c>
      <c r="S1146">
        <f t="shared" si="125"/>
        <v>1</v>
      </c>
    </row>
    <row r="1147" spans="1:19" hidden="1">
      <c r="A1147" t="s">
        <v>1148</v>
      </c>
      <c r="B1147">
        <v>3715</v>
      </c>
      <c r="C1147">
        <v>3738</v>
      </c>
      <c r="D1147">
        <v>3691</v>
      </c>
      <c r="E1147">
        <v>3736</v>
      </c>
      <c r="H1147">
        <f t="shared" si="119"/>
        <v>3675.8585948526493</v>
      </c>
      <c r="I1147">
        <f t="shared" si="120"/>
        <v>8.0053032053842799</v>
      </c>
      <c r="N1147">
        <f t="shared" si="121"/>
        <v>1</v>
      </c>
      <c r="O1147">
        <f t="shared" si="122"/>
        <v>3622</v>
      </c>
      <c r="P1147">
        <f t="shared" si="123"/>
        <v>3565.0739459782253</v>
      </c>
      <c r="Q1147">
        <f t="shared" si="124"/>
        <v>0</v>
      </c>
      <c r="S1147">
        <f t="shared" si="125"/>
        <v>1</v>
      </c>
    </row>
    <row r="1148" spans="1:19" hidden="1">
      <c r="A1148" t="s">
        <v>1149</v>
      </c>
      <c r="B1148">
        <v>3735</v>
      </c>
      <c r="C1148">
        <v>3745</v>
      </c>
      <c r="D1148">
        <v>3725</v>
      </c>
      <c r="E1148">
        <v>3727</v>
      </c>
      <c r="H1148">
        <f t="shared" si="119"/>
        <v>3683.9426229976339</v>
      </c>
      <c r="I1148">
        <f t="shared" si="120"/>
        <v>8.0840281449845861</v>
      </c>
      <c r="N1148">
        <f t="shared" si="121"/>
        <v>1</v>
      </c>
      <c r="O1148">
        <f t="shared" si="122"/>
        <v>3622</v>
      </c>
      <c r="P1148">
        <f t="shared" si="123"/>
        <v>3565.0739459782253</v>
      </c>
      <c r="Q1148">
        <f t="shared" si="124"/>
        <v>0</v>
      </c>
      <c r="S1148">
        <f t="shared" si="125"/>
        <v>1</v>
      </c>
    </row>
    <row r="1149" spans="1:19" hidden="1">
      <c r="A1149" t="s">
        <v>1150</v>
      </c>
      <c r="B1149">
        <v>3731</v>
      </c>
      <c r="C1149">
        <v>3731</v>
      </c>
      <c r="D1149">
        <v>3667</v>
      </c>
      <c r="E1149">
        <v>3680</v>
      </c>
      <c r="H1149">
        <f t="shared" si="119"/>
        <v>3687.832637186269</v>
      </c>
      <c r="I1149">
        <f t="shared" si="120"/>
        <v>3.8900141886351776</v>
      </c>
      <c r="N1149">
        <f t="shared" si="121"/>
        <v>1</v>
      </c>
      <c r="O1149">
        <f t="shared" si="122"/>
        <v>3622</v>
      </c>
      <c r="P1149">
        <f t="shared" si="123"/>
        <v>3565.0739459782253</v>
      </c>
      <c r="Q1149">
        <f t="shared" si="124"/>
        <v>0</v>
      </c>
      <c r="S1149">
        <f t="shared" si="125"/>
        <v>1</v>
      </c>
    </row>
    <row r="1150" spans="1:19" hidden="1">
      <c r="A1150" t="s">
        <v>1151</v>
      </c>
      <c r="B1150">
        <v>3691</v>
      </c>
      <c r="C1150">
        <v>3698</v>
      </c>
      <c r="D1150">
        <v>3673</v>
      </c>
      <c r="E1150">
        <v>3676</v>
      </c>
      <c r="H1150">
        <f t="shared" si="119"/>
        <v>3688.2134306639514</v>
      </c>
      <c r="I1150">
        <f t="shared" si="120"/>
        <v>0.38079347768234584</v>
      </c>
      <c r="N1150">
        <f t="shared" si="121"/>
        <v>1</v>
      </c>
      <c r="O1150">
        <f t="shared" si="122"/>
        <v>3622</v>
      </c>
      <c r="P1150">
        <f t="shared" si="123"/>
        <v>3565.0739459782253</v>
      </c>
      <c r="Q1150">
        <f t="shared" si="124"/>
        <v>0</v>
      </c>
      <c r="S1150">
        <f t="shared" si="125"/>
        <v>1</v>
      </c>
    </row>
    <row r="1151" spans="1:19" hidden="1">
      <c r="A1151" t="s">
        <v>1152</v>
      </c>
      <c r="B1151">
        <v>3684</v>
      </c>
      <c r="C1151">
        <v>3693</v>
      </c>
      <c r="D1151">
        <v>3670</v>
      </c>
      <c r="E1151">
        <v>3670</v>
      </c>
      <c r="H1151">
        <f t="shared" si="119"/>
        <v>3687.901151990342</v>
      </c>
      <c r="I1151">
        <f t="shared" si="120"/>
        <v>-0.31227867360939854</v>
      </c>
      <c r="N1151">
        <f t="shared" si="121"/>
        <v>-1</v>
      </c>
      <c r="O1151">
        <f t="shared" si="122"/>
        <v>3670</v>
      </c>
      <c r="P1151">
        <f t="shared" si="123"/>
        <v>3726.9260540217747</v>
      </c>
      <c r="Q1151">
        <f t="shared" si="124"/>
        <v>0</v>
      </c>
      <c r="S1151">
        <f t="shared" si="125"/>
        <v>-1</v>
      </c>
    </row>
    <row r="1152" spans="1:19" hidden="1">
      <c r="A1152" t="s">
        <v>1153</v>
      </c>
      <c r="B1152">
        <v>3681</v>
      </c>
      <c r="C1152">
        <v>3681</v>
      </c>
      <c r="D1152">
        <v>3652</v>
      </c>
      <c r="E1152">
        <v>3664</v>
      </c>
      <c r="H1152">
        <f t="shared" si="119"/>
        <v>3686.8392238598271</v>
      </c>
      <c r="I1152">
        <f t="shared" si="120"/>
        <v>-1.0619281305148434</v>
      </c>
      <c r="N1152">
        <f t="shared" si="121"/>
        <v>-1</v>
      </c>
      <c r="O1152">
        <f t="shared" si="122"/>
        <v>3670</v>
      </c>
      <c r="P1152">
        <f t="shared" si="123"/>
        <v>3726.9260540217747</v>
      </c>
      <c r="Q1152">
        <f t="shared" si="124"/>
        <v>0</v>
      </c>
      <c r="S1152">
        <f t="shared" si="125"/>
        <v>-1</v>
      </c>
    </row>
    <row r="1153" spans="1:19" hidden="1">
      <c r="A1153" t="s">
        <v>1154</v>
      </c>
      <c r="B1153">
        <v>3662</v>
      </c>
      <c r="C1153">
        <v>3678</v>
      </c>
      <c r="D1153">
        <v>3651</v>
      </c>
      <c r="E1153">
        <v>3659</v>
      </c>
      <c r="H1153">
        <f t="shared" si="119"/>
        <v>3685.1594255101845</v>
      </c>
      <c r="I1153">
        <f t="shared" si="120"/>
        <v>-1.6797983496426241</v>
      </c>
      <c r="N1153">
        <f t="shared" si="121"/>
        <v>-1</v>
      </c>
      <c r="O1153">
        <f t="shared" si="122"/>
        <v>3670</v>
      </c>
      <c r="P1153">
        <f t="shared" si="123"/>
        <v>3726.9260540217747</v>
      </c>
      <c r="Q1153">
        <f t="shared" si="124"/>
        <v>0</v>
      </c>
      <c r="S1153">
        <f t="shared" si="125"/>
        <v>-1</v>
      </c>
    </row>
    <row r="1154" spans="1:19" hidden="1">
      <c r="A1154" t="s">
        <v>1155</v>
      </c>
      <c r="B1154">
        <v>3663</v>
      </c>
      <c r="C1154">
        <v>3672</v>
      </c>
      <c r="D1154">
        <v>3637</v>
      </c>
      <c r="E1154">
        <v>3638</v>
      </c>
      <c r="H1154">
        <f t="shared" si="119"/>
        <v>3682.0084966301793</v>
      </c>
      <c r="I1154">
        <f t="shared" si="120"/>
        <v>-3.1509288800052673</v>
      </c>
      <c r="N1154">
        <f t="shared" si="121"/>
        <v>-1</v>
      </c>
      <c r="O1154">
        <f t="shared" si="122"/>
        <v>3670</v>
      </c>
      <c r="P1154">
        <f t="shared" si="123"/>
        <v>3726.9260540217747</v>
      </c>
      <c r="Q1154">
        <f t="shared" si="124"/>
        <v>0</v>
      </c>
      <c r="S1154">
        <f t="shared" si="125"/>
        <v>-1</v>
      </c>
    </row>
    <row r="1155" spans="1:19" hidden="1">
      <c r="A1155" t="s">
        <v>1156</v>
      </c>
      <c r="B1155">
        <v>3635</v>
      </c>
      <c r="C1155">
        <v>3635</v>
      </c>
      <c r="D1155">
        <v>3613</v>
      </c>
      <c r="E1155">
        <v>3621</v>
      </c>
      <c r="H1155">
        <f t="shared" si="119"/>
        <v>3676.7948912625507</v>
      </c>
      <c r="I1155">
        <f t="shared" si="120"/>
        <v>-5.2136053676285883</v>
      </c>
      <c r="N1155">
        <f t="shared" si="121"/>
        <v>-1</v>
      </c>
      <c r="O1155">
        <f t="shared" si="122"/>
        <v>3670</v>
      </c>
      <c r="P1155">
        <f t="shared" si="123"/>
        <v>3726.9260540217747</v>
      </c>
      <c r="Q1155">
        <f t="shared" si="124"/>
        <v>0</v>
      </c>
      <c r="S1155">
        <f t="shared" si="125"/>
        <v>-1</v>
      </c>
    </row>
    <row r="1156" spans="1:19" hidden="1">
      <c r="A1156" t="s">
        <v>1157</v>
      </c>
      <c r="B1156">
        <v>3623</v>
      </c>
      <c r="C1156">
        <v>3643</v>
      </c>
      <c r="D1156">
        <v>3618</v>
      </c>
      <c r="E1156">
        <v>3638</v>
      </c>
      <c r="H1156">
        <f t="shared" si="119"/>
        <v>3672.0251452970965</v>
      </c>
      <c r="I1156">
        <f t="shared" si="120"/>
        <v>-4.769745965454149</v>
      </c>
      <c r="N1156">
        <f t="shared" si="121"/>
        <v>-1</v>
      </c>
      <c r="O1156">
        <f t="shared" si="122"/>
        <v>3670</v>
      </c>
      <c r="P1156">
        <f t="shared" si="123"/>
        <v>3726.9260540217747</v>
      </c>
      <c r="Q1156">
        <f t="shared" si="124"/>
        <v>0</v>
      </c>
      <c r="S1156">
        <f t="shared" si="125"/>
        <v>-1</v>
      </c>
    </row>
    <row r="1157" spans="1:19" hidden="1">
      <c r="A1157" t="s">
        <v>1158</v>
      </c>
      <c r="B1157">
        <v>3640</v>
      </c>
      <c r="C1157">
        <v>3649</v>
      </c>
      <c r="D1157">
        <v>3605</v>
      </c>
      <c r="E1157">
        <v>3616</v>
      </c>
      <c r="H1157">
        <f t="shared" si="119"/>
        <v>3667.3600833461123</v>
      </c>
      <c r="I1157">
        <f t="shared" si="120"/>
        <v>-4.6650619509841817</v>
      </c>
      <c r="N1157">
        <f t="shared" si="121"/>
        <v>-1</v>
      </c>
      <c r="O1157">
        <f t="shared" si="122"/>
        <v>3670</v>
      </c>
      <c r="P1157">
        <f t="shared" si="123"/>
        <v>3726.9260540217747</v>
      </c>
      <c r="Q1157">
        <f t="shared" si="124"/>
        <v>0</v>
      </c>
      <c r="S1157">
        <f t="shared" si="125"/>
        <v>-1</v>
      </c>
    </row>
    <row r="1158" spans="1:19" hidden="1">
      <c r="A1158" t="s">
        <v>1159</v>
      </c>
      <c r="B1158">
        <v>3621</v>
      </c>
      <c r="C1158">
        <v>3624</v>
      </c>
      <c r="D1158">
        <v>3597</v>
      </c>
      <c r="E1158">
        <v>3618</v>
      </c>
      <c r="H1158">
        <f t="shared" si="119"/>
        <v>3661.8827561097387</v>
      </c>
      <c r="I1158">
        <f t="shared" si="120"/>
        <v>-5.4773272363736396</v>
      </c>
      <c r="N1158">
        <f t="shared" si="121"/>
        <v>-1</v>
      </c>
      <c r="O1158">
        <f t="shared" si="122"/>
        <v>3670</v>
      </c>
      <c r="P1158">
        <f t="shared" si="123"/>
        <v>3726.9260540217747</v>
      </c>
      <c r="Q1158">
        <f t="shared" si="124"/>
        <v>0</v>
      </c>
      <c r="S1158">
        <f t="shared" si="125"/>
        <v>-1</v>
      </c>
    </row>
    <row r="1159" spans="1:19" hidden="1">
      <c r="A1159" t="s">
        <v>1160</v>
      </c>
      <c r="B1159">
        <v>3616</v>
      </c>
      <c r="C1159">
        <v>3635</v>
      </c>
      <c r="D1159">
        <v>3611</v>
      </c>
      <c r="E1159">
        <v>3626</v>
      </c>
      <c r="H1159">
        <f t="shared" si="119"/>
        <v>3657.498542381617</v>
      </c>
      <c r="I1159">
        <f t="shared" si="120"/>
        <v>-4.3842137281217219</v>
      </c>
      <c r="N1159">
        <f t="shared" si="121"/>
        <v>-1</v>
      </c>
      <c r="O1159">
        <f t="shared" si="122"/>
        <v>3670</v>
      </c>
      <c r="P1159">
        <f t="shared" si="123"/>
        <v>3726.9260540217747</v>
      </c>
      <c r="Q1159">
        <f t="shared" si="124"/>
        <v>0</v>
      </c>
      <c r="S1159">
        <f t="shared" si="125"/>
        <v>-1</v>
      </c>
    </row>
    <row r="1160" spans="1:19" hidden="1">
      <c r="A1160" t="s">
        <v>1161</v>
      </c>
      <c r="B1160">
        <v>3626</v>
      </c>
      <c r="C1160">
        <v>3641</v>
      </c>
      <c r="D1160">
        <v>3587</v>
      </c>
      <c r="E1160">
        <v>3591</v>
      </c>
      <c r="H1160">
        <f t="shared" ref="H1160:H1223" si="126">E1160*($I$2-$I$2^2/4)+($I$2^2/2)*E1159-($I$2-3/4*$I$2^2)*E1158+2*(1-$I$2)*H1159-(1-$I$2)^2*H1158</f>
        <v>3651.8610736548603</v>
      </c>
      <c r="I1160">
        <f t="shared" ref="I1160:I1223" si="127">H1160-H1159</f>
        <v>-5.6374687267566514</v>
      </c>
      <c r="N1160">
        <f t="shared" si="121"/>
        <v>-1</v>
      </c>
      <c r="O1160">
        <f t="shared" si="122"/>
        <v>3670</v>
      </c>
      <c r="P1160">
        <f t="shared" si="123"/>
        <v>3726.9260540217747</v>
      </c>
      <c r="Q1160">
        <f t="shared" si="124"/>
        <v>0</v>
      </c>
      <c r="S1160">
        <f t="shared" si="125"/>
        <v>-1</v>
      </c>
    </row>
    <row r="1161" spans="1:19" hidden="1">
      <c r="A1161" t="s">
        <v>1162</v>
      </c>
      <c r="B1161">
        <v>3617</v>
      </c>
      <c r="C1161">
        <v>3617</v>
      </c>
      <c r="D1161">
        <v>3581</v>
      </c>
      <c r="E1161">
        <v>3590</v>
      </c>
      <c r="H1161">
        <f t="shared" si="126"/>
        <v>3644.5428295474567</v>
      </c>
      <c r="I1161">
        <f t="shared" si="127"/>
        <v>-7.3182441074036433</v>
      </c>
      <c r="N1161">
        <f t="shared" ref="N1161:N1224" si="128">IF(I1161&lt;0,-1,1)</f>
        <v>-1</v>
      </c>
      <c r="O1161">
        <f t="shared" si="122"/>
        <v>3670</v>
      </c>
      <c r="P1161">
        <f t="shared" si="123"/>
        <v>3726.9260540217747</v>
      </c>
      <c r="Q1161">
        <f t="shared" si="124"/>
        <v>0</v>
      </c>
      <c r="S1161">
        <f t="shared" si="125"/>
        <v>-1</v>
      </c>
    </row>
    <row r="1162" spans="1:19" hidden="1">
      <c r="A1162" t="s">
        <v>1163</v>
      </c>
      <c r="B1162">
        <v>3593</v>
      </c>
      <c r="C1162">
        <v>3613</v>
      </c>
      <c r="D1162">
        <v>3584</v>
      </c>
      <c r="E1162">
        <v>3612</v>
      </c>
      <c r="H1162">
        <f t="shared" si="126"/>
        <v>3639.1725190275038</v>
      </c>
      <c r="I1162">
        <f t="shared" si="127"/>
        <v>-5.3703105199529091</v>
      </c>
      <c r="N1162">
        <f t="shared" si="128"/>
        <v>-1</v>
      </c>
      <c r="O1162">
        <f t="shared" ref="O1162:O1225" si="129">IF(N1162*N1161=-1,E1162,O1161)</f>
        <v>3670</v>
      </c>
      <c r="P1162">
        <f t="shared" si="123"/>
        <v>3726.9260540217747</v>
      </c>
      <c r="Q1162">
        <f t="shared" si="124"/>
        <v>0</v>
      </c>
      <c r="S1162">
        <f t="shared" si="125"/>
        <v>-1</v>
      </c>
    </row>
    <row r="1163" spans="1:19" hidden="1">
      <c r="A1163" t="s">
        <v>1164</v>
      </c>
      <c r="B1163">
        <v>3608</v>
      </c>
      <c r="C1163">
        <v>3610</v>
      </c>
      <c r="D1163">
        <v>3555</v>
      </c>
      <c r="E1163">
        <v>3566</v>
      </c>
      <c r="H1163">
        <f t="shared" si="126"/>
        <v>3632.839392313907</v>
      </c>
      <c r="I1163">
        <f t="shared" si="127"/>
        <v>-6.3331267135968119</v>
      </c>
      <c r="N1163">
        <f t="shared" si="128"/>
        <v>-1</v>
      </c>
      <c r="O1163">
        <f t="shared" si="129"/>
        <v>3670</v>
      </c>
      <c r="P1163">
        <f t="shared" si="123"/>
        <v>3726.9260540217747</v>
      </c>
      <c r="Q1163">
        <f t="shared" si="124"/>
        <v>0</v>
      </c>
      <c r="S1163">
        <f t="shared" si="125"/>
        <v>-1</v>
      </c>
    </row>
    <row r="1164" spans="1:19" hidden="1">
      <c r="A1164" t="s">
        <v>1165</v>
      </c>
      <c r="B1164">
        <v>3562</v>
      </c>
      <c r="C1164">
        <v>3565</v>
      </c>
      <c r="D1164">
        <v>3541</v>
      </c>
      <c r="E1164">
        <v>3542</v>
      </c>
      <c r="H1164">
        <f t="shared" si="126"/>
        <v>3622.838250735801</v>
      </c>
      <c r="I1164">
        <f t="shared" si="127"/>
        <v>-10.001141578105944</v>
      </c>
      <c r="N1164">
        <f t="shared" si="128"/>
        <v>-1</v>
      </c>
      <c r="O1164">
        <f t="shared" si="129"/>
        <v>3670</v>
      </c>
      <c r="P1164">
        <f t="shared" si="123"/>
        <v>3726.9260540217747</v>
      </c>
      <c r="Q1164">
        <f t="shared" si="124"/>
        <v>0</v>
      </c>
      <c r="S1164">
        <f t="shared" si="125"/>
        <v>-1</v>
      </c>
    </row>
    <row r="1165" spans="1:19" hidden="1">
      <c r="A1165" t="s">
        <v>1166</v>
      </c>
      <c r="B1165">
        <v>3547</v>
      </c>
      <c r="C1165">
        <v>3547</v>
      </c>
      <c r="D1165">
        <v>3490</v>
      </c>
      <c r="E1165">
        <v>3494</v>
      </c>
      <c r="H1165">
        <f t="shared" si="126"/>
        <v>3609.3912850364759</v>
      </c>
      <c r="I1165">
        <f t="shared" si="127"/>
        <v>-13.446965699325119</v>
      </c>
      <c r="N1165">
        <f t="shared" si="128"/>
        <v>-1</v>
      </c>
      <c r="O1165">
        <f t="shared" si="129"/>
        <v>3670</v>
      </c>
      <c r="P1165">
        <f t="shared" si="123"/>
        <v>3726.9260540217747</v>
      </c>
      <c r="Q1165">
        <f t="shared" si="124"/>
        <v>0</v>
      </c>
      <c r="S1165">
        <f t="shared" si="125"/>
        <v>-1</v>
      </c>
    </row>
    <row r="1166" spans="1:19" hidden="1">
      <c r="A1166" t="s">
        <v>1167</v>
      </c>
      <c r="B1166">
        <v>3490</v>
      </c>
      <c r="C1166">
        <v>3507</v>
      </c>
      <c r="D1166">
        <v>3477</v>
      </c>
      <c r="E1166">
        <v>3497</v>
      </c>
      <c r="H1166">
        <f t="shared" si="126"/>
        <v>3594.4679258241849</v>
      </c>
      <c r="I1166">
        <f t="shared" si="127"/>
        <v>-14.923359212290961</v>
      </c>
      <c r="N1166">
        <f t="shared" si="128"/>
        <v>-1</v>
      </c>
      <c r="O1166">
        <f t="shared" si="129"/>
        <v>3670</v>
      </c>
      <c r="P1166">
        <f t="shared" si="123"/>
        <v>3726.9260540217747</v>
      </c>
      <c r="Q1166">
        <f t="shared" si="124"/>
        <v>0</v>
      </c>
      <c r="S1166">
        <f t="shared" si="125"/>
        <v>-1</v>
      </c>
    </row>
    <row r="1167" spans="1:19" hidden="1">
      <c r="A1167" t="s">
        <v>1168</v>
      </c>
      <c r="B1167">
        <v>3492</v>
      </c>
      <c r="C1167">
        <v>3515</v>
      </c>
      <c r="D1167">
        <v>3481</v>
      </c>
      <c r="E1167">
        <v>3484</v>
      </c>
      <c r="H1167">
        <f t="shared" si="126"/>
        <v>3580.3456642676533</v>
      </c>
      <c r="I1167">
        <f t="shared" si="127"/>
        <v>-14.122261556531612</v>
      </c>
      <c r="N1167">
        <f t="shared" si="128"/>
        <v>-1</v>
      </c>
      <c r="O1167">
        <f t="shared" si="129"/>
        <v>3670</v>
      </c>
      <c r="P1167">
        <f t="shared" si="123"/>
        <v>3726.9260540217747</v>
      </c>
      <c r="Q1167">
        <f t="shared" si="124"/>
        <v>0</v>
      </c>
      <c r="S1167">
        <f t="shared" si="125"/>
        <v>-1</v>
      </c>
    </row>
    <row r="1168" spans="1:19" hidden="1">
      <c r="A1168" t="s">
        <v>1169</v>
      </c>
      <c r="B1168">
        <v>3486</v>
      </c>
      <c r="C1168">
        <v>3522</v>
      </c>
      <c r="D1168">
        <v>3471</v>
      </c>
      <c r="E1168">
        <v>3517</v>
      </c>
      <c r="H1168">
        <f t="shared" si="126"/>
        <v>3568.78874248805</v>
      </c>
      <c r="I1168">
        <f t="shared" si="127"/>
        <v>-11.556921779603272</v>
      </c>
      <c r="N1168">
        <f t="shared" si="128"/>
        <v>-1</v>
      </c>
      <c r="O1168">
        <f t="shared" si="129"/>
        <v>3670</v>
      </c>
      <c r="P1168">
        <f t="shared" si="123"/>
        <v>3726.9260540217747</v>
      </c>
      <c r="Q1168">
        <f t="shared" si="124"/>
        <v>0</v>
      </c>
      <c r="S1168">
        <f t="shared" si="125"/>
        <v>-1</v>
      </c>
    </row>
    <row r="1169" spans="1:19" hidden="1">
      <c r="A1169" t="s">
        <v>1170</v>
      </c>
      <c r="B1169">
        <v>3500</v>
      </c>
      <c r="C1169">
        <v>3519</v>
      </c>
      <c r="D1169">
        <v>3479</v>
      </c>
      <c r="E1169">
        <v>3488</v>
      </c>
      <c r="H1169">
        <f t="shared" si="126"/>
        <v>3558.5986886780752</v>
      </c>
      <c r="I1169">
        <f t="shared" si="127"/>
        <v>-10.19005380997487</v>
      </c>
      <c r="N1169">
        <f t="shared" si="128"/>
        <v>-1</v>
      </c>
      <c r="O1169">
        <f t="shared" si="129"/>
        <v>3670</v>
      </c>
      <c r="P1169">
        <f t="shared" si="123"/>
        <v>3726.9260540217747</v>
      </c>
      <c r="Q1169">
        <f t="shared" si="124"/>
        <v>0</v>
      </c>
      <c r="S1169">
        <f t="shared" si="125"/>
        <v>-1</v>
      </c>
    </row>
    <row r="1170" spans="1:19" hidden="1">
      <c r="A1170" t="s">
        <v>1171</v>
      </c>
      <c r="B1170">
        <v>3491</v>
      </c>
      <c r="C1170">
        <v>3521</v>
      </c>
      <c r="D1170">
        <v>3484</v>
      </c>
      <c r="E1170">
        <v>3518</v>
      </c>
      <c r="H1170">
        <f t="shared" si="126"/>
        <v>3549.4757991928527</v>
      </c>
      <c r="I1170">
        <f t="shared" si="127"/>
        <v>-9.1228894852224585</v>
      </c>
      <c r="N1170">
        <f t="shared" si="128"/>
        <v>-1</v>
      </c>
      <c r="O1170">
        <f t="shared" si="129"/>
        <v>3670</v>
      </c>
      <c r="P1170">
        <f t="shared" ref="P1170:P1233" si="130">O1170+N1170*$N$2</f>
        <v>3726.9260540217747</v>
      </c>
      <c r="Q1170">
        <f t="shared" ref="Q1170:Q1233" si="131">IF((E1170-P1170)*N1170&lt;0,1,0)</f>
        <v>0</v>
      </c>
      <c r="S1170">
        <f t="shared" ref="S1170:S1233" si="132">IF(N1170*N1169=-1,N1170,IF(Q1170=1,0,S1169))</f>
        <v>-1</v>
      </c>
    </row>
    <row r="1171" spans="1:19" hidden="1">
      <c r="A1171" t="s">
        <v>1172</v>
      </c>
      <c r="B1171">
        <v>3512</v>
      </c>
      <c r="C1171">
        <v>3532</v>
      </c>
      <c r="D1171">
        <v>3507</v>
      </c>
      <c r="E1171">
        <v>3523</v>
      </c>
      <c r="H1171">
        <f t="shared" si="126"/>
        <v>3543.3977395516681</v>
      </c>
      <c r="I1171">
        <f t="shared" si="127"/>
        <v>-6.0780596411846091</v>
      </c>
      <c r="N1171">
        <f t="shared" si="128"/>
        <v>-1</v>
      </c>
      <c r="O1171">
        <f t="shared" si="129"/>
        <v>3670</v>
      </c>
      <c r="P1171">
        <f t="shared" si="130"/>
        <v>3726.9260540217747</v>
      </c>
      <c r="Q1171">
        <f t="shared" si="131"/>
        <v>0</v>
      </c>
      <c r="S1171">
        <f t="shared" si="132"/>
        <v>-1</v>
      </c>
    </row>
    <row r="1172" spans="1:19" hidden="1">
      <c r="A1172" t="s">
        <v>1173</v>
      </c>
      <c r="B1172">
        <v>3514</v>
      </c>
      <c r="C1172">
        <v>3514</v>
      </c>
      <c r="D1172">
        <v>3480</v>
      </c>
      <c r="E1172">
        <v>3495</v>
      </c>
      <c r="H1172">
        <f t="shared" si="126"/>
        <v>3536.5608220333838</v>
      </c>
      <c r="I1172">
        <f t="shared" si="127"/>
        <v>-6.836917518284281</v>
      </c>
      <c r="N1172">
        <f t="shared" si="128"/>
        <v>-1</v>
      </c>
      <c r="O1172">
        <f t="shared" si="129"/>
        <v>3670</v>
      </c>
      <c r="P1172">
        <f t="shared" si="130"/>
        <v>3726.9260540217747</v>
      </c>
      <c r="Q1172">
        <f t="shared" si="131"/>
        <v>0</v>
      </c>
      <c r="S1172">
        <f t="shared" si="132"/>
        <v>-1</v>
      </c>
    </row>
    <row r="1173" spans="1:19" hidden="1">
      <c r="A1173" t="s">
        <v>1174</v>
      </c>
      <c r="B1173">
        <v>3492</v>
      </c>
      <c r="C1173">
        <v>3503</v>
      </c>
      <c r="D1173">
        <v>3473</v>
      </c>
      <c r="E1173">
        <v>3477</v>
      </c>
      <c r="H1173">
        <f t="shared" si="126"/>
        <v>3527.6386926161749</v>
      </c>
      <c r="I1173">
        <f t="shared" si="127"/>
        <v>-8.9221294172089074</v>
      </c>
      <c r="N1173">
        <f t="shared" si="128"/>
        <v>-1</v>
      </c>
      <c r="O1173">
        <f t="shared" si="129"/>
        <v>3670</v>
      </c>
      <c r="P1173">
        <f t="shared" si="130"/>
        <v>3726.9260540217747</v>
      </c>
      <c r="Q1173">
        <f t="shared" si="131"/>
        <v>0</v>
      </c>
      <c r="S1173">
        <f t="shared" si="132"/>
        <v>-1</v>
      </c>
    </row>
    <row r="1174" spans="1:19" hidden="1">
      <c r="A1174" t="s">
        <v>1175</v>
      </c>
      <c r="B1174">
        <v>3473</v>
      </c>
      <c r="C1174">
        <v>3473</v>
      </c>
      <c r="D1174">
        <v>3432</v>
      </c>
      <c r="E1174">
        <v>3435</v>
      </c>
      <c r="H1174">
        <f t="shared" si="126"/>
        <v>3515.9755191862619</v>
      </c>
      <c r="I1174">
        <f t="shared" si="127"/>
        <v>-11.663173429913058</v>
      </c>
      <c r="N1174">
        <f t="shared" si="128"/>
        <v>-1</v>
      </c>
      <c r="O1174">
        <f t="shared" si="129"/>
        <v>3670</v>
      </c>
      <c r="P1174">
        <f t="shared" si="130"/>
        <v>3726.9260540217747</v>
      </c>
      <c r="Q1174">
        <f t="shared" si="131"/>
        <v>0</v>
      </c>
      <c r="S1174">
        <f t="shared" si="132"/>
        <v>-1</v>
      </c>
    </row>
    <row r="1175" spans="1:19" hidden="1">
      <c r="A1175" t="s">
        <v>1176</v>
      </c>
      <c r="B1175">
        <v>3433</v>
      </c>
      <c r="C1175">
        <v>3463</v>
      </c>
      <c r="D1175">
        <v>3428</v>
      </c>
      <c r="E1175">
        <v>3451</v>
      </c>
      <c r="H1175">
        <f t="shared" si="126"/>
        <v>3503.8983327946007</v>
      </c>
      <c r="I1175">
        <f t="shared" si="127"/>
        <v>-12.077186391661144</v>
      </c>
      <c r="N1175">
        <f t="shared" si="128"/>
        <v>-1</v>
      </c>
      <c r="O1175">
        <f t="shared" si="129"/>
        <v>3670</v>
      </c>
      <c r="P1175">
        <f t="shared" si="130"/>
        <v>3726.9260540217747</v>
      </c>
      <c r="Q1175">
        <f t="shared" si="131"/>
        <v>0</v>
      </c>
      <c r="S1175">
        <f t="shared" si="132"/>
        <v>-1</v>
      </c>
    </row>
    <row r="1176" spans="1:19" hidden="1">
      <c r="A1176" t="s">
        <v>1177</v>
      </c>
      <c r="B1176">
        <v>3450</v>
      </c>
      <c r="C1176">
        <v>3491</v>
      </c>
      <c r="D1176">
        <v>3445</v>
      </c>
      <c r="E1176">
        <v>3489</v>
      </c>
      <c r="H1176">
        <f t="shared" si="126"/>
        <v>3496.3208215236436</v>
      </c>
      <c r="I1176">
        <f t="shared" si="127"/>
        <v>-7.5775112709570749</v>
      </c>
      <c r="N1176">
        <f t="shared" si="128"/>
        <v>-1</v>
      </c>
      <c r="O1176">
        <f t="shared" si="129"/>
        <v>3670</v>
      </c>
      <c r="P1176">
        <f t="shared" si="130"/>
        <v>3726.9260540217747</v>
      </c>
      <c r="Q1176">
        <f t="shared" si="131"/>
        <v>0</v>
      </c>
      <c r="S1176">
        <f t="shared" si="132"/>
        <v>-1</v>
      </c>
    </row>
    <row r="1177" spans="1:19" hidden="1">
      <c r="A1177" t="s">
        <v>1178</v>
      </c>
      <c r="B1177">
        <v>3474</v>
      </c>
      <c r="C1177">
        <v>3515</v>
      </c>
      <c r="D1177">
        <v>3471</v>
      </c>
      <c r="E1177">
        <v>3514</v>
      </c>
      <c r="H1177">
        <f t="shared" si="126"/>
        <v>3493.3836777727133</v>
      </c>
      <c r="I1177">
        <f t="shared" si="127"/>
        <v>-2.9371437509303178</v>
      </c>
      <c r="N1177">
        <f t="shared" si="128"/>
        <v>-1</v>
      </c>
      <c r="O1177">
        <f t="shared" si="129"/>
        <v>3670</v>
      </c>
      <c r="P1177">
        <f t="shared" si="130"/>
        <v>3726.9260540217747</v>
      </c>
      <c r="Q1177">
        <f t="shared" si="131"/>
        <v>0</v>
      </c>
      <c r="S1177">
        <f t="shared" si="132"/>
        <v>-1</v>
      </c>
    </row>
    <row r="1178" spans="1:19" hidden="1">
      <c r="A1178" t="s">
        <v>1179</v>
      </c>
      <c r="B1178">
        <v>3499</v>
      </c>
      <c r="C1178">
        <v>3506</v>
      </c>
      <c r="D1178">
        <v>3488</v>
      </c>
      <c r="E1178">
        <v>3503</v>
      </c>
      <c r="H1178">
        <f t="shared" si="126"/>
        <v>3491.681179855163</v>
      </c>
      <c r="I1178">
        <f t="shared" si="127"/>
        <v>-1.7024979175503177</v>
      </c>
      <c r="N1178">
        <f t="shared" si="128"/>
        <v>-1</v>
      </c>
      <c r="O1178">
        <f t="shared" si="129"/>
        <v>3670</v>
      </c>
      <c r="P1178">
        <f t="shared" si="130"/>
        <v>3726.9260540217747</v>
      </c>
      <c r="Q1178">
        <f t="shared" si="131"/>
        <v>0</v>
      </c>
      <c r="S1178">
        <f t="shared" si="132"/>
        <v>-1</v>
      </c>
    </row>
    <row r="1179" spans="1:19" hidden="1">
      <c r="A1179" t="s">
        <v>1180</v>
      </c>
      <c r="B1179">
        <v>3494</v>
      </c>
      <c r="C1179">
        <v>3496</v>
      </c>
      <c r="D1179">
        <v>3461</v>
      </c>
      <c r="E1179">
        <v>3463</v>
      </c>
      <c r="H1179">
        <f t="shared" si="126"/>
        <v>3487.1437351588233</v>
      </c>
      <c r="I1179">
        <f t="shared" si="127"/>
        <v>-4.5374446963396622</v>
      </c>
      <c r="N1179">
        <f t="shared" si="128"/>
        <v>-1</v>
      </c>
      <c r="O1179">
        <f t="shared" si="129"/>
        <v>3670</v>
      </c>
      <c r="P1179">
        <f t="shared" si="130"/>
        <v>3726.9260540217747</v>
      </c>
      <c r="Q1179">
        <f t="shared" si="131"/>
        <v>0</v>
      </c>
      <c r="S1179">
        <f t="shared" si="132"/>
        <v>-1</v>
      </c>
    </row>
    <row r="1180" spans="1:19" hidden="1">
      <c r="A1180" t="s">
        <v>1181</v>
      </c>
      <c r="B1180">
        <v>3467</v>
      </c>
      <c r="C1180">
        <v>3482</v>
      </c>
      <c r="D1180">
        <v>3451</v>
      </c>
      <c r="E1180">
        <v>3472</v>
      </c>
      <c r="H1180">
        <f t="shared" si="126"/>
        <v>3481.2477603835914</v>
      </c>
      <c r="I1180">
        <f t="shared" si="127"/>
        <v>-5.8959747752319345</v>
      </c>
      <c r="N1180">
        <f t="shared" si="128"/>
        <v>-1</v>
      </c>
      <c r="O1180">
        <f t="shared" si="129"/>
        <v>3670</v>
      </c>
      <c r="P1180">
        <f t="shared" si="130"/>
        <v>3726.9260540217747</v>
      </c>
      <c r="Q1180">
        <f t="shared" si="131"/>
        <v>0</v>
      </c>
      <c r="S1180">
        <f t="shared" si="132"/>
        <v>-1</v>
      </c>
    </row>
    <row r="1181" spans="1:19" hidden="1">
      <c r="A1181" t="s">
        <v>1182</v>
      </c>
      <c r="B1181">
        <v>3469</v>
      </c>
      <c r="C1181">
        <v>3492</v>
      </c>
      <c r="D1181">
        <v>3464</v>
      </c>
      <c r="E1181">
        <v>3484</v>
      </c>
      <c r="H1181">
        <f t="shared" si="126"/>
        <v>3477.2832554276447</v>
      </c>
      <c r="I1181">
        <f t="shared" si="127"/>
        <v>-3.9645049559467225</v>
      </c>
      <c r="N1181">
        <f t="shared" si="128"/>
        <v>-1</v>
      </c>
      <c r="O1181">
        <f t="shared" si="129"/>
        <v>3670</v>
      </c>
      <c r="P1181">
        <f t="shared" si="130"/>
        <v>3726.9260540217747</v>
      </c>
      <c r="Q1181">
        <f t="shared" si="131"/>
        <v>0</v>
      </c>
      <c r="S1181">
        <f t="shared" si="132"/>
        <v>-1</v>
      </c>
    </row>
    <row r="1182" spans="1:19" hidden="1">
      <c r="A1182" t="s">
        <v>1183</v>
      </c>
      <c r="B1182">
        <v>3476</v>
      </c>
      <c r="C1182">
        <v>3477</v>
      </c>
      <c r="D1182">
        <v>3433</v>
      </c>
      <c r="E1182">
        <v>3442</v>
      </c>
      <c r="H1182">
        <f t="shared" si="126"/>
        <v>3471.9710018052733</v>
      </c>
      <c r="I1182">
        <f t="shared" si="127"/>
        <v>-5.3122536223713723</v>
      </c>
      <c r="N1182">
        <f t="shared" si="128"/>
        <v>-1</v>
      </c>
      <c r="O1182">
        <f t="shared" si="129"/>
        <v>3670</v>
      </c>
      <c r="P1182">
        <f t="shared" si="130"/>
        <v>3726.9260540217747</v>
      </c>
      <c r="Q1182">
        <f t="shared" si="131"/>
        <v>0</v>
      </c>
      <c r="S1182">
        <f t="shared" si="132"/>
        <v>-1</v>
      </c>
    </row>
    <row r="1183" spans="1:19" hidden="1">
      <c r="A1183" t="s">
        <v>1184</v>
      </c>
      <c r="B1183">
        <v>3440</v>
      </c>
      <c r="C1183">
        <v>3459</v>
      </c>
      <c r="D1183">
        <v>3414</v>
      </c>
      <c r="E1183">
        <v>3455</v>
      </c>
      <c r="H1183">
        <f t="shared" si="126"/>
        <v>3465.4962794300377</v>
      </c>
      <c r="I1183">
        <f t="shared" si="127"/>
        <v>-6.4747223752356149</v>
      </c>
      <c r="N1183">
        <f t="shared" si="128"/>
        <v>-1</v>
      </c>
      <c r="O1183">
        <f t="shared" si="129"/>
        <v>3670</v>
      </c>
      <c r="P1183">
        <f t="shared" si="130"/>
        <v>3726.9260540217747</v>
      </c>
      <c r="Q1183">
        <f t="shared" si="131"/>
        <v>0</v>
      </c>
      <c r="S1183">
        <f t="shared" si="132"/>
        <v>-1</v>
      </c>
    </row>
    <row r="1184" spans="1:19" hidden="1">
      <c r="A1184" t="s">
        <v>1185</v>
      </c>
      <c r="B1184">
        <v>3440</v>
      </c>
      <c r="C1184">
        <v>3458</v>
      </c>
      <c r="D1184">
        <v>3419</v>
      </c>
      <c r="E1184">
        <v>3419</v>
      </c>
      <c r="H1184">
        <f t="shared" si="126"/>
        <v>3458.3327509573046</v>
      </c>
      <c r="I1184">
        <f t="shared" si="127"/>
        <v>-7.1635284727331054</v>
      </c>
      <c r="N1184">
        <f t="shared" si="128"/>
        <v>-1</v>
      </c>
      <c r="O1184">
        <f t="shared" si="129"/>
        <v>3670</v>
      </c>
      <c r="P1184">
        <f t="shared" si="130"/>
        <v>3726.9260540217747</v>
      </c>
      <c r="Q1184">
        <f t="shared" si="131"/>
        <v>0</v>
      </c>
      <c r="S1184">
        <f t="shared" si="132"/>
        <v>-1</v>
      </c>
    </row>
    <row r="1185" spans="1:19" hidden="1">
      <c r="A1185" t="s">
        <v>1186</v>
      </c>
      <c r="B1185">
        <v>3434</v>
      </c>
      <c r="C1185">
        <v>3435</v>
      </c>
      <c r="D1185">
        <v>3414</v>
      </c>
      <c r="E1185">
        <v>3425</v>
      </c>
      <c r="H1185">
        <f t="shared" si="126"/>
        <v>3450.1204432451391</v>
      </c>
      <c r="I1185">
        <f t="shared" si="127"/>
        <v>-8.2123077121655115</v>
      </c>
      <c r="N1185">
        <f t="shared" si="128"/>
        <v>-1</v>
      </c>
      <c r="O1185">
        <f t="shared" si="129"/>
        <v>3670</v>
      </c>
      <c r="P1185">
        <f t="shared" si="130"/>
        <v>3726.9260540217747</v>
      </c>
      <c r="Q1185">
        <f t="shared" si="131"/>
        <v>0</v>
      </c>
      <c r="S1185">
        <f t="shared" si="132"/>
        <v>-1</v>
      </c>
    </row>
    <row r="1186" spans="1:19" hidden="1">
      <c r="A1186" t="s">
        <v>1187</v>
      </c>
      <c r="B1186">
        <v>3424</v>
      </c>
      <c r="C1186">
        <v>3445</v>
      </c>
      <c r="D1186">
        <v>3416</v>
      </c>
      <c r="E1186">
        <v>3430</v>
      </c>
      <c r="H1186">
        <f t="shared" si="126"/>
        <v>3443.4537122507727</v>
      </c>
      <c r="I1186">
        <f t="shared" si="127"/>
        <v>-6.6667309943663895</v>
      </c>
      <c r="N1186">
        <f t="shared" si="128"/>
        <v>-1</v>
      </c>
      <c r="O1186">
        <f t="shared" si="129"/>
        <v>3670</v>
      </c>
      <c r="P1186">
        <f t="shared" si="130"/>
        <v>3726.9260540217747</v>
      </c>
      <c r="Q1186">
        <f t="shared" si="131"/>
        <v>0</v>
      </c>
      <c r="S1186">
        <f t="shared" si="132"/>
        <v>-1</v>
      </c>
    </row>
    <row r="1187" spans="1:19" hidden="1">
      <c r="A1187" t="s">
        <v>1188</v>
      </c>
      <c r="B1187">
        <v>3434</v>
      </c>
      <c r="C1187">
        <v>3453</v>
      </c>
      <c r="D1187">
        <v>3430</v>
      </c>
      <c r="E1187">
        <v>3452</v>
      </c>
      <c r="H1187">
        <f t="shared" si="126"/>
        <v>3439.1674195064561</v>
      </c>
      <c r="I1187">
        <f t="shared" si="127"/>
        <v>-4.2862927443165972</v>
      </c>
      <c r="N1187">
        <f t="shared" si="128"/>
        <v>-1</v>
      </c>
      <c r="O1187">
        <f t="shared" si="129"/>
        <v>3670</v>
      </c>
      <c r="P1187">
        <f t="shared" si="130"/>
        <v>3726.9260540217747</v>
      </c>
      <c r="Q1187">
        <f t="shared" si="131"/>
        <v>0</v>
      </c>
      <c r="S1187">
        <f t="shared" si="132"/>
        <v>-1</v>
      </c>
    </row>
    <row r="1188" spans="1:19" hidden="1">
      <c r="A1188" t="s">
        <v>1189</v>
      </c>
      <c r="B1188">
        <v>3451</v>
      </c>
      <c r="C1188">
        <v>3499</v>
      </c>
      <c r="D1188">
        <v>3451</v>
      </c>
      <c r="E1188">
        <v>3496</v>
      </c>
      <c r="H1188">
        <f t="shared" si="126"/>
        <v>3439.4173298125284</v>
      </c>
      <c r="I1188">
        <f t="shared" si="127"/>
        <v>0.24991030607225184</v>
      </c>
      <c r="N1188">
        <f t="shared" si="128"/>
        <v>1</v>
      </c>
      <c r="O1188">
        <f t="shared" si="129"/>
        <v>3496</v>
      </c>
      <c r="P1188">
        <f t="shared" si="130"/>
        <v>3439.0739459782253</v>
      </c>
      <c r="Q1188">
        <f t="shared" si="131"/>
        <v>0</v>
      </c>
      <c r="S1188">
        <f t="shared" si="132"/>
        <v>1</v>
      </c>
    </row>
    <row r="1189" spans="1:19" hidden="1">
      <c r="A1189" t="s">
        <v>1190</v>
      </c>
      <c r="B1189">
        <v>3487</v>
      </c>
      <c r="C1189">
        <v>3504</v>
      </c>
      <c r="D1189">
        <v>3467</v>
      </c>
      <c r="E1189">
        <v>3473</v>
      </c>
      <c r="H1189">
        <f t="shared" si="126"/>
        <v>3441.0471362005724</v>
      </c>
      <c r="I1189">
        <f t="shared" si="127"/>
        <v>1.6298063880440168</v>
      </c>
      <c r="N1189">
        <f t="shared" si="128"/>
        <v>1</v>
      </c>
      <c r="O1189">
        <f t="shared" si="129"/>
        <v>3496</v>
      </c>
      <c r="P1189">
        <f t="shared" si="130"/>
        <v>3439.0739459782253</v>
      </c>
      <c r="Q1189">
        <f t="shared" si="131"/>
        <v>0</v>
      </c>
      <c r="S1189">
        <f t="shared" si="132"/>
        <v>1</v>
      </c>
    </row>
    <row r="1190" spans="1:19" hidden="1">
      <c r="A1190" t="s">
        <v>1191</v>
      </c>
      <c r="B1190">
        <v>3479</v>
      </c>
      <c r="C1190">
        <v>3492</v>
      </c>
      <c r="D1190">
        <v>3473</v>
      </c>
      <c r="E1190">
        <v>3479</v>
      </c>
      <c r="H1190">
        <f t="shared" si="126"/>
        <v>3441.61331064146</v>
      </c>
      <c r="I1190">
        <f t="shared" si="127"/>
        <v>0.56617444088760749</v>
      </c>
      <c r="N1190">
        <f t="shared" si="128"/>
        <v>1</v>
      </c>
      <c r="O1190">
        <f t="shared" si="129"/>
        <v>3496</v>
      </c>
      <c r="P1190">
        <f t="shared" si="130"/>
        <v>3439.0739459782253</v>
      </c>
      <c r="Q1190">
        <f t="shared" si="131"/>
        <v>0</v>
      </c>
      <c r="S1190">
        <f t="shared" si="132"/>
        <v>1</v>
      </c>
    </row>
    <row r="1191" spans="1:19" hidden="1">
      <c r="A1191" t="s">
        <v>1192</v>
      </c>
      <c r="B1191">
        <v>3480</v>
      </c>
      <c r="C1191">
        <v>3480</v>
      </c>
      <c r="D1191">
        <v>3435</v>
      </c>
      <c r="E1191">
        <v>3436</v>
      </c>
      <c r="H1191">
        <f t="shared" si="126"/>
        <v>3439.9917245337269</v>
      </c>
      <c r="I1191">
        <f t="shared" si="127"/>
        <v>-1.6215861077330374</v>
      </c>
      <c r="N1191">
        <f t="shared" si="128"/>
        <v>-1</v>
      </c>
      <c r="O1191">
        <f t="shared" si="129"/>
        <v>3436</v>
      </c>
      <c r="P1191">
        <f t="shared" si="130"/>
        <v>3492.9260540217747</v>
      </c>
      <c r="Q1191">
        <f t="shared" si="131"/>
        <v>0</v>
      </c>
      <c r="S1191">
        <f t="shared" si="132"/>
        <v>-1</v>
      </c>
    </row>
    <row r="1192" spans="1:19" hidden="1">
      <c r="A1192" t="s">
        <v>1193</v>
      </c>
      <c r="B1192">
        <v>3444</v>
      </c>
      <c r="C1192">
        <v>3446</v>
      </c>
      <c r="D1192">
        <v>3430</v>
      </c>
      <c r="E1192">
        <v>3431</v>
      </c>
      <c r="H1192">
        <f t="shared" si="126"/>
        <v>3435.7106689721418</v>
      </c>
      <c r="I1192">
        <f t="shared" si="127"/>
        <v>-4.2810555615851626</v>
      </c>
      <c r="N1192">
        <f t="shared" si="128"/>
        <v>-1</v>
      </c>
      <c r="O1192">
        <f t="shared" si="129"/>
        <v>3436</v>
      </c>
      <c r="P1192">
        <f t="shared" si="130"/>
        <v>3492.9260540217747</v>
      </c>
      <c r="Q1192">
        <f t="shared" si="131"/>
        <v>0</v>
      </c>
      <c r="S1192">
        <f t="shared" si="132"/>
        <v>-1</v>
      </c>
    </row>
    <row r="1193" spans="1:19" hidden="1">
      <c r="A1193" t="s">
        <v>1194</v>
      </c>
      <c r="B1193">
        <v>3432</v>
      </c>
      <c r="C1193">
        <v>3432</v>
      </c>
      <c r="D1193">
        <v>3363</v>
      </c>
      <c r="E1193">
        <v>3374</v>
      </c>
      <c r="H1193">
        <f t="shared" si="126"/>
        <v>3428.1615522661959</v>
      </c>
      <c r="I1193">
        <f t="shared" si="127"/>
        <v>-7.5491167059458348</v>
      </c>
      <c r="N1193">
        <f t="shared" si="128"/>
        <v>-1</v>
      </c>
      <c r="O1193">
        <f t="shared" si="129"/>
        <v>3436</v>
      </c>
      <c r="P1193">
        <f t="shared" si="130"/>
        <v>3492.9260540217747</v>
      </c>
      <c r="Q1193">
        <f t="shared" si="131"/>
        <v>0</v>
      </c>
      <c r="S1193">
        <f t="shared" si="132"/>
        <v>-1</v>
      </c>
    </row>
    <row r="1194" spans="1:19" hidden="1">
      <c r="A1194" t="s">
        <v>1195</v>
      </c>
      <c r="B1194">
        <v>3379</v>
      </c>
      <c r="C1194">
        <v>3389</v>
      </c>
      <c r="D1194">
        <v>3346</v>
      </c>
      <c r="E1194">
        <v>3359</v>
      </c>
      <c r="H1194">
        <f t="shared" si="126"/>
        <v>3417.0378082717179</v>
      </c>
      <c r="I1194">
        <f t="shared" si="127"/>
        <v>-11.123743994477991</v>
      </c>
      <c r="N1194">
        <f t="shared" si="128"/>
        <v>-1</v>
      </c>
      <c r="O1194">
        <f t="shared" si="129"/>
        <v>3436</v>
      </c>
      <c r="P1194">
        <f t="shared" si="130"/>
        <v>3492.9260540217747</v>
      </c>
      <c r="Q1194">
        <f t="shared" si="131"/>
        <v>0</v>
      </c>
      <c r="S1194">
        <f t="shared" si="132"/>
        <v>-1</v>
      </c>
    </row>
    <row r="1195" spans="1:19" hidden="1">
      <c r="A1195" t="s">
        <v>1196</v>
      </c>
      <c r="B1195">
        <v>3360</v>
      </c>
      <c r="C1195">
        <v>3377</v>
      </c>
      <c r="D1195">
        <v>3351</v>
      </c>
      <c r="E1195">
        <v>3366</v>
      </c>
      <c r="H1195">
        <f t="shared" si="126"/>
        <v>3406.5666978231416</v>
      </c>
      <c r="I1195">
        <f t="shared" si="127"/>
        <v>-10.471110448576383</v>
      </c>
      <c r="N1195">
        <f t="shared" si="128"/>
        <v>-1</v>
      </c>
      <c r="O1195">
        <f t="shared" si="129"/>
        <v>3436</v>
      </c>
      <c r="P1195">
        <f t="shared" si="130"/>
        <v>3492.9260540217747</v>
      </c>
      <c r="Q1195">
        <f t="shared" si="131"/>
        <v>0</v>
      </c>
      <c r="S1195">
        <f t="shared" si="132"/>
        <v>-1</v>
      </c>
    </row>
    <row r="1196" spans="1:19" hidden="1">
      <c r="A1196" t="s">
        <v>1197</v>
      </c>
      <c r="B1196">
        <v>3368</v>
      </c>
      <c r="C1196">
        <v>3399</v>
      </c>
      <c r="D1196">
        <v>3363</v>
      </c>
      <c r="E1196">
        <v>3391</v>
      </c>
      <c r="H1196">
        <f t="shared" si="126"/>
        <v>3399.1285735098859</v>
      </c>
      <c r="I1196">
        <f t="shared" si="127"/>
        <v>-7.4381243132556847</v>
      </c>
      <c r="N1196">
        <f t="shared" si="128"/>
        <v>-1</v>
      </c>
      <c r="O1196">
        <f t="shared" si="129"/>
        <v>3436</v>
      </c>
      <c r="P1196">
        <f t="shared" si="130"/>
        <v>3492.9260540217747</v>
      </c>
      <c r="Q1196">
        <f t="shared" si="131"/>
        <v>0</v>
      </c>
      <c r="S1196">
        <f t="shared" si="132"/>
        <v>-1</v>
      </c>
    </row>
    <row r="1197" spans="1:19" hidden="1">
      <c r="A1197" t="s">
        <v>1198</v>
      </c>
      <c r="B1197">
        <v>3386</v>
      </c>
      <c r="C1197">
        <v>3396</v>
      </c>
      <c r="D1197">
        <v>3350</v>
      </c>
      <c r="E1197">
        <v>3367</v>
      </c>
      <c r="H1197">
        <f t="shared" si="126"/>
        <v>3392.5634541322265</v>
      </c>
      <c r="I1197">
        <f t="shared" si="127"/>
        <v>-6.5651193776593573</v>
      </c>
      <c r="N1197">
        <f t="shared" si="128"/>
        <v>-1</v>
      </c>
      <c r="O1197">
        <f t="shared" si="129"/>
        <v>3436</v>
      </c>
      <c r="P1197">
        <f t="shared" si="130"/>
        <v>3492.9260540217747</v>
      </c>
      <c r="Q1197">
        <f t="shared" si="131"/>
        <v>0</v>
      </c>
      <c r="S1197">
        <f t="shared" si="132"/>
        <v>-1</v>
      </c>
    </row>
    <row r="1198" spans="1:19" hidden="1">
      <c r="A1198" t="s">
        <v>1199</v>
      </c>
      <c r="B1198">
        <v>3373</v>
      </c>
      <c r="C1198">
        <v>3384</v>
      </c>
      <c r="D1198">
        <v>3350</v>
      </c>
      <c r="E1198">
        <v>3378</v>
      </c>
      <c r="H1198">
        <f t="shared" si="126"/>
        <v>3385.9419200229077</v>
      </c>
      <c r="I1198">
        <f t="shared" si="127"/>
        <v>-6.6215341093188727</v>
      </c>
      <c r="N1198">
        <f t="shared" si="128"/>
        <v>-1</v>
      </c>
      <c r="O1198">
        <f t="shared" si="129"/>
        <v>3436</v>
      </c>
      <c r="P1198">
        <f t="shared" si="130"/>
        <v>3492.9260540217747</v>
      </c>
      <c r="Q1198">
        <f t="shared" si="131"/>
        <v>0</v>
      </c>
      <c r="S1198">
        <f t="shared" si="132"/>
        <v>-1</v>
      </c>
    </row>
    <row r="1199" spans="1:19" hidden="1">
      <c r="A1199" t="s">
        <v>1200</v>
      </c>
      <c r="B1199">
        <v>3374</v>
      </c>
      <c r="C1199">
        <v>3382</v>
      </c>
      <c r="D1199">
        <v>3344</v>
      </c>
      <c r="E1199">
        <v>3365</v>
      </c>
      <c r="H1199">
        <f t="shared" si="126"/>
        <v>3379.9404907412923</v>
      </c>
      <c r="I1199">
        <f t="shared" si="127"/>
        <v>-6.0014292816154011</v>
      </c>
      <c r="N1199">
        <f t="shared" si="128"/>
        <v>-1</v>
      </c>
      <c r="O1199">
        <f t="shared" si="129"/>
        <v>3436</v>
      </c>
      <c r="P1199">
        <f t="shared" si="130"/>
        <v>3492.9260540217747</v>
      </c>
      <c r="Q1199">
        <f t="shared" si="131"/>
        <v>0</v>
      </c>
      <c r="S1199">
        <f t="shared" si="132"/>
        <v>-1</v>
      </c>
    </row>
    <row r="1200" spans="1:19" hidden="1">
      <c r="A1200" t="s">
        <v>1201</v>
      </c>
      <c r="B1200">
        <v>3368</v>
      </c>
      <c r="C1200">
        <v>3394</v>
      </c>
      <c r="D1200">
        <v>3352</v>
      </c>
      <c r="E1200">
        <v>3380</v>
      </c>
      <c r="H1200">
        <f t="shared" si="126"/>
        <v>3374.7473723572994</v>
      </c>
      <c r="I1200">
        <f t="shared" si="127"/>
        <v>-5.1931183839928963</v>
      </c>
      <c r="N1200">
        <f t="shared" si="128"/>
        <v>-1</v>
      </c>
      <c r="O1200">
        <f t="shared" si="129"/>
        <v>3436</v>
      </c>
      <c r="P1200">
        <f t="shared" si="130"/>
        <v>3492.9260540217747</v>
      </c>
      <c r="Q1200">
        <f t="shared" si="131"/>
        <v>0</v>
      </c>
      <c r="S1200">
        <f t="shared" si="132"/>
        <v>-1</v>
      </c>
    </row>
    <row r="1201" spans="1:19" hidden="1">
      <c r="A1201" t="s">
        <v>1202</v>
      </c>
      <c r="B1201">
        <v>3372</v>
      </c>
      <c r="C1201">
        <v>3375</v>
      </c>
      <c r="D1201">
        <v>3349</v>
      </c>
      <c r="E1201">
        <v>3351</v>
      </c>
      <c r="H1201">
        <f t="shared" si="126"/>
        <v>3369.3158733826131</v>
      </c>
      <c r="I1201">
        <f t="shared" si="127"/>
        <v>-5.4314989746862921</v>
      </c>
      <c r="N1201">
        <f t="shared" si="128"/>
        <v>-1</v>
      </c>
      <c r="O1201">
        <f t="shared" si="129"/>
        <v>3436</v>
      </c>
      <c r="P1201">
        <f t="shared" si="130"/>
        <v>3492.9260540217747</v>
      </c>
      <c r="Q1201">
        <f t="shared" si="131"/>
        <v>0</v>
      </c>
      <c r="S1201">
        <f t="shared" si="132"/>
        <v>-1</v>
      </c>
    </row>
    <row r="1202" spans="1:19" hidden="1">
      <c r="A1202" t="s">
        <v>1203</v>
      </c>
      <c r="B1202">
        <v>3366</v>
      </c>
      <c r="C1202">
        <v>3366</v>
      </c>
      <c r="D1202">
        <v>3288</v>
      </c>
      <c r="E1202">
        <v>3300</v>
      </c>
      <c r="H1202">
        <f t="shared" si="126"/>
        <v>3359.6527688735932</v>
      </c>
      <c r="I1202">
        <f t="shared" si="127"/>
        <v>-9.6631045090198313</v>
      </c>
      <c r="N1202">
        <f t="shared" si="128"/>
        <v>-1</v>
      </c>
      <c r="O1202">
        <f t="shared" si="129"/>
        <v>3436</v>
      </c>
      <c r="P1202">
        <f t="shared" si="130"/>
        <v>3492.9260540217747</v>
      </c>
      <c r="Q1202">
        <f t="shared" si="131"/>
        <v>0</v>
      </c>
      <c r="S1202">
        <f t="shared" si="132"/>
        <v>-1</v>
      </c>
    </row>
    <row r="1203" spans="1:19" hidden="1">
      <c r="A1203" t="s">
        <v>1204</v>
      </c>
      <c r="B1203">
        <v>3297</v>
      </c>
      <c r="C1203">
        <v>3297</v>
      </c>
      <c r="D1203">
        <v>3192</v>
      </c>
      <c r="E1203">
        <v>3193</v>
      </c>
      <c r="H1203">
        <f t="shared" si="126"/>
        <v>3341.403129078757</v>
      </c>
      <c r="I1203">
        <f t="shared" si="127"/>
        <v>-18.249639794836185</v>
      </c>
      <c r="N1203">
        <f t="shared" si="128"/>
        <v>-1</v>
      </c>
      <c r="O1203">
        <f t="shared" si="129"/>
        <v>3436</v>
      </c>
      <c r="P1203">
        <f t="shared" si="130"/>
        <v>3492.9260540217747</v>
      </c>
      <c r="Q1203">
        <f t="shared" si="131"/>
        <v>0</v>
      </c>
      <c r="S1203">
        <f t="shared" si="132"/>
        <v>-1</v>
      </c>
    </row>
    <row r="1204" spans="1:19" hidden="1">
      <c r="A1204" t="s">
        <v>1205</v>
      </c>
      <c r="B1204">
        <v>3215</v>
      </c>
      <c r="C1204">
        <v>3231</v>
      </c>
      <c r="D1204">
        <v>3141</v>
      </c>
      <c r="E1204">
        <v>3207</v>
      </c>
      <c r="H1204">
        <f t="shared" si="126"/>
        <v>3319.3183788547035</v>
      </c>
      <c r="I1204">
        <f t="shared" si="127"/>
        <v>-22.08475022405355</v>
      </c>
      <c r="N1204">
        <f t="shared" si="128"/>
        <v>-1</v>
      </c>
      <c r="O1204">
        <f t="shared" si="129"/>
        <v>3436</v>
      </c>
      <c r="P1204">
        <f t="shared" si="130"/>
        <v>3492.9260540217747</v>
      </c>
      <c r="Q1204">
        <f t="shared" si="131"/>
        <v>0</v>
      </c>
      <c r="S1204">
        <f t="shared" si="132"/>
        <v>-1</v>
      </c>
    </row>
    <row r="1205" spans="1:19" hidden="1">
      <c r="A1205" t="s">
        <v>1206</v>
      </c>
      <c r="B1205">
        <v>3181</v>
      </c>
      <c r="C1205">
        <v>3234</v>
      </c>
      <c r="D1205">
        <v>3120</v>
      </c>
      <c r="E1205">
        <v>3229</v>
      </c>
      <c r="H1205">
        <f t="shared" si="126"/>
        <v>3301.6136832637471</v>
      </c>
      <c r="I1205">
        <f t="shared" si="127"/>
        <v>-17.704695590956362</v>
      </c>
      <c r="N1205">
        <f t="shared" si="128"/>
        <v>-1</v>
      </c>
      <c r="O1205">
        <f t="shared" si="129"/>
        <v>3436</v>
      </c>
      <c r="P1205">
        <f t="shared" si="130"/>
        <v>3492.9260540217747</v>
      </c>
      <c r="Q1205">
        <f t="shared" si="131"/>
        <v>0</v>
      </c>
      <c r="S1205">
        <f t="shared" si="132"/>
        <v>-1</v>
      </c>
    </row>
    <row r="1206" spans="1:19" hidden="1">
      <c r="A1206" t="s">
        <v>1207</v>
      </c>
      <c r="B1206">
        <v>3208</v>
      </c>
      <c r="C1206">
        <v>3261</v>
      </c>
      <c r="D1206">
        <v>3208</v>
      </c>
      <c r="E1206">
        <v>3261</v>
      </c>
      <c r="H1206">
        <f t="shared" si="126"/>
        <v>3288.9959753957301</v>
      </c>
      <c r="I1206">
        <f t="shared" si="127"/>
        <v>-12.617707868017078</v>
      </c>
      <c r="N1206">
        <f t="shared" si="128"/>
        <v>-1</v>
      </c>
      <c r="O1206">
        <f t="shared" si="129"/>
        <v>3436</v>
      </c>
      <c r="P1206">
        <f t="shared" si="130"/>
        <v>3492.9260540217747</v>
      </c>
      <c r="Q1206">
        <f t="shared" si="131"/>
        <v>0</v>
      </c>
      <c r="S1206">
        <f t="shared" si="132"/>
        <v>-1</v>
      </c>
    </row>
    <row r="1207" spans="1:19" hidden="1">
      <c r="A1207" t="s">
        <v>1208</v>
      </c>
      <c r="B1207">
        <v>3244</v>
      </c>
      <c r="C1207">
        <v>3252</v>
      </c>
      <c r="D1207">
        <v>3199</v>
      </c>
      <c r="E1207">
        <v>3239</v>
      </c>
      <c r="H1207">
        <f t="shared" si="126"/>
        <v>3278.3300492132284</v>
      </c>
      <c r="I1207">
        <f t="shared" si="127"/>
        <v>-10.665926182501607</v>
      </c>
      <c r="N1207">
        <f t="shared" si="128"/>
        <v>-1</v>
      </c>
      <c r="O1207">
        <f t="shared" si="129"/>
        <v>3436</v>
      </c>
      <c r="P1207">
        <f t="shared" si="130"/>
        <v>3492.9260540217747</v>
      </c>
      <c r="Q1207">
        <f t="shared" si="131"/>
        <v>0</v>
      </c>
      <c r="S1207">
        <f t="shared" si="132"/>
        <v>-1</v>
      </c>
    </row>
    <row r="1208" spans="1:19" hidden="1">
      <c r="A1208" t="s">
        <v>1209</v>
      </c>
      <c r="B1208">
        <v>3230</v>
      </c>
      <c r="C1208">
        <v>3259</v>
      </c>
      <c r="D1208">
        <v>3210</v>
      </c>
      <c r="E1208">
        <v>3212</v>
      </c>
      <c r="H1208">
        <f t="shared" si="126"/>
        <v>3265.8520796163557</v>
      </c>
      <c r="I1208">
        <f t="shared" si="127"/>
        <v>-12.477969596872754</v>
      </c>
      <c r="N1208">
        <f t="shared" si="128"/>
        <v>-1</v>
      </c>
      <c r="O1208">
        <f t="shared" si="129"/>
        <v>3436</v>
      </c>
      <c r="P1208">
        <f t="shared" si="130"/>
        <v>3492.9260540217747</v>
      </c>
      <c r="Q1208">
        <f t="shared" si="131"/>
        <v>0</v>
      </c>
      <c r="S1208">
        <f t="shared" si="132"/>
        <v>-1</v>
      </c>
    </row>
    <row r="1209" spans="1:19" hidden="1">
      <c r="A1209" t="s">
        <v>1210</v>
      </c>
      <c r="B1209">
        <v>3224</v>
      </c>
      <c r="C1209">
        <v>3260</v>
      </c>
      <c r="D1209">
        <v>3208</v>
      </c>
      <c r="E1209">
        <v>3226</v>
      </c>
      <c r="H1209">
        <f t="shared" si="126"/>
        <v>3253.9236294420894</v>
      </c>
      <c r="I1209">
        <f t="shared" si="127"/>
        <v>-11.928450174266345</v>
      </c>
      <c r="N1209">
        <f t="shared" si="128"/>
        <v>-1</v>
      </c>
      <c r="O1209">
        <f t="shared" si="129"/>
        <v>3436</v>
      </c>
      <c r="P1209">
        <f t="shared" si="130"/>
        <v>3492.9260540217747</v>
      </c>
      <c r="Q1209">
        <f t="shared" si="131"/>
        <v>0</v>
      </c>
      <c r="S1209">
        <f t="shared" si="132"/>
        <v>-1</v>
      </c>
    </row>
    <row r="1210" spans="1:19" hidden="1">
      <c r="A1210" t="s">
        <v>1211</v>
      </c>
      <c r="B1210">
        <v>3233</v>
      </c>
      <c r="C1210">
        <v>3249</v>
      </c>
      <c r="D1210">
        <v>3213</v>
      </c>
      <c r="E1210">
        <v>3234</v>
      </c>
      <c r="H1210">
        <f t="shared" si="126"/>
        <v>3244.6291938480817</v>
      </c>
      <c r="I1210">
        <f t="shared" si="127"/>
        <v>-9.2944355940076093</v>
      </c>
      <c r="N1210">
        <f t="shared" si="128"/>
        <v>-1</v>
      </c>
      <c r="O1210">
        <f t="shared" si="129"/>
        <v>3436</v>
      </c>
      <c r="P1210">
        <f t="shared" si="130"/>
        <v>3492.9260540217747</v>
      </c>
      <c r="Q1210">
        <f t="shared" si="131"/>
        <v>0</v>
      </c>
      <c r="S1210">
        <f t="shared" si="132"/>
        <v>-1</v>
      </c>
    </row>
    <row r="1211" spans="1:19" hidden="1">
      <c r="A1211" t="s">
        <v>1212</v>
      </c>
      <c r="B1211">
        <v>3237</v>
      </c>
      <c r="C1211">
        <v>3271</v>
      </c>
      <c r="D1211">
        <v>3226</v>
      </c>
      <c r="E1211">
        <v>3226</v>
      </c>
      <c r="H1211">
        <f t="shared" si="126"/>
        <v>3236.3921817188384</v>
      </c>
      <c r="I1211">
        <f t="shared" si="127"/>
        <v>-8.2370121292433396</v>
      </c>
      <c r="N1211">
        <f t="shared" si="128"/>
        <v>-1</v>
      </c>
      <c r="O1211">
        <f t="shared" si="129"/>
        <v>3436</v>
      </c>
      <c r="P1211">
        <f t="shared" si="130"/>
        <v>3492.9260540217747</v>
      </c>
      <c r="Q1211">
        <f t="shared" si="131"/>
        <v>0</v>
      </c>
      <c r="S1211">
        <f t="shared" si="132"/>
        <v>-1</v>
      </c>
    </row>
    <row r="1212" spans="1:19" hidden="1">
      <c r="A1212" t="s">
        <v>1213</v>
      </c>
      <c r="B1212">
        <v>3248</v>
      </c>
      <c r="C1212">
        <v>3248</v>
      </c>
      <c r="D1212">
        <v>3207</v>
      </c>
      <c r="E1212">
        <v>3219</v>
      </c>
      <c r="H1212">
        <f t="shared" si="126"/>
        <v>3228.2047140472805</v>
      </c>
      <c r="I1212">
        <f t="shared" si="127"/>
        <v>-8.1874676715578971</v>
      </c>
      <c r="N1212">
        <f t="shared" si="128"/>
        <v>-1</v>
      </c>
      <c r="O1212">
        <f t="shared" si="129"/>
        <v>3436</v>
      </c>
      <c r="P1212">
        <f t="shared" si="130"/>
        <v>3492.9260540217747</v>
      </c>
      <c r="Q1212">
        <f t="shared" si="131"/>
        <v>0</v>
      </c>
      <c r="S1212">
        <f t="shared" si="132"/>
        <v>-1</v>
      </c>
    </row>
    <row r="1213" spans="1:19" hidden="1">
      <c r="A1213" t="s">
        <v>1214</v>
      </c>
      <c r="B1213">
        <v>3225</v>
      </c>
      <c r="C1213">
        <v>3225</v>
      </c>
      <c r="D1213">
        <v>3191</v>
      </c>
      <c r="E1213">
        <v>3213</v>
      </c>
      <c r="H1213">
        <f t="shared" si="126"/>
        <v>3220.1851725061333</v>
      </c>
      <c r="I1213">
        <f t="shared" si="127"/>
        <v>-8.0195415411471913</v>
      </c>
      <c r="N1213">
        <f t="shared" si="128"/>
        <v>-1</v>
      </c>
      <c r="O1213">
        <f t="shared" si="129"/>
        <v>3436</v>
      </c>
      <c r="P1213">
        <f t="shared" si="130"/>
        <v>3492.9260540217747</v>
      </c>
      <c r="Q1213">
        <f t="shared" si="131"/>
        <v>0</v>
      </c>
      <c r="S1213">
        <f t="shared" si="132"/>
        <v>-1</v>
      </c>
    </row>
    <row r="1214" spans="1:19" hidden="1">
      <c r="A1214" t="s">
        <v>1215</v>
      </c>
      <c r="B1214">
        <v>3207</v>
      </c>
      <c r="C1214">
        <v>3307</v>
      </c>
      <c r="D1214">
        <v>3207</v>
      </c>
      <c r="E1214">
        <v>3286</v>
      </c>
      <c r="H1214">
        <f t="shared" si="126"/>
        <v>3217.186867945496</v>
      </c>
      <c r="I1214">
        <f t="shared" si="127"/>
        <v>-2.9983045606372798</v>
      </c>
      <c r="N1214">
        <f t="shared" si="128"/>
        <v>-1</v>
      </c>
      <c r="O1214">
        <f t="shared" si="129"/>
        <v>3436</v>
      </c>
      <c r="P1214">
        <f t="shared" si="130"/>
        <v>3492.9260540217747</v>
      </c>
      <c r="Q1214">
        <f t="shared" si="131"/>
        <v>0</v>
      </c>
      <c r="S1214">
        <f t="shared" si="132"/>
        <v>-1</v>
      </c>
    </row>
    <row r="1215" spans="1:19" hidden="1">
      <c r="A1215" t="s">
        <v>1216</v>
      </c>
      <c r="B1215">
        <v>3265</v>
      </c>
      <c r="C1215">
        <v>3284</v>
      </c>
      <c r="D1215">
        <v>3260</v>
      </c>
      <c r="E1215">
        <v>3272</v>
      </c>
      <c r="H1215">
        <f t="shared" si="126"/>
        <v>3218.2609859889149</v>
      </c>
      <c r="I1215">
        <f t="shared" si="127"/>
        <v>1.0741180434188209</v>
      </c>
      <c r="N1215">
        <f t="shared" si="128"/>
        <v>1</v>
      </c>
      <c r="O1215">
        <f t="shared" si="129"/>
        <v>3272</v>
      </c>
      <c r="P1215">
        <f t="shared" si="130"/>
        <v>3215.0739459782253</v>
      </c>
      <c r="Q1215">
        <f t="shared" si="131"/>
        <v>0</v>
      </c>
      <c r="S1215">
        <f t="shared" si="132"/>
        <v>1</v>
      </c>
    </row>
    <row r="1216" spans="1:19" hidden="1">
      <c r="A1216" t="s">
        <v>1217</v>
      </c>
      <c r="B1216">
        <v>3268</v>
      </c>
      <c r="C1216">
        <v>3292</v>
      </c>
      <c r="D1216">
        <v>3251</v>
      </c>
      <c r="E1216">
        <v>3267</v>
      </c>
      <c r="H1216">
        <f t="shared" si="126"/>
        <v>3218.2823625375877</v>
      </c>
      <c r="I1216">
        <f t="shared" si="127"/>
        <v>2.1376548672833451E-2</v>
      </c>
      <c r="N1216">
        <f t="shared" si="128"/>
        <v>1</v>
      </c>
      <c r="O1216">
        <f t="shared" si="129"/>
        <v>3272</v>
      </c>
      <c r="P1216">
        <f t="shared" si="130"/>
        <v>3215.0739459782253</v>
      </c>
      <c r="Q1216">
        <f t="shared" si="131"/>
        <v>0</v>
      </c>
      <c r="S1216">
        <f t="shared" si="132"/>
        <v>1</v>
      </c>
    </row>
    <row r="1217" spans="1:19" hidden="1">
      <c r="A1217" t="s">
        <v>1218</v>
      </c>
      <c r="B1217">
        <v>3270</v>
      </c>
      <c r="C1217">
        <v>3306</v>
      </c>
      <c r="D1217">
        <v>3268</v>
      </c>
      <c r="E1217">
        <v>3303</v>
      </c>
      <c r="H1217">
        <f t="shared" si="126"/>
        <v>3220.382994966501</v>
      </c>
      <c r="I1217">
        <f t="shared" si="127"/>
        <v>2.1006324289132863</v>
      </c>
      <c r="N1217">
        <f t="shared" si="128"/>
        <v>1</v>
      </c>
      <c r="O1217">
        <f t="shared" si="129"/>
        <v>3272</v>
      </c>
      <c r="P1217">
        <f t="shared" si="130"/>
        <v>3215.0739459782253</v>
      </c>
      <c r="Q1217">
        <f t="shared" si="131"/>
        <v>0</v>
      </c>
      <c r="S1217">
        <f t="shared" si="132"/>
        <v>1</v>
      </c>
    </row>
    <row r="1218" spans="1:19" hidden="1">
      <c r="A1218" t="s">
        <v>1219</v>
      </c>
      <c r="B1218">
        <v>3288</v>
      </c>
      <c r="C1218">
        <v>3343</v>
      </c>
      <c r="D1218">
        <v>3288</v>
      </c>
      <c r="E1218">
        <v>3325</v>
      </c>
      <c r="H1218">
        <f t="shared" si="126"/>
        <v>3226.0078259580005</v>
      </c>
      <c r="I1218">
        <f t="shared" si="127"/>
        <v>5.6248309914994934</v>
      </c>
      <c r="N1218">
        <f t="shared" si="128"/>
        <v>1</v>
      </c>
      <c r="O1218">
        <f t="shared" si="129"/>
        <v>3272</v>
      </c>
      <c r="P1218">
        <f t="shared" si="130"/>
        <v>3215.0739459782253</v>
      </c>
      <c r="Q1218">
        <f t="shared" si="131"/>
        <v>0</v>
      </c>
      <c r="S1218">
        <f t="shared" si="132"/>
        <v>1</v>
      </c>
    </row>
    <row r="1219" spans="1:19" hidden="1">
      <c r="A1219" t="s">
        <v>1220</v>
      </c>
      <c r="B1219">
        <v>3323</v>
      </c>
      <c r="C1219">
        <v>3333</v>
      </c>
      <c r="D1219">
        <v>3313</v>
      </c>
      <c r="E1219">
        <v>3328</v>
      </c>
      <c r="H1219">
        <f t="shared" si="126"/>
        <v>3232.8161054531565</v>
      </c>
      <c r="I1219">
        <f t="shared" si="127"/>
        <v>6.8082794951560572</v>
      </c>
      <c r="N1219">
        <f t="shared" si="128"/>
        <v>1</v>
      </c>
      <c r="O1219">
        <f t="shared" si="129"/>
        <v>3272</v>
      </c>
      <c r="P1219">
        <f t="shared" si="130"/>
        <v>3215.0739459782253</v>
      </c>
      <c r="Q1219">
        <f t="shared" si="131"/>
        <v>0</v>
      </c>
      <c r="S1219">
        <f t="shared" si="132"/>
        <v>1</v>
      </c>
    </row>
    <row r="1220" spans="1:19" hidden="1">
      <c r="A1220" t="s">
        <v>1221</v>
      </c>
      <c r="B1220">
        <v>3324</v>
      </c>
      <c r="C1220">
        <v>3347</v>
      </c>
      <c r="D1220">
        <v>3314</v>
      </c>
      <c r="E1220">
        <v>3315</v>
      </c>
      <c r="H1220">
        <f t="shared" si="126"/>
        <v>3238.5582325226542</v>
      </c>
      <c r="I1220">
        <f t="shared" si="127"/>
        <v>5.7421270694976556</v>
      </c>
      <c r="N1220">
        <f t="shared" si="128"/>
        <v>1</v>
      </c>
      <c r="O1220">
        <f t="shared" si="129"/>
        <v>3272</v>
      </c>
      <c r="P1220">
        <f t="shared" si="130"/>
        <v>3215.0739459782253</v>
      </c>
      <c r="Q1220">
        <f t="shared" si="131"/>
        <v>0</v>
      </c>
      <c r="S1220">
        <f t="shared" si="132"/>
        <v>1</v>
      </c>
    </row>
    <row r="1221" spans="1:19" hidden="1">
      <c r="A1221" t="s">
        <v>1222</v>
      </c>
      <c r="B1221">
        <v>3325</v>
      </c>
      <c r="C1221">
        <v>3341</v>
      </c>
      <c r="D1221">
        <v>3309</v>
      </c>
      <c r="E1221">
        <v>3333</v>
      </c>
      <c r="H1221">
        <f t="shared" si="126"/>
        <v>3244.2335640754231</v>
      </c>
      <c r="I1221">
        <f t="shared" si="127"/>
        <v>5.6753315527689665</v>
      </c>
      <c r="N1221">
        <f t="shared" si="128"/>
        <v>1</v>
      </c>
      <c r="O1221">
        <f t="shared" si="129"/>
        <v>3272</v>
      </c>
      <c r="P1221">
        <f t="shared" si="130"/>
        <v>3215.0739459782253</v>
      </c>
      <c r="Q1221">
        <f t="shared" si="131"/>
        <v>0</v>
      </c>
      <c r="S1221">
        <f t="shared" si="132"/>
        <v>1</v>
      </c>
    </row>
    <row r="1222" spans="1:19" hidden="1">
      <c r="A1222" t="s">
        <v>1223</v>
      </c>
      <c r="B1222">
        <v>3327</v>
      </c>
      <c r="C1222">
        <v>3374</v>
      </c>
      <c r="D1222">
        <v>3327</v>
      </c>
      <c r="E1222">
        <v>3370</v>
      </c>
      <c r="H1222">
        <f t="shared" si="126"/>
        <v>3252.880237107614</v>
      </c>
      <c r="I1222">
        <f t="shared" si="127"/>
        <v>8.6466730321908472</v>
      </c>
      <c r="N1222">
        <f t="shared" si="128"/>
        <v>1</v>
      </c>
      <c r="O1222">
        <f t="shared" si="129"/>
        <v>3272</v>
      </c>
      <c r="P1222">
        <f t="shared" si="130"/>
        <v>3215.0739459782253</v>
      </c>
      <c r="Q1222">
        <f t="shared" si="131"/>
        <v>0</v>
      </c>
      <c r="S1222">
        <f t="shared" si="132"/>
        <v>1</v>
      </c>
    </row>
    <row r="1223" spans="1:19" hidden="1">
      <c r="A1223" t="s">
        <v>1224</v>
      </c>
      <c r="B1223">
        <v>3351</v>
      </c>
      <c r="C1223">
        <v>3422</v>
      </c>
      <c r="D1223">
        <v>3351</v>
      </c>
      <c r="E1223">
        <v>3411</v>
      </c>
      <c r="H1223">
        <f t="shared" si="126"/>
        <v>3265.6137884224327</v>
      </c>
      <c r="I1223">
        <f t="shared" si="127"/>
        <v>12.733551314818669</v>
      </c>
      <c r="N1223">
        <f t="shared" si="128"/>
        <v>1</v>
      </c>
      <c r="O1223">
        <f t="shared" si="129"/>
        <v>3272</v>
      </c>
      <c r="P1223">
        <f t="shared" si="130"/>
        <v>3215.0739459782253</v>
      </c>
      <c r="Q1223">
        <f t="shared" si="131"/>
        <v>0</v>
      </c>
      <c r="S1223">
        <f t="shared" si="132"/>
        <v>1</v>
      </c>
    </row>
    <row r="1224" spans="1:19" hidden="1">
      <c r="A1224" t="s">
        <v>1225</v>
      </c>
      <c r="B1224">
        <v>3403</v>
      </c>
      <c r="C1224">
        <v>3417</v>
      </c>
      <c r="D1224">
        <v>3379</v>
      </c>
      <c r="E1224">
        <v>3383</v>
      </c>
      <c r="H1224">
        <f t="shared" ref="H1224:H1287" si="133">E1224*($I$2-$I$2^2/4)+($I$2^2/2)*E1223-($I$2-3/4*$I$2^2)*E1222+2*(1-$I$2)*H1223-(1-$I$2)^2*H1222</f>
        <v>3278.0900635144299</v>
      </c>
      <c r="I1224">
        <f t="shared" ref="I1224:I1287" si="134">H1224-H1223</f>
        <v>12.476275091997195</v>
      </c>
      <c r="N1224">
        <f t="shared" si="128"/>
        <v>1</v>
      </c>
      <c r="O1224">
        <f t="shared" si="129"/>
        <v>3272</v>
      </c>
      <c r="P1224">
        <f t="shared" si="130"/>
        <v>3215.0739459782253</v>
      </c>
      <c r="Q1224">
        <f t="shared" si="131"/>
        <v>0</v>
      </c>
      <c r="S1224">
        <f t="shared" si="132"/>
        <v>1</v>
      </c>
    </row>
    <row r="1225" spans="1:19" hidden="1">
      <c r="A1225" t="s">
        <v>1226</v>
      </c>
      <c r="B1225">
        <v>3401</v>
      </c>
      <c r="C1225">
        <v>3404</v>
      </c>
      <c r="D1225">
        <v>3367</v>
      </c>
      <c r="E1225">
        <v>3368</v>
      </c>
      <c r="H1225">
        <f t="shared" si="133"/>
        <v>3286.9097190943053</v>
      </c>
      <c r="I1225">
        <f t="shared" si="134"/>
        <v>8.8196555798754162</v>
      </c>
      <c r="N1225">
        <f t="shared" ref="N1225:N1288" si="135">IF(I1225&lt;0,-1,1)</f>
        <v>1</v>
      </c>
      <c r="O1225">
        <f t="shared" si="129"/>
        <v>3272</v>
      </c>
      <c r="P1225">
        <f t="shared" si="130"/>
        <v>3215.0739459782253</v>
      </c>
      <c r="Q1225">
        <f t="shared" si="131"/>
        <v>0</v>
      </c>
      <c r="S1225">
        <f t="shared" si="132"/>
        <v>1</v>
      </c>
    </row>
    <row r="1226" spans="1:19" hidden="1">
      <c r="A1226" t="s">
        <v>1227</v>
      </c>
      <c r="B1226">
        <v>3384</v>
      </c>
      <c r="C1226">
        <v>3384</v>
      </c>
      <c r="D1226">
        <v>3353</v>
      </c>
      <c r="E1226">
        <v>3360</v>
      </c>
      <c r="H1226">
        <f t="shared" si="133"/>
        <v>3293.6118554670002</v>
      </c>
      <c r="I1226">
        <f t="shared" si="134"/>
        <v>6.7021363726948948</v>
      </c>
      <c r="N1226">
        <f t="shared" si="135"/>
        <v>1</v>
      </c>
      <c r="O1226">
        <f t="shared" ref="O1226:O1289" si="136">IF(N1226*N1225=-1,E1226,O1225)</f>
        <v>3272</v>
      </c>
      <c r="P1226">
        <f t="shared" si="130"/>
        <v>3215.0739459782253</v>
      </c>
      <c r="Q1226">
        <f t="shared" si="131"/>
        <v>0</v>
      </c>
      <c r="S1226">
        <f t="shared" si="132"/>
        <v>1</v>
      </c>
    </row>
    <row r="1227" spans="1:19" hidden="1">
      <c r="A1227" t="s">
        <v>1228</v>
      </c>
      <c r="B1227">
        <v>3366</v>
      </c>
      <c r="C1227">
        <v>3393</v>
      </c>
      <c r="D1227">
        <v>3349</v>
      </c>
      <c r="E1227">
        <v>3360</v>
      </c>
      <c r="H1227">
        <f t="shared" si="133"/>
        <v>3299.2932715755519</v>
      </c>
      <c r="I1227">
        <f t="shared" si="134"/>
        <v>5.6814161085517298</v>
      </c>
      <c r="N1227">
        <f t="shared" si="135"/>
        <v>1</v>
      </c>
      <c r="O1227">
        <f t="shared" si="136"/>
        <v>3272</v>
      </c>
      <c r="P1227">
        <f t="shared" si="130"/>
        <v>3215.0739459782253</v>
      </c>
      <c r="Q1227">
        <f t="shared" si="131"/>
        <v>0</v>
      </c>
      <c r="S1227">
        <f t="shared" si="132"/>
        <v>1</v>
      </c>
    </row>
    <row r="1228" spans="1:19" hidden="1">
      <c r="A1228" t="s">
        <v>1229</v>
      </c>
      <c r="B1228">
        <v>3359</v>
      </c>
      <c r="C1228">
        <v>3370</v>
      </c>
      <c r="D1228">
        <v>3337</v>
      </c>
      <c r="E1228">
        <v>3369</v>
      </c>
      <c r="H1228">
        <f t="shared" si="133"/>
        <v>3305.0736240857836</v>
      </c>
      <c r="I1228">
        <f t="shared" si="134"/>
        <v>5.7803525102317508</v>
      </c>
      <c r="N1228">
        <f t="shared" si="135"/>
        <v>1</v>
      </c>
      <c r="O1228">
        <f t="shared" si="136"/>
        <v>3272</v>
      </c>
      <c r="P1228">
        <f t="shared" si="130"/>
        <v>3215.0739459782253</v>
      </c>
      <c r="Q1228">
        <f t="shared" si="131"/>
        <v>0</v>
      </c>
      <c r="S1228">
        <f t="shared" si="132"/>
        <v>1</v>
      </c>
    </row>
    <row r="1229" spans="1:19" hidden="1">
      <c r="A1229" t="s">
        <v>1230</v>
      </c>
      <c r="B1229">
        <v>3354</v>
      </c>
      <c r="C1229">
        <v>3361</v>
      </c>
      <c r="D1229">
        <v>3325</v>
      </c>
      <c r="E1229">
        <v>3330</v>
      </c>
      <c r="H1229">
        <f t="shared" si="133"/>
        <v>3308.5632067458791</v>
      </c>
      <c r="I1229">
        <f t="shared" si="134"/>
        <v>3.4895826600954933</v>
      </c>
      <c r="N1229">
        <f t="shared" si="135"/>
        <v>1</v>
      </c>
      <c r="O1229">
        <f t="shared" si="136"/>
        <v>3272</v>
      </c>
      <c r="P1229">
        <f t="shared" si="130"/>
        <v>3215.0739459782253</v>
      </c>
      <c r="Q1229">
        <f t="shared" si="131"/>
        <v>0</v>
      </c>
      <c r="S1229">
        <f t="shared" si="132"/>
        <v>1</v>
      </c>
    </row>
    <row r="1230" spans="1:19" hidden="1">
      <c r="A1230" t="s">
        <v>1231</v>
      </c>
      <c r="B1230">
        <v>3337</v>
      </c>
      <c r="C1230">
        <v>3342</v>
      </c>
      <c r="D1230">
        <v>3325</v>
      </c>
      <c r="E1230">
        <v>3325</v>
      </c>
      <c r="H1230">
        <f t="shared" si="133"/>
        <v>3309.1139599290941</v>
      </c>
      <c r="I1230">
        <f t="shared" si="134"/>
        <v>0.55075318321496525</v>
      </c>
      <c r="N1230">
        <f t="shared" si="135"/>
        <v>1</v>
      </c>
      <c r="O1230">
        <f t="shared" si="136"/>
        <v>3272</v>
      </c>
      <c r="P1230">
        <f t="shared" si="130"/>
        <v>3215.0739459782253</v>
      </c>
      <c r="Q1230">
        <f t="shared" si="131"/>
        <v>0</v>
      </c>
      <c r="S1230">
        <f t="shared" si="132"/>
        <v>1</v>
      </c>
    </row>
    <row r="1231" spans="1:19" hidden="1">
      <c r="A1231" t="s">
        <v>1232</v>
      </c>
      <c r="B1231">
        <v>3325</v>
      </c>
      <c r="C1231">
        <v>3325</v>
      </c>
      <c r="D1231">
        <v>3239</v>
      </c>
      <c r="E1231">
        <v>3247</v>
      </c>
      <c r="H1231">
        <f t="shared" si="133"/>
        <v>3304.6188067811227</v>
      </c>
      <c r="I1231">
        <f t="shared" si="134"/>
        <v>-4.4951531479714504</v>
      </c>
      <c r="N1231">
        <f t="shared" si="135"/>
        <v>-1</v>
      </c>
      <c r="O1231">
        <f t="shared" si="136"/>
        <v>3247</v>
      </c>
      <c r="P1231">
        <f t="shared" si="130"/>
        <v>3303.9260540217747</v>
      </c>
      <c r="Q1231">
        <f t="shared" si="131"/>
        <v>0</v>
      </c>
      <c r="S1231">
        <f t="shared" si="132"/>
        <v>-1</v>
      </c>
    </row>
    <row r="1232" spans="1:19" hidden="1">
      <c r="A1232" t="s">
        <v>1233</v>
      </c>
      <c r="B1232">
        <v>3271</v>
      </c>
      <c r="C1232">
        <v>3271</v>
      </c>
      <c r="D1232">
        <v>3237</v>
      </c>
      <c r="E1232">
        <v>3237</v>
      </c>
      <c r="H1232">
        <f t="shared" si="133"/>
        <v>3295.2365934599984</v>
      </c>
      <c r="I1232">
        <f t="shared" si="134"/>
        <v>-9.3822133211242544</v>
      </c>
      <c r="N1232">
        <f t="shared" si="135"/>
        <v>-1</v>
      </c>
      <c r="O1232">
        <f t="shared" si="136"/>
        <v>3247</v>
      </c>
      <c r="P1232">
        <f t="shared" si="130"/>
        <v>3303.9260540217747</v>
      </c>
      <c r="Q1232">
        <f t="shared" si="131"/>
        <v>0</v>
      </c>
      <c r="S1232">
        <f t="shared" si="132"/>
        <v>-1</v>
      </c>
    </row>
    <row r="1233" spans="1:19" hidden="1">
      <c r="A1233" t="s">
        <v>1234</v>
      </c>
      <c r="B1233">
        <v>3251</v>
      </c>
      <c r="C1233">
        <v>3255</v>
      </c>
      <c r="D1233">
        <v>3214</v>
      </c>
      <c r="E1233">
        <v>3246</v>
      </c>
      <c r="H1233">
        <f t="shared" si="133"/>
        <v>3286.7140211050673</v>
      </c>
      <c r="I1233">
        <f t="shared" si="134"/>
        <v>-8.5225723549310715</v>
      </c>
      <c r="N1233">
        <f t="shared" si="135"/>
        <v>-1</v>
      </c>
      <c r="O1233">
        <f t="shared" si="136"/>
        <v>3247</v>
      </c>
      <c r="P1233">
        <f t="shared" si="130"/>
        <v>3303.9260540217747</v>
      </c>
      <c r="Q1233">
        <f t="shared" si="131"/>
        <v>0</v>
      </c>
      <c r="S1233">
        <f t="shared" si="132"/>
        <v>-1</v>
      </c>
    </row>
    <row r="1234" spans="1:19" hidden="1">
      <c r="A1234" t="s">
        <v>1235</v>
      </c>
      <c r="B1234">
        <v>3249</v>
      </c>
      <c r="C1234">
        <v>3270</v>
      </c>
      <c r="D1234">
        <v>3219</v>
      </c>
      <c r="E1234">
        <v>3269</v>
      </c>
      <c r="H1234">
        <f t="shared" si="133"/>
        <v>3280.986655290973</v>
      </c>
      <c r="I1234">
        <f t="shared" si="134"/>
        <v>-5.7273658140943553</v>
      </c>
      <c r="N1234">
        <f t="shared" si="135"/>
        <v>-1</v>
      </c>
      <c r="O1234">
        <f t="shared" si="136"/>
        <v>3247</v>
      </c>
      <c r="P1234">
        <f t="shared" ref="P1234:P1297" si="137">O1234+N1234*$N$2</f>
        <v>3303.9260540217747</v>
      </c>
      <c r="Q1234">
        <f t="shared" ref="Q1234:Q1297" si="138">IF((E1234-P1234)*N1234&lt;0,1,0)</f>
        <v>0</v>
      </c>
      <c r="S1234">
        <f t="shared" ref="S1234:S1297" si="139">IF(N1234*N1233=-1,N1234,IF(Q1234=1,0,S1233))</f>
        <v>-1</v>
      </c>
    </row>
    <row r="1235" spans="1:19" hidden="1">
      <c r="A1235" t="s">
        <v>1236</v>
      </c>
      <c r="B1235">
        <v>3246</v>
      </c>
      <c r="C1235">
        <v>3291</v>
      </c>
      <c r="D1235">
        <v>3246</v>
      </c>
      <c r="E1235">
        <v>3286</v>
      </c>
      <c r="H1235">
        <f t="shared" si="133"/>
        <v>3278.2894280330165</v>
      </c>
      <c r="I1235">
        <f t="shared" si="134"/>
        <v>-2.697227257956456</v>
      </c>
      <c r="N1235">
        <f t="shared" si="135"/>
        <v>-1</v>
      </c>
      <c r="O1235">
        <f t="shared" si="136"/>
        <v>3247</v>
      </c>
      <c r="P1235">
        <f t="shared" si="137"/>
        <v>3303.9260540217747</v>
      </c>
      <c r="Q1235">
        <f t="shared" si="138"/>
        <v>0</v>
      </c>
      <c r="S1235">
        <f t="shared" si="139"/>
        <v>-1</v>
      </c>
    </row>
    <row r="1236" spans="1:19" hidden="1">
      <c r="A1236" t="s">
        <v>1237</v>
      </c>
      <c r="B1236">
        <v>3277</v>
      </c>
      <c r="C1236">
        <v>3298</v>
      </c>
      <c r="D1236">
        <v>3270</v>
      </c>
      <c r="E1236">
        <v>3279</v>
      </c>
      <c r="H1236">
        <f t="shared" si="133"/>
        <v>3276.5207148168697</v>
      </c>
      <c r="I1236">
        <f t="shared" si="134"/>
        <v>-1.7687132161468071</v>
      </c>
      <c r="N1236">
        <f t="shared" si="135"/>
        <v>-1</v>
      </c>
      <c r="O1236">
        <f t="shared" si="136"/>
        <v>3247</v>
      </c>
      <c r="P1236">
        <f t="shared" si="137"/>
        <v>3303.9260540217747</v>
      </c>
      <c r="Q1236">
        <f t="shared" si="138"/>
        <v>0</v>
      </c>
      <c r="S1236">
        <f t="shared" si="139"/>
        <v>-1</v>
      </c>
    </row>
    <row r="1237" spans="1:19" hidden="1">
      <c r="A1237" t="s">
        <v>1238</v>
      </c>
      <c r="B1237">
        <v>3282</v>
      </c>
      <c r="C1237">
        <v>3282</v>
      </c>
      <c r="D1237">
        <v>3218</v>
      </c>
      <c r="E1237">
        <v>3225</v>
      </c>
      <c r="H1237">
        <f t="shared" si="133"/>
        <v>3271.2751345427146</v>
      </c>
      <c r="I1237">
        <f t="shared" si="134"/>
        <v>-5.2455802741551452</v>
      </c>
      <c r="N1237">
        <f t="shared" si="135"/>
        <v>-1</v>
      </c>
      <c r="O1237">
        <f t="shared" si="136"/>
        <v>3247</v>
      </c>
      <c r="P1237">
        <f t="shared" si="137"/>
        <v>3303.9260540217747</v>
      </c>
      <c r="Q1237">
        <f t="shared" si="138"/>
        <v>0</v>
      </c>
      <c r="S1237">
        <f t="shared" si="139"/>
        <v>-1</v>
      </c>
    </row>
    <row r="1238" spans="1:19" hidden="1">
      <c r="A1238" t="s">
        <v>1239</v>
      </c>
      <c r="B1238">
        <v>3233</v>
      </c>
      <c r="C1238">
        <v>3262</v>
      </c>
      <c r="D1238">
        <v>3224</v>
      </c>
      <c r="E1238">
        <v>3249</v>
      </c>
      <c r="H1238">
        <f t="shared" si="133"/>
        <v>3264.7588999873537</v>
      </c>
      <c r="I1238">
        <f t="shared" si="134"/>
        <v>-6.5162345553608247</v>
      </c>
      <c r="N1238">
        <f t="shared" si="135"/>
        <v>-1</v>
      </c>
      <c r="O1238">
        <f t="shared" si="136"/>
        <v>3247</v>
      </c>
      <c r="P1238">
        <f t="shared" si="137"/>
        <v>3303.9260540217747</v>
      </c>
      <c r="Q1238">
        <f t="shared" si="138"/>
        <v>0</v>
      </c>
      <c r="S1238">
        <f t="shared" si="139"/>
        <v>-1</v>
      </c>
    </row>
    <row r="1239" spans="1:19" hidden="1">
      <c r="A1239" t="s">
        <v>1240</v>
      </c>
      <c r="B1239">
        <v>3248</v>
      </c>
      <c r="C1239">
        <v>3250</v>
      </c>
      <c r="D1239">
        <v>3220</v>
      </c>
      <c r="E1239">
        <v>3225</v>
      </c>
      <c r="H1239">
        <f t="shared" si="133"/>
        <v>3258.917167794114</v>
      </c>
      <c r="I1239">
        <f t="shared" si="134"/>
        <v>-5.8417321932397499</v>
      </c>
      <c r="N1239">
        <f t="shared" si="135"/>
        <v>-1</v>
      </c>
      <c r="O1239">
        <f t="shared" si="136"/>
        <v>3247</v>
      </c>
      <c r="P1239">
        <f t="shared" si="137"/>
        <v>3303.9260540217747</v>
      </c>
      <c r="Q1239">
        <f t="shared" si="138"/>
        <v>0</v>
      </c>
      <c r="S1239">
        <f t="shared" si="139"/>
        <v>-1</v>
      </c>
    </row>
    <row r="1240" spans="1:19" hidden="1">
      <c r="A1240" t="s">
        <v>1241</v>
      </c>
      <c r="B1240">
        <v>3221</v>
      </c>
      <c r="C1240">
        <v>3242</v>
      </c>
      <c r="D1240">
        <v>3191</v>
      </c>
      <c r="E1240">
        <v>3236</v>
      </c>
      <c r="H1240">
        <f t="shared" si="133"/>
        <v>3252.9004679651734</v>
      </c>
      <c r="I1240">
        <f t="shared" si="134"/>
        <v>-6.0166998289405456</v>
      </c>
      <c r="N1240">
        <f t="shared" si="135"/>
        <v>-1</v>
      </c>
      <c r="O1240">
        <f t="shared" si="136"/>
        <v>3247</v>
      </c>
      <c r="P1240">
        <f t="shared" si="137"/>
        <v>3303.9260540217747</v>
      </c>
      <c r="Q1240">
        <f t="shared" si="138"/>
        <v>0</v>
      </c>
      <c r="S1240">
        <f t="shared" si="139"/>
        <v>-1</v>
      </c>
    </row>
    <row r="1241" spans="1:19" hidden="1">
      <c r="A1241" t="s">
        <v>1242</v>
      </c>
      <c r="B1241">
        <v>3232</v>
      </c>
      <c r="C1241">
        <v>3246</v>
      </c>
      <c r="D1241">
        <v>3215</v>
      </c>
      <c r="E1241">
        <v>3222</v>
      </c>
      <c r="H1241">
        <f t="shared" si="133"/>
        <v>3247.3363651508416</v>
      </c>
      <c r="I1241">
        <f t="shared" si="134"/>
        <v>-5.5641028143318181</v>
      </c>
      <c r="N1241">
        <f t="shared" si="135"/>
        <v>-1</v>
      </c>
      <c r="O1241">
        <f t="shared" si="136"/>
        <v>3247</v>
      </c>
      <c r="P1241">
        <f t="shared" si="137"/>
        <v>3303.9260540217747</v>
      </c>
      <c r="Q1241">
        <f t="shared" si="138"/>
        <v>0</v>
      </c>
      <c r="S1241">
        <f t="shared" si="139"/>
        <v>-1</v>
      </c>
    </row>
    <row r="1242" spans="1:19" hidden="1">
      <c r="A1242" t="s">
        <v>1243</v>
      </c>
      <c r="B1242">
        <v>3220</v>
      </c>
      <c r="C1242">
        <v>3228</v>
      </c>
      <c r="D1242">
        <v>3189</v>
      </c>
      <c r="E1242">
        <v>3189</v>
      </c>
      <c r="H1242">
        <f t="shared" si="133"/>
        <v>3239.5089767642016</v>
      </c>
      <c r="I1242">
        <f t="shared" si="134"/>
        <v>-7.8273883866399956</v>
      </c>
      <c r="N1242">
        <f t="shared" si="135"/>
        <v>-1</v>
      </c>
      <c r="O1242">
        <f t="shared" si="136"/>
        <v>3247</v>
      </c>
      <c r="P1242">
        <f t="shared" si="137"/>
        <v>3303.9260540217747</v>
      </c>
      <c r="Q1242">
        <f t="shared" si="138"/>
        <v>0</v>
      </c>
      <c r="S1242">
        <f t="shared" si="139"/>
        <v>-1</v>
      </c>
    </row>
    <row r="1243" spans="1:19" hidden="1">
      <c r="A1243" t="s">
        <v>1244</v>
      </c>
      <c r="B1243">
        <v>3210</v>
      </c>
      <c r="C1243">
        <v>3210</v>
      </c>
      <c r="D1243">
        <v>3169</v>
      </c>
      <c r="E1243">
        <v>3176</v>
      </c>
      <c r="H1243">
        <f t="shared" si="133"/>
        <v>3229.6903888703455</v>
      </c>
      <c r="I1243">
        <f t="shared" si="134"/>
        <v>-9.8185878938561473</v>
      </c>
      <c r="N1243">
        <f t="shared" si="135"/>
        <v>-1</v>
      </c>
      <c r="O1243">
        <f t="shared" si="136"/>
        <v>3247</v>
      </c>
      <c r="P1243">
        <f t="shared" si="137"/>
        <v>3303.9260540217747</v>
      </c>
      <c r="Q1243">
        <f t="shared" si="138"/>
        <v>0</v>
      </c>
      <c r="S1243">
        <f t="shared" si="139"/>
        <v>-1</v>
      </c>
    </row>
    <row r="1244" spans="1:19" hidden="1">
      <c r="A1244" t="s">
        <v>1245</v>
      </c>
      <c r="B1244">
        <v>3177</v>
      </c>
      <c r="C1244">
        <v>3183</v>
      </c>
      <c r="D1244">
        <v>3155</v>
      </c>
      <c r="E1244">
        <v>3164</v>
      </c>
      <c r="H1244">
        <f t="shared" si="133"/>
        <v>3219.3465167521654</v>
      </c>
      <c r="I1244">
        <f t="shared" si="134"/>
        <v>-10.343872118180116</v>
      </c>
      <c r="N1244">
        <f t="shared" si="135"/>
        <v>-1</v>
      </c>
      <c r="O1244">
        <f t="shared" si="136"/>
        <v>3247</v>
      </c>
      <c r="P1244">
        <f t="shared" si="137"/>
        <v>3303.9260540217747</v>
      </c>
      <c r="Q1244">
        <f t="shared" si="138"/>
        <v>0</v>
      </c>
      <c r="S1244">
        <f t="shared" si="139"/>
        <v>-1</v>
      </c>
    </row>
    <row r="1245" spans="1:19" hidden="1">
      <c r="A1245" t="s">
        <v>1246</v>
      </c>
      <c r="B1245">
        <v>3168</v>
      </c>
      <c r="C1245">
        <v>3189</v>
      </c>
      <c r="D1245">
        <v>3149</v>
      </c>
      <c r="E1245">
        <v>3189</v>
      </c>
      <c r="H1245">
        <f t="shared" si="133"/>
        <v>3210.8441649446399</v>
      </c>
      <c r="I1245">
        <f t="shared" si="134"/>
        <v>-8.5023518075254287</v>
      </c>
      <c r="N1245">
        <f t="shared" si="135"/>
        <v>-1</v>
      </c>
      <c r="O1245">
        <f t="shared" si="136"/>
        <v>3247</v>
      </c>
      <c r="P1245">
        <f t="shared" si="137"/>
        <v>3303.9260540217747</v>
      </c>
      <c r="Q1245">
        <f t="shared" si="138"/>
        <v>0</v>
      </c>
      <c r="S1245">
        <f t="shared" si="139"/>
        <v>-1</v>
      </c>
    </row>
    <row r="1246" spans="1:19" hidden="1">
      <c r="A1246" t="s">
        <v>1247</v>
      </c>
      <c r="B1246">
        <v>3190</v>
      </c>
      <c r="C1246">
        <v>3198</v>
      </c>
      <c r="D1246">
        <v>3161</v>
      </c>
      <c r="E1246">
        <v>3163</v>
      </c>
      <c r="H1246">
        <f t="shared" si="133"/>
        <v>3203.1682183984349</v>
      </c>
      <c r="I1246">
        <f t="shared" si="134"/>
        <v>-7.6759465462050684</v>
      </c>
      <c r="N1246">
        <f t="shared" si="135"/>
        <v>-1</v>
      </c>
      <c r="O1246">
        <f t="shared" si="136"/>
        <v>3247</v>
      </c>
      <c r="P1246">
        <f t="shared" si="137"/>
        <v>3303.9260540217747</v>
      </c>
      <c r="Q1246">
        <f t="shared" si="138"/>
        <v>0</v>
      </c>
      <c r="S1246">
        <f t="shared" si="139"/>
        <v>-1</v>
      </c>
    </row>
    <row r="1247" spans="1:19" hidden="1">
      <c r="A1247" t="s">
        <v>1248</v>
      </c>
      <c r="B1247">
        <v>3166</v>
      </c>
      <c r="C1247">
        <v>3178</v>
      </c>
      <c r="D1247">
        <v>3159</v>
      </c>
      <c r="E1247">
        <v>3164</v>
      </c>
      <c r="H1247">
        <f t="shared" si="133"/>
        <v>3194.7868097639075</v>
      </c>
      <c r="I1247">
        <f t="shared" si="134"/>
        <v>-8.3814086345273608</v>
      </c>
      <c r="N1247">
        <f t="shared" si="135"/>
        <v>-1</v>
      </c>
      <c r="O1247">
        <f t="shared" si="136"/>
        <v>3247</v>
      </c>
      <c r="P1247">
        <f t="shared" si="137"/>
        <v>3303.9260540217747</v>
      </c>
      <c r="Q1247">
        <f t="shared" si="138"/>
        <v>0</v>
      </c>
      <c r="S1247">
        <f t="shared" si="139"/>
        <v>-1</v>
      </c>
    </row>
    <row r="1248" spans="1:19" hidden="1">
      <c r="A1248" t="s">
        <v>1249</v>
      </c>
      <c r="B1248">
        <v>3167</v>
      </c>
      <c r="C1248">
        <v>3172</v>
      </c>
      <c r="D1248">
        <v>3129</v>
      </c>
      <c r="E1248">
        <v>3130</v>
      </c>
      <c r="H1248">
        <f t="shared" si="133"/>
        <v>3185.2819478367778</v>
      </c>
      <c r="I1248">
        <f t="shared" si="134"/>
        <v>-9.5048619271296957</v>
      </c>
      <c r="N1248">
        <f t="shared" si="135"/>
        <v>-1</v>
      </c>
      <c r="O1248">
        <f t="shared" si="136"/>
        <v>3247</v>
      </c>
      <c r="P1248">
        <f t="shared" si="137"/>
        <v>3303.9260540217747</v>
      </c>
      <c r="Q1248">
        <f t="shared" si="138"/>
        <v>0</v>
      </c>
      <c r="S1248">
        <f t="shared" si="139"/>
        <v>-1</v>
      </c>
    </row>
    <row r="1249" spans="1:19" hidden="1">
      <c r="A1249" t="s">
        <v>1250</v>
      </c>
      <c r="B1249">
        <v>3130</v>
      </c>
      <c r="C1249">
        <v>3130</v>
      </c>
      <c r="D1249">
        <v>3064</v>
      </c>
      <c r="E1249">
        <v>3088</v>
      </c>
      <c r="H1249">
        <f t="shared" si="133"/>
        <v>3172.1451380426993</v>
      </c>
      <c r="I1249">
        <f t="shared" si="134"/>
        <v>-13.136809794078545</v>
      </c>
      <c r="N1249">
        <f t="shared" si="135"/>
        <v>-1</v>
      </c>
      <c r="O1249">
        <f t="shared" si="136"/>
        <v>3247</v>
      </c>
      <c r="P1249">
        <f t="shared" si="137"/>
        <v>3303.9260540217747</v>
      </c>
      <c r="Q1249">
        <f t="shared" si="138"/>
        <v>0</v>
      </c>
      <c r="S1249">
        <f t="shared" si="139"/>
        <v>-1</v>
      </c>
    </row>
    <row r="1250" spans="1:19" hidden="1">
      <c r="A1250" t="s">
        <v>1251</v>
      </c>
      <c r="B1250">
        <v>3096</v>
      </c>
      <c r="C1250">
        <v>3104</v>
      </c>
      <c r="D1250">
        <v>3072</v>
      </c>
      <c r="E1250">
        <v>3079</v>
      </c>
      <c r="H1250">
        <f t="shared" si="133"/>
        <v>3157.237591456972</v>
      </c>
      <c r="I1250">
        <f t="shared" si="134"/>
        <v>-14.907546585727232</v>
      </c>
      <c r="N1250">
        <f t="shared" si="135"/>
        <v>-1</v>
      </c>
      <c r="O1250">
        <f t="shared" si="136"/>
        <v>3247</v>
      </c>
      <c r="P1250">
        <f t="shared" si="137"/>
        <v>3303.9260540217747</v>
      </c>
      <c r="Q1250">
        <f t="shared" si="138"/>
        <v>0</v>
      </c>
      <c r="S1250">
        <f t="shared" si="139"/>
        <v>-1</v>
      </c>
    </row>
    <row r="1251" spans="1:19" hidden="1">
      <c r="A1251" t="s">
        <v>1252</v>
      </c>
      <c r="B1251">
        <v>3078</v>
      </c>
      <c r="C1251">
        <v>3084</v>
      </c>
      <c r="D1251">
        <v>3063</v>
      </c>
      <c r="E1251">
        <v>3068</v>
      </c>
      <c r="H1251">
        <f t="shared" si="133"/>
        <v>3142.6171567284268</v>
      </c>
      <c r="I1251">
        <f t="shared" si="134"/>
        <v>-14.620434728545206</v>
      </c>
      <c r="N1251">
        <f t="shared" si="135"/>
        <v>-1</v>
      </c>
      <c r="O1251">
        <f t="shared" si="136"/>
        <v>3247</v>
      </c>
      <c r="P1251">
        <f t="shared" si="137"/>
        <v>3303.9260540217747</v>
      </c>
      <c r="Q1251">
        <f t="shared" si="138"/>
        <v>0</v>
      </c>
      <c r="S1251">
        <f t="shared" si="139"/>
        <v>-1</v>
      </c>
    </row>
    <row r="1252" spans="1:19" hidden="1">
      <c r="A1252" t="s">
        <v>1253</v>
      </c>
      <c r="B1252">
        <v>3073</v>
      </c>
      <c r="C1252">
        <v>3088</v>
      </c>
      <c r="D1252">
        <v>3057</v>
      </c>
      <c r="E1252">
        <v>3076</v>
      </c>
      <c r="H1252">
        <f t="shared" si="133"/>
        <v>3129.3014595408135</v>
      </c>
      <c r="I1252">
        <f t="shared" si="134"/>
        <v>-13.315697187613296</v>
      </c>
      <c r="N1252">
        <f t="shared" si="135"/>
        <v>-1</v>
      </c>
      <c r="O1252">
        <f t="shared" si="136"/>
        <v>3247</v>
      </c>
      <c r="P1252">
        <f t="shared" si="137"/>
        <v>3303.9260540217747</v>
      </c>
      <c r="Q1252">
        <f t="shared" si="138"/>
        <v>0</v>
      </c>
      <c r="S1252">
        <f t="shared" si="139"/>
        <v>-1</v>
      </c>
    </row>
    <row r="1253" spans="1:19" hidden="1">
      <c r="A1253" t="s">
        <v>1254</v>
      </c>
      <c r="B1253">
        <v>3073</v>
      </c>
      <c r="C1253">
        <v>3117</v>
      </c>
      <c r="D1253">
        <v>3073</v>
      </c>
      <c r="E1253">
        <v>3081</v>
      </c>
      <c r="H1253">
        <f t="shared" si="133"/>
        <v>3118.1528686778483</v>
      </c>
      <c r="I1253">
        <f t="shared" si="134"/>
        <v>-11.148590862965193</v>
      </c>
      <c r="N1253">
        <f t="shared" si="135"/>
        <v>-1</v>
      </c>
      <c r="O1253">
        <f t="shared" si="136"/>
        <v>3247</v>
      </c>
      <c r="P1253">
        <f t="shared" si="137"/>
        <v>3303.9260540217747</v>
      </c>
      <c r="Q1253">
        <f t="shared" si="138"/>
        <v>0</v>
      </c>
      <c r="S1253">
        <f t="shared" si="139"/>
        <v>-1</v>
      </c>
    </row>
    <row r="1254" spans="1:19" hidden="1">
      <c r="A1254" t="s">
        <v>1255</v>
      </c>
      <c r="B1254">
        <v>3089</v>
      </c>
      <c r="C1254">
        <v>3097</v>
      </c>
      <c r="D1254">
        <v>3079</v>
      </c>
      <c r="E1254">
        <v>3087</v>
      </c>
      <c r="H1254">
        <f t="shared" si="133"/>
        <v>3108.8575200012615</v>
      </c>
      <c r="I1254">
        <f t="shared" si="134"/>
        <v>-9.2953486765868547</v>
      </c>
      <c r="N1254">
        <f t="shared" si="135"/>
        <v>-1</v>
      </c>
      <c r="O1254">
        <f t="shared" si="136"/>
        <v>3247</v>
      </c>
      <c r="P1254">
        <f t="shared" si="137"/>
        <v>3303.9260540217747</v>
      </c>
      <c r="Q1254">
        <f t="shared" si="138"/>
        <v>0</v>
      </c>
      <c r="S1254">
        <f t="shared" si="139"/>
        <v>-1</v>
      </c>
    </row>
    <row r="1255" spans="1:19" hidden="1">
      <c r="A1255" t="s">
        <v>1256</v>
      </c>
      <c r="B1255">
        <v>3088</v>
      </c>
      <c r="C1255">
        <v>3149</v>
      </c>
      <c r="D1255">
        <v>3088</v>
      </c>
      <c r="E1255">
        <v>3144</v>
      </c>
      <c r="H1255">
        <f t="shared" si="133"/>
        <v>3104.413891699227</v>
      </c>
      <c r="I1255">
        <f t="shared" si="134"/>
        <v>-4.44362830203454</v>
      </c>
      <c r="N1255">
        <f t="shared" si="135"/>
        <v>-1</v>
      </c>
      <c r="O1255">
        <f t="shared" si="136"/>
        <v>3247</v>
      </c>
      <c r="P1255">
        <f t="shared" si="137"/>
        <v>3303.9260540217747</v>
      </c>
      <c r="Q1255">
        <f t="shared" si="138"/>
        <v>0</v>
      </c>
      <c r="S1255">
        <f t="shared" si="139"/>
        <v>-1</v>
      </c>
    </row>
    <row r="1256" spans="1:19" hidden="1">
      <c r="A1256" t="s">
        <v>1257</v>
      </c>
      <c r="B1256">
        <v>3130</v>
      </c>
      <c r="C1256">
        <v>3156</v>
      </c>
      <c r="D1256">
        <v>3128</v>
      </c>
      <c r="E1256">
        <v>3145</v>
      </c>
      <c r="H1256">
        <f t="shared" si="133"/>
        <v>3104.0738916155497</v>
      </c>
      <c r="I1256">
        <f t="shared" si="134"/>
        <v>-0.34000008367729606</v>
      </c>
      <c r="N1256">
        <f t="shared" si="135"/>
        <v>-1</v>
      </c>
      <c r="O1256">
        <f t="shared" si="136"/>
        <v>3247</v>
      </c>
      <c r="P1256">
        <f t="shared" si="137"/>
        <v>3303.9260540217747</v>
      </c>
      <c r="Q1256">
        <f t="shared" si="138"/>
        <v>0</v>
      </c>
      <c r="S1256">
        <f t="shared" si="139"/>
        <v>-1</v>
      </c>
    </row>
    <row r="1257" spans="1:19" hidden="1">
      <c r="A1257" t="s">
        <v>1258</v>
      </c>
      <c r="B1257">
        <v>3141</v>
      </c>
      <c r="C1257">
        <v>3145</v>
      </c>
      <c r="D1257">
        <v>3102</v>
      </c>
      <c r="E1257">
        <v>3115</v>
      </c>
      <c r="H1257">
        <f t="shared" si="133"/>
        <v>3102.1645016205753</v>
      </c>
      <c r="I1257">
        <f t="shared" si="134"/>
        <v>-1.90938999497439</v>
      </c>
      <c r="N1257">
        <f t="shared" si="135"/>
        <v>-1</v>
      </c>
      <c r="O1257">
        <f t="shared" si="136"/>
        <v>3247</v>
      </c>
      <c r="P1257">
        <f t="shared" si="137"/>
        <v>3303.9260540217747</v>
      </c>
      <c r="Q1257">
        <f t="shared" si="138"/>
        <v>0</v>
      </c>
      <c r="S1257">
        <f t="shared" si="139"/>
        <v>-1</v>
      </c>
    </row>
    <row r="1258" spans="1:19" hidden="1">
      <c r="A1258" t="s">
        <v>1259</v>
      </c>
      <c r="B1258">
        <v>3116</v>
      </c>
      <c r="C1258">
        <v>3125</v>
      </c>
      <c r="D1258">
        <v>3108</v>
      </c>
      <c r="E1258">
        <v>3110</v>
      </c>
      <c r="H1258">
        <f t="shared" si="133"/>
        <v>3098.4605463589555</v>
      </c>
      <c r="I1258">
        <f t="shared" si="134"/>
        <v>-3.7039552616197398</v>
      </c>
      <c r="N1258">
        <f t="shared" si="135"/>
        <v>-1</v>
      </c>
      <c r="O1258">
        <f t="shared" si="136"/>
        <v>3247</v>
      </c>
      <c r="P1258">
        <f t="shared" si="137"/>
        <v>3303.9260540217747</v>
      </c>
      <c r="Q1258">
        <f t="shared" si="138"/>
        <v>0</v>
      </c>
      <c r="S1258">
        <f t="shared" si="139"/>
        <v>-1</v>
      </c>
    </row>
    <row r="1259" spans="1:19" hidden="1">
      <c r="A1259" t="s">
        <v>1260</v>
      </c>
      <c r="B1259">
        <v>3108</v>
      </c>
      <c r="C1259">
        <v>3108</v>
      </c>
      <c r="D1259">
        <v>3051</v>
      </c>
      <c r="E1259">
        <v>3059</v>
      </c>
      <c r="H1259">
        <f t="shared" si="133"/>
        <v>3091.8465392626667</v>
      </c>
      <c r="I1259">
        <f t="shared" si="134"/>
        <v>-6.6140070962887876</v>
      </c>
      <c r="N1259">
        <f t="shared" si="135"/>
        <v>-1</v>
      </c>
      <c r="O1259">
        <f t="shared" si="136"/>
        <v>3247</v>
      </c>
      <c r="P1259">
        <f t="shared" si="137"/>
        <v>3303.9260540217747</v>
      </c>
      <c r="Q1259">
        <f t="shared" si="138"/>
        <v>0</v>
      </c>
      <c r="S1259">
        <f t="shared" si="139"/>
        <v>-1</v>
      </c>
    </row>
    <row r="1260" spans="1:19" hidden="1">
      <c r="A1260" t="s">
        <v>1261</v>
      </c>
      <c r="B1260">
        <v>3071</v>
      </c>
      <c r="C1260">
        <v>3072</v>
      </c>
      <c r="D1260">
        <v>3044</v>
      </c>
      <c r="E1260">
        <v>3059</v>
      </c>
      <c r="H1260">
        <f t="shared" si="133"/>
        <v>3082.8935969036652</v>
      </c>
      <c r="I1260">
        <f t="shared" si="134"/>
        <v>-8.952942359001554</v>
      </c>
      <c r="N1260">
        <f t="shared" si="135"/>
        <v>-1</v>
      </c>
      <c r="O1260">
        <f t="shared" si="136"/>
        <v>3247</v>
      </c>
      <c r="P1260">
        <f t="shared" si="137"/>
        <v>3303.9260540217747</v>
      </c>
      <c r="Q1260">
        <f t="shared" si="138"/>
        <v>0</v>
      </c>
      <c r="S1260">
        <f t="shared" si="139"/>
        <v>-1</v>
      </c>
    </row>
    <row r="1261" spans="1:19" hidden="1">
      <c r="A1261" t="s">
        <v>1262</v>
      </c>
      <c r="B1261">
        <v>3058</v>
      </c>
      <c r="C1261">
        <v>3071</v>
      </c>
      <c r="D1261">
        <v>3054</v>
      </c>
      <c r="E1261">
        <v>3064</v>
      </c>
      <c r="H1261">
        <f t="shared" si="133"/>
        <v>3075.2260169174647</v>
      </c>
      <c r="I1261">
        <f t="shared" si="134"/>
        <v>-7.6675799862005078</v>
      </c>
      <c r="N1261">
        <f t="shared" si="135"/>
        <v>-1</v>
      </c>
      <c r="O1261">
        <f t="shared" si="136"/>
        <v>3247</v>
      </c>
      <c r="P1261">
        <f t="shared" si="137"/>
        <v>3303.9260540217747</v>
      </c>
      <c r="Q1261">
        <f t="shared" si="138"/>
        <v>0</v>
      </c>
      <c r="S1261">
        <f t="shared" si="139"/>
        <v>-1</v>
      </c>
    </row>
    <row r="1262" spans="1:19" hidden="1">
      <c r="A1262" t="s">
        <v>1263</v>
      </c>
      <c r="B1262">
        <v>3066</v>
      </c>
      <c r="C1262">
        <v>3080</v>
      </c>
      <c r="D1262">
        <v>3039</v>
      </c>
      <c r="E1262">
        <v>3069</v>
      </c>
      <c r="H1262">
        <f t="shared" si="133"/>
        <v>3069.0328963091183</v>
      </c>
      <c r="I1262">
        <f t="shared" si="134"/>
        <v>-6.1931206083463621</v>
      </c>
      <c r="N1262">
        <f t="shared" si="135"/>
        <v>-1</v>
      </c>
      <c r="O1262">
        <f t="shared" si="136"/>
        <v>3247</v>
      </c>
      <c r="P1262">
        <f t="shared" si="137"/>
        <v>3303.9260540217747</v>
      </c>
      <c r="Q1262">
        <f t="shared" si="138"/>
        <v>0</v>
      </c>
      <c r="S1262">
        <f t="shared" si="139"/>
        <v>-1</v>
      </c>
    </row>
    <row r="1263" spans="1:19" hidden="1">
      <c r="A1263" t="s">
        <v>1264</v>
      </c>
      <c r="B1263">
        <v>3067</v>
      </c>
      <c r="C1263">
        <v>3086</v>
      </c>
      <c r="D1263">
        <v>3063</v>
      </c>
      <c r="E1263">
        <v>3081</v>
      </c>
      <c r="H1263">
        <f t="shared" si="133"/>
        <v>3064.6062892095465</v>
      </c>
      <c r="I1263">
        <f t="shared" si="134"/>
        <v>-4.426607099571811</v>
      </c>
      <c r="N1263">
        <f t="shared" si="135"/>
        <v>-1</v>
      </c>
      <c r="O1263">
        <f t="shared" si="136"/>
        <v>3247</v>
      </c>
      <c r="P1263">
        <f t="shared" si="137"/>
        <v>3303.9260540217747</v>
      </c>
      <c r="Q1263">
        <f t="shared" si="138"/>
        <v>0</v>
      </c>
      <c r="S1263">
        <f t="shared" si="139"/>
        <v>-1</v>
      </c>
    </row>
    <row r="1264" spans="1:19" hidden="1">
      <c r="A1264" t="s">
        <v>1265</v>
      </c>
      <c r="B1264">
        <v>3074</v>
      </c>
      <c r="C1264">
        <v>3087</v>
      </c>
      <c r="D1264">
        <v>3062</v>
      </c>
      <c r="E1264">
        <v>3068</v>
      </c>
      <c r="H1264">
        <f t="shared" si="133"/>
        <v>3060.6887560799187</v>
      </c>
      <c r="I1264">
        <f t="shared" si="134"/>
        <v>-3.9175331296278273</v>
      </c>
      <c r="N1264">
        <f t="shared" si="135"/>
        <v>-1</v>
      </c>
      <c r="O1264">
        <f t="shared" si="136"/>
        <v>3247</v>
      </c>
      <c r="P1264">
        <f t="shared" si="137"/>
        <v>3303.9260540217747</v>
      </c>
      <c r="Q1264">
        <f t="shared" si="138"/>
        <v>0</v>
      </c>
      <c r="S1264">
        <f t="shared" si="139"/>
        <v>-1</v>
      </c>
    </row>
    <row r="1265" spans="1:19" hidden="1">
      <c r="A1265" t="s">
        <v>1266</v>
      </c>
      <c r="B1265">
        <v>3072</v>
      </c>
      <c r="C1265">
        <v>3082</v>
      </c>
      <c r="D1265">
        <v>3048</v>
      </c>
      <c r="E1265">
        <v>3070</v>
      </c>
      <c r="H1265">
        <f t="shared" si="133"/>
        <v>3056.6239192770654</v>
      </c>
      <c r="I1265">
        <f t="shared" si="134"/>
        <v>-4.0648368028532786</v>
      </c>
      <c r="N1265">
        <f t="shared" si="135"/>
        <v>-1</v>
      </c>
      <c r="O1265">
        <f t="shared" si="136"/>
        <v>3247</v>
      </c>
      <c r="P1265">
        <f t="shared" si="137"/>
        <v>3303.9260540217747</v>
      </c>
      <c r="Q1265">
        <f t="shared" si="138"/>
        <v>0</v>
      </c>
      <c r="S1265">
        <f t="shared" si="139"/>
        <v>-1</v>
      </c>
    </row>
    <row r="1266" spans="1:19" hidden="1">
      <c r="A1266" t="s">
        <v>1267</v>
      </c>
      <c r="B1266">
        <v>3070</v>
      </c>
      <c r="C1266">
        <v>3073</v>
      </c>
      <c r="D1266">
        <v>3050</v>
      </c>
      <c r="E1266">
        <v>3051</v>
      </c>
      <c r="H1266">
        <f t="shared" si="133"/>
        <v>3052.0588700960288</v>
      </c>
      <c r="I1266">
        <f t="shared" si="134"/>
        <v>-4.5650491810365565</v>
      </c>
      <c r="N1266">
        <f t="shared" si="135"/>
        <v>-1</v>
      </c>
      <c r="O1266">
        <f t="shared" si="136"/>
        <v>3247</v>
      </c>
      <c r="P1266">
        <f t="shared" si="137"/>
        <v>3303.9260540217747</v>
      </c>
      <c r="Q1266">
        <f t="shared" si="138"/>
        <v>0</v>
      </c>
      <c r="S1266">
        <f t="shared" si="139"/>
        <v>-1</v>
      </c>
    </row>
    <row r="1267" spans="1:19" hidden="1">
      <c r="A1267" t="s">
        <v>1268</v>
      </c>
      <c r="B1267">
        <v>3061</v>
      </c>
      <c r="C1267">
        <v>3061</v>
      </c>
      <c r="D1267">
        <v>3030</v>
      </c>
      <c r="E1267">
        <v>3031</v>
      </c>
      <c r="H1267">
        <f t="shared" si="133"/>
        <v>3045.6998999081302</v>
      </c>
      <c r="I1267">
        <f t="shared" si="134"/>
        <v>-6.3589701878986489</v>
      </c>
      <c r="N1267">
        <f t="shared" si="135"/>
        <v>-1</v>
      </c>
      <c r="O1267">
        <f t="shared" si="136"/>
        <v>3247</v>
      </c>
      <c r="P1267">
        <f t="shared" si="137"/>
        <v>3303.9260540217747</v>
      </c>
      <c r="Q1267">
        <f t="shared" si="138"/>
        <v>0</v>
      </c>
      <c r="S1267">
        <f t="shared" si="139"/>
        <v>-1</v>
      </c>
    </row>
    <row r="1268" spans="1:19" hidden="1">
      <c r="A1268" t="s">
        <v>1269</v>
      </c>
      <c r="B1268">
        <v>3038</v>
      </c>
      <c r="C1268">
        <v>3050</v>
      </c>
      <c r="D1268">
        <v>3018</v>
      </c>
      <c r="E1268">
        <v>3032</v>
      </c>
      <c r="H1268">
        <f t="shared" si="133"/>
        <v>3038.9286027555963</v>
      </c>
      <c r="I1268">
        <f t="shared" si="134"/>
        <v>-6.7712971525338617</v>
      </c>
      <c r="N1268">
        <f t="shared" si="135"/>
        <v>-1</v>
      </c>
      <c r="O1268">
        <f t="shared" si="136"/>
        <v>3247</v>
      </c>
      <c r="P1268">
        <f t="shared" si="137"/>
        <v>3303.9260540217747</v>
      </c>
      <c r="Q1268">
        <f t="shared" si="138"/>
        <v>0</v>
      </c>
      <c r="S1268">
        <f t="shared" si="139"/>
        <v>-1</v>
      </c>
    </row>
    <row r="1269" spans="1:19" hidden="1">
      <c r="A1269" t="s">
        <v>1270</v>
      </c>
      <c r="B1269">
        <v>3035</v>
      </c>
      <c r="C1269">
        <v>3035</v>
      </c>
      <c r="D1269">
        <v>3004</v>
      </c>
      <c r="E1269">
        <v>3005</v>
      </c>
      <c r="H1269">
        <f t="shared" si="133"/>
        <v>3031.3580290435075</v>
      </c>
      <c r="I1269">
        <f t="shared" si="134"/>
        <v>-7.5705737120888443</v>
      </c>
      <c r="N1269">
        <f t="shared" si="135"/>
        <v>-1</v>
      </c>
      <c r="O1269">
        <f t="shared" si="136"/>
        <v>3247</v>
      </c>
      <c r="P1269">
        <f t="shared" si="137"/>
        <v>3303.9260540217747</v>
      </c>
      <c r="Q1269">
        <f t="shared" si="138"/>
        <v>0</v>
      </c>
      <c r="S1269">
        <f t="shared" si="139"/>
        <v>-1</v>
      </c>
    </row>
    <row r="1270" spans="1:19" hidden="1">
      <c r="A1270" t="s">
        <v>1271</v>
      </c>
      <c r="B1270">
        <v>3017</v>
      </c>
      <c r="C1270">
        <v>3028</v>
      </c>
      <c r="D1270">
        <v>2998</v>
      </c>
      <c r="E1270">
        <v>3023</v>
      </c>
      <c r="H1270">
        <f t="shared" si="133"/>
        <v>3024.0975501212615</v>
      </c>
      <c r="I1270">
        <f t="shared" si="134"/>
        <v>-7.2604789222459658</v>
      </c>
      <c r="N1270">
        <f t="shared" si="135"/>
        <v>-1</v>
      </c>
      <c r="O1270">
        <f t="shared" si="136"/>
        <v>3247</v>
      </c>
      <c r="P1270">
        <f t="shared" si="137"/>
        <v>3303.9260540217747</v>
      </c>
      <c r="Q1270">
        <f t="shared" si="138"/>
        <v>0</v>
      </c>
      <c r="S1270">
        <f t="shared" si="139"/>
        <v>-1</v>
      </c>
    </row>
    <row r="1271" spans="1:19" hidden="1">
      <c r="A1271" t="s">
        <v>1272</v>
      </c>
      <c r="B1271">
        <v>3014</v>
      </c>
      <c r="C1271">
        <v>3032</v>
      </c>
      <c r="D1271">
        <v>3010</v>
      </c>
      <c r="E1271">
        <v>3014</v>
      </c>
      <c r="H1271">
        <f t="shared" si="133"/>
        <v>3018.2157803900909</v>
      </c>
      <c r="I1271">
        <f t="shared" si="134"/>
        <v>-5.881769731170607</v>
      </c>
      <c r="N1271">
        <f t="shared" si="135"/>
        <v>-1</v>
      </c>
      <c r="O1271">
        <f t="shared" si="136"/>
        <v>3247</v>
      </c>
      <c r="P1271">
        <f t="shared" si="137"/>
        <v>3303.9260540217747</v>
      </c>
      <c r="Q1271">
        <f t="shared" si="138"/>
        <v>0</v>
      </c>
      <c r="S1271">
        <f t="shared" si="139"/>
        <v>-1</v>
      </c>
    </row>
    <row r="1272" spans="1:19" hidden="1">
      <c r="A1272" t="s">
        <v>1273</v>
      </c>
      <c r="B1272">
        <v>3015</v>
      </c>
      <c r="C1272">
        <v>3028</v>
      </c>
      <c r="D1272">
        <v>3009</v>
      </c>
      <c r="E1272">
        <v>3016</v>
      </c>
      <c r="H1272">
        <f t="shared" si="133"/>
        <v>3012.6137030391251</v>
      </c>
      <c r="I1272">
        <f t="shared" si="134"/>
        <v>-5.6020773509658284</v>
      </c>
      <c r="N1272">
        <f t="shared" si="135"/>
        <v>-1</v>
      </c>
      <c r="O1272">
        <f t="shared" si="136"/>
        <v>3247</v>
      </c>
      <c r="P1272">
        <f t="shared" si="137"/>
        <v>3303.9260540217747</v>
      </c>
      <c r="Q1272">
        <f t="shared" si="138"/>
        <v>0</v>
      </c>
      <c r="S1272">
        <f t="shared" si="139"/>
        <v>-1</v>
      </c>
    </row>
    <row r="1273" spans="1:19" hidden="1">
      <c r="A1273" t="s">
        <v>1274</v>
      </c>
      <c r="B1273">
        <v>3017</v>
      </c>
      <c r="C1273">
        <v>3052</v>
      </c>
      <c r="D1273">
        <v>3006</v>
      </c>
      <c r="E1273">
        <v>3051</v>
      </c>
      <c r="H1273">
        <f t="shared" si="133"/>
        <v>3009.943036545767</v>
      </c>
      <c r="I1273">
        <f t="shared" si="134"/>
        <v>-2.6706664933581123</v>
      </c>
      <c r="N1273">
        <f t="shared" si="135"/>
        <v>-1</v>
      </c>
      <c r="O1273">
        <f t="shared" si="136"/>
        <v>3247</v>
      </c>
      <c r="P1273">
        <f t="shared" si="137"/>
        <v>3303.9260540217747</v>
      </c>
      <c r="Q1273">
        <f t="shared" si="138"/>
        <v>0</v>
      </c>
      <c r="S1273">
        <f t="shared" si="139"/>
        <v>-1</v>
      </c>
    </row>
    <row r="1274" spans="1:19" hidden="1">
      <c r="A1274" t="s">
        <v>1275</v>
      </c>
      <c r="B1274">
        <v>3033</v>
      </c>
      <c r="C1274">
        <v>3080</v>
      </c>
      <c r="D1274">
        <v>3033</v>
      </c>
      <c r="E1274">
        <v>3075</v>
      </c>
      <c r="H1274">
        <f t="shared" si="133"/>
        <v>3011.2721058684124</v>
      </c>
      <c r="I1274">
        <f t="shared" si="134"/>
        <v>1.3290693226454096</v>
      </c>
      <c r="N1274">
        <f t="shared" si="135"/>
        <v>1</v>
      </c>
      <c r="O1274">
        <f t="shared" si="136"/>
        <v>3075</v>
      </c>
      <c r="P1274">
        <f t="shared" si="137"/>
        <v>3018.0739459782253</v>
      </c>
      <c r="Q1274">
        <f t="shared" si="138"/>
        <v>0</v>
      </c>
      <c r="S1274">
        <f t="shared" si="139"/>
        <v>1</v>
      </c>
    </row>
    <row r="1275" spans="1:19" hidden="1">
      <c r="A1275" t="s">
        <v>1276</v>
      </c>
      <c r="B1275">
        <v>3068</v>
      </c>
      <c r="C1275">
        <v>3071</v>
      </c>
      <c r="D1275">
        <v>3052</v>
      </c>
      <c r="E1275">
        <v>3068</v>
      </c>
      <c r="H1275">
        <f t="shared" si="133"/>
        <v>3013.6739094345207</v>
      </c>
      <c r="I1275">
        <f t="shared" si="134"/>
        <v>2.4018035661083559</v>
      </c>
      <c r="N1275">
        <f t="shared" si="135"/>
        <v>1</v>
      </c>
      <c r="O1275">
        <f t="shared" si="136"/>
        <v>3075</v>
      </c>
      <c r="P1275">
        <f t="shared" si="137"/>
        <v>3018.0739459782253</v>
      </c>
      <c r="Q1275">
        <f t="shared" si="138"/>
        <v>0</v>
      </c>
      <c r="S1275">
        <f t="shared" si="139"/>
        <v>1</v>
      </c>
    </row>
    <row r="1276" spans="1:19" hidden="1">
      <c r="A1276" t="s">
        <v>1277</v>
      </c>
      <c r="B1276">
        <v>3066</v>
      </c>
      <c r="C1276">
        <v>3088</v>
      </c>
      <c r="D1276">
        <v>3066</v>
      </c>
      <c r="E1276">
        <v>3082</v>
      </c>
      <c r="H1276">
        <f t="shared" si="133"/>
        <v>3016.4347919807287</v>
      </c>
      <c r="I1276">
        <f t="shared" si="134"/>
        <v>2.7608825462079949</v>
      </c>
      <c r="N1276">
        <f t="shared" si="135"/>
        <v>1</v>
      </c>
      <c r="O1276">
        <f t="shared" si="136"/>
        <v>3075</v>
      </c>
      <c r="P1276">
        <f t="shared" si="137"/>
        <v>3018.0739459782253</v>
      </c>
      <c r="Q1276">
        <f t="shared" si="138"/>
        <v>0</v>
      </c>
      <c r="S1276">
        <f t="shared" si="139"/>
        <v>1</v>
      </c>
    </row>
    <row r="1277" spans="1:19" hidden="1">
      <c r="A1277" t="s">
        <v>1278</v>
      </c>
      <c r="B1277">
        <v>3085</v>
      </c>
      <c r="C1277">
        <v>3120</v>
      </c>
      <c r="D1277">
        <v>3085</v>
      </c>
      <c r="E1277">
        <v>3116</v>
      </c>
      <c r="H1277">
        <f t="shared" si="133"/>
        <v>3022.009221686415</v>
      </c>
      <c r="I1277">
        <f t="shared" si="134"/>
        <v>5.5744297056862706</v>
      </c>
      <c r="N1277">
        <f t="shared" si="135"/>
        <v>1</v>
      </c>
      <c r="O1277">
        <f t="shared" si="136"/>
        <v>3075</v>
      </c>
      <c r="P1277">
        <f t="shared" si="137"/>
        <v>3018.0739459782253</v>
      </c>
      <c r="Q1277">
        <f t="shared" si="138"/>
        <v>0</v>
      </c>
      <c r="S1277">
        <f t="shared" si="139"/>
        <v>1</v>
      </c>
    </row>
    <row r="1278" spans="1:19" hidden="1">
      <c r="A1278" t="s">
        <v>1279</v>
      </c>
      <c r="B1278">
        <v>3102</v>
      </c>
      <c r="C1278">
        <v>3122</v>
      </c>
      <c r="D1278">
        <v>3089</v>
      </c>
      <c r="E1278">
        <v>3090</v>
      </c>
      <c r="H1278">
        <f t="shared" si="133"/>
        <v>3027.6967503152346</v>
      </c>
      <c r="I1278">
        <f t="shared" si="134"/>
        <v>5.6875286288195639</v>
      </c>
      <c r="N1278">
        <f t="shared" si="135"/>
        <v>1</v>
      </c>
      <c r="O1278">
        <f t="shared" si="136"/>
        <v>3075</v>
      </c>
      <c r="P1278">
        <f t="shared" si="137"/>
        <v>3018.0739459782253</v>
      </c>
      <c r="Q1278">
        <f t="shared" si="138"/>
        <v>0</v>
      </c>
      <c r="S1278">
        <f t="shared" si="139"/>
        <v>1</v>
      </c>
    </row>
    <row r="1279" spans="1:19" hidden="1">
      <c r="A1279" t="s">
        <v>1280</v>
      </c>
      <c r="B1279">
        <v>3097</v>
      </c>
      <c r="C1279">
        <v>3097</v>
      </c>
      <c r="D1279">
        <v>3072</v>
      </c>
      <c r="E1279">
        <v>3075</v>
      </c>
      <c r="H1279">
        <f t="shared" si="133"/>
        <v>3030.4959673972303</v>
      </c>
      <c r="I1279">
        <f t="shared" si="134"/>
        <v>2.7992170819957209</v>
      </c>
      <c r="N1279">
        <f t="shared" si="135"/>
        <v>1</v>
      </c>
      <c r="O1279">
        <f t="shared" si="136"/>
        <v>3075</v>
      </c>
      <c r="P1279">
        <f t="shared" si="137"/>
        <v>3018.0739459782253</v>
      </c>
      <c r="Q1279">
        <f t="shared" si="138"/>
        <v>0</v>
      </c>
      <c r="S1279">
        <f t="shared" si="139"/>
        <v>1</v>
      </c>
    </row>
    <row r="1280" spans="1:19" hidden="1">
      <c r="A1280" t="s">
        <v>1281</v>
      </c>
      <c r="B1280">
        <v>3081</v>
      </c>
      <c r="C1280">
        <v>3088</v>
      </c>
      <c r="D1280">
        <v>3063</v>
      </c>
      <c r="E1280">
        <v>3074</v>
      </c>
      <c r="H1280">
        <f t="shared" si="133"/>
        <v>3032.1849837722589</v>
      </c>
      <c r="I1280">
        <f t="shared" si="134"/>
        <v>1.6890163750285865</v>
      </c>
      <c r="N1280">
        <f t="shared" si="135"/>
        <v>1</v>
      </c>
      <c r="O1280">
        <f t="shared" si="136"/>
        <v>3075</v>
      </c>
      <c r="P1280">
        <f t="shared" si="137"/>
        <v>3018.0739459782253</v>
      </c>
      <c r="Q1280">
        <f t="shared" si="138"/>
        <v>0</v>
      </c>
      <c r="S1280">
        <f t="shared" si="139"/>
        <v>1</v>
      </c>
    </row>
    <row r="1281" spans="1:19" hidden="1">
      <c r="A1281" t="s">
        <v>1282</v>
      </c>
      <c r="B1281">
        <v>3073</v>
      </c>
      <c r="C1281">
        <v>3104</v>
      </c>
      <c r="D1281">
        <v>3052</v>
      </c>
      <c r="E1281">
        <v>3104</v>
      </c>
      <c r="H1281">
        <f t="shared" si="133"/>
        <v>3035.5978127185681</v>
      </c>
      <c r="I1281">
        <f t="shared" si="134"/>
        <v>3.4128289463092187</v>
      </c>
      <c r="N1281">
        <f t="shared" si="135"/>
        <v>1</v>
      </c>
      <c r="O1281">
        <f t="shared" si="136"/>
        <v>3075</v>
      </c>
      <c r="P1281">
        <f t="shared" si="137"/>
        <v>3018.0739459782253</v>
      </c>
      <c r="Q1281">
        <f t="shared" si="138"/>
        <v>0</v>
      </c>
      <c r="S1281">
        <f t="shared" si="139"/>
        <v>1</v>
      </c>
    </row>
    <row r="1282" spans="1:19" hidden="1">
      <c r="A1282" t="s">
        <v>1283</v>
      </c>
      <c r="B1282">
        <v>3097</v>
      </c>
      <c r="C1282">
        <v>3120</v>
      </c>
      <c r="D1282">
        <v>3091</v>
      </c>
      <c r="E1282">
        <v>3092</v>
      </c>
      <c r="H1282">
        <f t="shared" si="133"/>
        <v>3039.9010210855949</v>
      </c>
      <c r="I1282">
        <f t="shared" si="134"/>
        <v>4.3032083670268548</v>
      </c>
      <c r="N1282">
        <f t="shared" si="135"/>
        <v>1</v>
      </c>
      <c r="O1282">
        <f t="shared" si="136"/>
        <v>3075</v>
      </c>
      <c r="P1282">
        <f t="shared" si="137"/>
        <v>3018.0739459782253</v>
      </c>
      <c r="Q1282">
        <f t="shared" si="138"/>
        <v>0</v>
      </c>
      <c r="S1282">
        <f t="shared" si="139"/>
        <v>1</v>
      </c>
    </row>
    <row r="1283" spans="1:19" hidden="1">
      <c r="A1283" t="s">
        <v>1284</v>
      </c>
      <c r="B1283">
        <v>3104</v>
      </c>
      <c r="C1283">
        <v>3106</v>
      </c>
      <c r="D1283">
        <v>3084</v>
      </c>
      <c r="E1283">
        <v>3094</v>
      </c>
      <c r="H1283">
        <f t="shared" si="133"/>
        <v>3043.3022290426502</v>
      </c>
      <c r="I1283">
        <f t="shared" si="134"/>
        <v>3.4012079570552487</v>
      </c>
      <c r="N1283">
        <f t="shared" si="135"/>
        <v>1</v>
      </c>
      <c r="O1283">
        <f t="shared" si="136"/>
        <v>3075</v>
      </c>
      <c r="P1283">
        <f t="shared" si="137"/>
        <v>3018.0739459782253</v>
      </c>
      <c r="Q1283">
        <f t="shared" si="138"/>
        <v>0</v>
      </c>
      <c r="S1283">
        <f t="shared" si="139"/>
        <v>1</v>
      </c>
    </row>
    <row r="1284" spans="1:19" hidden="1">
      <c r="A1284" t="s">
        <v>1285</v>
      </c>
      <c r="B1284">
        <v>3096</v>
      </c>
      <c r="C1284">
        <v>3105</v>
      </c>
      <c r="D1284">
        <v>3070</v>
      </c>
      <c r="E1284">
        <v>3083</v>
      </c>
      <c r="H1284">
        <f t="shared" si="133"/>
        <v>3045.9382379806907</v>
      </c>
      <c r="I1284">
        <f t="shared" si="134"/>
        <v>2.6360089380405043</v>
      </c>
      <c r="N1284">
        <f t="shared" si="135"/>
        <v>1</v>
      </c>
      <c r="O1284">
        <f t="shared" si="136"/>
        <v>3075</v>
      </c>
      <c r="P1284">
        <f t="shared" si="137"/>
        <v>3018.0739459782253</v>
      </c>
      <c r="Q1284">
        <f t="shared" si="138"/>
        <v>0</v>
      </c>
      <c r="S1284">
        <f t="shared" si="139"/>
        <v>1</v>
      </c>
    </row>
    <row r="1285" spans="1:19" hidden="1">
      <c r="A1285" t="s">
        <v>1286</v>
      </c>
      <c r="B1285">
        <v>3085</v>
      </c>
      <c r="C1285">
        <v>3111</v>
      </c>
      <c r="D1285">
        <v>3074</v>
      </c>
      <c r="E1285">
        <v>3109</v>
      </c>
      <c r="H1285">
        <f t="shared" si="133"/>
        <v>3049.3337364412546</v>
      </c>
      <c r="I1285">
        <f t="shared" si="134"/>
        <v>3.3954984605638856</v>
      </c>
      <c r="N1285">
        <f t="shared" si="135"/>
        <v>1</v>
      </c>
      <c r="O1285">
        <f t="shared" si="136"/>
        <v>3075</v>
      </c>
      <c r="P1285">
        <f t="shared" si="137"/>
        <v>3018.0739459782253</v>
      </c>
      <c r="Q1285">
        <f t="shared" si="138"/>
        <v>0</v>
      </c>
      <c r="S1285">
        <f t="shared" si="139"/>
        <v>1</v>
      </c>
    </row>
    <row r="1286" spans="1:19" hidden="1">
      <c r="A1286" t="s">
        <v>1287</v>
      </c>
      <c r="B1286">
        <v>3097</v>
      </c>
      <c r="C1286">
        <v>3110</v>
      </c>
      <c r="D1286">
        <v>3087</v>
      </c>
      <c r="E1286">
        <v>3088</v>
      </c>
      <c r="H1286">
        <f t="shared" si="133"/>
        <v>3052.8049754809899</v>
      </c>
      <c r="I1286">
        <f t="shared" si="134"/>
        <v>3.4712390397353374</v>
      </c>
      <c r="N1286">
        <f t="shared" si="135"/>
        <v>1</v>
      </c>
      <c r="O1286">
        <f t="shared" si="136"/>
        <v>3075</v>
      </c>
      <c r="P1286">
        <f t="shared" si="137"/>
        <v>3018.0739459782253</v>
      </c>
      <c r="Q1286">
        <f t="shared" si="138"/>
        <v>0</v>
      </c>
      <c r="S1286">
        <f t="shared" si="139"/>
        <v>1</v>
      </c>
    </row>
    <row r="1287" spans="1:19" hidden="1">
      <c r="A1287" t="s">
        <v>1288</v>
      </c>
      <c r="B1287">
        <v>3091</v>
      </c>
      <c r="C1287">
        <v>3127</v>
      </c>
      <c r="D1287">
        <v>3083</v>
      </c>
      <c r="E1287">
        <v>3106</v>
      </c>
      <c r="H1287">
        <f t="shared" si="133"/>
        <v>3055.8524112501927</v>
      </c>
      <c r="I1287">
        <f t="shared" si="134"/>
        <v>3.0474357692028207</v>
      </c>
      <c r="N1287">
        <f t="shared" si="135"/>
        <v>1</v>
      </c>
      <c r="O1287">
        <f t="shared" si="136"/>
        <v>3075</v>
      </c>
      <c r="P1287">
        <f t="shared" si="137"/>
        <v>3018.0739459782253</v>
      </c>
      <c r="Q1287">
        <f t="shared" si="138"/>
        <v>0</v>
      </c>
      <c r="S1287">
        <f t="shared" si="139"/>
        <v>1</v>
      </c>
    </row>
    <row r="1288" spans="1:19" hidden="1">
      <c r="A1288" t="s">
        <v>1289</v>
      </c>
      <c r="B1288">
        <v>3111</v>
      </c>
      <c r="C1288">
        <v>3124</v>
      </c>
      <c r="D1288">
        <v>3103</v>
      </c>
      <c r="E1288">
        <v>3120</v>
      </c>
      <c r="H1288">
        <f t="shared" ref="H1288:H1351" si="140">E1288*($I$2-$I$2^2/4)+($I$2^2/2)*E1287-($I$2-3/4*$I$2^2)*E1286+2*(1-$I$2)*H1287-(1-$I$2)^2*H1286</f>
        <v>3060.6390239854341</v>
      </c>
      <c r="I1288">
        <f t="shared" ref="I1288:I1351" si="141">H1288-H1287</f>
        <v>4.7866127352413059</v>
      </c>
      <c r="N1288">
        <f t="shared" si="135"/>
        <v>1</v>
      </c>
      <c r="O1288">
        <f t="shared" si="136"/>
        <v>3075</v>
      </c>
      <c r="P1288">
        <f t="shared" si="137"/>
        <v>3018.0739459782253</v>
      </c>
      <c r="Q1288">
        <f t="shared" si="138"/>
        <v>0</v>
      </c>
      <c r="S1288">
        <f t="shared" si="139"/>
        <v>1</v>
      </c>
    </row>
    <row r="1289" spans="1:19" hidden="1">
      <c r="A1289" t="s">
        <v>1290</v>
      </c>
      <c r="B1289">
        <v>3117</v>
      </c>
      <c r="C1289">
        <v>3147</v>
      </c>
      <c r="D1289">
        <v>3117</v>
      </c>
      <c r="E1289">
        <v>3138</v>
      </c>
      <c r="H1289">
        <f t="shared" si="140"/>
        <v>3066.9993202080486</v>
      </c>
      <c r="I1289">
        <f t="shared" si="141"/>
        <v>6.3602962226145792</v>
      </c>
      <c r="N1289">
        <f t="shared" ref="N1289:N1352" si="142">IF(I1289&lt;0,-1,1)</f>
        <v>1</v>
      </c>
      <c r="O1289">
        <f t="shared" si="136"/>
        <v>3075</v>
      </c>
      <c r="P1289">
        <f t="shared" si="137"/>
        <v>3018.0739459782253</v>
      </c>
      <c r="Q1289">
        <f t="shared" si="138"/>
        <v>0</v>
      </c>
      <c r="S1289">
        <f t="shared" si="139"/>
        <v>1</v>
      </c>
    </row>
    <row r="1290" spans="1:19" hidden="1">
      <c r="A1290" t="s">
        <v>1291</v>
      </c>
      <c r="B1290">
        <v>3138</v>
      </c>
      <c r="C1290">
        <v>3148</v>
      </c>
      <c r="D1290">
        <v>3130</v>
      </c>
      <c r="E1290">
        <v>3138</v>
      </c>
      <c r="H1290">
        <f t="shared" si="140"/>
        <v>3073.9297853136795</v>
      </c>
      <c r="I1290">
        <f t="shared" si="141"/>
        <v>6.9304651056309012</v>
      </c>
      <c r="N1290">
        <f t="shared" si="142"/>
        <v>1</v>
      </c>
      <c r="O1290">
        <f t="shared" ref="O1290:O1353" si="143">IF(N1290*N1289=-1,E1290,O1289)</f>
        <v>3075</v>
      </c>
      <c r="P1290">
        <f t="shared" si="137"/>
        <v>3018.0739459782253</v>
      </c>
      <c r="Q1290">
        <f t="shared" si="138"/>
        <v>0</v>
      </c>
      <c r="S1290">
        <f t="shared" si="139"/>
        <v>1</v>
      </c>
    </row>
    <row r="1291" spans="1:19" hidden="1">
      <c r="A1291" t="s">
        <v>1292</v>
      </c>
      <c r="B1291">
        <v>3138</v>
      </c>
      <c r="C1291">
        <v>3143</v>
      </c>
      <c r="D1291">
        <v>3128</v>
      </c>
      <c r="E1291">
        <v>3128</v>
      </c>
      <c r="H1291">
        <f t="shared" si="140"/>
        <v>3079.666360432278</v>
      </c>
      <c r="I1291">
        <f t="shared" si="141"/>
        <v>5.7365751185984664</v>
      </c>
      <c r="N1291">
        <f t="shared" si="142"/>
        <v>1</v>
      </c>
      <c r="O1291">
        <f t="shared" si="143"/>
        <v>3075</v>
      </c>
      <c r="P1291">
        <f t="shared" si="137"/>
        <v>3018.0739459782253</v>
      </c>
      <c r="Q1291">
        <f t="shared" si="138"/>
        <v>0</v>
      </c>
      <c r="S1291">
        <f t="shared" si="139"/>
        <v>1</v>
      </c>
    </row>
    <row r="1292" spans="1:19" hidden="1">
      <c r="A1292" t="s">
        <v>1293</v>
      </c>
      <c r="B1292">
        <v>3136</v>
      </c>
      <c r="C1292">
        <v>3136</v>
      </c>
      <c r="D1292">
        <v>3116</v>
      </c>
      <c r="E1292">
        <v>3117</v>
      </c>
      <c r="H1292">
        <f t="shared" si="140"/>
        <v>3083.6417471512073</v>
      </c>
      <c r="I1292">
        <f t="shared" si="141"/>
        <v>3.9753867189292578</v>
      </c>
      <c r="N1292">
        <f t="shared" si="142"/>
        <v>1</v>
      </c>
      <c r="O1292">
        <f t="shared" si="143"/>
        <v>3075</v>
      </c>
      <c r="P1292">
        <f t="shared" si="137"/>
        <v>3018.0739459782253</v>
      </c>
      <c r="Q1292">
        <f t="shared" si="138"/>
        <v>0</v>
      </c>
      <c r="S1292">
        <f t="shared" si="139"/>
        <v>1</v>
      </c>
    </row>
    <row r="1293" spans="1:19" hidden="1">
      <c r="A1293" t="s">
        <v>1294</v>
      </c>
      <c r="B1293">
        <v>3122</v>
      </c>
      <c r="C1293">
        <v>3122</v>
      </c>
      <c r="D1293">
        <v>3054</v>
      </c>
      <c r="E1293">
        <v>3056</v>
      </c>
      <c r="H1293">
        <f t="shared" si="140"/>
        <v>3082.9085082812057</v>
      </c>
      <c r="I1293">
        <f t="shared" si="141"/>
        <v>-0.73323887000151444</v>
      </c>
      <c r="N1293">
        <f t="shared" si="142"/>
        <v>-1</v>
      </c>
      <c r="O1293">
        <f t="shared" si="143"/>
        <v>3056</v>
      </c>
      <c r="P1293">
        <f t="shared" si="137"/>
        <v>3112.9260540217747</v>
      </c>
      <c r="Q1293">
        <f t="shared" si="138"/>
        <v>0</v>
      </c>
      <c r="S1293">
        <f t="shared" si="139"/>
        <v>-1</v>
      </c>
    </row>
    <row r="1294" spans="1:19" hidden="1">
      <c r="A1294" t="s">
        <v>1295</v>
      </c>
      <c r="B1294">
        <v>3082</v>
      </c>
      <c r="C1294">
        <v>3082</v>
      </c>
      <c r="D1294">
        <v>3046</v>
      </c>
      <c r="E1294">
        <v>3047</v>
      </c>
      <c r="H1294">
        <f t="shared" si="140"/>
        <v>3078.017645265767</v>
      </c>
      <c r="I1294">
        <f t="shared" si="141"/>
        <v>-4.8908630154387538</v>
      </c>
      <c r="N1294">
        <f t="shared" si="142"/>
        <v>-1</v>
      </c>
      <c r="O1294">
        <f t="shared" si="143"/>
        <v>3056</v>
      </c>
      <c r="P1294">
        <f t="shared" si="137"/>
        <v>3112.9260540217747</v>
      </c>
      <c r="Q1294">
        <f t="shared" si="138"/>
        <v>0</v>
      </c>
      <c r="S1294">
        <f t="shared" si="139"/>
        <v>-1</v>
      </c>
    </row>
    <row r="1295" spans="1:19" hidden="1">
      <c r="A1295" t="s">
        <v>1296</v>
      </c>
      <c r="B1295">
        <v>3054</v>
      </c>
      <c r="C1295">
        <v>3066</v>
      </c>
      <c r="D1295">
        <v>3045</v>
      </c>
      <c r="E1295">
        <v>3051</v>
      </c>
      <c r="H1295">
        <f t="shared" si="140"/>
        <v>3073.307110426063</v>
      </c>
      <c r="I1295">
        <f t="shared" si="141"/>
        <v>-4.7105348397039961</v>
      </c>
      <c r="N1295">
        <f t="shared" si="142"/>
        <v>-1</v>
      </c>
      <c r="O1295">
        <f t="shared" si="143"/>
        <v>3056</v>
      </c>
      <c r="P1295">
        <f t="shared" si="137"/>
        <v>3112.9260540217747</v>
      </c>
      <c r="Q1295">
        <f t="shared" si="138"/>
        <v>0</v>
      </c>
      <c r="S1295">
        <f t="shared" si="139"/>
        <v>-1</v>
      </c>
    </row>
    <row r="1296" spans="1:19" hidden="1">
      <c r="A1296" t="s">
        <v>1297</v>
      </c>
      <c r="B1296">
        <v>3052</v>
      </c>
      <c r="C1296">
        <v>3054</v>
      </c>
      <c r="D1296">
        <v>3038</v>
      </c>
      <c r="E1296">
        <v>3045</v>
      </c>
      <c r="H1296">
        <f t="shared" si="140"/>
        <v>3068.9462822870269</v>
      </c>
      <c r="I1296">
        <f t="shared" si="141"/>
        <v>-4.3608281390361299</v>
      </c>
      <c r="N1296">
        <f t="shared" si="142"/>
        <v>-1</v>
      </c>
      <c r="O1296">
        <f t="shared" si="143"/>
        <v>3056</v>
      </c>
      <c r="P1296">
        <f t="shared" si="137"/>
        <v>3112.9260540217747</v>
      </c>
      <c r="Q1296">
        <f t="shared" si="138"/>
        <v>0</v>
      </c>
      <c r="S1296">
        <f t="shared" si="139"/>
        <v>-1</v>
      </c>
    </row>
    <row r="1297" spans="1:19" hidden="1">
      <c r="A1297" t="s">
        <v>1298</v>
      </c>
      <c r="B1297">
        <v>3046</v>
      </c>
      <c r="C1297">
        <v>3059</v>
      </c>
      <c r="D1297">
        <v>3037</v>
      </c>
      <c r="E1297">
        <v>3042</v>
      </c>
      <c r="H1297">
        <f t="shared" si="140"/>
        <v>3064.4801916058286</v>
      </c>
      <c r="I1297">
        <f t="shared" si="141"/>
        <v>-4.4660906811982386</v>
      </c>
      <c r="N1297">
        <f t="shared" si="142"/>
        <v>-1</v>
      </c>
      <c r="O1297">
        <f t="shared" si="143"/>
        <v>3056</v>
      </c>
      <c r="P1297">
        <f t="shared" si="137"/>
        <v>3112.9260540217747</v>
      </c>
      <c r="Q1297">
        <f t="shared" si="138"/>
        <v>0</v>
      </c>
      <c r="S1297">
        <f t="shared" si="139"/>
        <v>-1</v>
      </c>
    </row>
    <row r="1298" spans="1:19" hidden="1">
      <c r="A1298" t="s">
        <v>1299</v>
      </c>
      <c r="B1298">
        <v>3049</v>
      </c>
      <c r="C1298">
        <v>3058</v>
      </c>
      <c r="D1298">
        <v>3040</v>
      </c>
      <c r="E1298">
        <v>3054</v>
      </c>
      <c r="H1298">
        <f t="shared" si="140"/>
        <v>3061.0165321975642</v>
      </c>
      <c r="I1298">
        <f t="shared" si="141"/>
        <v>-3.4636594082644478</v>
      </c>
      <c r="N1298">
        <f t="shared" si="142"/>
        <v>-1</v>
      </c>
      <c r="O1298">
        <f t="shared" si="143"/>
        <v>3056</v>
      </c>
      <c r="P1298">
        <f t="shared" ref="P1298:P1361" si="144">O1298+N1298*$N$2</f>
        <v>3112.9260540217747</v>
      </c>
      <c r="Q1298">
        <f t="shared" ref="Q1298:Q1361" si="145">IF((E1298-P1298)*N1298&lt;0,1,0)</f>
        <v>0</v>
      </c>
      <c r="S1298">
        <f t="shared" ref="S1298:S1361" si="146">IF(N1298*N1297=-1,N1298,IF(Q1298=1,0,S1297))</f>
        <v>-1</v>
      </c>
    </row>
    <row r="1299" spans="1:19" hidden="1">
      <c r="A1299" t="s">
        <v>1300</v>
      </c>
      <c r="B1299">
        <v>3049</v>
      </c>
      <c r="C1299">
        <v>3086</v>
      </c>
      <c r="D1299">
        <v>3049</v>
      </c>
      <c r="E1299">
        <v>3082</v>
      </c>
      <c r="H1299">
        <f t="shared" si="140"/>
        <v>3060.3518505375464</v>
      </c>
      <c r="I1299">
        <f t="shared" si="141"/>
        <v>-0.66468166001777718</v>
      </c>
      <c r="N1299">
        <f t="shared" si="142"/>
        <v>-1</v>
      </c>
      <c r="O1299">
        <f t="shared" si="143"/>
        <v>3056</v>
      </c>
      <c r="P1299">
        <f t="shared" si="144"/>
        <v>3112.9260540217747</v>
      </c>
      <c r="Q1299">
        <f t="shared" si="145"/>
        <v>0</v>
      </c>
      <c r="S1299">
        <f t="shared" si="146"/>
        <v>-1</v>
      </c>
    </row>
    <row r="1300" spans="1:19" hidden="1">
      <c r="A1300" t="s">
        <v>1301</v>
      </c>
      <c r="B1300">
        <v>3075</v>
      </c>
      <c r="C1300">
        <v>3117</v>
      </c>
      <c r="D1300">
        <v>3075</v>
      </c>
      <c r="E1300">
        <v>3109</v>
      </c>
      <c r="H1300">
        <f t="shared" si="140"/>
        <v>3063.1424851631405</v>
      </c>
      <c r="I1300">
        <f t="shared" si="141"/>
        <v>2.7906346255940662</v>
      </c>
      <c r="N1300">
        <f t="shared" si="142"/>
        <v>1</v>
      </c>
      <c r="O1300">
        <f t="shared" si="143"/>
        <v>3109</v>
      </c>
      <c r="P1300">
        <f t="shared" si="144"/>
        <v>3052.0739459782253</v>
      </c>
      <c r="Q1300">
        <f t="shared" si="145"/>
        <v>0</v>
      </c>
      <c r="S1300">
        <f t="shared" si="146"/>
        <v>1</v>
      </c>
    </row>
    <row r="1301" spans="1:19" hidden="1">
      <c r="A1301" t="s">
        <v>1302</v>
      </c>
      <c r="B1301">
        <v>3101</v>
      </c>
      <c r="C1301">
        <v>3104</v>
      </c>
      <c r="D1301">
        <v>3077</v>
      </c>
      <c r="E1301">
        <v>3079</v>
      </c>
      <c r="H1301">
        <f t="shared" si="140"/>
        <v>3065.5399006506323</v>
      </c>
      <c r="I1301">
        <f t="shared" si="141"/>
        <v>2.3974154874917986</v>
      </c>
      <c r="N1301">
        <f t="shared" si="142"/>
        <v>1</v>
      </c>
      <c r="O1301">
        <f t="shared" si="143"/>
        <v>3109</v>
      </c>
      <c r="P1301">
        <f t="shared" si="144"/>
        <v>3052.0739459782253</v>
      </c>
      <c r="Q1301">
        <f t="shared" si="145"/>
        <v>0</v>
      </c>
      <c r="S1301">
        <f t="shared" si="146"/>
        <v>1</v>
      </c>
    </row>
    <row r="1302" spans="1:19" hidden="1">
      <c r="A1302" t="s">
        <v>1303</v>
      </c>
      <c r="B1302">
        <v>3085</v>
      </c>
      <c r="C1302">
        <v>3090</v>
      </c>
      <c r="D1302">
        <v>3073</v>
      </c>
      <c r="E1302">
        <v>3077</v>
      </c>
      <c r="H1302">
        <f t="shared" si="140"/>
        <v>3065.8117990821993</v>
      </c>
      <c r="I1302">
        <f t="shared" si="141"/>
        <v>0.27189843156702409</v>
      </c>
      <c r="N1302">
        <f t="shared" si="142"/>
        <v>1</v>
      </c>
      <c r="O1302">
        <f t="shared" si="143"/>
        <v>3109</v>
      </c>
      <c r="P1302">
        <f t="shared" si="144"/>
        <v>3052.0739459782253</v>
      </c>
      <c r="Q1302">
        <f t="shared" si="145"/>
        <v>0</v>
      </c>
      <c r="S1302">
        <f t="shared" si="146"/>
        <v>1</v>
      </c>
    </row>
    <row r="1303" spans="1:19" hidden="1">
      <c r="A1303" t="s">
        <v>1304</v>
      </c>
      <c r="B1303">
        <v>3080</v>
      </c>
      <c r="C1303">
        <v>3086</v>
      </c>
      <c r="D1303">
        <v>3060</v>
      </c>
      <c r="E1303">
        <v>3074</v>
      </c>
      <c r="H1303">
        <f t="shared" si="140"/>
        <v>3065.7934527054158</v>
      </c>
      <c r="I1303">
        <f t="shared" si="141"/>
        <v>-1.834637678348372E-2</v>
      </c>
      <c r="N1303">
        <f t="shared" si="142"/>
        <v>-1</v>
      </c>
      <c r="O1303">
        <f t="shared" si="143"/>
        <v>3074</v>
      </c>
      <c r="P1303">
        <f t="shared" si="144"/>
        <v>3130.9260540217747</v>
      </c>
      <c r="Q1303">
        <f t="shared" si="145"/>
        <v>0</v>
      </c>
      <c r="S1303">
        <f t="shared" si="146"/>
        <v>-1</v>
      </c>
    </row>
    <row r="1304" spans="1:19" hidden="1">
      <c r="A1304" t="s">
        <v>1305</v>
      </c>
      <c r="B1304">
        <v>3071</v>
      </c>
      <c r="C1304">
        <v>3111</v>
      </c>
      <c r="D1304">
        <v>3068</v>
      </c>
      <c r="E1304">
        <v>3110</v>
      </c>
      <c r="H1304">
        <f t="shared" si="140"/>
        <v>3067.8222695541872</v>
      </c>
      <c r="I1304">
        <f t="shared" si="141"/>
        <v>2.0288168487713847</v>
      </c>
      <c r="N1304">
        <f t="shared" si="142"/>
        <v>1</v>
      </c>
      <c r="O1304">
        <f t="shared" si="143"/>
        <v>3110</v>
      </c>
      <c r="P1304">
        <f t="shared" si="144"/>
        <v>3053.0739459782253</v>
      </c>
      <c r="Q1304">
        <f t="shared" si="145"/>
        <v>0</v>
      </c>
      <c r="S1304">
        <f t="shared" si="146"/>
        <v>1</v>
      </c>
    </row>
    <row r="1305" spans="1:19" hidden="1">
      <c r="A1305" t="s">
        <v>1306</v>
      </c>
      <c r="B1305">
        <v>3093</v>
      </c>
      <c r="C1305">
        <v>3125</v>
      </c>
      <c r="D1305">
        <v>3093</v>
      </c>
      <c r="E1305">
        <v>3108</v>
      </c>
      <c r="H1305">
        <f t="shared" si="140"/>
        <v>3071.7691528823948</v>
      </c>
      <c r="I1305">
        <f t="shared" si="141"/>
        <v>3.9468833282076048</v>
      </c>
      <c r="N1305">
        <f t="shared" si="142"/>
        <v>1</v>
      </c>
      <c r="O1305">
        <f t="shared" si="143"/>
        <v>3110</v>
      </c>
      <c r="P1305">
        <f t="shared" si="144"/>
        <v>3053.0739459782253</v>
      </c>
      <c r="Q1305">
        <f t="shared" si="145"/>
        <v>0</v>
      </c>
      <c r="S1305">
        <f t="shared" si="146"/>
        <v>1</v>
      </c>
    </row>
    <row r="1306" spans="1:19" hidden="1">
      <c r="A1306" t="s">
        <v>1307</v>
      </c>
      <c r="B1306">
        <v>3111</v>
      </c>
      <c r="C1306">
        <v>3125</v>
      </c>
      <c r="D1306">
        <v>3098</v>
      </c>
      <c r="E1306">
        <v>3108</v>
      </c>
      <c r="H1306">
        <f t="shared" si="140"/>
        <v>3075.2637782896877</v>
      </c>
      <c r="I1306">
        <f t="shared" si="141"/>
        <v>3.494625407292915</v>
      </c>
      <c r="N1306">
        <f t="shared" si="142"/>
        <v>1</v>
      </c>
      <c r="O1306">
        <f t="shared" si="143"/>
        <v>3110</v>
      </c>
      <c r="P1306">
        <f t="shared" si="144"/>
        <v>3053.0739459782253</v>
      </c>
      <c r="Q1306">
        <f t="shared" si="145"/>
        <v>0</v>
      </c>
      <c r="S1306">
        <f t="shared" si="146"/>
        <v>1</v>
      </c>
    </row>
    <row r="1307" spans="1:19" hidden="1">
      <c r="A1307" t="s">
        <v>1308</v>
      </c>
      <c r="B1307">
        <v>3111</v>
      </c>
      <c r="C1307">
        <v>3128</v>
      </c>
      <c r="D1307">
        <v>3103</v>
      </c>
      <c r="E1307">
        <v>3103</v>
      </c>
      <c r="H1307">
        <f t="shared" si="140"/>
        <v>3078.1606157316883</v>
      </c>
      <c r="I1307">
        <f t="shared" si="141"/>
        <v>2.8968374420005603</v>
      </c>
      <c r="N1307">
        <f t="shared" si="142"/>
        <v>1</v>
      </c>
      <c r="O1307">
        <f t="shared" si="143"/>
        <v>3110</v>
      </c>
      <c r="P1307">
        <f t="shared" si="144"/>
        <v>3053.0739459782253</v>
      </c>
      <c r="Q1307">
        <f t="shared" si="145"/>
        <v>0</v>
      </c>
      <c r="S1307">
        <f t="shared" si="146"/>
        <v>1</v>
      </c>
    </row>
    <row r="1308" spans="1:19" hidden="1">
      <c r="A1308" t="s">
        <v>1309</v>
      </c>
      <c r="B1308">
        <v>3115</v>
      </c>
      <c r="C1308">
        <v>3115</v>
      </c>
      <c r="D1308">
        <v>3082</v>
      </c>
      <c r="E1308">
        <v>3091</v>
      </c>
      <c r="H1308">
        <f t="shared" si="140"/>
        <v>3079.7805136728384</v>
      </c>
      <c r="I1308">
        <f t="shared" si="141"/>
        <v>1.6198979411501568</v>
      </c>
      <c r="N1308">
        <f t="shared" si="142"/>
        <v>1</v>
      </c>
      <c r="O1308">
        <f t="shared" si="143"/>
        <v>3110</v>
      </c>
      <c r="P1308">
        <f t="shared" si="144"/>
        <v>3053.0739459782253</v>
      </c>
      <c r="Q1308">
        <f t="shared" si="145"/>
        <v>0</v>
      </c>
      <c r="S1308">
        <f t="shared" si="146"/>
        <v>1</v>
      </c>
    </row>
    <row r="1309" spans="1:19" hidden="1">
      <c r="A1309" t="s">
        <v>1310</v>
      </c>
      <c r="B1309">
        <v>3092</v>
      </c>
      <c r="C1309">
        <v>3102</v>
      </c>
      <c r="D1309">
        <v>3067</v>
      </c>
      <c r="E1309">
        <v>3067</v>
      </c>
      <c r="H1309">
        <f t="shared" si="140"/>
        <v>3079.0817145232986</v>
      </c>
      <c r="I1309">
        <f t="shared" si="141"/>
        <v>-0.69879914953980915</v>
      </c>
      <c r="N1309">
        <f t="shared" si="142"/>
        <v>-1</v>
      </c>
      <c r="O1309">
        <f t="shared" si="143"/>
        <v>3067</v>
      </c>
      <c r="P1309">
        <f t="shared" si="144"/>
        <v>3123.9260540217747</v>
      </c>
      <c r="Q1309">
        <f t="shared" si="145"/>
        <v>0</v>
      </c>
      <c r="S1309">
        <f t="shared" si="146"/>
        <v>-1</v>
      </c>
    </row>
    <row r="1310" spans="1:19" hidden="1">
      <c r="A1310" t="s">
        <v>1311</v>
      </c>
      <c r="B1310">
        <v>3085</v>
      </c>
      <c r="C1310">
        <v>3085</v>
      </c>
      <c r="D1310">
        <v>3058</v>
      </c>
      <c r="E1310">
        <v>3068</v>
      </c>
      <c r="H1310">
        <f t="shared" si="140"/>
        <v>3077.0668648536121</v>
      </c>
      <c r="I1310">
        <f t="shared" si="141"/>
        <v>-2.014849669686555</v>
      </c>
      <c r="N1310">
        <f t="shared" si="142"/>
        <v>-1</v>
      </c>
      <c r="O1310">
        <f t="shared" si="143"/>
        <v>3067</v>
      </c>
      <c r="P1310">
        <f t="shared" si="144"/>
        <v>3123.9260540217747</v>
      </c>
      <c r="Q1310">
        <f t="shared" si="145"/>
        <v>0</v>
      </c>
      <c r="S1310">
        <f t="shared" si="146"/>
        <v>-1</v>
      </c>
    </row>
    <row r="1311" spans="1:19" hidden="1">
      <c r="A1311" t="s">
        <v>1312</v>
      </c>
      <c r="B1311">
        <v>3066</v>
      </c>
      <c r="C1311">
        <v>3076</v>
      </c>
      <c r="D1311">
        <v>3047</v>
      </c>
      <c r="E1311">
        <v>3049</v>
      </c>
      <c r="H1311">
        <f t="shared" si="140"/>
        <v>3074.1616025936551</v>
      </c>
      <c r="I1311">
        <f t="shared" si="141"/>
        <v>-2.9052622599569986</v>
      </c>
      <c r="N1311">
        <f t="shared" si="142"/>
        <v>-1</v>
      </c>
      <c r="O1311">
        <f t="shared" si="143"/>
        <v>3067</v>
      </c>
      <c r="P1311">
        <f t="shared" si="144"/>
        <v>3123.9260540217747</v>
      </c>
      <c r="Q1311">
        <f t="shared" si="145"/>
        <v>0</v>
      </c>
      <c r="S1311">
        <f t="shared" si="146"/>
        <v>-1</v>
      </c>
    </row>
    <row r="1312" spans="1:19" hidden="1">
      <c r="A1312" t="s">
        <v>1313</v>
      </c>
      <c r="B1312">
        <v>3048</v>
      </c>
      <c r="C1312">
        <v>3050</v>
      </c>
      <c r="D1312">
        <v>3025</v>
      </c>
      <c r="E1312">
        <v>3026</v>
      </c>
      <c r="H1312">
        <f t="shared" si="140"/>
        <v>3068.9890183448665</v>
      </c>
      <c r="I1312">
        <f t="shared" si="141"/>
        <v>-5.1725842487885529</v>
      </c>
      <c r="N1312">
        <f t="shared" si="142"/>
        <v>-1</v>
      </c>
      <c r="O1312">
        <f t="shared" si="143"/>
        <v>3067</v>
      </c>
      <c r="P1312">
        <f t="shared" si="144"/>
        <v>3123.9260540217747</v>
      </c>
      <c r="Q1312">
        <f t="shared" si="145"/>
        <v>0</v>
      </c>
      <c r="S1312">
        <f t="shared" si="146"/>
        <v>-1</v>
      </c>
    </row>
    <row r="1313" spans="1:19" hidden="1">
      <c r="A1313" t="s">
        <v>1314</v>
      </c>
      <c r="B1313">
        <v>3036</v>
      </c>
      <c r="C1313">
        <v>3041</v>
      </c>
      <c r="D1313">
        <v>3021</v>
      </c>
      <c r="E1313">
        <v>3035</v>
      </c>
      <c r="H1313">
        <f t="shared" si="140"/>
        <v>3063.4639127414271</v>
      </c>
      <c r="I1313">
        <f t="shared" si="141"/>
        <v>-5.5251056034394423</v>
      </c>
      <c r="N1313">
        <f t="shared" si="142"/>
        <v>-1</v>
      </c>
      <c r="O1313">
        <f t="shared" si="143"/>
        <v>3067</v>
      </c>
      <c r="P1313">
        <f t="shared" si="144"/>
        <v>3123.9260540217747</v>
      </c>
      <c r="Q1313">
        <f t="shared" si="145"/>
        <v>0</v>
      </c>
      <c r="S1313">
        <f t="shared" si="146"/>
        <v>-1</v>
      </c>
    </row>
    <row r="1314" spans="1:19" hidden="1">
      <c r="A1314" t="s">
        <v>1315</v>
      </c>
      <c r="B1314">
        <v>3035</v>
      </c>
      <c r="C1314">
        <v>3040</v>
      </c>
      <c r="D1314">
        <v>3013</v>
      </c>
      <c r="E1314">
        <v>3016</v>
      </c>
      <c r="H1314">
        <f t="shared" si="140"/>
        <v>3057.8662592078504</v>
      </c>
      <c r="I1314">
        <f t="shared" si="141"/>
        <v>-5.5976535335767039</v>
      </c>
      <c r="N1314">
        <f t="shared" si="142"/>
        <v>-1</v>
      </c>
      <c r="O1314">
        <f t="shared" si="143"/>
        <v>3067</v>
      </c>
      <c r="P1314">
        <f t="shared" si="144"/>
        <v>3123.9260540217747</v>
      </c>
      <c r="Q1314">
        <f t="shared" si="145"/>
        <v>0</v>
      </c>
      <c r="S1314">
        <f t="shared" si="146"/>
        <v>-1</v>
      </c>
    </row>
    <row r="1315" spans="1:19" hidden="1">
      <c r="A1315" t="s">
        <v>1316</v>
      </c>
      <c r="B1315">
        <v>3022</v>
      </c>
      <c r="C1315">
        <v>3033</v>
      </c>
      <c r="D1315">
        <v>3009</v>
      </c>
      <c r="E1315">
        <v>3021</v>
      </c>
      <c r="H1315">
        <f t="shared" si="140"/>
        <v>3051.9636491058736</v>
      </c>
      <c r="I1315">
        <f t="shared" si="141"/>
        <v>-5.9026101019767339</v>
      </c>
      <c r="N1315">
        <f t="shared" si="142"/>
        <v>-1</v>
      </c>
      <c r="O1315">
        <f t="shared" si="143"/>
        <v>3067</v>
      </c>
      <c r="P1315">
        <f t="shared" si="144"/>
        <v>3123.9260540217747</v>
      </c>
      <c r="Q1315">
        <f t="shared" si="145"/>
        <v>0</v>
      </c>
      <c r="S1315">
        <f t="shared" si="146"/>
        <v>-1</v>
      </c>
    </row>
    <row r="1316" spans="1:19" hidden="1">
      <c r="A1316" t="s">
        <v>1317</v>
      </c>
      <c r="B1316">
        <v>3019</v>
      </c>
      <c r="C1316">
        <v>3019</v>
      </c>
      <c r="D1316">
        <v>2996</v>
      </c>
      <c r="E1316">
        <v>2996</v>
      </c>
      <c r="H1316">
        <f t="shared" si="140"/>
        <v>3045.4233475796777</v>
      </c>
      <c r="I1316">
        <f t="shared" si="141"/>
        <v>-6.5403015261958899</v>
      </c>
      <c r="N1316">
        <f t="shared" si="142"/>
        <v>-1</v>
      </c>
      <c r="O1316">
        <f t="shared" si="143"/>
        <v>3067</v>
      </c>
      <c r="P1316">
        <f t="shared" si="144"/>
        <v>3123.9260540217747</v>
      </c>
      <c r="Q1316">
        <f t="shared" si="145"/>
        <v>0</v>
      </c>
      <c r="S1316">
        <f t="shared" si="146"/>
        <v>-1</v>
      </c>
    </row>
    <row r="1317" spans="1:19" hidden="1">
      <c r="A1317" t="s">
        <v>1318</v>
      </c>
      <c r="B1317">
        <v>3006</v>
      </c>
      <c r="C1317">
        <v>3006</v>
      </c>
      <c r="D1317">
        <v>2984</v>
      </c>
      <c r="E1317">
        <v>2987</v>
      </c>
      <c r="H1317">
        <f t="shared" si="140"/>
        <v>3037.4566906431101</v>
      </c>
      <c r="I1317">
        <f t="shared" si="141"/>
        <v>-7.9666569365676878</v>
      </c>
      <c r="N1317">
        <f t="shared" si="142"/>
        <v>-1</v>
      </c>
      <c r="O1317">
        <f t="shared" si="143"/>
        <v>3067</v>
      </c>
      <c r="P1317">
        <f t="shared" si="144"/>
        <v>3123.9260540217747</v>
      </c>
      <c r="Q1317">
        <f t="shared" si="145"/>
        <v>0</v>
      </c>
      <c r="S1317">
        <f t="shared" si="146"/>
        <v>-1</v>
      </c>
    </row>
    <row r="1318" spans="1:19" hidden="1">
      <c r="A1318" t="s">
        <v>1319</v>
      </c>
      <c r="B1318">
        <v>2989</v>
      </c>
      <c r="C1318">
        <v>3004</v>
      </c>
      <c r="D1318">
        <v>2983</v>
      </c>
      <c r="E1318">
        <v>2990</v>
      </c>
      <c r="H1318">
        <f t="shared" si="140"/>
        <v>3029.9036954468556</v>
      </c>
      <c r="I1318">
        <f t="shared" si="141"/>
        <v>-7.5529951962544146</v>
      </c>
      <c r="N1318">
        <f t="shared" si="142"/>
        <v>-1</v>
      </c>
      <c r="O1318">
        <f t="shared" si="143"/>
        <v>3067</v>
      </c>
      <c r="P1318">
        <f t="shared" si="144"/>
        <v>3123.9260540217747</v>
      </c>
      <c r="Q1318">
        <f t="shared" si="145"/>
        <v>0</v>
      </c>
      <c r="S1318">
        <f t="shared" si="146"/>
        <v>-1</v>
      </c>
    </row>
    <row r="1319" spans="1:19" hidden="1">
      <c r="A1319" t="s">
        <v>1320</v>
      </c>
      <c r="B1319">
        <v>2993</v>
      </c>
      <c r="C1319">
        <v>2993</v>
      </c>
      <c r="D1319">
        <v>2967</v>
      </c>
      <c r="E1319">
        <v>2979</v>
      </c>
      <c r="H1319">
        <f t="shared" si="140"/>
        <v>3022.610511694631</v>
      </c>
      <c r="I1319">
        <f t="shared" si="141"/>
        <v>-7.2931837522246497</v>
      </c>
      <c r="N1319">
        <f t="shared" si="142"/>
        <v>-1</v>
      </c>
      <c r="O1319">
        <f t="shared" si="143"/>
        <v>3067</v>
      </c>
      <c r="P1319">
        <f t="shared" si="144"/>
        <v>3123.9260540217747</v>
      </c>
      <c r="Q1319">
        <f t="shared" si="145"/>
        <v>0</v>
      </c>
      <c r="S1319">
        <f t="shared" si="146"/>
        <v>-1</v>
      </c>
    </row>
    <row r="1320" spans="1:19" hidden="1">
      <c r="A1320" t="s">
        <v>1321</v>
      </c>
      <c r="B1320">
        <v>2974</v>
      </c>
      <c r="C1320">
        <v>2992</v>
      </c>
      <c r="D1320">
        <v>2969</v>
      </c>
      <c r="E1320">
        <v>2983</v>
      </c>
      <c r="H1320">
        <f t="shared" si="140"/>
        <v>3015.6194416976746</v>
      </c>
      <c r="I1320">
        <f t="shared" si="141"/>
        <v>-6.9910699969564121</v>
      </c>
      <c r="N1320">
        <f t="shared" si="142"/>
        <v>-1</v>
      </c>
      <c r="O1320">
        <f t="shared" si="143"/>
        <v>3067</v>
      </c>
      <c r="P1320">
        <f t="shared" si="144"/>
        <v>3123.9260540217747</v>
      </c>
      <c r="Q1320">
        <f t="shared" si="145"/>
        <v>0</v>
      </c>
      <c r="S1320">
        <f t="shared" si="146"/>
        <v>-1</v>
      </c>
    </row>
    <row r="1321" spans="1:19" hidden="1">
      <c r="A1321" t="s">
        <v>1322</v>
      </c>
      <c r="B1321">
        <v>2979</v>
      </c>
      <c r="C1321">
        <v>2992</v>
      </c>
      <c r="D1321">
        <v>2968</v>
      </c>
      <c r="E1321">
        <v>2969</v>
      </c>
      <c r="H1321">
        <f t="shared" si="140"/>
        <v>3008.7250954503816</v>
      </c>
      <c r="I1321">
        <f t="shared" si="141"/>
        <v>-6.894346247293015</v>
      </c>
      <c r="N1321">
        <f t="shared" si="142"/>
        <v>-1</v>
      </c>
      <c r="O1321">
        <f t="shared" si="143"/>
        <v>3067</v>
      </c>
      <c r="P1321">
        <f t="shared" si="144"/>
        <v>3123.9260540217747</v>
      </c>
      <c r="Q1321">
        <f t="shared" si="145"/>
        <v>0</v>
      </c>
      <c r="S1321">
        <f t="shared" si="146"/>
        <v>-1</v>
      </c>
    </row>
    <row r="1322" spans="1:19" hidden="1">
      <c r="A1322" t="s">
        <v>1323</v>
      </c>
      <c r="B1322">
        <v>2979</v>
      </c>
      <c r="C1322">
        <v>2979</v>
      </c>
      <c r="D1322">
        <v>2931</v>
      </c>
      <c r="E1322">
        <v>2940</v>
      </c>
      <c r="H1322">
        <f t="shared" si="140"/>
        <v>2999.9152283302178</v>
      </c>
      <c r="I1322">
        <f t="shared" si="141"/>
        <v>-8.8098671201637444</v>
      </c>
      <c r="N1322">
        <f t="shared" si="142"/>
        <v>-1</v>
      </c>
      <c r="O1322">
        <f t="shared" si="143"/>
        <v>3067</v>
      </c>
      <c r="P1322">
        <f t="shared" si="144"/>
        <v>3123.9260540217747</v>
      </c>
      <c r="Q1322">
        <f t="shared" si="145"/>
        <v>0</v>
      </c>
      <c r="S1322">
        <f t="shared" si="146"/>
        <v>-1</v>
      </c>
    </row>
    <row r="1323" spans="1:19" hidden="1">
      <c r="A1323" t="s">
        <v>1324</v>
      </c>
      <c r="B1323">
        <v>2949</v>
      </c>
      <c r="C1323">
        <v>2949</v>
      </c>
      <c r="D1323">
        <v>2930</v>
      </c>
      <c r="E1323">
        <v>2940</v>
      </c>
      <c r="H1323">
        <f t="shared" si="140"/>
        <v>2990.2226501846467</v>
      </c>
      <c r="I1323">
        <f t="shared" si="141"/>
        <v>-9.6925781455711331</v>
      </c>
      <c r="N1323">
        <f t="shared" si="142"/>
        <v>-1</v>
      </c>
      <c r="O1323">
        <f t="shared" si="143"/>
        <v>3067</v>
      </c>
      <c r="P1323">
        <f t="shared" si="144"/>
        <v>3123.9260540217747</v>
      </c>
      <c r="Q1323">
        <f t="shared" si="145"/>
        <v>0</v>
      </c>
      <c r="S1323">
        <f t="shared" si="146"/>
        <v>-1</v>
      </c>
    </row>
    <row r="1324" spans="1:19" hidden="1">
      <c r="A1324" t="s">
        <v>1325</v>
      </c>
      <c r="B1324">
        <v>2940</v>
      </c>
      <c r="C1324">
        <v>2943</v>
      </c>
      <c r="D1324">
        <v>2916</v>
      </c>
      <c r="E1324">
        <v>2917</v>
      </c>
      <c r="H1324">
        <f t="shared" si="140"/>
        <v>2980.0998038286548</v>
      </c>
      <c r="I1324">
        <f t="shared" si="141"/>
        <v>-10.122846355991896</v>
      </c>
      <c r="N1324">
        <f t="shared" si="142"/>
        <v>-1</v>
      </c>
      <c r="O1324">
        <f t="shared" si="143"/>
        <v>3067</v>
      </c>
      <c r="P1324">
        <f t="shared" si="144"/>
        <v>3123.9260540217747</v>
      </c>
      <c r="Q1324">
        <f t="shared" si="145"/>
        <v>0</v>
      </c>
      <c r="S1324">
        <f t="shared" si="146"/>
        <v>-1</v>
      </c>
    </row>
    <row r="1325" spans="1:19" hidden="1">
      <c r="A1325" t="s">
        <v>1326</v>
      </c>
      <c r="B1325">
        <v>2917</v>
      </c>
      <c r="C1325">
        <v>2931</v>
      </c>
      <c r="D1325">
        <v>2899</v>
      </c>
      <c r="E1325">
        <v>2913</v>
      </c>
      <c r="H1325">
        <f t="shared" si="140"/>
        <v>2969.3495864041911</v>
      </c>
      <c r="I1325">
        <f t="shared" si="141"/>
        <v>-10.750217424463699</v>
      </c>
      <c r="N1325">
        <f t="shared" si="142"/>
        <v>-1</v>
      </c>
      <c r="O1325">
        <f t="shared" si="143"/>
        <v>3067</v>
      </c>
      <c r="P1325">
        <f t="shared" si="144"/>
        <v>3123.9260540217747</v>
      </c>
      <c r="Q1325">
        <f t="shared" si="145"/>
        <v>0</v>
      </c>
      <c r="S1325">
        <f t="shared" si="146"/>
        <v>-1</v>
      </c>
    </row>
    <row r="1326" spans="1:19" hidden="1">
      <c r="A1326" t="s">
        <v>1327</v>
      </c>
      <c r="B1326">
        <v>2913</v>
      </c>
      <c r="C1326">
        <v>2913</v>
      </c>
      <c r="D1326">
        <v>2856</v>
      </c>
      <c r="E1326">
        <v>2858</v>
      </c>
      <c r="H1326">
        <f t="shared" si="140"/>
        <v>2956.0895942105167</v>
      </c>
      <c r="I1326">
        <f t="shared" si="141"/>
        <v>-13.259992193674407</v>
      </c>
      <c r="N1326">
        <f t="shared" si="142"/>
        <v>-1</v>
      </c>
      <c r="O1326">
        <f t="shared" si="143"/>
        <v>3067</v>
      </c>
      <c r="P1326">
        <f t="shared" si="144"/>
        <v>3123.9260540217747</v>
      </c>
      <c r="Q1326">
        <f t="shared" si="145"/>
        <v>0</v>
      </c>
      <c r="S1326">
        <f t="shared" si="146"/>
        <v>-1</v>
      </c>
    </row>
    <row r="1327" spans="1:19" hidden="1">
      <c r="A1327" t="s">
        <v>1328</v>
      </c>
      <c r="B1327">
        <v>2878</v>
      </c>
      <c r="C1327">
        <v>2878</v>
      </c>
      <c r="D1327">
        <v>2841</v>
      </c>
      <c r="E1327">
        <v>2842</v>
      </c>
      <c r="H1327">
        <f t="shared" si="140"/>
        <v>2939.8282824626076</v>
      </c>
      <c r="I1327">
        <f t="shared" si="141"/>
        <v>-16.261311747909076</v>
      </c>
      <c r="N1327">
        <f t="shared" si="142"/>
        <v>-1</v>
      </c>
      <c r="O1327">
        <f t="shared" si="143"/>
        <v>3067</v>
      </c>
      <c r="P1327">
        <f t="shared" si="144"/>
        <v>3123.9260540217747</v>
      </c>
      <c r="Q1327">
        <f t="shared" si="145"/>
        <v>0</v>
      </c>
      <c r="S1327">
        <f t="shared" si="146"/>
        <v>-1</v>
      </c>
    </row>
    <row r="1328" spans="1:19" hidden="1">
      <c r="A1328" t="s">
        <v>1329</v>
      </c>
      <c r="B1328">
        <v>2852</v>
      </c>
      <c r="C1328">
        <v>2852</v>
      </c>
      <c r="D1328">
        <v>2831</v>
      </c>
      <c r="E1328">
        <v>2838</v>
      </c>
      <c r="H1328">
        <f t="shared" si="140"/>
        <v>2923.9547834272857</v>
      </c>
      <c r="I1328">
        <f t="shared" si="141"/>
        <v>-15.873499035321856</v>
      </c>
      <c r="N1328">
        <f t="shared" si="142"/>
        <v>-1</v>
      </c>
      <c r="O1328">
        <f t="shared" si="143"/>
        <v>3067</v>
      </c>
      <c r="P1328">
        <f t="shared" si="144"/>
        <v>3123.9260540217747</v>
      </c>
      <c r="Q1328">
        <f t="shared" si="145"/>
        <v>0</v>
      </c>
      <c r="S1328">
        <f t="shared" si="146"/>
        <v>-1</v>
      </c>
    </row>
    <row r="1329" spans="1:19" hidden="1">
      <c r="A1329" t="s">
        <v>1330</v>
      </c>
      <c r="B1329">
        <v>2830</v>
      </c>
      <c r="C1329">
        <v>2834</v>
      </c>
      <c r="D1329">
        <v>2771</v>
      </c>
      <c r="E1329">
        <v>2772</v>
      </c>
      <c r="H1329">
        <f t="shared" si="140"/>
        <v>2905.402813351388</v>
      </c>
      <c r="I1329">
        <f t="shared" si="141"/>
        <v>-18.551970075897771</v>
      </c>
      <c r="N1329">
        <f t="shared" si="142"/>
        <v>-1</v>
      </c>
      <c r="O1329">
        <f t="shared" si="143"/>
        <v>3067</v>
      </c>
      <c r="P1329">
        <f t="shared" si="144"/>
        <v>3123.9260540217747</v>
      </c>
      <c r="Q1329">
        <f t="shared" si="145"/>
        <v>0</v>
      </c>
      <c r="S1329">
        <f t="shared" si="146"/>
        <v>-1</v>
      </c>
    </row>
    <row r="1330" spans="1:19" hidden="1">
      <c r="A1330" t="s">
        <v>1331</v>
      </c>
      <c r="B1330">
        <v>2801</v>
      </c>
      <c r="C1330">
        <v>2813</v>
      </c>
      <c r="D1330">
        <v>2729</v>
      </c>
      <c r="E1330">
        <v>2783</v>
      </c>
      <c r="H1330">
        <f t="shared" si="140"/>
        <v>2885.3430618745956</v>
      </c>
      <c r="I1330">
        <f t="shared" si="141"/>
        <v>-20.059751476792371</v>
      </c>
      <c r="N1330">
        <f t="shared" si="142"/>
        <v>-1</v>
      </c>
      <c r="O1330">
        <f t="shared" si="143"/>
        <v>3067</v>
      </c>
      <c r="P1330">
        <f t="shared" si="144"/>
        <v>3123.9260540217747</v>
      </c>
      <c r="Q1330">
        <f t="shared" si="145"/>
        <v>0</v>
      </c>
      <c r="S1330">
        <f t="shared" si="146"/>
        <v>-1</v>
      </c>
    </row>
    <row r="1331" spans="1:19" hidden="1">
      <c r="A1331" t="s">
        <v>1332</v>
      </c>
      <c r="B1331">
        <v>2777</v>
      </c>
      <c r="C1331">
        <v>2787</v>
      </c>
      <c r="D1331">
        <v>2752</v>
      </c>
      <c r="E1331">
        <v>2761</v>
      </c>
      <c r="H1331">
        <f t="shared" si="140"/>
        <v>2866.6049081915585</v>
      </c>
      <c r="I1331">
        <f t="shared" si="141"/>
        <v>-18.738153683037126</v>
      </c>
      <c r="N1331">
        <f t="shared" si="142"/>
        <v>-1</v>
      </c>
      <c r="O1331">
        <f t="shared" si="143"/>
        <v>3067</v>
      </c>
      <c r="P1331">
        <f t="shared" si="144"/>
        <v>3123.9260540217747</v>
      </c>
      <c r="Q1331">
        <f t="shared" si="145"/>
        <v>0</v>
      </c>
      <c r="S1331">
        <f t="shared" si="146"/>
        <v>-1</v>
      </c>
    </row>
    <row r="1332" spans="1:19" hidden="1">
      <c r="A1332" t="s">
        <v>1333</v>
      </c>
      <c r="B1332">
        <v>2767</v>
      </c>
      <c r="C1332">
        <v>2794</v>
      </c>
      <c r="D1332">
        <v>2756</v>
      </c>
      <c r="E1332">
        <v>2793</v>
      </c>
      <c r="H1332">
        <f t="shared" si="140"/>
        <v>2850.358360622306</v>
      </c>
      <c r="I1332">
        <f t="shared" si="141"/>
        <v>-16.246547569252471</v>
      </c>
      <c r="N1332">
        <f t="shared" si="142"/>
        <v>-1</v>
      </c>
      <c r="O1332">
        <f t="shared" si="143"/>
        <v>3067</v>
      </c>
      <c r="P1332">
        <f t="shared" si="144"/>
        <v>3123.9260540217747</v>
      </c>
      <c r="Q1332">
        <f t="shared" si="145"/>
        <v>0</v>
      </c>
      <c r="S1332">
        <f t="shared" si="146"/>
        <v>-1</v>
      </c>
    </row>
    <row r="1333" spans="1:19" hidden="1">
      <c r="A1333" t="s">
        <v>1334</v>
      </c>
      <c r="B1333">
        <v>2793</v>
      </c>
      <c r="C1333">
        <v>2835</v>
      </c>
      <c r="D1333">
        <v>2793</v>
      </c>
      <c r="E1333">
        <v>2830</v>
      </c>
      <c r="H1333">
        <f t="shared" si="140"/>
        <v>2839.9759891795488</v>
      </c>
      <c r="I1333">
        <f t="shared" si="141"/>
        <v>-10.382371442757176</v>
      </c>
      <c r="N1333">
        <f t="shared" si="142"/>
        <v>-1</v>
      </c>
      <c r="O1333">
        <f t="shared" si="143"/>
        <v>3067</v>
      </c>
      <c r="P1333">
        <f t="shared" si="144"/>
        <v>3123.9260540217747</v>
      </c>
      <c r="Q1333">
        <f t="shared" si="145"/>
        <v>0</v>
      </c>
      <c r="S1333">
        <f t="shared" si="146"/>
        <v>-1</v>
      </c>
    </row>
    <row r="1334" spans="1:19" hidden="1">
      <c r="A1334" t="s">
        <v>1335</v>
      </c>
      <c r="B1334">
        <v>2830</v>
      </c>
      <c r="C1334">
        <v>2836</v>
      </c>
      <c r="D1334">
        <v>2786</v>
      </c>
      <c r="E1334">
        <v>2794</v>
      </c>
      <c r="H1334">
        <f t="shared" si="140"/>
        <v>2830.7893160484327</v>
      </c>
      <c r="I1334">
        <f t="shared" si="141"/>
        <v>-9.1866731311160947</v>
      </c>
      <c r="N1334">
        <f t="shared" si="142"/>
        <v>-1</v>
      </c>
      <c r="O1334">
        <f t="shared" si="143"/>
        <v>3067</v>
      </c>
      <c r="P1334">
        <f t="shared" si="144"/>
        <v>3123.9260540217747</v>
      </c>
      <c r="Q1334">
        <f t="shared" si="145"/>
        <v>0</v>
      </c>
      <c r="S1334">
        <f t="shared" si="146"/>
        <v>-1</v>
      </c>
    </row>
    <row r="1335" spans="1:19" hidden="1">
      <c r="A1335" t="s">
        <v>1336</v>
      </c>
      <c r="B1335">
        <v>2795</v>
      </c>
      <c r="C1335">
        <v>2817</v>
      </c>
      <c r="D1335">
        <v>2786</v>
      </c>
      <c r="E1335">
        <v>2809</v>
      </c>
      <c r="H1335">
        <f t="shared" si="140"/>
        <v>2821.353519254636</v>
      </c>
      <c r="I1335">
        <f t="shared" si="141"/>
        <v>-9.435796793796726</v>
      </c>
      <c r="N1335">
        <f t="shared" si="142"/>
        <v>-1</v>
      </c>
      <c r="O1335">
        <f t="shared" si="143"/>
        <v>3067</v>
      </c>
      <c r="P1335">
        <f t="shared" si="144"/>
        <v>3123.9260540217747</v>
      </c>
      <c r="Q1335">
        <f t="shared" si="145"/>
        <v>0</v>
      </c>
      <c r="S1335">
        <f t="shared" si="146"/>
        <v>-1</v>
      </c>
    </row>
    <row r="1336" spans="1:19" hidden="1">
      <c r="A1336" t="s">
        <v>1337</v>
      </c>
      <c r="B1336">
        <v>2809</v>
      </c>
      <c r="C1336">
        <v>2809</v>
      </c>
      <c r="D1336">
        <v>2773</v>
      </c>
      <c r="E1336">
        <v>2774</v>
      </c>
      <c r="H1336">
        <f t="shared" si="140"/>
        <v>2811.7552198715407</v>
      </c>
      <c r="I1336">
        <f t="shared" si="141"/>
        <v>-9.5982993830953092</v>
      </c>
      <c r="N1336">
        <f t="shared" si="142"/>
        <v>-1</v>
      </c>
      <c r="O1336">
        <f t="shared" si="143"/>
        <v>3067</v>
      </c>
      <c r="P1336">
        <f t="shared" si="144"/>
        <v>3123.9260540217747</v>
      </c>
      <c r="Q1336">
        <f t="shared" si="145"/>
        <v>0</v>
      </c>
      <c r="S1336">
        <f t="shared" si="146"/>
        <v>-1</v>
      </c>
    </row>
    <row r="1337" spans="1:19" hidden="1">
      <c r="A1337" t="s">
        <v>1338</v>
      </c>
      <c r="B1337">
        <v>2773</v>
      </c>
      <c r="C1337">
        <v>2773</v>
      </c>
      <c r="D1337">
        <v>2713</v>
      </c>
      <c r="E1337">
        <v>2719</v>
      </c>
      <c r="H1337">
        <f t="shared" si="140"/>
        <v>2797.7531794374563</v>
      </c>
      <c r="I1337">
        <f t="shared" si="141"/>
        <v>-14.002040434084392</v>
      </c>
      <c r="N1337">
        <f t="shared" si="142"/>
        <v>-1</v>
      </c>
      <c r="O1337">
        <f t="shared" si="143"/>
        <v>3067</v>
      </c>
      <c r="P1337">
        <f t="shared" si="144"/>
        <v>3123.9260540217747</v>
      </c>
      <c r="Q1337">
        <f t="shared" si="145"/>
        <v>0</v>
      </c>
      <c r="S1337">
        <f t="shared" si="146"/>
        <v>-1</v>
      </c>
    </row>
    <row r="1338" spans="1:19" hidden="1">
      <c r="A1338" t="s">
        <v>1339</v>
      </c>
      <c r="B1338">
        <v>2735</v>
      </c>
      <c r="C1338">
        <v>2735</v>
      </c>
      <c r="D1338">
        <v>2625</v>
      </c>
      <c r="E1338">
        <v>2625</v>
      </c>
      <c r="H1338">
        <f t="shared" si="140"/>
        <v>2776.1666221322666</v>
      </c>
      <c r="I1338">
        <f t="shared" si="141"/>
        <v>-21.586557305189672</v>
      </c>
      <c r="N1338">
        <f t="shared" si="142"/>
        <v>-1</v>
      </c>
      <c r="O1338">
        <f t="shared" si="143"/>
        <v>3067</v>
      </c>
      <c r="P1338">
        <f t="shared" si="144"/>
        <v>3123.9260540217747</v>
      </c>
      <c r="Q1338">
        <f t="shared" si="145"/>
        <v>0</v>
      </c>
      <c r="S1338">
        <f t="shared" si="146"/>
        <v>-1</v>
      </c>
    </row>
    <row r="1339" spans="1:19" hidden="1">
      <c r="A1339" t="s">
        <v>1340</v>
      </c>
      <c r="B1339">
        <v>2625</v>
      </c>
      <c r="C1339">
        <v>2654</v>
      </c>
      <c r="D1339">
        <v>2602</v>
      </c>
      <c r="E1339">
        <v>2625</v>
      </c>
      <c r="H1339">
        <f t="shared" si="140"/>
        <v>2751.0484285670864</v>
      </c>
      <c r="I1339">
        <f t="shared" si="141"/>
        <v>-25.118193565180263</v>
      </c>
      <c r="N1339">
        <f t="shared" si="142"/>
        <v>-1</v>
      </c>
      <c r="O1339">
        <f t="shared" si="143"/>
        <v>3067</v>
      </c>
      <c r="P1339">
        <f t="shared" si="144"/>
        <v>3123.9260540217747</v>
      </c>
      <c r="Q1339">
        <f t="shared" si="145"/>
        <v>0</v>
      </c>
      <c r="S1339">
        <f t="shared" si="146"/>
        <v>-1</v>
      </c>
    </row>
    <row r="1340" spans="1:19" hidden="1">
      <c r="A1340" t="s">
        <v>1341</v>
      </c>
      <c r="B1340">
        <v>2625</v>
      </c>
      <c r="C1340">
        <v>2643</v>
      </c>
      <c r="D1340">
        <v>2617</v>
      </c>
      <c r="E1340">
        <v>2624</v>
      </c>
      <c r="H1340">
        <f t="shared" si="140"/>
        <v>2728.3966594854055</v>
      </c>
      <c r="I1340">
        <f t="shared" si="141"/>
        <v>-22.651769081680868</v>
      </c>
      <c r="N1340">
        <f t="shared" si="142"/>
        <v>-1</v>
      </c>
      <c r="O1340">
        <f t="shared" si="143"/>
        <v>3067</v>
      </c>
      <c r="P1340">
        <f t="shared" si="144"/>
        <v>3123.9260540217747</v>
      </c>
      <c r="Q1340">
        <f t="shared" si="145"/>
        <v>0</v>
      </c>
      <c r="S1340">
        <f t="shared" si="146"/>
        <v>-1</v>
      </c>
    </row>
    <row r="1341" spans="1:19" hidden="1">
      <c r="A1341" t="s">
        <v>1342</v>
      </c>
      <c r="B1341">
        <v>2625</v>
      </c>
      <c r="C1341">
        <v>2628</v>
      </c>
      <c r="D1341">
        <v>2545</v>
      </c>
      <c r="E1341">
        <v>2554</v>
      </c>
      <c r="H1341">
        <f t="shared" si="140"/>
        <v>2703.7413184768925</v>
      </c>
      <c r="I1341">
        <f t="shared" si="141"/>
        <v>-24.655341008513005</v>
      </c>
      <c r="N1341">
        <f t="shared" si="142"/>
        <v>-1</v>
      </c>
      <c r="O1341">
        <f t="shared" si="143"/>
        <v>3067</v>
      </c>
      <c r="P1341">
        <f t="shared" si="144"/>
        <v>3123.9260540217747</v>
      </c>
      <c r="Q1341">
        <f t="shared" si="145"/>
        <v>0</v>
      </c>
      <c r="S1341">
        <f t="shared" si="146"/>
        <v>-1</v>
      </c>
    </row>
    <row r="1342" spans="1:19" hidden="1">
      <c r="A1342" t="s">
        <v>1343</v>
      </c>
      <c r="B1342">
        <v>2550</v>
      </c>
      <c r="C1342">
        <v>2628</v>
      </c>
      <c r="D1342">
        <v>2549</v>
      </c>
      <c r="E1342">
        <v>2596</v>
      </c>
      <c r="H1342">
        <f t="shared" si="140"/>
        <v>2679.8973234131063</v>
      </c>
      <c r="I1342">
        <f t="shared" si="141"/>
        <v>-23.843995063786224</v>
      </c>
      <c r="N1342">
        <f t="shared" si="142"/>
        <v>-1</v>
      </c>
      <c r="O1342">
        <f t="shared" si="143"/>
        <v>3067</v>
      </c>
      <c r="P1342">
        <f t="shared" si="144"/>
        <v>3123.9260540217747</v>
      </c>
      <c r="Q1342">
        <f t="shared" si="145"/>
        <v>0</v>
      </c>
      <c r="S1342">
        <f t="shared" si="146"/>
        <v>-1</v>
      </c>
    </row>
    <row r="1343" spans="1:19" hidden="1">
      <c r="A1343" t="s">
        <v>1344</v>
      </c>
      <c r="B1343">
        <v>2601</v>
      </c>
      <c r="C1343">
        <v>2602</v>
      </c>
      <c r="D1343">
        <v>2523</v>
      </c>
      <c r="E1343">
        <v>2534</v>
      </c>
      <c r="H1343">
        <f t="shared" si="140"/>
        <v>2657.2918493829397</v>
      </c>
      <c r="I1343">
        <f t="shared" si="141"/>
        <v>-22.605474030166533</v>
      </c>
      <c r="N1343">
        <f t="shared" si="142"/>
        <v>-1</v>
      </c>
      <c r="O1343">
        <f t="shared" si="143"/>
        <v>3067</v>
      </c>
      <c r="P1343">
        <f t="shared" si="144"/>
        <v>3123.9260540217747</v>
      </c>
      <c r="Q1343">
        <f t="shared" si="145"/>
        <v>0</v>
      </c>
      <c r="S1343">
        <f t="shared" si="146"/>
        <v>-1</v>
      </c>
    </row>
    <row r="1344" spans="1:19" hidden="1">
      <c r="A1344" t="s">
        <v>1345</v>
      </c>
      <c r="B1344">
        <v>2548</v>
      </c>
      <c r="C1344">
        <v>2565</v>
      </c>
      <c r="D1344">
        <v>2531</v>
      </c>
      <c r="E1344">
        <v>2538</v>
      </c>
      <c r="H1344">
        <f t="shared" si="140"/>
        <v>2633.5125683612068</v>
      </c>
      <c r="I1344">
        <f t="shared" si="141"/>
        <v>-23.779281021732913</v>
      </c>
      <c r="N1344">
        <f t="shared" si="142"/>
        <v>-1</v>
      </c>
      <c r="O1344">
        <f t="shared" si="143"/>
        <v>3067</v>
      </c>
      <c r="P1344">
        <f t="shared" si="144"/>
        <v>3123.9260540217747</v>
      </c>
      <c r="Q1344">
        <f t="shared" si="145"/>
        <v>0</v>
      </c>
      <c r="S1344">
        <f t="shared" si="146"/>
        <v>-1</v>
      </c>
    </row>
    <row r="1345" spans="1:19" hidden="1">
      <c r="A1345" t="s">
        <v>1346</v>
      </c>
      <c r="B1345">
        <v>2574</v>
      </c>
      <c r="C1345">
        <v>2576</v>
      </c>
      <c r="D1345">
        <v>2515</v>
      </c>
      <c r="E1345">
        <v>2519</v>
      </c>
      <c r="H1345">
        <f t="shared" si="140"/>
        <v>2611.2964874494478</v>
      </c>
      <c r="I1345">
        <f t="shared" si="141"/>
        <v>-22.216080911759036</v>
      </c>
      <c r="N1345">
        <f t="shared" si="142"/>
        <v>-1</v>
      </c>
      <c r="O1345">
        <f t="shared" si="143"/>
        <v>3067</v>
      </c>
      <c r="P1345">
        <f t="shared" si="144"/>
        <v>3123.9260540217747</v>
      </c>
      <c r="Q1345">
        <f t="shared" si="145"/>
        <v>0</v>
      </c>
      <c r="S1345">
        <f t="shared" si="146"/>
        <v>-1</v>
      </c>
    </row>
    <row r="1346" spans="1:19" hidden="1">
      <c r="A1346" t="s">
        <v>1347</v>
      </c>
      <c r="B1346">
        <v>2521</v>
      </c>
      <c r="C1346">
        <v>2569</v>
      </c>
      <c r="D1346">
        <v>2520</v>
      </c>
      <c r="E1346">
        <v>2557</v>
      </c>
      <c r="H1346">
        <f t="shared" si="140"/>
        <v>2592.5813087188276</v>
      </c>
      <c r="I1346">
        <f t="shared" si="141"/>
        <v>-18.71517873062021</v>
      </c>
      <c r="N1346">
        <f t="shared" si="142"/>
        <v>-1</v>
      </c>
      <c r="O1346">
        <f t="shared" si="143"/>
        <v>3067</v>
      </c>
      <c r="P1346">
        <f t="shared" si="144"/>
        <v>3123.9260540217747</v>
      </c>
      <c r="Q1346">
        <f t="shared" si="145"/>
        <v>0</v>
      </c>
      <c r="S1346">
        <f t="shared" si="146"/>
        <v>-1</v>
      </c>
    </row>
    <row r="1347" spans="1:19" hidden="1">
      <c r="A1347" t="s">
        <v>1348</v>
      </c>
      <c r="B1347">
        <v>2549</v>
      </c>
      <c r="C1347">
        <v>2599</v>
      </c>
      <c r="D1347">
        <v>2534</v>
      </c>
      <c r="E1347">
        <v>2580</v>
      </c>
      <c r="H1347">
        <f t="shared" si="140"/>
        <v>2579.6109531121656</v>
      </c>
      <c r="I1347">
        <f t="shared" si="141"/>
        <v>-12.970355606661997</v>
      </c>
      <c r="N1347">
        <f t="shared" si="142"/>
        <v>-1</v>
      </c>
      <c r="O1347">
        <f t="shared" si="143"/>
        <v>3067</v>
      </c>
      <c r="P1347">
        <f t="shared" si="144"/>
        <v>3123.9260540217747</v>
      </c>
      <c r="Q1347">
        <f t="shared" si="145"/>
        <v>0</v>
      </c>
      <c r="S1347">
        <f t="shared" si="146"/>
        <v>-1</v>
      </c>
    </row>
    <row r="1348" spans="1:19" hidden="1">
      <c r="A1348" t="s">
        <v>1349</v>
      </c>
      <c r="B1348">
        <v>2607</v>
      </c>
      <c r="C1348">
        <v>2669</v>
      </c>
      <c r="D1348">
        <v>2604</v>
      </c>
      <c r="E1348">
        <v>2663</v>
      </c>
      <c r="H1348">
        <f t="shared" si="140"/>
        <v>2574.6013618168245</v>
      </c>
      <c r="I1348">
        <f t="shared" si="141"/>
        <v>-5.0095912953411244</v>
      </c>
      <c r="N1348">
        <f t="shared" si="142"/>
        <v>-1</v>
      </c>
      <c r="O1348">
        <f t="shared" si="143"/>
        <v>3067</v>
      </c>
      <c r="P1348">
        <f t="shared" si="144"/>
        <v>3123.9260540217747</v>
      </c>
      <c r="Q1348">
        <f t="shared" si="145"/>
        <v>0</v>
      </c>
      <c r="S1348">
        <f t="shared" si="146"/>
        <v>-1</v>
      </c>
    </row>
    <row r="1349" spans="1:19" hidden="1">
      <c r="A1349" t="s">
        <v>1350</v>
      </c>
      <c r="B1349">
        <v>2662</v>
      </c>
      <c r="C1349">
        <v>2663</v>
      </c>
      <c r="D1349">
        <v>2632</v>
      </c>
      <c r="E1349">
        <v>2650</v>
      </c>
      <c r="H1349">
        <f t="shared" si="140"/>
        <v>2574.6301105760954</v>
      </c>
      <c r="I1349">
        <f t="shared" si="141"/>
        <v>2.874875927091125E-2</v>
      </c>
      <c r="N1349">
        <f t="shared" si="142"/>
        <v>1</v>
      </c>
      <c r="O1349">
        <f t="shared" si="143"/>
        <v>2650</v>
      </c>
      <c r="P1349">
        <f t="shared" si="144"/>
        <v>2593.0739459782253</v>
      </c>
      <c r="Q1349">
        <f t="shared" si="145"/>
        <v>0</v>
      </c>
      <c r="S1349">
        <f t="shared" si="146"/>
        <v>1</v>
      </c>
    </row>
    <row r="1350" spans="1:19" hidden="1">
      <c r="A1350" t="s">
        <v>1351</v>
      </c>
      <c r="B1350">
        <v>2652</v>
      </c>
      <c r="C1350">
        <v>2671</v>
      </c>
      <c r="D1350">
        <v>2631</v>
      </c>
      <c r="E1350">
        <v>2653</v>
      </c>
      <c r="H1350">
        <f t="shared" si="140"/>
        <v>2574.3596446749211</v>
      </c>
      <c r="I1350">
        <f t="shared" si="141"/>
        <v>-0.27046590117424785</v>
      </c>
      <c r="N1350">
        <f t="shared" si="142"/>
        <v>-1</v>
      </c>
      <c r="O1350">
        <f t="shared" si="143"/>
        <v>2653</v>
      </c>
      <c r="P1350">
        <f t="shared" si="144"/>
        <v>2709.9260540217747</v>
      </c>
      <c r="Q1350">
        <f t="shared" si="145"/>
        <v>0</v>
      </c>
      <c r="S1350">
        <f t="shared" si="146"/>
        <v>-1</v>
      </c>
    </row>
    <row r="1351" spans="1:19" hidden="1">
      <c r="A1351" t="s">
        <v>1352</v>
      </c>
      <c r="B1351">
        <v>2628</v>
      </c>
      <c r="C1351">
        <v>2666</v>
      </c>
      <c r="D1351">
        <v>2599</v>
      </c>
      <c r="E1351">
        <v>2637</v>
      </c>
      <c r="H1351">
        <f t="shared" si="140"/>
        <v>2573.6252052317463</v>
      </c>
      <c r="I1351">
        <f t="shared" si="141"/>
        <v>-0.73443944317477872</v>
      </c>
      <c r="N1351">
        <f t="shared" si="142"/>
        <v>-1</v>
      </c>
      <c r="O1351">
        <f t="shared" si="143"/>
        <v>2653</v>
      </c>
      <c r="P1351">
        <f t="shared" si="144"/>
        <v>2709.9260540217747</v>
      </c>
      <c r="Q1351">
        <f t="shared" si="145"/>
        <v>0</v>
      </c>
      <c r="S1351">
        <f t="shared" si="146"/>
        <v>-1</v>
      </c>
    </row>
    <row r="1352" spans="1:19" hidden="1">
      <c r="A1352" t="s">
        <v>1353</v>
      </c>
      <c r="B1352">
        <v>2644</v>
      </c>
      <c r="C1352">
        <v>2658</v>
      </c>
      <c r="D1352">
        <v>2615</v>
      </c>
      <c r="E1352">
        <v>2628</v>
      </c>
      <c r="H1352">
        <f t="shared" ref="H1352:H1415" si="147">E1352*($I$2-$I$2^2/4)+($I$2^2/2)*E1351-($I$2-3/4*$I$2^2)*E1350+2*(1-$I$2)*H1351-(1-$I$2)^2*H1350</f>
        <v>2571.7302040508021</v>
      </c>
      <c r="I1352">
        <f t="shared" ref="I1352:I1415" si="148">H1352-H1351</f>
        <v>-1.8950011809442913</v>
      </c>
      <c r="N1352">
        <f t="shared" si="142"/>
        <v>-1</v>
      </c>
      <c r="O1352">
        <f t="shared" si="143"/>
        <v>2653</v>
      </c>
      <c r="P1352">
        <f t="shared" si="144"/>
        <v>2709.9260540217747</v>
      </c>
      <c r="Q1352">
        <f t="shared" si="145"/>
        <v>0</v>
      </c>
      <c r="S1352">
        <f t="shared" si="146"/>
        <v>-1</v>
      </c>
    </row>
    <row r="1353" spans="1:19" hidden="1">
      <c r="A1353" t="s">
        <v>1354</v>
      </c>
      <c r="B1353">
        <v>2632</v>
      </c>
      <c r="C1353">
        <v>2652</v>
      </c>
      <c r="D1353">
        <v>2612</v>
      </c>
      <c r="E1353">
        <v>2638</v>
      </c>
      <c r="H1353">
        <f t="shared" si="147"/>
        <v>2570.3551281839964</v>
      </c>
      <c r="I1353">
        <f t="shared" si="148"/>
        <v>-1.3750758668056733</v>
      </c>
      <c r="N1353">
        <f t="shared" ref="N1353:N1416" si="149">IF(I1353&lt;0,-1,1)</f>
        <v>-1</v>
      </c>
      <c r="O1353">
        <f t="shared" si="143"/>
        <v>2653</v>
      </c>
      <c r="P1353">
        <f t="shared" si="144"/>
        <v>2709.9260540217747</v>
      </c>
      <c r="Q1353">
        <f t="shared" si="145"/>
        <v>0</v>
      </c>
      <c r="S1353">
        <f t="shared" si="146"/>
        <v>-1</v>
      </c>
    </row>
    <row r="1354" spans="1:19" hidden="1">
      <c r="A1354" t="s">
        <v>1355</v>
      </c>
      <c r="B1354">
        <v>2638</v>
      </c>
      <c r="C1354">
        <v>2641</v>
      </c>
      <c r="D1354">
        <v>2614</v>
      </c>
      <c r="E1354">
        <v>2616</v>
      </c>
      <c r="H1354">
        <f t="shared" si="147"/>
        <v>2568.6538733605335</v>
      </c>
      <c r="I1354">
        <f t="shared" si="148"/>
        <v>-1.7012548234629321</v>
      </c>
      <c r="N1354">
        <f t="shared" si="149"/>
        <v>-1</v>
      </c>
      <c r="O1354">
        <f t="shared" ref="O1354:O1417" si="150">IF(N1354*N1353=-1,E1354,O1353)</f>
        <v>2653</v>
      </c>
      <c r="P1354">
        <f t="shared" si="144"/>
        <v>2709.9260540217747</v>
      </c>
      <c r="Q1354">
        <f t="shared" si="145"/>
        <v>0</v>
      </c>
      <c r="S1354">
        <f t="shared" si="146"/>
        <v>-1</v>
      </c>
    </row>
    <row r="1355" spans="1:19" hidden="1">
      <c r="A1355" t="s">
        <v>1356</v>
      </c>
      <c r="B1355">
        <v>2618</v>
      </c>
      <c r="C1355">
        <v>2620</v>
      </c>
      <c r="D1355">
        <v>2561</v>
      </c>
      <c r="E1355">
        <v>2572</v>
      </c>
      <c r="H1355">
        <f t="shared" si="147"/>
        <v>2563.3634469726189</v>
      </c>
      <c r="I1355">
        <f t="shared" si="148"/>
        <v>-5.2904263879145219</v>
      </c>
      <c r="N1355">
        <f t="shared" si="149"/>
        <v>-1</v>
      </c>
      <c r="O1355">
        <f t="shared" si="150"/>
        <v>2653</v>
      </c>
      <c r="P1355">
        <f t="shared" si="144"/>
        <v>2709.9260540217747</v>
      </c>
      <c r="Q1355">
        <f t="shared" si="145"/>
        <v>0</v>
      </c>
      <c r="S1355">
        <f t="shared" si="146"/>
        <v>-1</v>
      </c>
    </row>
    <row r="1356" spans="1:19" hidden="1">
      <c r="A1356" t="s">
        <v>1357</v>
      </c>
      <c r="B1356">
        <v>2567</v>
      </c>
      <c r="C1356">
        <v>2579</v>
      </c>
      <c r="D1356">
        <v>2542</v>
      </c>
      <c r="E1356">
        <v>2553</v>
      </c>
      <c r="H1356">
        <f t="shared" si="147"/>
        <v>2554.9904692962496</v>
      </c>
      <c r="I1356">
        <f t="shared" si="148"/>
        <v>-8.3729776763693735</v>
      </c>
      <c r="N1356">
        <f t="shared" si="149"/>
        <v>-1</v>
      </c>
      <c r="O1356">
        <f t="shared" si="150"/>
        <v>2653</v>
      </c>
      <c r="P1356">
        <f t="shared" si="144"/>
        <v>2709.9260540217747</v>
      </c>
      <c r="Q1356">
        <f t="shared" si="145"/>
        <v>0</v>
      </c>
      <c r="S1356">
        <f t="shared" si="146"/>
        <v>-1</v>
      </c>
    </row>
    <row r="1357" spans="1:19" hidden="1">
      <c r="A1357" t="s">
        <v>1358</v>
      </c>
      <c r="B1357">
        <v>2555</v>
      </c>
      <c r="C1357">
        <v>2579</v>
      </c>
      <c r="D1357">
        <v>2547</v>
      </c>
      <c r="E1357">
        <v>2577</v>
      </c>
      <c r="H1357">
        <f t="shared" si="147"/>
        <v>2547.9533216969999</v>
      </c>
      <c r="I1357">
        <f t="shared" si="148"/>
        <v>-7.0371475992496926</v>
      </c>
      <c r="N1357">
        <f t="shared" si="149"/>
        <v>-1</v>
      </c>
      <c r="O1357">
        <f t="shared" si="150"/>
        <v>2653</v>
      </c>
      <c r="P1357">
        <f t="shared" si="144"/>
        <v>2709.9260540217747</v>
      </c>
      <c r="Q1357">
        <f t="shared" si="145"/>
        <v>0</v>
      </c>
      <c r="S1357">
        <f t="shared" si="146"/>
        <v>-1</v>
      </c>
    </row>
    <row r="1358" spans="1:19" hidden="1">
      <c r="A1358" t="s">
        <v>1359</v>
      </c>
      <c r="B1358">
        <v>2581</v>
      </c>
      <c r="C1358">
        <v>2588</v>
      </c>
      <c r="D1358">
        <v>2567</v>
      </c>
      <c r="E1358">
        <v>2578</v>
      </c>
      <c r="H1358">
        <f t="shared" si="147"/>
        <v>2543.3453273991195</v>
      </c>
      <c r="I1358">
        <f t="shared" si="148"/>
        <v>-4.6079942978803956</v>
      </c>
      <c r="N1358">
        <f t="shared" si="149"/>
        <v>-1</v>
      </c>
      <c r="O1358">
        <f t="shared" si="150"/>
        <v>2653</v>
      </c>
      <c r="P1358">
        <f t="shared" si="144"/>
        <v>2709.9260540217747</v>
      </c>
      <c r="Q1358">
        <f t="shared" si="145"/>
        <v>0</v>
      </c>
      <c r="S1358">
        <f t="shared" si="146"/>
        <v>-1</v>
      </c>
    </row>
    <row r="1359" spans="1:19" hidden="1">
      <c r="A1359" t="s">
        <v>1360</v>
      </c>
      <c r="B1359">
        <v>2572</v>
      </c>
      <c r="C1359">
        <v>2586</v>
      </c>
      <c r="D1359">
        <v>2561</v>
      </c>
      <c r="E1359">
        <v>2578</v>
      </c>
      <c r="H1359">
        <f t="shared" si="147"/>
        <v>2539.4805733997869</v>
      </c>
      <c r="I1359">
        <f t="shared" si="148"/>
        <v>-3.8647539993326063</v>
      </c>
      <c r="N1359">
        <f t="shared" si="149"/>
        <v>-1</v>
      </c>
      <c r="O1359">
        <f t="shared" si="150"/>
        <v>2653</v>
      </c>
      <c r="P1359">
        <f t="shared" si="144"/>
        <v>2709.9260540217747</v>
      </c>
      <c r="Q1359">
        <f t="shared" si="145"/>
        <v>0</v>
      </c>
      <c r="S1359">
        <f t="shared" si="146"/>
        <v>-1</v>
      </c>
    </row>
    <row r="1360" spans="1:19" hidden="1">
      <c r="A1360" t="s">
        <v>1361</v>
      </c>
      <c r="B1360">
        <v>2579</v>
      </c>
      <c r="C1360">
        <v>2615</v>
      </c>
      <c r="D1360">
        <v>2573</v>
      </c>
      <c r="E1360">
        <v>2614</v>
      </c>
      <c r="H1360">
        <f t="shared" si="147"/>
        <v>2538.4162882705141</v>
      </c>
      <c r="I1360">
        <f t="shared" si="148"/>
        <v>-1.0642851292727755</v>
      </c>
      <c r="N1360">
        <f t="shared" si="149"/>
        <v>-1</v>
      </c>
      <c r="O1360">
        <f t="shared" si="150"/>
        <v>2653</v>
      </c>
      <c r="P1360">
        <f t="shared" si="144"/>
        <v>2709.9260540217747</v>
      </c>
      <c r="Q1360">
        <f t="shared" si="145"/>
        <v>0</v>
      </c>
      <c r="S1360">
        <f t="shared" si="146"/>
        <v>-1</v>
      </c>
    </row>
    <row r="1361" spans="1:19" hidden="1">
      <c r="A1361" t="s">
        <v>1362</v>
      </c>
      <c r="B1361">
        <v>2615</v>
      </c>
      <c r="C1361">
        <v>2643</v>
      </c>
      <c r="D1361">
        <v>2602</v>
      </c>
      <c r="E1361">
        <v>2612</v>
      </c>
      <c r="H1361">
        <f t="shared" si="147"/>
        <v>2539.7681500173635</v>
      </c>
      <c r="I1361">
        <f t="shared" si="148"/>
        <v>1.3518617468494085</v>
      </c>
      <c r="N1361">
        <f t="shared" si="149"/>
        <v>1</v>
      </c>
      <c r="O1361">
        <f t="shared" si="150"/>
        <v>2612</v>
      </c>
      <c r="P1361">
        <f t="shared" si="144"/>
        <v>2555.0739459782253</v>
      </c>
      <c r="Q1361">
        <f t="shared" si="145"/>
        <v>0</v>
      </c>
      <c r="S1361">
        <f t="shared" si="146"/>
        <v>1</v>
      </c>
    </row>
    <row r="1362" spans="1:19" hidden="1">
      <c r="A1362" t="s">
        <v>1363</v>
      </c>
      <c r="B1362">
        <v>2608</v>
      </c>
      <c r="C1362">
        <v>2616</v>
      </c>
      <c r="D1362">
        <v>2585</v>
      </c>
      <c r="E1362">
        <v>2588</v>
      </c>
      <c r="H1362">
        <f t="shared" si="147"/>
        <v>2539.6557982444642</v>
      </c>
      <c r="I1362">
        <f t="shared" si="148"/>
        <v>-0.11235177289927378</v>
      </c>
      <c r="N1362">
        <f t="shared" si="149"/>
        <v>-1</v>
      </c>
      <c r="O1362">
        <f t="shared" si="150"/>
        <v>2588</v>
      </c>
      <c r="P1362">
        <f t="shared" ref="P1362:P1425" si="151">O1362+N1362*$N$2</f>
        <v>2644.9260540217747</v>
      </c>
      <c r="Q1362">
        <f t="shared" ref="Q1362:Q1425" si="152">IF((E1362-P1362)*N1362&lt;0,1,0)</f>
        <v>0</v>
      </c>
      <c r="S1362">
        <f t="shared" ref="S1362:S1425" si="153">IF(N1362*N1361=-1,N1362,IF(Q1362=1,0,S1361))</f>
        <v>-1</v>
      </c>
    </row>
    <row r="1363" spans="1:19" hidden="1">
      <c r="A1363" t="s">
        <v>1364</v>
      </c>
      <c r="B1363">
        <v>2584</v>
      </c>
      <c r="C1363">
        <v>2603</v>
      </c>
      <c r="D1363">
        <v>2559</v>
      </c>
      <c r="E1363">
        <v>2560</v>
      </c>
      <c r="H1363">
        <f t="shared" si="147"/>
        <v>2536.6234195869029</v>
      </c>
      <c r="I1363">
        <f t="shared" si="148"/>
        <v>-3.0323786575613667</v>
      </c>
      <c r="N1363">
        <f t="shared" si="149"/>
        <v>-1</v>
      </c>
      <c r="O1363">
        <f t="shared" si="150"/>
        <v>2588</v>
      </c>
      <c r="P1363">
        <f t="shared" si="151"/>
        <v>2644.9260540217747</v>
      </c>
      <c r="Q1363">
        <f t="shared" si="152"/>
        <v>0</v>
      </c>
      <c r="S1363">
        <f t="shared" si="153"/>
        <v>-1</v>
      </c>
    </row>
    <row r="1364" spans="1:19" hidden="1">
      <c r="A1364" t="s">
        <v>1365</v>
      </c>
      <c r="B1364">
        <v>2548</v>
      </c>
      <c r="C1364">
        <v>2587</v>
      </c>
      <c r="D1364">
        <v>2545</v>
      </c>
      <c r="E1364">
        <v>2576</v>
      </c>
      <c r="H1364">
        <f t="shared" si="147"/>
        <v>2533.3668692901324</v>
      </c>
      <c r="I1364">
        <f t="shared" si="148"/>
        <v>-3.256550296770456</v>
      </c>
      <c r="N1364">
        <f t="shared" si="149"/>
        <v>-1</v>
      </c>
      <c r="O1364">
        <f t="shared" si="150"/>
        <v>2588</v>
      </c>
      <c r="P1364">
        <f t="shared" si="151"/>
        <v>2644.9260540217747</v>
      </c>
      <c r="Q1364">
        <f t="shared" si="152"/>
        <v>0</v>
      </c>
      <c r="S1364">
        <f t="shared" si="153"/>
        <v>-1</v>
      </c>
    </row>
    <row r="1365" spans="1:19" hidden="1">
      <c r="A1365" t="s">
        <v>1366</v>
      </c>
      <c r="B1365">
        <v>2578</v>
      </c>
      <c r="C1365">
        <v>2586</v>
      </c>
      <c r="D1365">
        <v>2535</v>
      </c>
      <c r="E1365">
        <v>2536</v>
      </c>
      <c r="H1365">
        <f t="shared" si="147"/>
        <v>2529.1723776644808</v>
      </c>
      <c r="I1365">
        <f t="shared" si="148"/>
        <v>-4.194491625651608</v>
      </c>
      <c r="N1365">
        <f t="shared" si="149"/>
        <v>-1</v>
      </c>
      <c r="O1365">
        <f t="shared" si="150"/>
        <v>2588</v>
      </c>
      <c r="P1365">
        <f t="shared" si="151"/>
        <v>2644.9260540217747</v>
      </c>
      <c r="Q1365">
        <f t="shared" si="152"/>
        <v>0</v>
      </c>
      <c r="S1365">
        <f t="shared" si="153"/>
        <v>-1</v>
      </c>
    </row>
    <row r="1366" spans="1:19" hidden="1">
      <c r="A1366" t="s">
        <v>1367</v>
      </c>
      <c r="B1366">
        <v>2545</v>
      </c>
      <c r="C1366">
        <v>2559</v>
      </c>
      <c r="D1366">
        <v>2536</v>
      </c>
      <c r="E1366">
        <v>2547</v>
      </c>
      <c r="H1366">
        <f t="shared" si="147"/>
        <v>2523.8182546364806</v>
      </c>
      <c r="I1366">
        <f t="shared" si="148"/>
        <v>-5.354123028000231</v>
      </c>
      <c r="N1366">
        <f t="shared" si="149"/>
        <v>-1</v>
      </c>
      <c r="O1366">
        <f t="shared" si="150"/>
        <v>2588</v>
      </c>
      <c r="P1366">
        <f t="shared" si="151"/>
        <v>2644.9260540217747</v>
      </c>
      <c r="Q1366">
        <f t="shared" si="152"/>
        <v>0</v>
      </c>
      <c r="S1366">
        <f t="shared" si="153"/>
        <v>-1</v>
      </c>
    </row>
    <row r="1367" spans="1:19" hidden="1">
      <c r="A1367" t="s">
        <v>1368</v>
      </c>
      <c r="B1367">
        <v>2556</v>
      </c>
      <c r="C1367">
        <v>2570</v>
      </c>
      <c r="D1367">
        <v>2528</v>
      </c>
      <c r="E1367">
        <v>2557</v>
      </c>
      <c r="H1367">
        <f t="shared" si="147"/>
        <v>2520.4507350791537</v>
      </c>
      <c r="I1367">
        <f t="shared" si="148"/>
        <v>-3.3675195573268866</v>
      </c>
      <c r="N1367">
        <f t="shared" si="149"/>
        <v>-1</v>
      </c>
      <c r="O1367">
        <f t="shared" si="150"/>
        <v>2588</v>
      </c>
      <c r="P1367">
        <f t="shared" si="151"/>
        <v>2644.9260540217747</v>
      </c>
      <c r="Q1367">
        <f t="shared" si="152"/>
        <v>0</v>
      </c>
      <c r="S1367">
        <f t="shared" si="153"/>
        <v>-1</v>
      </c>
    </row>
    <row r="1368" spans="1:19" hidden="1">
      <c r="A1368" t="s">
        <v>1369</v>
      </c>
      <c r="B1368">
        <v>2587</v>
      </c>
      <c r="C1368">
        <v>2598</v>
      </c>
      <c r="D1368">
        <v>2570</v>
      </c>
      <c r="E1368">
        <v>2581</v>
      </c>
      <c r="H1368">
        <f t="shared" si="147"/>
        <v>2519.6758138599321</v>
      </c>
      <c r="I1368">
        <f t="shared" si="148"/>
        <v>-0.7749212192215964</v>
      </c>
      <c r="N1368">
        <f t="shared" si="149"/>
        <v>-1</v>
      </c>
      <c r="O1368">
        <f t="shared" si="150"/>
        <v>2588</v>
      </c>
      <c r="P1368">
        <f t="shared" si="151"/>
        <v>2644.9260540217747</v>
      </c>
      <c r="Q1368">
        <f t="shared" si="152"/>
        <v>0</v>
      </c>
      <c r="S1368">
        <f t="shared" si="153"/>
        <v>-1</v>
      </c>
    </row>
    <row r="1369" spans="1:19" hidden="1">
      <c r="A1369" t="s">
        <v>1370</v>
      </c>
      <c r="B1369">
        <v>2574</v>
      </c>
      <c r="C1369">
        <v>2586</v>
      </c>
      <c r="D1369">
        <v>2558</v>
      </c>
      <c r="E1369">
        <v>2573</v>
      </c>
      <c r="H1369">
        <f t="shared" si="147"/>
        <v>2520.1556191669715</v>
      </c>
      <c r="I1369">
        <f t="shared" si="148"/>
        <v>0.47980530703944169</v>
      </c>
      <c r="N1369">
        <f t="shared" si="149"/>
        <v>1</v>
      </c>
      <c r="O1369">
        <f t="shared" si="150"/>
        <v>2573</v>
      </c>
      <c r="P1369">
        <f t="shared" si="151"/>
        <v>2516.0739459782253</v>
      </c>
      <c r="Q1369">
        <f t="shared" si="152"/>
        <v>0</v>
      </c>
      <c r="S1369">
        <f t="shared" si="153"/>
        <v>1</v>
      </c>
    </row>
    <row r="1370" spans="1:19" hidden="1">
      <c r="A1370" t="s">
        <v>1371</v>
      </c>
      <c r="B1370">
        <v>2584</v>
      </c>
      <c r="C1370">
        <v>2584</v>
      </c>
      <c r="D1370">
        <v>2560</v>
      </c>
      <c r="E1370">
        <v>2573</v>
      </c>
      <c r="H1370">
        <f t="shared" si="147"/>
        <v>2520.3082937065997</v>
      </c>
      <c r="I1370">
        <f t="shared" si="148"/>
        <v>0.15267453962815125</v>
      </c>
      <c r="N1370">
        <f t="shared" si="149"/>
        <v>1</v>
      </c>
      <c r="O1370">
        <f t="shared" si="150"/>
        <v>2573</v>
      </c>
      <c r="P1370">
        <f t="shared" si="151"/>
        <v>2516.0739459782253</v>
      </c>
      <c r="Q1370">
        <f t="shared" si="152"/>
        <v>0</v>
      </c>
      <c r="S1370">
        <f t="shared" si="153"/>
        <v>1</v>
      </c>
    </row>
    <row r="1371" spans="1:19" hidden="1">
      <c r="A1371" t="s">
        <v>1372</v>
      </c>
      <c r="B1371">
        <v>2558</v>
      </c>
      <c r="C1371">
        <v>2561</v>
      </c>
      <c r="D1371">
        <v>2538</v>
      </c>
      <c r="E1371">
        <v>2539</v>
      </c>
      <c r="H1371">
        <f t="shared" si="147"/>
        <v>2518.5751843503681</v>
      </c>
      <c r="I1371">
        <f t="shared" si="148"/>
        <v>-1.73310935623158</v>
      </c>
      <c r="N1371">
        <f t="shared" si="149"/>
        <v>-1</v>
      </c>
      <c r="O1371">
        <f t="shared" si="150"/>
        <v>2539</v>
      </c>
      <c r="P1371">
        <f t="shared" si="151"/>
        <v>2595.9260540217747</v>
      </c>
      <c r="Q1371">
        <f t="shared" si="152"/>
        <v>0</v>
      </c>
      <c r="S1371">
        <f t="shared" si="153"/>
        <v>-1</v>
      </c>
    </row>
    <row r="1372" spans="1:19" hidden="1">
      <c r="A1372" t="s">
        <v>1373</v>
      </c>
      <c r="B1372">
        <v>2536</v>
      </c>
      <c r="C1372">
        <v>2553</v>
      </c>
      <c r="D1372">
        <v>2535</v>
      </c>
      <c r="E1372">
        <v>2543</v>
      </c>
      <c r="H1372">
        <f t="shared" si="147"/>
        <v>2515.3672450295921</v>
      </c>
      <c r="I1372">
        <f t="shared" si="148"/>
        <v>-3.2079393207759495</v>
      </c>
      <c r="N1372">
        <f t="shared" si="149"/>
        <v>-1</v>
      </c>
      <c r="O1372">
        <f t="shared" si="150"/>
        <v>2539</v>
      </c>
      <c r="P1372">
        <f t="shared" si="151"/>
        <v>2595.9260540217747</v>
      </c>
      <c r="Q1372">
        <f t="shared" si="152"/>
        <v>0</v>
      </c>
      <c r="S1372">
        <f t="shared" si="153"/>
        <v>-1</v>
      </c>
    </row>
    <row r="1373" spans="1:19" hidden="1">
      <c r="A1373" t="s">
        <v>1374</v>
      </c>
      <c r="B1373">
        <v>2547</v>
      </c>
      <c r="C1373">
        <v>2553</v>
      </c>
      <c r="D1373">
        <v>2527</v>
      </c>
      <c r="E1373">
        <v>2532</v>
      </c>
      <c r="H1373">
        <f t="shared" si="147"/>
        <v>2512.2155366329089</v>
      </c>
      <c r="I1373">
        <f t="shared" si="148"/>
        <v>-3.1517083966832615</v>
      </c>
      <c r="N1373">
        <f t="shared" si="149"/>
        <v>-1</v>
      </c>
      <c r="O1373">
        <f t="shared" si="150"/>
        <v>2539</v>
      </c>
      <c r="P1373">
        <f t="shared" si="151"/>
        <v>2595.9260540217747</v>
      </c>
      <c r="Q1373">
        <f t="shared" si="152"/>
        <v>0</v>
      </c>
      <c r="S1373">
        <f t="shared" si="153"/>
        <v>-1</v>
      </c>
    </row>
    <row r="1374" spans="1:19" hidden="1">
      <c r="A1374" t="s">
        <v>1375</v>
      </c>
      <c r="B1374">
        <v>2516</v>
      </c>
      <c r="C1374">
        <v>2516</v>
      </c>
      <c r="D1374">
        <v>2448</v>
      </c>
      <c r="E1374">
        <v>2458</v>
      </c>
      <c r="H1374">
        <f t="shared" si="147"/>
        <v>2504.3660624115669</v>
      </c>
      <c r="I1374">
        <f t="shared" si="148"/>
        <v>-7.8494742213420068</v>
      </c>
      <c r="N1374">
        <f t="shared" si="149"/>
        <v>-1</v>
      </c>
      <c r="O1374">
        <f t="shared" si="150"/>
        <v>2539</v>
      </c>
      <c r="P1374">
        <f t="shared" si="151"/>
        <v>2595.9260540217747</v>
      </c>
      <c r="Q1374">
        <f t="shared" si="152"/>
        <v>0</v>
      </c>
      <c r="S1374">
        <f t="shared" si="153"/>
        <v>-1</v>
      </c>
    </row>
    <row r="1375" spans="1:19" hidden="1">
      <c r="A1375" t="s">
        <v>1376</v>
      </c>
      <c r="B1375">
        <v>2460</v>
      </c>
      <c r="C1375">
        <v>2474</v>
      </c>
      <c r="D1375">
        <v>2449</v>
      </c>
      <c r="E1375">
        <v>2461</v>
      </c>
      <c r="H1375">
        <f t="shared" si="147"/>
        <v>2493.1010198265776</v>
      </c>
      <c r="I1375">
        <f t="shared" si="148"/>
        <v>-11.26504258498926</v>
      </c>
      <c r="N1375">
        <f t="shared" si="149"/>
        <v>-1</v>
      </c>
      <c r="O1375">
        <f t="shared" si="150"/>
        <v>2539</v>
      </c>
      <c r="P1375">
        <f t="shared" si="151"/>
        <v>2595.9260540217747</v>
      </c>
      <c r="Q1375">
        <f t="shared" si="152"/>
        <v>0</v>
      </c>
      <c r="S1375">
        <f t="shared" si="153"/>
        <v>-1</v>
      </c>
    </row>
    <row r="1376" spans="1:19" hidden="1">
      <c r="A1376" t="s">
        <v>1377</v>
      </c>
      <c r="B1376">
        <v>2461</v>
      </c>
      <c r="C1376">
        <v>2472</v>
      </c>
      <c r="D1376">
        <v>2450</v>
      </c>
      <c r="E1376">
        <v>2452</v>
      </c>
      <c r="H1376">
        <f t="shared" si="147"/>
        <v>2482.6919120394377</v>
      </c>
      <c r="I1376">
        <f t="shared" si="148"/>
        <v>-10.409107787139874</v>
      </c>
      <c r="N1376">
        <f t="shared" si="149"/>
        <v>-1</v>
      </c>
      <c r="O1376">
        <f t="shared" si="150"/>
        <v>2539</v>
      </c>
      <c r="P1376">
        <f t="shared" si="151"/>
        <v>2595.9260540217747</v>
      </c>
      <c r="Q1376">
        <f t="shared" si="152"/>
        <v>0</v>
      </c>
      <c r="S1376">
        <f t="shared" si="153"/>
        <v>-1</v>
      </c>
    </row>
    <row r="1377" spans="1:19" hidden="1">
      <c r="A1377" t="s">
        <v>1378</v>
      </c>
      <c r="B1377">
        <v>2439</v>
      </c>
      <c r="C1377">
        <v>2476</v>
      </c>
      <c r="D1377">
        <v>2433</v>
      </c>
      <c r="E1377">
        <v>2465</v>
      </c>
      <c r="H1377">
        <f t="shared" si="147"/>
        <v>2473.6729643434246</v>
      </c>
      <c r="I1377">
        <f t="shared" si="148"/>
        <v>-9.0189476960131287</v>
      </c>
      <c r="N1377">
        <f t="shared" si="149"/>
        <v>-1</v>
      </c>
      <c r="O1377">
        <f t="shared" si="150"/>
        <v>2539</v>
      </c>
      <c r="P1377">
        <f t="shared" si="151"/>
        <v>2595.9260540217747</v>
      </c>
      <c r="Q1377">
        <f t="shared" si="152"/>
        <v>0</v>
      </c>
      <c r="S1377">
        <f t="shared" si="153"/>
        <v>-1</v>
      </c>
    </row>
    <row r="1378" spans="1:19" hidden="1">
      <c r="A1378" t="s">
        <v>1379</v>
      </c>
      <c r="B1378">
        <v>2488</v>
      </c>
      <c r="C1378">
        <v>2489</v>
      </c>
      <c r="D1378">
        <v>2450</v>
      </c>
      <c r="E1378">
        <v>2451</v>
      </c>
      <c r="H1378">
        <f t="shared" si="147"/>
        <v>2465.6155198524043</v>
      </c>
      <c r="I1378">
        <f t="shared" si="148"/>
        <v>-8.0574444910203056</v>
      </c>
      <c r="N1378">
        <f t="shared" si="149"/>
        <v>-1</v>
      </c>
      <c r="O1378">
        <f t="shared" si="150"/>
        <v>2539</v>
      </c>
      <c r="P1378">
        <f t="shared" si="151"/>
        <v>2595.9260540217747</v>
      </c>
      <c r="Q1378">
        <f t="shared" si="152"/>
        <v>0</v>
      </c>
      <c r="S1378">
        <f t="shared" si="153"/>
        <v>-1</v>
      </c>
    </row>
    <row r="1379" spans="1:19" hidden="1">
      <c r="A1379" t="s">
        <v>1380</v>
      </c>
      <c r="B1379">
        <v>2447</v>
      </c>
      <c r="C1379">
        <v>2464</v>
      </c>
      <c r="D1379">
        <v>2440</v>
      </c>
      <c r="E1379">
        <v>2464</v>
      </c>
      <c r="H1379">
        <f t="shared" si="147"/>
        <v>2458.433272603243</v>
      </c>
      <c r="I1379">
        <f t="shared" si="148"/>
        <v>-7.1822472491612643</v>
      </c>
      <c r="N1379">
        <f t="shared" si="149"/>
        <v>-1</v>
      </c>
      <c r="O1379">
        <f t="shared" si="150"/>
        <v>2539</v>
      </c>
      <c r="P1379">
        <f t="shared" si="151"/>
        <v>2595.9260540217747</v>
      </c>
      <c r="Q1379">
        <f t="shared" si="152"/>
        <v>0</v>
      </c>
      <c r="S1379">
        <f t="shared" si="153"/>
        <v>-1</v>
      </c>
    </row>
    <row r="1380" spans="1:19" hidden="1">
      <c r="A1380" t="s">
        <v>1381</v>
      </c>
      <c r="B1380">
        <v>2454</v>
      </c>
      <c r="C1380">
        <v>2468</v>
      </c>
      <c r="D1380">
        <v>2444</v>
      </c>
      <c r="E1380">
        <v>2461</v>
      </c>
      <c r="H1380">
        <f t="shared" si="147"/>
        <v>2452.7162098247336</v>
      </c>
      <c r="I1380">
        <f t="shared" si="148"/>
        <v>-5.7170627785094439</v>
      </c>
      <c r="N1380">
        <f t="shared" si="149"/>
        <v>-1</v>
      </c>
      <c r="O1380">
        <f t="shared" si="150"/>
        <v>2539</v>
      </c>
      <c r="P1380">
        <f t="shared" si="151"/>
        <v>2595.9260540217747</v>
      </c>
      <c r="Q1380">
        <f t="shared" si="152"/>
        <v>0</v>
      </c>
      <c r="S1380">
        <f t="shared" si="153"/>
        <v>-1</v>
      </c>
    </row>
    <row r="1381" spans="1:19" hidden="1">
      <c r="A1381" t="s">
        <v>1382</v>
      </c>
      <c r="B1381">
        <v>2466</v>
      </c>
      <c r="C1381">
        <v>2550</v>
      </c>
      <c r="D1381">
        <v>2465</v>
      </c>
      <c r="E1381">
        <v>2548</v>
      </c>
      <c r="H1381">
        <f t="shared" si="147"/>
        <v>2452.8323115830476</v>
      </c>
      <c r="I1381">
        <f t="shared" si="148"/>
        <v>0.11610175831401648</v>
      </c>
      <c r="N1381">
        <f t="shared" si="149"/>
        <v>1</v>
      </c>
      <c r="O1381">
        <f t="shared" si="150"/>
        <v>2548</v>
      </c>
      <c r="P1381">
        <f t="shared" si="151"/>
        <v>2491.0739459782253</v>
      </c>
      <c r="Q1381">
        <f t="shared" si="152"/>
        <v>0</v>
      </c>
      <c r="S1381">
        <f t="shared" si="153"/>
        <v>1</v>
      </c>
    </row>
    <row r="1382" spans="1:19" hidden="1">
      <c r="A1382" t="s">
        <v>1383</v>
      </c>
      <c r="B1382">
        <v>2535</v>
      </c>
      <c r="C1382">
        <v>2581</v>
      </c>
      <c r="D1382">
        <v>2525</v>
      </c>
      <c r="E1382">
        <v>2554</v>
      </c>
      <c r="H1382">
        <f t="shared" si="147"/>
        <v>2458.7904486133789</v>
      </c>
      <c r="I1382">
        <f t="shared" si="148"/>
        <v>5.9581370303312724</v>
      </c>
      <c r="N1382">
        <f t="shared" si="149"/>
        <v>1</v>
      </c>
      <c r="O1382">
        <f t="shared" si="150"/>
        <v>2548</v>
      </c>
      <c r="P1382">
        <f t="shared" si="151"/>
        <v>2491.0739459782253</v>
      </c>
      <c r="Q1382">
        <f t="shared" si="152"/>
        <v>0</v>
      </c>
      <c r="S1382">
        <f t="shared" si="153"/>
        <v>1</v>
      </c>
    </row>
    <row r="1383" spans="1:19" hidden="1">
      <c r="A1383" t="s">
        <v>1384</v>
      </c>
      <c r="B1383">
        <v>2519</v>
      </c>
      <c r="C1383">
        <v>2549</v>
      </c>
      <c r="D1383">
        <v>2512</v>
      </c>
      <c r="E1383">
        <v>2527</v>
      </c>
      <c r="H1383">
        <f t="shared" si="147"/>
        <v>2463.1093351945588</v>
      </c>
      <c r="I1383">
        <f t="shared" si="148"/>
        <v>4.3188865811798678</v>
      </c>
      <c r="N1383">
        <f t="shared" si="149"/>
        <v>1</v>
      </c>
      <c r="O1383">
        <f t="shared" si="150"/>
        <v>2548</v>
      </c>
      <c r="P1383">
        <f t="shared" si="151"/>
        <v>2491.0739459782253</v>
      </c>
      <c r="Q1383">
        <f t="shared" si="152"/>
        <v>0</v>
      </c>
      <c r="S1383">
        <f t="shared" si="153"/>
        <v>1</v>
      </c>
    </row>
    <row r="1384" spans="1:19" hidden="1">
      <c r="A1384" t="s">
        <v>1385</v>
      </c>
      <c r="B1384">
        <v>2555</v>
      </c>
      <c r="C1384">
        <v>2558</v>
      </c>
      <c r="D1384">
        <v>2491</v>
      </c>
      <c r="E1384">
        <v>2510</v>
      </c>
      <c r="H1384">
        <f t="shared" si="147"/>
        <v>2464.5292839760832</v>
      </c>
      <c r="I1384">
        <f t="shared" si="148"/>
        <v>1.4199487815244538</v>
      </c>
      <c r="N1384">
        <f t="shared" si="149"/>
        <v>1</v>
      </c>
      <c r="O1384">
        <f t="shared" si="150"/>
        <v>2548</v>
      </c>
      <c r="P1384">
        <f t="shared" si="151"/>
        <v>2491.0739459782253</v>
      </c>
      <c r="Q1384">
        <f t="shared" si="152"/>
        <v>0</v>
      </c>
      <c r="S1384">
        <f t="shared" si="153"/>
        <v>1</v>
      </c>
    </row>
    <row r="1385" spans="1:19" hidden="1">
      <c r="A1385" t="s">
        <v>1386</v>
      </c>
      <c r="B1385">
        <v>2510</v>
      </c>
      <c r="C1385">
        <v>2544</v>
      </c>
      <c r="D1385">
        <v>2500</v>
      </c>
      <c r="E1385">
        <v>2538</v>
      </c>
      <c r="H1385">
        <f t="shared" si="147"/>
        <v>2466.6545756479454</v>
      </c>
      <c r="I1385">
        <f t="shared" si="148"/>
        <v>2.1252916718622146</v>
      </c>
      <c r="N1385">
        <f t="shared" si="149"/>
        <v>1</v>
      </c>
      <c r="O1385">
        <f t="shared" si="150"/>
        <v>2548</v>
      </c>
      <c r="P1385">
        <f t="shared" si="151"/>
        <v>2491.0739459782253</v>
      </c>
      <c r="Q1385">
        <f t="shared" si="152"/>
        <v>0</v>
      </c>
      <c r="S1385">
        <f t="shared" si="153"/>
        <v>1</v>
      </c>
    </row>
    <row r="1386" spans="1:19" hidden="1">
      <c r="A1386" t="s">
        <v>1387</v>
      </c>
      <c r="B1386">
        <v>2540</v>
      </c>
      <c r="C1386">
        <v>2595</v>
      </c>
      <c r="D1386">
        <v>2538</v>
      </c>
      <c r="E1386">
        <v>2570</v>
      </c>
      <c r="H1386">
        <f t="shared" si="147"/>
        <v>2472.3950307308237</v>
      </c>
      <c r="I1386">
        <f t="shared" si="148"/>
        <v>5.7404550828782703</v>
      </c>
      <c r="N1386">
        <f t="shared" si="149"/>
        <v>1</v>
      </c>
      <c r="O1386">
        <f t="shared" si="150"/>
        <v>2548</v>
      </c>
      <c r="P1386">
        <f t="shared" si="151"/>
        <v>2491.0739459782253</v>
      </c>
      <c r="Q1386">
        <f t="shared" si="152"/>
        <v>0</v>
      </c>
      <c r="S1386">
        <f t="shared" si="153"/>
        <v>1</v>
      </c>
    </row>
    <row r="1387" spans="1:19" hidden="1">
      <c r="A1387" t="s">
        <v>1388</v>
      </c>
      <c r="B1387">
        <v>2569</v>
      </c>
      <c r="C1387">
        <v>2578</v>
      </c>
      <c r="D1387">
        <v>2553</v>
      </c>
      <c r="E1387">
        <v>2564</v>
      </c>
      <c r="H1387">
        <f t="shared" si="147"/>
        <v>2479.3415356947407</v>
      </c>
      <c r="I1387">
        <f t="shared" si="148"/>
        <v>6.9465049639170502</v>
      </c>
      <c r="N1387">
        <f t="shared" si="149"/>
        <v>1</v>
      </c>
      <c r="O1387">
        <f t="shared" si="150"/>
        <v>2548</v>
      </c>
      <c r="P1387">
        <f t="shared" si="151"/>
        <v>2491.0739459782253</v>
      </c>
      <c r="Q1387">
        <f t="shared" si="152"/>
        <v>0</v>
      </c>
      <c r="S1387">
        <f t="shared" si="153"/>
        <v>1</v>
      </c>
    </row>
    <row r="1388" spans="1:19" hidden="1">
      <c r="A1388" t="s">
        <v>1389</v>
      </c>
      <c r="B1388">
        <v>2570</v>
      </c>
      <c r="C1388">
        <v>2593</v>
      </c>
      <c r="D1388">
        <v>2545</v>
      </c>
      <c r="E1388">
        <v>2547</v>
      </c>
      <c r="H1388">
        <f t="shared" si="147"/>
        <v>2484.391330309048</v>
      </c>
      <c r="I1388">
        <f t="shared" si="148"/>
        <v>5.0497946143073023</v>
      </c>
      <c r="N1388">
        <f t="shared" si="149"/>
        <v>1</v>
      </c>
      <c r="O1388">
        <f t="shared" si="150"/>
        <v>2548</v>
      </c>
      <c r="P1388">
        <f t="shared" si="151"/>
        <v>2491.0739459782253</v>
      </c>
      <c r="Q1388">
        <f t="shared" si="152"/>
        <v>0</v>
      </c>
      <c r="S1388">
        <f t="shared" si="153"/>
        <v>1</v>
      </c>
    </row>
    <row r="1389" spans="1:19" hidden="1">
      <c r="A1389" t="s">
        <v>1390</v>
      </c>
      <c r="B1389">
        <v>2538</v>
      </c>
      <c r="C1389">
        <v>2561</v>
      </c>
      <c r="D1389">
        <v>2512</v>
      </c>
      <c r="E1389">
        <v>2561</v>
      </c>
      <c r="H1389">
        <f t="shared" si="147"/>
        <v>2488.9253018915715</v>
      </c>
      <c r="I1389">
        <f t="shared" si="148"/>
        <v>4.5339715825234634</v>
      </c>
      <c r="N1389">
        <f t="shared" si="149"/>
        <v>1</v>
      </c>
      <c r="O1389">
        <f t="shared" si="150"/>
        <v>2548</v>
      </c>
      <c r="P1389">
        <f t="shared" si="151"/>
        <v>2491.0739459782253</v>
      </c>
      <c r="Q1389">
        <f t="shared" si="152"/>
        <v>0</v>
      </c>
      <c r="S1389">
        <f t="shared" si="153"/>
        <v>1</v>
      </c>
    </row>
    <row r="1390" spans="1:19" hidden="1">
      <c r="A1390" t="s">
        <v>1391</v>
      </c>
      <c r="B1390">
        <v>2566</v>
      </c>
      <c r="C1390">
        <v>2575</v>
      </c>
      <c r="D1390">
        <v>2542</v>
      </c>
      <c r="E1390">
        <v>2567</v>
      </c>
      <c r="H1390">
        <f t="shared" si="147"/>
        <v>2494.3816321848885</v>
      </c>
      <c r="I1390">
        <f t="shared" si="148"/>
        <v>5.4563302933170235</v>
      </c>
      <c r="N1390">
        <f t="shared" si="149"/>
        <v>1</v>
      </c>
      <c r="O1390">
        <f t="shared" si="150"/>
        <v>2548</v>
      </c>
      <c r="P1390">
        <f t="shared" si="151"/>
        <v>2491.0739459782253</v>
      </c>
      <c r="Q1390">
        <f t="shared" si="152"/>
        <v>0</v>
      </c>
      <c r="S1390">
        <f t="shared" si="153"/>
        <v>1</v>
      </c>
    </row>
    <row r="1391" spans="1:19" hidden="1">
      <c r="A1391" t="s">
        <v>1392</v>
      </c>
      <c r="B1391">
        <v>2558</v>
      </c>
      <c r="C1391">
        <v>2604</v>
      </c>
      <c r="D1391">
        <v>2558</v>
      </c>
      <c r="E1391">
        <v>2570</v>
      </c>
      <c r="H1391">
        <f t="shared" si="147"/>
        <v>2499.9978956470186</v>
      </c>
      <c r="I1391">
        <f t="shared" si="148"/>
        <v>5.616263462130064</v>
      </c>
      <c r="N1391">
        <f t="shared" si="149"/>
        <v>1</v>
      </c>
      <c r="O1391">
        <f t="shared" si="150"/>
        <v>2548</v>
      </c>
      <c r="P1391">
        <f t="shared" si="151"/>
        <v>2491.0739459782253</v>
      </c>
      <c r="Q1391">
        <f t="shared" si="152"/>
        <v>0</v>
      </c>
      <c r="S1391">
        <f t="shared" si="153"/>
        <v>1</v>
      </c>
    </row>
    <row r="1392" spans="1:19" hidden="1">
      <c r="A1392" t="s">
        <v>1393</v>
      </c>
      <c r="B1392">
        <v>2572</v>
      </c>
      <c r="C1392">
        <v>2594</v>
      </c>
      <c r="D1392">
        <v>2567</v>
      </c>
      <c r="E1392">
        <v>2588</v>
      </c>
      <c r="H1392">
        <f t="shared" si="147"/>
        <v>2506.4808152997007</v>
      </c>
      <c r="I1392">
        <f t="shared" si="148"/>
        <v>6.4829196526820851</v>
      </c>
      <c r="N1392">
        <f t="shared" si="149"/>
        <v>1</v>
      </c>
      <c r="O1392">
        <f t="shared" si="150"/>
        <v>2548</v>
      </c>
      <c r="P1392">
        <f t="shared" si="151"/>
        <v>2491.0739459782253</v>
      </c>
      <c r="Q1392">
        <f t="shared" si="152"/>
        <v>0</v>
      </c>
      <c r="S1392">
        <f t="shared" si="153"/>
        <v>1</v>
      </c>
    </row>
    <row r="1393" spans="1:19" hidden="1">
      <c r="A1393" t="s">
        <v>1394</v>
      </c>
      <c r="B1393">
        <v>2593</v>
      </c>
      <c r="C1393">
        <v>2594</v>
      </c>
      <c r="D1393">
        <v>2573</v>
      </c>
      <c r="E1393">
        <v>2573</v>
      </c>
      <c r="H1393">
        <f t="shared" si="147"/>
        <v>2512.6467096257529</v>
      </c>
      <c r="I1393">
        <f t="shared" si="148"/>
        <v>6.1658943260522392</v>
      </c>
      <c r="N1393">
        <f t="shared" si="149"/>
        <v>1</v>
      </c>
      <c r="O1393">
        <f t="shared" si="150"/>
        <v>2548</v>
      </c>
      <c r="P1393">
        <f t="shared" si="151"/>
        <v>2491.0739459782253</v>
      </c>
      <c r="Q1393">
        <f t="shared" si="152"/>
        <v>0</v>
      </c>
      <c r="S1393">
        <f t="shared" si="153"/>
        <v>1</v>
      </c>
    </row>
    <row r="1394" spans="1:19" hidden="1">
      <c r="A1394" t="s">
        <v>1395</v>
      </c>
      <c r="B1394">
        <v>2546</v>
      </c>
      <c r="C1394">
        <v>2560</v>
      </c>
      <c r="D1394">
        <v>2532</v>
      </c>
      <c r="E1394">
        <v>2551</v>
      </c>
      <c r="H1394">
        <f t="shared" si="147"/>
        <v>2516.0819211477947</v>
      </c>
      <c r="I1394">
        <f t="shared" si="148"/>
        <v>3.4352115220417545</v>
      </c>
      <c r="N1394">
        <f t="shared" si="149"/>
        <v>1</v>
      </c>
      <c r="O1394">
        <f t="shared" si="150"/>
        <v>2548</v>
      </c>
      <c r="P1394">
        <f t="shared" si="151"/>
        <v>2491.0739459782253</v>
      </c>
      <c r="Q1394">
        <f t="shared" si="152"/>
        <v>0</v>
      </c>
      <c r="S1394">
        <f t="shared" si="153"/>
        <v>1</v>
      </c>
    </row>
    <row r="1395" spans="1:19" hidden="1">
      <c r="A1395" t="s">
        <v>1396</v>
      </c>
      <c r="B1395">
        <v>2547</v>
      </c>
      <c r="C1395">
        <v>2552</v>
      </c>
      <c r="D1395">
        <v>2534</v>
      </c>
      <c r="E1395">
        <v>2543</v>
      </c>
      <c r="H1395">
        <f t="shared" si="147"/>
        <v>2517.4556743895755</v>
      </c>
      <c r="I1395">
        <f t="shared" si="148"/>
        <v>1.3737532417808325</v>
      </c>
      <c r="N1395">
        <f t="shared" si="149"/>
        <v>1</v>
      </c>
      <c r="O1395">
        <f t="shared" si="150"/>
        <v>2548</v>
      </c>
      <c r="P1395">
        <f t="shared" si="151"/>
        <v>2491.0739459782253</v>
      </c>
      <c r="Q1395">
        <f t="shared" si="152"/>
        <v>0</v>
      </c>
      <c r="S1395">
        <f t="shared" si="153"/>
        <v>1</v>
      </c>
    </row>
    <row r="1396" spans="1:19" hidden="1">
      <c r="A1396" t="s">
        <v>1397</v>
      </c>
      <c r="B1396">
        <v>2551</v>
      </c>
      <c r="C1396">
        <v>2557</v>
      </c>
      <c r="D1396">
        <v>2525</v>
      </c>
      <c r="E1396">
        <v>2553</v>
      </c>
      <c r="H1396">
        <f t="shared" si="147"/>
        <v>2518.899405926164</v>
      </c>
      <c r="I1396">
        <f t="shared" si="148"/>
        <v>1.4437315365885297</v>
      </c>
      <c r="N1396">
        <f t="shared" si="149"/>
        <v>1</v>
      </c>
      <c r="O1396">
        <f t="shared" si="150"/>
        <v>2548</v>
      </c>
      <c r="P1396">
        <f t="shared" si="151"/>
        <v>2491.0739459782253</v>
      </c>
      <c r="Q1396">
        <f t="shared" si="152"/>
        <v>0</v>
      </c>
      <c r="S1396">
        <f t="shared" si="153"/>
        <v>1</v>
      </c>
    </row>
    <row r="1397" spans="1:19" hidden="1">
      <c r="A1397" t="s">
        <v>1398</v>
      </c>
      <c r="B1397">
        <v>2560</v>
      </c>
      <c r="C1397">
        <v>2576</v>
      </c>
      <c r="D1397">
        <v>2552</v>
      </c>
      <c r="E1397">
        <v>2573</v>
      </c>
      <c r="H1397">
        <f t="shared" si="147"/>
        <v>2522.106706561668</v>
      </c>
      <c r="I1397">
        <f t="shared" si="148"/>
        <v>3.2073006355039979</v>
      </c>
      <c r="N1397">
        <f t="shared" si="149"/>
        <v>1</v>
      </c>
      <c r="O1397">
        <f t="shared" si="150"/>
        <v>2548</v>
      </c>
      <c r="P1397">
        <f t="shared" si="151"/>
        <v>2491.0739459782253</v>
      </c>
      <c r="Q1397">
        <f t="shared" si="152"/>
        <v>0</v>
      </c>
      <c r="S1397">
        <f t="shared" si="153"/>
        <v>1</v>
      </c>
    </row>
    <row r="1398" spans="1:19" hidden="1">
      <c r="A1398" t="s">
        <v>1399</v>
      </c>
      <c r="B1398">
        <v>2562</v>
      </c>
      <c r="C1398">
        <v>2563</v>
      </c>
      <c r="D1398">
        <v>2510</v>
      </c>
      <c r="E1398">
        <v>2521</v>
      </c>
      <c r="H1398">
        <f t="shared" si="147"/>
        <v>2523.1389668363267</v>
      </c>
      <c r="I1398">
        <f t="shared" si="148"/>
        <v>1.0322602746587108</v>
      </c>
      <c r="N1398">
        <f t="shared" si="149"/>
        <v>1</v>
      </c>
      <c r="O1398">
        <f t="shared" si="150"/>
        <v>2548</v>
      </c>
      <c r="P1398">
        <f t="shared" si="151"/>
        <v>2491.0739459782253</v>
      </c>
      <c r="Q1398">
        <f t="shared" si="152"/>
        <v>0</v>
      </c>
      <c r="S1398">
        <f t="shared" si="153"/>
        <v>1</v>
      </c>
    </row>
    <row r="1399" spans="1:19" hidden="1">
      <c r="A1399" t="s">
        <v>1400</v>
      </c>
      <c r="B1399">
        <v>2499</v>
      </c>
      <c r="C1399">
        <v>2501</v>
      </c>
      <c r="D1399">
        <v>2473</v>
      </c>
      <c r="E1399">
        <v>2476</v>
      </c>
      <c r="H1399">
        <f t="shared" si="147"/>
        <v>2518.2367219929592</v>
      </c>
      <c r="I1399">
        <f t="shared" si="148"/>
        <v>-4.9022448433674981</v>
      </c>
      <c r="N1399">
        <f t="shared" si="149"/>
        <v>-1</v>
      </c>
      <c r="O1399">
        <f t="shared" si="150"/>
        <v>2476</v>
      </c>
      <c r="P1399">
        <f t="shared" si="151"/>
        <v>2532.9260540217747</v>
      </c>
      <c r="Q1399">
        <f t="shared" si="152"/>
        <v>0</v>
      </c>
      <c r="S1399">
        <f t="shared" si="153"/>
        <v>-1</v>
      </c>
    </row>
    <row r="1400" spans="1:19" hidden="1">
      <c r="A1400" t="s">
        <v>1401</v>
      </c>
      <c r="B1400">
        <v>2480</v>
      </c>
      <c r="C1400">
        <v>2510</v>
      </c>
      <c r="D1400">
        <v>2479</v>
      </c>
      <c r="E1400">
        <v>2504</v>
      </c>
      <c r="H1400">
        <f t="shared" si="147"/>
        <v>2512.8119234416699</v>
      </c>
      <c r="I1400">
        <f t="shared" si="148"/>
        <v>-5.4247985512893138</v>
      </c>
      <c r="N1400">
        <f t="shared" si="149"/>
        <v>-1</v>
      </c>
      <c r="O1400">
        <f t="shared" si="150"/>
        <v>2476</v>
      </c>
      <c r="P1400">
        <f t="shared" si="151"/>
        <v>2532.9260540217747</v>
      </c>
      <c r="Q1400">
        <f t="shared" si="152"/>
        <v>0</v>
      </c>
      <c r="S1400">
        <f t="shared" si="153"/>
        <v>-1</v>
      </c>
    </row>
    <row r="1401" spans="1:19" hidden="1">
      <c r="A1401" t="s">
        <v>1402</v>
      </c>
      <c r="B1401">
        <v>2495</v>
      </c>
      <c r="C1401">
        <v>2497</v>
      </c>
      <c r="D1401">
        <v>2482</v>
      </c>
      <c r="E1401">
        <v>2488</v>
      </c>
      <c r="H1401">
        <f t="shared" si="147"/>
        <v>2508.6799310419219</v>
      </c>
      <c r="I1401">
        <f t="shared" si="148"/>
        <v>-4.1319923997480146</v>
      </c>
      <c r="N1401">
        <f t="shared" si="149"/>
        <v>-1</v>
      </c>
      <c r="O1401">
        <f t="shared" si="150"/>
        <v>2476</v>
      </c>
      <c r="P1401">
        <f t="shared" si="151"/>
        <v>2532.9260540217747</v>
      </c>
      <c r="Q1401">
        <f t="shared" si="152"/>
        <v>0</v>
      </c>
      <c r="S1401">
        <f t="shared" si="153"/>
        <v>-1</v>
      </c>
    </row>
    <row r="1402" spans="1:19" hidden="1">
      <c r="A1402" t="s">
        <v>1403</v>
      </c>
      <c r="B1402">
        <v>2489</v>
      </c>
      <c r="C1402">
        <v>2494</v>
      </c>
      <c r="D1402">
        <v>2480</v>
      </c>
      <c r="E1402">
        <v>2487</v>
      </c>
      <c r="H1402">
        <f t="shared" si="147"/>
        <v>2503.9600750414884</v>
      </c>
      <c r="I1402">
        <f t="shared" si="148"/>
        <v>-4.7198560004335377</v>
      </c>
      <c r="N1402">
        <f t="shared" si="149"/>
        <v>-1</v>
      </c>
      <c r="O1402">
        <f t="shared" si="150"/>
        <v>2476</v>
      </c>
      <c r="P1402">
        <f t="shared" si="151"/>
        <v>2532.9260540217747</v>
      </c>
      <c r="Q1402">
        <f t="shared" si="152"/>
        <v>0</v>
      </c>
      <c r="S1402">
        <f t="shared" si="153"/>
        <v>-1</v>
      </c>
    </row>
    <row r="1403" spans="1:19" hidden="1">
      <c r="A1403" t="s">
        <v>1404</v>
      </c>
      <c r="B1403">
        <v>2480</v>
      </c>
      <c r="C1403">
        <v>2530</v>
      </c>
      <c r="D1403">
        <v>2480</v>
      </c>
      <c r="E1403">
        <v>2526</v>
      </c>
      <c r="H1403">
        <f t="shared" si="147"/>
        <v>2502.0548228746902</v>
      </c>
      <c r="I1403">
        <f t="shared" si="148"/>
        <v>-1.9052521667981637</v>
      </c>
      <c r="N1403">
        <f t="shared" si="149"/>
        <v>-1</v>
      </c>
      <c r="O1403">
        <f t="shared" si="150"/>
        <v>2476</v>
      </c>
      <c r="P1403">
        <f t="shared" si="151"/>
        <v>2532.9260540217747</v>
      </c>
      <c r="Q1403">
        <f t="shared" si="152"/>
        <v>0</v>
      </c>
      <c r="S1403">
        <f t="shared" si="153"/>
        <v>-1</v>
      </c>
    </row>
    <row r="1404" spans="1:19" hidden="1">
      <c r="A1404" t="s">
        <v>1405</v>
      </c>
      <c r="B1404">
        <v>2522</v>
      </c>
      <c r="C1404">
        <v>2614</v>
      </c>
      <c r="D1404">
        <v>2521</v>
      </c>
      <c r="E1404">
        <v>2613</v>
      </c>
      <c r="H1404">
        <f t="shared" si="147"/>
        <v>2508.0612649599179</v>
      </c>
      <c r="I1404">
        <f t="shared" si="148"/>
        <v>6.0064420852277181</v>
      </c>
      <c r="N1404">
        <f t="shared" si="149"/>
        <v>1</v>
      </c>
      <c r="O1404">
        <f t="shared" si="150"/>
        <v>2613</v>
      </c>
      <c r="P1404">
        <f t="shared" si="151"/>
        <v>2556.0739459782253</v>
      </c>
      <c r="Q1404">
        <f t="shared" si="152"/>
        <v>0</v>
      </c>
      <c r="S1404">
        <f t="shared" si="153"/>
        <v>1</v>
      </c>
    </row>
    <row r="1405" spans="1:19" hidden="1">
      <c r="A1405" t="s">
        <v>1406</v>
      </c>
      <c r="B1405">
        <v>2619</v>
      </c>
      <c r="C1405">
        <v>2620</v>
      </c>
      <c r="D1405">
        <v>2579</v>
      </c>
      <c r="E1405">
        <v>2597</v>
      </c>
      <c r="H1405">
        <f t="shared" si="147"/>
        <v>2517.9029140607977</v>
      </c>
      <c r="I1405">
        <f t="shared" si="148"/>
        <v>9.8416491008797493</v>
      </c>
      <c r="N1405">
        <f t="shared" si="149"/>
        <v>1</v>
      </c>
      <c r="O1405">
        <f t="shared" si="150"/>
        <v>2613</v>
      </c>
      <c r="P1405">
        <f t="shared" si="151"/>
        <v>2556.0739459782253</v>
      </c>
      <c r="Q1405">
        <f t="shared" si="152"/>
        <v>0</v>
      </c>
      <c r="S1405">
        <f t="shared" si="153"/>
        <v>1</v>
      </c>
    </row>
    <row r="1406" spans="1:19" hidden="1">
      <c r="A1406" t="s">
        <v>1407</v>
      </c>
      <c r="B1406">
        <v>2560</v>
      </c>
      <c r="C1406">
        <v>2574</v>
      </c>
      <c r="D1406">
        <v>2550</v>
      </c>
      <c r="E1406">
        <v>2564</v>
      </c>
      <c r="H1406">
        <f t="shared" si="147"/>
        <v>2523.9169486999162</v>
      </c>
      <c r="I1406">
        <f t="shared" si="148"/>
        <v>6.0140346391185631</v>
      </c>
      <c r="N1406">
        <f t="shared" si="149"/>
        <v>1</v>
      </c>
      <c r="O1406">
        <f t="shared" si="150"/>
        <v>2613</v>
      </c>
      <c r="P1406">
        <f t="shared" si="151"/>
        <v>2556.0739459782253</v>
      </c>
      <c r="Q1406">
        <f t="shared" si="152"/>
        <v>0</v>
      </c>
      <c r="S1406">
        <f t="shared" si="153"/>
        <v>1</v>
      </c>
    </row>
    <row r="1407" spans="1:19" hidden="1">
      <c r="A1407" t="s">
        <v>1408</v>
      </c>
      <c r="B1407">
        <v>2558</v>
      </c>
      <c r="C1407">
        <v>2648</v>
      </c>
      <c r="D1407">
        <v>2557</v>
      </c>
      <c r="E1407">
        <v>2622</v>
      </c>
      <c r="H1407">
        <f t="shared" si="147"/>
        <v>2530.9478533701381</v>
      </c>
      <c r="I1407">
        <f t="shared" si="148"/>
        <v>7.0309046702218438</v>
      </c>
      <c r="N1407">
        <f t="shared" si="149"/>
        <v>1</v>
      </c>
      <c r="O1407">
        <f t="shared" si="150"/>
        <v>2613</v>
      </c>
      <c r="P1407">
        <f t="shared" si="151"/>
        <v>2556.0739459782253</v>
      </c>
      <c r="Q1407">
        <f t="shared" si="152"/>
        <v>0</v>
      </c>
      <c r="S1407">
        <f t="shared" si="153"/>
        <v>1</v>
      </c>
    </row>
    <row r="1408" spans="1:19" hidden="1">
      <c r="A1408" t="s">
        <v>1409</v>
      </c>
      <c r="B1408">
        <v>2612</v>
      </c>
      <c r="C1408">
        <v>2612</v>
      </c>
      <c r="D1408">
        <v>2574</v>
      </c>
      <c r="E1408">
        <v>2589</v>
      </c>
      <c r="H1408">
        <f t="shared" si="147"/>
        <v>2538.8947142908819</v>
      </c>
      <c r="I1408">
        <f t="shared" si="148"/>
        <v>7.9468609207438021</v>
      </c>
      <c r="N1408">
        <f t="shared" si="149"/>
        <v>1</v>
      </c>
      <c r="O1408">
        <f t="shared" si="150"/>
        <v>2613</v>
      </c>
      <c r="P1408">
        <f t="shared" si="151"/>
        <v>2556.0739459782253</v>
      </c>
      <c r="Q1408">
        <f t="shared" si="152"/>
        <v>0</v>
      </c>
      <c r="S1408">
        <f t="shared" si="153"/>
        <v>1</v>
      </c>
    </row>
    <row r="1409" spans="1:19" hidden="1">
      <c r="A1409" t="s">
        <v>1410</v>
      </c>
      <c r="B1409">
        <v>2593</v>
      </c>
      <c r="C1409">
        <v>2605</v>
      </c>
      <c r="D1409">
        <v>2568</v>
      </c>
      <c r="E1409">
        <v>2583</v>
      </c>
      <c r="H1409">
        <f t="shared" si="147"/>
        <v>2543.7711096113694</v>
      </c>
      <c r="I1409">
        <f t="shared" si="148"/>
        <v>4.8763953204875179</v>
      </c>
      <c r="N1409">
        <f t="shared" si="149"/>
        <v>1</v>
      </c>
      <c r="O1409">
        <f t="shared" si="150"/>
        <v>2613</v>
      </c>
      <c r="P1409">
        <f t="shared" si="151"/>
        <v>2556.0739459782253</v>
      </c>
      <c r="Q1409">
        <f t="shared" si="152"/>
        <v>0</v>
      </c>
      <c r="S1409">
        <f t="shared" si="153"/>
        <v>1</v>
      </c>
    </row>
    <row r="1410" spans="1:19" hidden="1">
      <c r="A1410" t="s">
        <v>1411</v>
      </c>
      <c r="B1410">
        <v>2589</v>
      </c>
      <c r="C1410">
        <v>2589</v>
      </c>
      <c r="D1410">
        <v>2550</v>
      </c>
      <c r="E1410">
        <v>2561</v>
      </c>
      <c r="H1410">
        <f t="shared" si="147"/>
        <v>2546.52102094253</v>
      </c>
      <c r="I1410">
        <f t="shared" si="148"/>
        <v>2.749911331160547</v>
      </c>
      <c r="N1410">
        <f t="shared" si="149"/>
        <v>1</v>
      </c>
      <c r="O1410">
        <f t="shared" si="150"/>
        <v>2613</v>
      </c>
      <c r="P1410">
        <f t="shared" si="151"/>
        <v>2556.0739459782253</v>
      </c>
      <c r="Q1410">
        <f t="shared" si="152"/>
        <v>0</v>
      </c>
      <c r="S1410">
        <f t="shared" si="153"/>
        <v>1</v>
      </c>
    </row>
    <row r="1411" spans="1:19" hidden="1">
      <c r="A1411" t="s">
        <v>1412</v>
      </c>
      <c r="B1411">
        <v>2564</v>
      </c>
      <c r="C1411">
        <v>2588</v>
      </c>
      <c r="D1411">
        <v>2504</v>
      </c>
      <c r="E1411">
        <v>2505</v>
      </c>
      <c r="H1411">
        <f t="shared" si="147"/>
        <v>2544.2929248279825</v>
      </c>
      <c r="I1411">
        <f t="shared" si="148"/>
        <v>-2.2280961145474976</v>
      </c>
      <c r="N1411">
        <f t="shared" si="149"/>
        <v>-1</v>
      </c>
      <c r="O1411">
        <f t="shared" si="150"/>
        <v>2505</v>
      </c>
      <c r="P1411">
        <f t="shared" si="151"/>
        <v>2561.9260540217747</v>
      </c>
      <c r="Q1411">
        <f t="shared" si="152"/>
        <v>0</v>
      </c>
      <c r="S1411">
        <f t="shared" si="153"/>
        <v>-1</v>
      </c>
    </row>
    <row r="1412" spans="1:19" hidden="1">
      <c r="A1412" t="s">
        <v>1413</v>
      </c>
      <c r="B1412">
        <v>2494</v>
      </c>
      <c r="C1412">
        <v>2516</v>
      </c>
      <c r="D1412">
        <v>2486</v>
      </c>
      <c r="E1412">
        <v>2512</v>
      </c>
      <c r="H1412">
        <f t="shared" si="147"/>
        <v>2539.3071633192349</v>
      </c>
      <c r="I1412">
        <f t="shared" si="148"/>
        <v>-4.9857615087476006</v>
      </c>
      <c r="N1412">
        <f t="shared" si="149"/>
        <v>-1</v>
      </c>
      <c r="O1412">
        <f t="shared" si="150"/>
        <v>2505</v>
      </c>
      <c r="P1412">
        <f t="shared" si="151"/>
        <v>2561.9260540217747</v>
      </c>
      <c r="Q1412">
        <f t="shared" si="152"/>
        <v>0</v>
      </c>
      <c r="S1412">
        <f t="shared" si="153"/>
        <v>-1</v>
      </c>
    </row>
    <row r="1413" spans="1:19" hidden="1">
      <c r="A1413" t="s">
        <v>1414</v>
      </c>
      <c r="B1413">
        <v>2506</v>
      </c>
      <c r="C1413">
        <v>2521</v>
      </c>
      <c r="D1413">
        <v>2458</v>
      </c>
      <c r="E1413">
        <v>2490</v>
      </c>
      <c r="H1413">
        <f t="shared" si="147"/>
        <v>2533.888261560679</v>
      </c>
      <c r="I1413">
        <f t="shared" si="148"/>
        <v>-5.4189017585558759</v>
      </c>
      <c r="N1413">
        <f t="shared" si="149"/>
        <v>-1</v>
      </c>
      <c r="O1413">
        <f t="shared" si="150"/>
        <v>2505</v>
      </c>
      <c r="P1413">
        <f t="shared" si="151"/>
        <v>2561.9260540217747</v>
      </c>
      <c r="Q1413">
        <f t="shared" si="152"/>
        <v>0</v>
      </c>
      <c r="S1413">
        <f t="shared" si="153"/>
        <v>-1</v>
      </c>
    </row>
    <row r="1414" spans="1:19" hidden="1">
      <c r="A1414" t="s">
        <v>1415</v>
      </c>
      <c r="B1414">
        <v>2489</v>
      </c>
      <c r="C1414">
        <v>2525</v>
      </c>
      <c r="D1414">
        <v>2475</v>
      </c>
      <c r="E1414">
        <v>2520</v>
      </c>
      <c r="H1414">
        <f t="shared" si="147"/>
        <v>2529.4795944883035</v>
      </c>
      <c r="I1414">
        <f t="shared" si="148"/>
        <v>-4.4086670723754651</v>
      </c>
      <c r="N1414">
        <f t="shared" si="149"/>
        <v>-1</v>
      </c>
      <c r="O1414">
        <f t="shared" si="150"/>
        <v>2505</v>
      </c>
      <c r="P1414">
        <f t="shared" si="151"/>
        <v>2561.9260540217747</v>
      </c>
      <c r="Q1414">
        <f t="shared" si="152"/>
        <v>0</v>
      </c>
      <c r="S1414">
        <f t="shared" si="153"/>
        <v>-1</v>
      </c>
    </row>
    <row r="1415" spans="1:19" hidden="1">
      <c r="A1415" t="s">
        <v>1416</v>
      </c>
      <c r="B1415">
        <v>2522</v>
      </c>
      <c r="C1415">
        <v>2532</v>
      </c>
      <c r="D1415">
        <v>2499</v>
      </c>
      <c r="E1415">
        <v>2513</v>
      </c>
      <c r="H1415">
        <f t="shared" si="147"/>
        <v>2526.9049491358132</v>
      </c>
      <c r="I1415">
        <f t="shared" si="148"/>
        <v>-2.574645352490279</v>
      </c>
      <c r="N1415">
        <f t="shared" si="149"/>
        <v>-1</v>
      </c>
      <c r="O1415">
        <f t="shared" si="150"/>
        <v>2505</v>
      </c>
      <c r="P1415">
        <f t="shared" si="151"/>
        <v>2561.9260540217747</v>
      </c>
      <c r="Q1415">
        <f t="shared" si="152"/>
        <v>0</v>
      </c>
      <c r="S1415">
        <f t="shared" si="153"/>
        <v>-1</v>
      </c>
    </row>
    <row r="1416" spans="1:19" hidden="1">
      <c r="A1416" t="s">
        <v>1417</v>
      </c>
      <c r="B1416">
        <v>2498</v>
      </c>
      <c r="C1416">
        <v>2528</v>
      </c>
      <c r="D1416">
        <v>2475</v>
      </c>
      <c r="E1416">
        <v>2518</v>
      </c>
      <c r="H1416">
        <f t="shared" ref="H1416:H1479" si="154">E1416*($I$2-$I$2^2/4)+($I$2^2/2)*E1415-($I$2-3/4*$I$2^2)*E1414+2*(1-$I$2)*H1415-(1-$I$2)^2*H1414</f>
        <v>2524.4772675168724</v>
      </c>
      <c r="I1416">
        <f t="shared" ref="I1416:I1479" si="155">H1416-H1415</f>
        <v>-2.4276816189408237</v>
      </c>
      <c r="N1416">
        <f t="shared" si="149"/>
        <v>-1</v>
      </c>
      <c r="O1416">
        <f t="shared" si="150"/>
        <v>2505</v>
      </c>
      <c r="P1416">
        <f t="shared" si="151"/>
        <v>2561.9260540217747</v>
      </c>
      <c r="Q1416">
        <f t="shared" si="152"/>
        <v>0</v>
      </c>
      <c r="S1416">
        <f t="shared" si="153"/>
        <v>-1</v>
      </c>
    </row>
    <row r="1417" spans="1:19" hidden="1">
      <c r="A1417" t="s">
        <v>1418</v>
      </c>
      <c r="B1417">
        <v>2517</v>
      </c>
      <c r="C1417">
        <v>2528</v>
      </c>
      <c r="D1417">
        <v>2490</v>
      </c>
      <c r="E1417">
        <v>2490</v>
      </c>
      <c r="H1417">
        <f t="shared" si="154"/>
        <v>2520.9066481615337</v>
      </c>
      <c r="I1417">
        <f t="shared" si="155"/>
        <v>-3.5706193553387493</v>
      </c>
      <c r="N1417">
        <f t="shared" ref="N1417:N1480" si="156">IF(I1417&lt;0,-1,1)</f>
        <v>-1</v>
      </c>
      <c r="O1417">
        <f t="shared" si="150"/>
        <v>2505</v>
      </c>
      <c r="P1417">
        <f t="shared" si="151"/>
        <v>2561.9260540217747</v>
      </c>
      <c r="Q1417">
        <f t="shared" si="152"/>
        <v>0</v>
      </c>
      <c r="S1417">
        <f t="shared" si="153"/>
        <v>-1</v>
      </c>
    </row>
    <row r="1418" spans="1:19" hidden="1">
      <c r="A1418" t="s">
        <v>1419</v>
      </c>
      <c r="B1418">
        <v>2490</v>
      </c>
      <c r="C1418">
        <v>2514</v>
      </c>
      <c r="D1418">
        <v>2474</v>
      </c>
      <c r="E1418">
        <v>2476</v>
      </c>
      <c r="H1418">
        <f t="shared" si="154"/>
        <v>2515.1436487596652</v>
      </c>
      <c r="I1418">
        <f t="shared" si="155"/>
        <v>-5.7629994018684556</v>
      </c>
      <c r="N1418">
        <f t="shared" si="156"/>
        <v>-1</v>
      </c>
      <c r="O1418">
        <f t="shared" ref="O1418:O1481" si="157">IF(N1418*N1417=-1,E1418,O1417)</f>
        <v>2505</v>
      </c>
      <c r="P1418">
        <f t="shared" si="151"/>
        <v>2561.9260540217747</v>
      </c>
      <c r="Q1418">
        <f t="shared" si="152"/>
        <v>0</v>
      </c>
      <c r="S1418">
        <f t="shared" si="153"/>
        <v>-1</v>
      </c>
    </row>
    <row r="1419" spans="1:19" hidden="1">
      <c r="A1419" t="s">
        <v>1420</v>
      </c>
      <c r="B1419">
        <v>2473</v>
      </c>
      <c r="C1419">
        <v>2494</v>
      </c>
      <c r="D1419">
        <v>2472</v>
      </c>
      <c r="E1419">
        <v>2483</v>
      </c>
      <c r="H1419">
        <f t="shared" si="154"/>
        <v>2509.5222651717154</v>
      </c>
      <c r="I1419">
        <f t="shared" si="155"/>
        <v>-5.621383587949822</v>
      </c>
      <c r="N1419">
        <f t="shared" si="156"/>
        <v>-1</v>
      </c>
      <c r="O1419">
        <f t="shared" si="157"/>
        <v>2505</v>
      </c>
      <c r="P1419">
        <f t="shared" si="151"/>
        <v>2561.9260540217747</v>
      </c>
      <c r="Q1419">
        <f t="shared" si="152"/>
        <v>0</v>
      </c>
      <c r="S1419">
        <f t="shared" si="153"/>
        <v>-1</v>
      </c>
    </row>
    <row r="1420" spans="1:19" hidden="1">
      <c r="A1420" t="s">
        <v>1421</v>
      </c>
      <c r="B1420">
        <v>2486</v>
      </c>
      <c r="C1420">
        <v>2499</v>
      </c>
      <c r="D1420">
        <v>2476</v>
      </c>
      <c r="E1420">
        <v>2488</v>
      </c>
      <c r="H1420">
        <f t="shared" si="154"/>
        <v>2505.1896967711527</v>
      </c>
      <c r="I1420">
        <f t="shared" si="155"/>
        <v>-4.3325684005626499</v>
      </c>
      <c r="N1420">
        <f t="shared" si="156"/>
        <v>-1</v>
      </c>
      <c r="O1420">
        <f t="shared" si="157"/>
        <v>2505</v>
      </c>
      <c r="P1420">
        <f t="shared" si="151"/>
        <v>2561.9260540217747</v>
      </c>
      <c r="Q1420">
        <f t="shared" si="152"/>
        <v>0</v>
      </c>
      <c r="S1420">
        <f t="shared" si="153"/>
        <v>-1</v>
      </c>
    </row>
    <row r="1421" spans="1:19" hidden="1">
      <c r="A1421" t="s">
        <v>1422</v>
      </c>
      <c r="B1421">
        <v>2486</v>
      </c>
      <c r="C1421">
        <v>2489</v>
      </c>
      <c r="D1421">
        <v>2448</v>
      </c>
      <c r="E1421">
        <v>2456</v>
      </c>
      <c r="H1421">
        <f t="shared" si="154"/>
        <v>2499.658065186251</v>
      </c>
      <c r="I1421">
        <f t="shared" si="155"/>
        <v>-5.5316315849017883</v>
      </c>
      <c r="N1421">
        <f t="shared" si="156"/>
        <v>-1</v>
      </c>
      <c r="O1421">
        <f t="shared" si="157"/>
        <v>2505</v>
      </c>
      <c r="P1421">
        <f t="shared" si="151"/>
        <v>2561.9260540217747</v>
      </c>
      <c r="Q1421">
        <f t="shared" si="152"/>
        <v>0</v>
      </c>
      <c r="S1421">
        <f t="shared" si="153"/>
        <v>-1</v>
      </c>
    </row>
    <row r="1422" spans="1:19" hidden="1">
      <c r="A1422" t="s">
        <v>1423</v>
      </c>
      <c r="B1422">
        <v>2455</v>
      </c>
      <c r="C1422">
        <v>2474</v>
      </c>
      <c r="D1422">
        <v>2455</v>
      </c>
      <c r="E1422">
        <v>2462</v>
      </c>
      <c r="H1422">
        <f t="shared" si="154"/>
        <v>2493.1014073820543</v>
      </c>
      <c r="I1422">
        <f t="shared" si="155"/>
        <v>-6.556657804196675</v>
      </c>
      <c r="N1422">
        <f t="shared" si="156"/>
        <v>-1</v>
      </c>
      <c r="O1422">
        <f t="shared" si="157"/>
        <v>2505</v>
      </c>
      <c r="P1422">
        <f t="shared" si="151"/>
        <v>2561.9260540217747</v>
      </c>
      <c r="Q1422">
        <f t="shared" si="152"/>
        <v>0</v>
      </c>
      <c r="S1422">
        <f t="shared" si="153"/>
        <v>-1</v>
      </c>
    </row>
    <row r="1423" spans="1:19" hidden="1">
      <c r="A1423" t="s">
        <v>1424</v>
      </c>
      <c r="B1423">
        <v>2468</v>
      </c>
      <c r="C1423">
        <v>2481</v>
      </c>
      <c r="D1423">
        <v>2460</v>
      </c>
      <c r="E1423">
        <v>2479</v>
      </c>
      <c r="H1423">
        <f t="shared" si="154"/>
        <v>2488.5993114851112</v>
      </c>
      <c r="I1423">
        <f t="shared" si="155"/>
        <v>-4.5020958969430467</v>
      </c>
      <c r="N1423">
        <f t="shared" si="156"/>
        <v>-1</v>
      </c>
      <c r="O1423">
        <f t="shared" si="157"/>
        <v>2505</v>
      </c>
      <c r="P1423">
        <f t="shared" si="151"/>
        <v>2561.9260540217747</v>
      </c>
      <c r="Q1423">
        <f t="shared" si="152"/>
        <v>0</v>
      </c>
      <c r="S1423">
        <f t="shared" si="153"/>
        <v>-1</v>
      </c>
    </row>
    <row r="1424" spans="1:19" hidden="1">
      <c r="A1424" t="s">
        <v>1425</v>
      </c>
      <c r="B1424">
        <v>2479</v>
      </c>
      <c r="C1424">
        <v>2519</v>
      </c>
      <c r="D1424">
        <v>2477</v>
      </c>
      <c r="E1424">
        <v>2512</v>
      </c>
      <c r="H1424">
        <f t="shared" si="154"/>
        <v>2487.6096185155425</v>
      </c>
      <c r="I1424">
        <f t="shared" si="155"/>
        <v>-0.98969296956875041</v>
      </c>
      <c r="N1424">
        <f t="shared" si="156"/>
        <v>-1</v>
      </c>
      <c r="O1424">
        <f t="shared" si="157"/>
        <v>2505</v>
      </c>
      <c r="P1424">
        <f t="shared" si="151"/>
        <v>2561.9260540217747</v>
      </c>
      <c r="Q1424">
        <f t="shared" si="152"/>
        <v>0</v>
      </c>
      <c r="S1424">
        <f t="shared" si="153"/>
        <v>-1</v>
      </c>
    </row>
    <row r="1425" spans="1:19" hidden="1">
      <c r="A1425" t="s">
        <v>1426</v>
      </c>
      <c r="B1425">
        <v>2514</v>
      </c>
      <c r="C1425">
        <v>2517</v>
      </c>
      <c r="D1425">
        <v>2497</v>
      </c>
      <c r="E1425">
        <v>2503</v>
      </c>
      <c r="H1425">
        <f t="shared" si="154"/>
        <v>2488.2288937255144</v>
      </c>
      <c r="I1425">
        <f t="shared" si="155"/>
        <v>0.61927520997187457</v>
      </c>
      <c r="N1425">
        <f t="shared" si="156"/>
        <v>1</v>
      </c>
      <c r="O1425">
        <f t="shared" si="157"/>
        <v>2503</v>
      </c>
      <c r="P1425">
        <f t="shared" si="151"/>
        <v>2446.0739459782253</v>
      </c>
      <c r="Q1425">
        <f t="shared" si="152"/>
        <v>0</v>
      </c>
      <c r="S1425">
        <f t="shared" si="153"/>
        <v>1</v>
      </c>
    </row>
    <row r="1426" spans="1:19" hidden="1">
      <c r="A1426" t="s">
        <v>1427</v>
      </c>
      <c r="B1426">
        <v>2507</v>
      </c>
      <c r="C1426">
        <v>2529</v>
      </c>
      <c r="D1426">
        <v>2493</v>
      </c>
      <c r="E1426">
        <v>2502</v>
      </c>
      <c r="H1426">
        <f t="shared" si="154"/>
        <v>2488.2391400513739</v>
      </c>
      <c r="I1426">
        <f t="shared" si="155"/>
        <v>1.0246325859498029E-2</v>
      </c>
      <c r="N1426">
        <f t="shared" si="156"/>
        <v>1</v>
      </c>
      <c r="O1426">
        <f t="shared" si="157"/>
        <v>2503</v>
      </c>
      <c r="P1426">
        <f t="shared" ref="P1426:P1489" si="158">O1426+N1426*$N$2</f>
        <v>2446.0739459782253</v>
      </c>
      <c r="Q1426">
        <f t="shared" ref="Q1426:Q1489" si="159">IF((E1426-P1426)*N1426&lt;0,1,0)</f>
        <v>0</v>
      </c>
      <c r="S1426">
        <f t="shared" ref="S1426:S1489" si="160">IF(N1426*N1425=-1,N1426,IF(Q1426=1,0,S1425))</f>
        <v>1</v>
      </c>
    </row>
    <row r="1427" spans="1:19" hidden="1">
      <c r="A1427" t="s">
        <v>1428</v>
      </c>
      <c r="B1427">
        <v>2506</v>
      </c>
      <c r="C1427">
        <v>2515</v>
      </c>
      <c r="D1427">
        <v>2490</v>
      </c>
      <c r="E1427">
        <v>2491</v>
      </c>
      <c r="H1427">
        <f t="shared" si="154"/>
        <v>2487.5724816041838</v>
      </c>
      <c r="I1427">
        <f t="shared" si="155"/>
        <v>-0.66665844719000233</v>
      </c>
      <c r="N1427">
        <f t="shared" si="156"/>
        <v>-1</v>
      </c>
      <c r="O1427">
        <f t="shared" si="157"/>
        <v>2491</v>
      </c>
      <c r="P1427">
        <f t="shared" si="158"/>
        <v>2547.9260540217747</v>
      </c>
      <c r="Q1427">
        <f t="shared" si="159"/>
        <v>0</v>
      </c>
      <c r="S1427">
        <f t="shared" si="160"/>
        <v>-1</v>
      </c>
    </row>
    <row r="1428" spans="1:19" hidden="1">
      <c r="A1428" t="s">
        <v>1429</v>
      </c>
      <c r="B1428">
        <v>2493</v>
      </c>
      <c r="C1428">
        <v>2530</v>
      </c>
      <c r="D1428">
        <v>2488</v>
      </c>
      <c r="E1428">
        <v>2488</v>
      </c>
      <c r="H1428">
        <f t="shared" si="154"/>
        <v>2486.1679387496697</v>
      </c>
      <c r="I1428">
        <f t="shared" si="155"/>
        <v>-1.4045428545141476</v>
      </c>
      <c r="N1428">
        <f t="shared" si="156"/>
        <v>-1</v>
      </c>
      <c r="O1428">
        <f t="shared" si="157"/>
        <v>2491</v>
      </c>
      <c r="P1428">
        <f t="shared" si="158"/>
        <v>2547.9260540217747</v>
      </c>
      <c r="Q1428">
        <f t="shared" si="159"/>
        <v>0</v>
      </c>
      <c r="S1428">
        <f t="shared" si="160"/>
        <v>-1</v>
      </c>
    </row>
    <row r="1429" spans="1:19" hidden="1">
      <c r="A1429" t="s">
        <v>1430</v>
      </c>
      <c r="B1429">
        <v>2499</v>
      </c>
      <c r="C1429">
        <v>2514</v>
      </c>
      <c r="D1429">
        <v>2494</v>
      </c>
      <c r="E1429">
        <v>2494</v>
      </c>
      <c r="H1429">
        <f t="shared" si="154"/>
        <v>2485.1268951155294</v>
      </c>
      <c r="I1429">
        <f t="shared" si="155"/>
        <v>-1.0410436341403511</v>
      </c>
      <c r="N1429">
        <f t="shared" si="156"/>
        <v>-1</v>
      </c>
      <c r="O1429">
        <f t="shared" si="157"/>
        <v>2491</v>
      </c>
      <c r="P1429">
        <f t="shared" si="158"/>
        <v>2547.9260540217747</v>
      </c>
      <c r="Q1429">
        <f t="shared" si="159"/>
        <v>0</v>
      </c>
      <c r="S1429">
        <f t="shared" si="160"/>
        <v>-1</v>
      </c>
    </row>
    <row r="1430" spans="1:19" hidden="1">
      <c r="A1430" t="s">
        <v>1431</v>
      </c>
      <c r="B1430">
        <v>2498</v>
      </c>
      <c r="C1430">
        <v>2516</v>
      </c>
      <c r="D1430">
        <v>2495</v>
      </c>
      <c r="E1430">
        <v>2516</v>
      </c>
      <c r="H1430">
        <f t="shared" si="154"/>
        <v>2485.9366470905989</v>
      </c>
      <c r="I1430">
        <f t="shared" si="155"/>
        <v>0.80975197506950281</v>
      </c>
      <c r="N1430">
        <f t="shared" si="156"/>
        <v>1</v>
      </c>
      <c r="O1430">
        <f t="shared" si="157"/>
        <v>2516</v>
      </c>
      <c r="P1430">
        <f t="shared" si="158"/>
        <v>2459.0739459782253</v>
      </c>
      <c r="Q1430">
        <f t="shared" si="159"/>
        <v>0</v>
      </c>
      <c r="S1430">
        <f t="shared" si="160"/>
        <v>1</v>
      </c>
    </row>
    <row r="1431" spans="1:19" hidden="1">
      <c r="A1431" t="s">
        <v>1432</v>
      </c>
      <c r="B1431">
        <v>2528</v>
      </c>
      <c r="C1431">
        <v>2528</v>
      </c>
      <c r="D1431">
        <v>2489</v>
      </c>
      <c r="E1431">
        <v>2501</v>
      </c>
      <c r="H1431">
        <f t="shared" si="154"/>
        <v>2487.1481308462253</v>
      </c>
      <c r="I1431">
        <f t="shared" si="155"/>
        <v>1.211483755626432</v>
      </c>
      <c r="N1431">
        <f t="shared" si="156"/>
        <v>1</v>
      </c>
      <c r="O1431">
        <f t="shared" si="157"/>
        <v>2516</v>
      </c>
      <c r="P1431">
        <f t="shared" si="158"/>
        <v>2459.0739459782253</v>
      </c>
      <c r="Q1431">
        <f t="shared" si="159"/>
        <v>0</v>
      </c>
      <c r="S1431">
        <f t="shared" si="160"/>
        <v>1</v>
      </c>
    </row>
    <row r="1432" spans="1:19" hidden="1">
      <c r="A1432" t="s">
        <v>1433</v>
      </c>
      <c r="B1432">
        <v>2501</v>
      </c>
      <c r="C1432">
        <v>2517</v>
      </c>
      <c r="D1432">
        <v>2501</v>
      </c>
      <c r="E1432">
        <v>2513</v>
      </c>
      <c r="H1432">
        <f t="shared" si="154"/>
        <v>2488.1135142869903</v>
      </c>
      <c r="I1432">
        <f t="shared" si="155"/>
        <v>0.96538344076498106</v>
      </c>
      <c r="N1432">
        <f t="shared" si="156"/>
        <v>1</v>
      </c>
      <c r="O1432">
        <f t="shared" si="157"/>
        <v>2516</v>
      </c>
      <c r="P1432">
        <f t="shared" si="158"/>
        <v>2459.0739459782253</v>
      </c>
      <c r="Q1432">
        <f t="shared" si="159"/>
        <v>0</v>
      </c>
      <c r="S1432">
        <f t="shared" si="160"/>
        <v>1</v>
      </c>
    </row>
    <row r="1433" spans="1:19" hidden="1">
      <c r="A1433" t="s">
        <v>1434</v>
      </c>
      <c r="B1433">
        <v>2514</v>
      </c>
      <c r="C1433">
        <v>2516</v>
      </c>
      <c r="D1433">
        <v>2504</v>
      </c>
      <c r="E1433">
        <v>2514</v>
      </c>
      <c r="H1433">
        <f t="shared" si="154"/>
        <v>2489.82638395502</v>
      </c>
      <c r="I1433">
        <f t="shared" si="155"/>
        <v>1.7128696680297253</v>
      </c>
      <c r="N1433">
        <f t="shared" si="156"/>
        <v>1</v>
      </c>
      <c r="O1433">
        <f t="shared" si="157"/>
        <v>2516</v>
      </c>
      <c r="P1433">
        <f t="shared" si="158"/>
        <v>2459.0739459782253</v>
      </c>
      <c r="Q1433">
        <f t="shared" si="159"/>
        <v>0</v>
      </c>
      <c r="S1433">
        <f t="shared" si="160"/>
        <v>1</v>
      </c>
    </row>
    <row r="1434" spans="1:19" hidden="1">
      <c r="A1434" t="s">
        <v>1435</v>
      </c>
      <c r="B1434">
        <v>2513</v>
      </c>
      <c r="C1434">
        <v>2516</v>
      </c>
      <c r="D1434">
        <v>2498</v>
      </c>
      <c r="E1434">
        <v>2510</v>
      </c>
      <c r="H1434">
        <f t="shared" si="154"/>
        <v>2491.2419641764409</v>
      </c>
      <c r="I1434">
        <f t="shared" si="155"/>
        <v>1.4155802214208961</v>
      </c>
      <c r="N1434">
        <f t="shared" si="156"/>
        <v>1</v>
      </c>
      <c r="O1434">
        <f t="shared" si="157"/>
        <v>2516</v>
      </c>
      <c r="P1434">
        <f t="shared" si="158"/>
        <v>2459.0739459782253</v>
      </c>
      <c r="Q1434">
        <f t="shared" si="159"/>
        <v>0</v>
      </c>
      <c r="S1434">
        <f t="shared" si="160"/>
        <v>1</v>
      </c>
    </row>
    <row r="1435" spans="1:19" hidden="1">
      <c r="A1435" t="s">
        <v>1436</v>
      </c>
      <c r="B1435">
        <v>2513</v>
      </c>
      <c r="C1435">
        <v>2536</v>
      </c>
      <c r="D1435">
        <v>2508</v>
      </c>
      <c r="E1435">
        <v>2532</v>
      </c>
      <c r="H1435">
        <f t="shared" si="154"/>
        <v>2493.6624799157144</v>
      </c>
      <c r="I1435">
        <f t="shared" si="155"/>
        <v>2.4205157392734691</v>
      </c>
      <c r="N1435">
        <f t="shared" si="156"/>
        <v>1</v>
      </c>
      <c r="O1435">
        <f t="shared" si="157"/>
        <v>2516</v>
      </c>
      <c r="P1435">
        <f t="shared" si="158"/>
        <v>2459.0739459782253</v>
      </c>
      <c r="Q1435">
        <f t="shared" si="159"/>
        <v>0</v>
      </c>
      <c r="S1435">
        <f t="shared" si="160"/>
        <v>1</v>
      </c>
    </row>
    <row r="1436" spans="1:19" hidden="1">
      <c r="A1436" t="s">
        <v>1437</v>
      </c>
      <c r="B1436">
        <v>2531</v>
      </c>
      <c r="C1436">
        <v>2567</v>
      </c>
      <c r="D1436">
        <v>2529</v>
      </c>
      <c r="E1436">
        <v>2546</v>
      </c>
      <c r="H1436">
        <f t="shared" si="154"/>
        <v>2498.0879026519506</v>
      </c>
      <c r="I1436">
        <f t="shared" si="155"/>
        <v>4.4254227362362144</v>
      </c>
      <c r="N1436">
        <f t="shared" si="156"/>
        <v>1</v>
      </c>
      <c r="O1436">
        <f t="shared" si="157"/>
        <v>2516</v>
      </c>
      <c r="P1436">
        <f t="shared" si="158"/>
        <v>2459.0739459782253</v>
      </c>
      <c r="Q1436">
        <f t="shared" si="159"/>
        <v>0</v>
      </c>
      <c r="S1436">
        <f t="shared" si="160"/>
        <v>1</v>
      </c>
    </row>
    <row r="1437" spans="1:19" hidden="1">
      <c r="A1437" t="s">
        <v>1438</v>
      </c>
      <c r="B1437">
        <v>2550</v>
      </c>
      <c r="C1437">
        <v>2551</v>
      </c>
      <c r="D1437">
        <v>2526</v>
      </c>
      <c r="E1437">
        <v>2542</v>
      </c>
      <c r="H1437">
        <f t="shared" si="154"/>
        <v>2502.7479504473258</v>
      </c>
      <c r="I1437">
        <f t="shared" si="155"/>
        <v>4.6600477953752488</v>
      </c>
      <c r="N1437">
        <f t="shared" si="156"/>
        <v>1</v>
      </c>
      <c r="O1437">
        <f t="shared" si="157"/>
        <v>2516</v>
      </c>
      <c r="P1437">
        <f t="shared" si="158"/>
        <v>2459.0739459782253</v>
      </c>
      <c r="Q1437">
        <f t="shared" si="159"/>
        <v>0</v>
      </c>
      <c r="S1437">
        <f t="shared" si="160"/>
        <v>1</v>
      </c>
    </row>
    <row r="1438" spans="1:19" hidden="1">
      <c r="A1438" t="s">
        <v>1439</v>
      </c>
      <c r="B1438">
        <v>2535</v>
      </c>
      <c r="C1438">
        <v>2535</v>
      </c>
      <c r="D1438">
        <v>2501</v>
      </c>
      <c r="E1438">
        <v>2508</v>
      </c>
      <c r="H1438">
        <f t="shared" si="154"/>
        <v>2504.6952450478198</v>
      </c>
      <c r="I1438">
        <f t="shared" si="155"/>
        <v>1.9472946004939331</v>
      </c>
      <c r="N1438">
        <f t="shared" si="156"/>
        <v>1</v>
      </c>
      <c r="O1438">
        <f t="shared" si="157"/>
        <v>2516</v>
      </c>
      <c r="P1438">
        <f t="shared" si="158"/>
        <v>2459.0739459782253</v>
      </c>
      <c r="Q1438">
        <f t="shared" si="159"/>
        <v>0</v>
      </c>
      <c r="S1438">
        <f t="shared" si="160"/>
        <v>1</v>
      </c>
    </row>
    <row r="1439" spans="1:19" hidden="1">
      <c r="A1439" t="s">
        <v>1440</v>
      </c>
      <c r="B1439">
        <v>2513</v>
      </c>
      <c r="C1439">
        <v>2534</v>
      </c>
      <c r="D1439">
        <v>2512</v>
      </c>
      <c r="E1439">
        <v>2532</v>
      </c>
      <c r="H1439">
        <f t="shared" si="154"/>
        <v>2505.8783871468886</v>
      </c>
      <c r="I1439">
        <f t="shared" si="155"/>
        <v>1.1831420990688457</v>
      </c>
      <c r="N1439">
        <f t="shared" si="156"/>
        <v>1</v>
      </c>
      <c r="O1439">
        <f t="shared" si="157"/>
        <v>2516</v>
      </c>
      <c r="P1439">
        <f t="shared" si="158"/>
        <v>2459.0739459782253</v>
      </c>
      <c r="Q1439">
        <f t="shared" si="159"/>
        <v>0</v>
      </c>
      <c r="S1439">
        <f t="shared" si="160"/>
        <v>1</v>
      </c>
    </row>
    <row r="1440" spans="1:19" hidden="1">
      <c r="A1440" t="s">
        <v>1441</v>
      </c>
      <c r="B1440">
        <v>2532</v>
      </c>
      <c r="C1440">
        <v>2540</v>
      </c>
      <c r="D1440">
        <v>2497</v>
      </c>
      <c r="E1440">
        <v>2498</v>
      </c>
      <c r="H1440">
        <f t="shared" si="154"/>
        <v>2506.3652926643031</v>
      </c>
      <c r="I1440">
        <f t="shared" si="155"/>
        <v>0.48690551741447052</v>
      </c>
      <c r="N1440">
        <f t="shared" si="156"/>
        <v>1</v>
      </c>
      <c r="O1440">
        <f t="shared" si="157"/>
        <v>2516</v>
      </c>
      <c r="P1440">
        <f t="shared" si="158"/>
        <v>2459.0739459782253</v>
      </c>
      <c r="Q1440">
        <f t="shared" si="159"/>
        <v>0</v>
      </c>
      <c r="S1440">
        <f t="shared" si="160"/>
        <v>1</v>
      </c>
    </row>
    <row r="1441" spans="1:19" hidden="1">
      <c r="A1441" t="s">
        <v>1442</v>
      </c>
      <c r="B1441">
        <v>2498</v>
      </c>
      <c r="C1441">
        <v>2525</v>
      </c>
      <c r="D1441">
        <v>2466</v>
      </c>
      <c r="E1441">
        <v>2519</v>
      </c>
      <c r="H1441">
        <f t="shared" si="154"/>
        <v>2506.0358657772454</v>
      </c>
      <c r="I1441">
        <f t="shared" si="155"/>
        <v>-0.32942688705770706</v>
      </c>
      <c r="N1441">
        <f t="shared" si="156"/>
        <v>-1</v>
      </c>
      <c r="O1441">
        <f t="shared" si="157"/>
        <v>2519</v>
      </c>
      <c r="P1441">
        <f t="shared" si="158"/>
        <v>2575.9260540217747</v>
      </c>
      <c r="Q1441">
        <f t="shared" si="159"/>
        <v>0</v>
      </c>
      <c r="S1441">
        <f t="shared" si="160"/>
        <v>-1</v>
      </c>
    </row>
    <row r="1442" spans="1:19" hidden="1">
      <c r="A1442" t="s">
        <v>1443</v>
      </c>
      <c r="B1442">
        <v>2519</v>
      </c>
      <c r="C1442">
        <v>2531</v>
      </c>
      <c r="D1442">
        <v>2498</v>
      </c>
      <c r="E1442">
        <v>2513</v>
      </c>
      <c r="H1442">
        <f t="shared" si="154"/>
        <v>2506.6679881564783</v>
      </c>
      <c r="I1442">
        <f t="shared" si="155"/>
        <v>0.63212237923289649</v>
      </c>
      <c r="N1442">
        <f t="shared" si="156"/>
        <v>1</v>
      </c>
      <c r="O1442">
        <f t="shared" si="157"/>
        <v>2513</v>
      </c>
      <c r="P1442">
        <f t="shared" si="158"/>
        <v>2456.0739459782253</v>
      </c>
      <c r="Q1442">
        <f t="shared" si="159"/>
        <v>0</v>
      </c>
      <c r="S1442">
        <f t="shared" si="160"/>
        <v>1</v>
      </c>
    </row>
    <row r="1443" spans="1:19" hidden="1">
      <c r="A1443" t="s">
        <v>1444</v>
      </c>
      <c r="B1443">
        <v>2514</v>
      </c>
      <c r="C1443">
        <v>2517</v>
      </c>
      <c r="D1443">
        <v>2501</v>
      </c>
      <c r="E1443">
        <v>2508</v>
      </c>
      <c r="H1443">
        <f t="shared" si="154"/>
        <v>2506.5907376450077</v>
      </c>
      <c r="I1443">
        <f t="shared" si="155"/>
        <v>-7.7250511470538186E-2</v>
      </c>
      <c r="N1443">
        <f t="shared" si="156"/>
        <v>-1</v>
      </c>
      <c r="O1443">
        <f t="shared" si="157"/>
        <v>2508</v>
      </c>
      <c r="P1443">
        <f t="shared" si="158"/>
        <v>2564.9260540217747</v>
      </c>
      <c r="Q1443">
        <f t="shared" si="159"/>
        <v>0</v>
      </c>
      <c r="S1443">
        <f t="shared" si="160"/>
        <v>-1</v>
      </c>
    </row>
    <row r="1444" spans="1:19" hidden="1">
      <c r="A1444" t="s">
        <v>1445</v>
      </c>
      <c r="B1444">
        <v>2508</v>
      </c>
      <c r="C1444">
        <v>2509</v>
      </c>
      <c r="D1444">
        <v>2470</v>
      </c>
      <c r="E1444">
        <v>2484</v>
      </c>
      <c r="H1444">
        <f t="shared" si="154"/>
        <v>2504.7731578608891</v>
      </c>
      <c r="I1444">
        <f t="shared" si="155"/>
        <v>-1.8175797841186068</v>
      </c>
      <c r="N1444">
        <f t="shared" si="156"/>
        <v>-1</v>
      </c>
      <c r="O1444">
        <f t="shared" si="157"/>
        <v>2508</v>
      </c>
      <c r="P1444">
        <f t="shared" si="158"/>
        <v>2564.9260540217747</v>
      </c>
      <c r="Q1444">
        <f t="shared" si="159"/>
        <v>0</v>
      </c>
      <c r="S1444">
        <f t="shared" si="160"/>
        <v>-1</v>
      </c>
    </row>
    <row r="1445" spans="1:19" hidden="1">
      <c r="A1445" t="s">
        <v>1446</v>
      </c>
      <c r="B1445">
        <v>2483</v>
      </c>
      <c r="C1445">
        <v>2490</v>
      </c>
      <c r="D1445">
        <v>2451</v>
      </c>
      <c r="E1445">
        <v>2452</v>
      </c>
      <c r="H1445">
        <f t="shared" si="154"/>
        <v>2499.7324473833573</v>
      </c>
      <c r="I1445">
        <f t="shared" si="155"/>
        <v>-5.0407104775317748</v>
      </c>
      <c r="N1445">
        <f t="shared" si="156"/>
        <v>-1</v>
      </c>
      <c r="O1445">
        <f t="shared" si="157"/>
        <v>2508</v>
      </c>
      <c r="P1445">
        <f t="shared" si="158"/>
        <v>2564.9260540217747</v>
      </c>
      <c r="Q1445">
        <f t="shared" si="159"/>
        <v>0</v>
      </c>
      <c r="S1445">
        <f t="shared" si="160"/>
        <v>-1</v>
      </c>
    </row>
    <row r="1446" spans="1:19" hidden="1">
      <c r="A1446" t="s">
        <v>1447</v>
      </c>
      <c r="B1446">
        <v>2448</v>
      </c>
      <c r="C1446">
        <v>2467</v>
      </c>
      <c r="D1446">
        <v>2430</v>
      </c>
      <c r="E1446">
        <v>2444</v>
      </c>
      <c r="H1446">
        <f t="shared" si="154"/>
        <v>2492.7405128253968</v>
      </c>
      <c r="I1446">
        <f t="shared" si="155"/>
        <v>-6.9919345579605761</v>
      </c>
      <c r="N1446">
        <f t="shared" si="156"/>
        <v>-1</v>
      </c>
      <c r="O1446">
        <f t="shared" si="157"/>
        <v>2508</v>
      </c>
      <c r="P1446">
        <f t="shared" si="158"/>
        <v>2564.9260540217747</v>
      </c>
      <c r="Q1446">
        <f t="shared" si="159"/>
        <v>0</v>
      </c>
      <c r="S1446">
        <f t="shared" si="160"/>
        <v>-1</v>
      </c>
    </row>
    <row r="1447" spans="1:19" hidden="1">
      <c r="A1447" t="s">
        <v>1448</v>
      </c>
      <c r="B1447">
        <v>2443</v>
      </c>
      <c r="C1447">
        <v>2449</v>
      </c>
      <c r="D1447">
        <v>2402</v>
      </c>
      <c r="E1447">
        <v>2404</v>
      </c>
      <c r="H1447">
        <f t="shared" si="154"/>
        <v>2483.4946303695942</v>
      </c>
      <c r="I1447">
        <f t="shared" si="155"/>
        <v>-9.2458824558025299</v>
      </c>
      <c r="N1447">
        <f t="shared" si="156"/>
        <v>-1</v>
      </c>
      <c r="O1447">
        <f t="shared" si="157"/>
        <v>2508</v>
      </c>
      <c r="P1447">
        <f t="shared" si="158"/>
        <v>2564.9260540217747</v>
      </c>
      <c r="Q1447">
        <f t="shared" si="159"/>
        <v>0</v>
      </c>
      <c r="S1447">
        <f t="shared" si="160"/>
        <v>-1</v>
      </c>
    </row>
    <row r="1448" spans="1:19" hidden="1">
      <c r="A1448" t="s">
        <v>1449</v>
      </c>
      <c r="B1448">
        <v>2406</v>
      </c>
      <c r="C1448">
        <v>2428</v>
      </c>
      <c r="D1448">
        <v>2402</v>
      </c>
      <c r="E1448">
        <v>2423</v>
      </c>
      <c r="H1448">
        <f t="shared" si="154"/>
        <v>2473.8512526127111</v>
      </c>
      <c r="I1448">
        <f t="shared" si="155"/>
        <v>-9.6433777568831829</v>
      </c>
      <c r="N1448">
        <f t="shared" si="156"/>
        <v>-1</v>
      </c>
      <c r="O1448">
        <f t="shared" si="157"/>
        <v>2508</v>
      </c>
      <c r="P1448">
        <f t="shared" si="158"/>
        <v>2564.9260540217747</v>
      </c>
      <c r="Q1448">
        <f t="shared" si="159"/>
        <v>0</v>
      </c>
      <c r="S1448">
        <f t="shared" si="160"/>
        <v>-1</v>
      </c>
    </row>
    <row r="1449" spans="1:19" hidden="1">
      <c r="A1449" t="s">
        <v>1450</v>
      </c>
      <c r="B1449">
        <v>2425</v>
      </c>
      <c r="C1449">
        <v>2455</v>
      </c>
      <c r="D1449">
        <v>2416</v>
      </c>
      <c r="E1449">
        <v>2446</v>
      </c>
      <c r="H1449">
        <f t="shared" si="154"/>
        <v>2467.6879723296847</v>
      </c>
      <c r="I1449">
        <f t="shared" si="155"/>
        <v>-6.1632802830263245</v>
      </c>
      <c r="N1449">
        <f t="shared" si="156"/>
        <v>-1</v>
      </c>
      <c r="O1449">
        <f t="shared" si="157"/>
        <v>2508</v>
      </c>
      <c r="P1449">
        <f t="shared" si="158"/>
        <v>2564.9260540217747</v>
      </c>
      <c r="Q1449">
        <f t="shared" si="159"/>
        <v>0</v>
      </c>
      <c r="S1449">
        <f t="shared" si="160"/>
        <v>-1</v>
      </c>
    </row>
    <row r="1450" spans="1:19" hidden="1">
      <c r="A1450" t="s">
        <v>1451</v>
      </c>
      <c r="B1450">
        <v>2455</v>
      </c>
      <c r="C1450">
        <v>2463</v>
      </c>
      <c r="D1450">
        <v>2437</v>
      </c>
      <c r="E1450">
        <v>2447</v>
      </c>
      <c r="H1450">
        <f t="shared" si="154"/>
        <v>2463.5964687419187</v>
      </c>
      <c r="I1450">
        <f t="shared" si="155"/>
        <v>-4.0915035877660557</v>
      </c>
      <c r="N1450">
        <f t="shared" si="156"/>
        <v>-1</v>
      </c>
      <c r="O1450">
        <f t="shared" si="157"/>
        <v>2508</v>
      </c>
      <c r="P1450">
        <f t="shared" si="158"/>
        <v>2564.9260540217747</v>
      </c>
      <c r="Q1450">
        <f t="shared" si="159"/>
        <v>0</v>
      </c>
      <c r="S1450">
        <f t="shared" si="160"/>
        <v>-1</v>
      </c>
    </row>
    <row r="1451" spans="1:19" hidden="1">
      <c r="A1451" t="s">
        <v>1452</v>
      </c>
      <c r="B1451">
        <v>2447</v>
      </c>
      <c r="C1451">
        <v>2480</v>
      </c>
      <c r="D1451">
        <v>2436</v>
      </c>
      <c r="E1451">
        <v>2476</v>
      </c>
      <c r="H1451">
        <f t="shared" si="154"/>
        <v>2461.7551116441041</v>
      </c>
      <c r="I1451">
        <f t="shared" si="155"/>
        <v>-1.8413570978145799</v>
      </c>
      <c r="N1451">
        <f t="shared" si="156"/>
        <v>-1</v>
      </c>
      <c r="O1451">
        <f t="shared" si="157"/>
        <v>2508</v>
      </c>
      <c r="P1451">
        <f t="shared" si="158"/>
        <v>2564.9260540217747</v>
      </c>
      <c r="Q1451">
        <f t="shared" si="159"/>
        <v>0</v>
      </c>
      <c r="S1451">
        <f t="shared" si="160"/>
        <v>-1</v>
      </c>
    </row>
    <row r="1452" spans="1:19" hidden="1">
      <c r="A1452" t="s">
        <v>1453</v>
      </c>
      <c r="B1452">
        <v>2474</v>
      </c>
      <c r="C1452">
        <v>2481</v>
      </c>
      <c r="D1452">
        <v>2466</v>
      </c>
      <c r="E1452">
        <v>2472</v>
      </c>
      <c r="H1452">
        <f t="shared" si="154"/>
        <v>2461.6544714297502</v>
      </c>
      <c r="I1452">
        <f t="shared" si="155"/>
        <v>-0.10064021435391624</v>
      </c>
      <c r="N1452">
        <f t="shared" si="156"/>
        <v>-1</v>
      </c>
      <c r="O1452">
        <f t="shared" si="157"/>
        <v>2508</v>
      </c>
      <c r="P1452">
        <f t="shared" si="158"/>
        <v>2564.9260540217747</v>
      </c>
      <c r="Q1452">
        <f t="shared" si="159"/>
        <v>0</v>
      </c>
      <c r="S1452">
        <f t="shared" si="160"/>
        <v>-1</v>
      </c>
    </row>
    <row r="1453" spans="1:19" hidden="1">
      <c r="A1453" t="s">
        <v>1454</v>
      </c>
      <c r="B1453">
        <v>2471</v>
      </c>
      <c r="C1453">
        <v>2486</v>
      </c>
      <c r="D1453">
        <v>2448</v>
      </c>
      <c r="E1453">
        <v>2457</v>
      </c>
      <c r="H1453">
        <f t="shared" si="154"/>
        <v>2460.456976506232</v>
      </c>
      <c r="I1453">
        <f t="shared" si="155"/>
        <v>-1.1974949235182066</v>
      </c>
      <c r="N1453">
        <f t="shared" si="156"/>
        <v>-1</v>
      </c>
      <c r="O1453">
        <f t="shared" si="157"/>
        <v>2508</v>
      </c>
      <c r="P1453">
        <f t="shared" si="158"/>
        <v>2564.9260540217747</v>
      </c>
      <c r="Q1453">
        <f t="shared" si="159"/>
        <v>0</v>
      </c>
      <c r="S1453">
        <f t="shared" si="160"/>
        <v>-1</v>
      </c>
    </row>
    <row r="1454" spans="1:19" hidden="1">
      <c r="A1454" t="s">
        <v>1455</v>
      </c>
      <c r="B1454">
        <v>2454</v>
      </c>
      <c r="C1454">
        <v>2473</v>
      </c>
      <c r="D1454">
        <v>2448</v>
      </c>
      <c r="E1454">
        <v>2457</v>
      </c>
      <c r="H1454">
        <f t="shared" si="154"/>
        <v>2458.5056808753948</v>
      </c>
      <c r="I1454">
        <f t="shared" si="155"/>
        <v>-1.951295630837194</v>
      </c>
      <c r="N1454">
        <f t="shared" si="156"/>
        <v>-1</v>
      </c>
      <c r="O1454">
        <f t="shared" si="157"/>
        <v>2508</v>
      </c>
      <c r="P1454">
        <f t="shared" si="158"/>
        <v>2564.9260540217747</v>
      </c>
      <c r="Q1454">
        <f t="shared" si="159"/>
        <v>0</v>
      </c>
      <c r="S1454">
        <f t="shared" si="160"/>
        <v>-1</v>
      </c>
    </row>
    <row r="1455" spans="1:19" hidden="1">
      <c r="A1455" t="s">
        <v>1456</v>
      </c>
      <c r="B1455">
        <v>2456</v>
      </c>
      <c r="C1455">
        <v>2470</v>
      </c>
      <c r="D1455">
        <v>2453</v>
      </c>
      <c r="E1455">
        <v>2457</v>
      </c>
      <c r="H1455">
        <f t="shared" si="154"/>
        <v>2456.7823626523414</v>
      </c>
      <c r="I1455">
        <f t="shared" si="155"/>
        <v>-1.7233182230534112</v>
      </c>
      <c r="N1455">
        <f t="shared" si="156"/>
        <v>-1</v>
      </c>
      <c r="O1455">
        <f t="shared" si="157"/>
        <v>2508</v>
      </c>
      <c r="P1455">
        <f t="shared" si="158"/>
        <v>2564.9260540217747</v>
      </c>
      <c r="Q1455">
        <f t="shared" si="159"/>
        <v>0</v>
      </c>
      <c r="S1455">
        <f t="shared" si="160"/>
        <v>-1</v>
      </c>
    </row>
    <row r="1456" spans="1:19" hidden="1">
      <c r="A1456" t="s">
        <v>1457</v>
      </c>
      <c r="B1456">
        <v>2459</v>
      </c>
      <c r="C1456">
        <v>2527</v>
      </c>
      <c r="D1456">
        <v>2450</v>
      </c>
      <c r="E1456">
        <v>2526</v>
      </c>
      <c r="H1456">
        <f t="shared" si="154"/>
        <v>2459.4646199823769</v>
      </c>
      <c r="I1456">
        <f t="shared" si="155"/>
        <v>2.6822573300355543</v>
      </c>
      <c r="N1456">
        <f t="shared" si="156"/>
        <v>1</v>
      </c>
      <c r="O1456">
        <f t="shared" si="157"/>
        <v>2526</v>
      </c>
      <c r="P1456">
        <f t="shared" si="158"/>
        <v>2469.0739459782253</v>
      </c>
      <c r="Q1456">
        <f t="shared" si="159"/>
        <v>0</v>
      </c>
      <c r="S1456">
        <f t="shared" si="160"/>
        <v>1</v>
      </c>
    </row>
    <row r="1457" spans="1:19" hidden="1">
      <c r="A1457" t="s">
        <v>1458</v>
      </c>
      <c r="B1457">
        <v>2530</v>
      </c>
      <c r="C1457">
        <v>2550</v>
      </c>
      <c r="D1457">
        <v>2520</v>
      </c>
      <c r="E1457">
        <v>2525</v>
      </c>
      <c r="H1457">
        <f t="shared" si="154"/>
        <v>2466.0854236393466</v>
      </c>
      <c r="I1457">
        <f t="shared" si="155"/>
        <v>6.620803656969656</v>
      </c>
      <c r="N1457">
        <f t="shared" si="156"/>
        <v>1</v>
      </c>
      <c r="O1457">
        <f t="shared" si="157"/>
        <v>2526</v>
      </c>
      <c r="P1457">
        <f t="shared" si="158"/>
        <v>2469.0739459782253</v>
      </c>
      <c r="Q1457">
        <f t="shared" si="159"/>
        <v>0</v>
      </c>
      <c r="S1457">
        <f t="shared" si="160"/>
        <v>1</v>
      </c>
    </row>
    <row r="1458" spans="1:19" hidden="1">
      <c r="A1458" t="s">
        <v>1459</v>
      </c>
      <c r="B1458">
        <v>2523</v>
      </c>
      <c r="C1458">
        <v>2529</v>
      </c>
      <c r="D1458">
        <v>2492</v>
      </c>
      <c r="E1458">
        <v>2494</v>
      </c>
      <c r="H1458">
        <f t="shared" si="154"/>
        <v>2470.1930518295276</v>
      </c>
      <c r="I1458">
        <f t="shared" si="155"/>
        <v>4.1076281901810034</v>
      </c>
      <c r="N1458">
        <f t="shared" si="156"/>
        <v>1</v>
      </c>
      <c r="O1458">
        <f t="shared" si="157"/>
        <v>2526</v>
      </c>
      <c r="P1458">
        <f t="shared" si="158"/>
        <v>2469.0739459782253</v>
      </c>
      <c r="Q1458">
        <f t="shared" si="159"/>
        <v>0</v>
      </c>
      <c r="S1458">
        <f t="shared" si="160"/>
        <v>1</v>
      </c>
    </row>
    <row r="1459" spans="1:19" hidden="1">
      <c r="A1459" t="s">
        <v>1460</v>
      </c>
      <c r="B1459">
        <v>2493</v>
      </c>
      <c r="C1459">
        <v>2501</v>
      </c>
      <c r="D1459">
        <v>2475</v>
      </c>
      <c r="E1459">
        <v>2476</v>
      </c>
      <c r="H1459">
        <f t="shared" si="154"/>
        <v>2470.9773693406978</v>
      </c>
      <c r="I1459">
        <f t="shared" si="155"/>
        <v>0.78431751117022941</v>
      </c>
      <c r="N1459">
        <f t="shared" si="156"/>
        <v>1</v>
      </c>
      <c r="O1459">
        <f t="shared" si="157"/>
        <v>2526</v>
      </c>
      <c r="P1459">
        <f t="shared" si="158"/>
        <v>2469.0739459782253</v>
      </c>
      <c r="Q1459">
        <f t="shared" si="159"/>
        <v>0</v>
      </c>
      <c r="S1459">
        <f t="shared" si="160"/>
        <v>1</v>
      </c>
    </row>
    <row r="1460" spans="1:19" hidden="1">
      <c r="A1460" t="s">
        <v>1461</v>
      </c>
      <c r="B1460">
        <v>2476</v>
      </c>
      <c r="C1460">
        <v>2479</v>
      </c>
      <c r="D1460">
        <v>2399</v>
      </c>
      <c r="E1460">
        <v>2468</v>
      </c>
      <c r="H1460">
        <f t="shared" si="154"/>
        <v>2470.1393194700054</v>
      </c>
      <c r="I1460">
        <f t="shared" si="155"/>
        <v>-0.83804987069242998</v>
      </c>
      <c r="N1460">
        <f t="shared" si="156"/>
        <v>-1</v>
      </c>
      <c r="O1460">
        <f t="shared" si="157"/>
        <v>2468</v>
      </c>
      <c r="P1460">
        <f t="shared" si="158"/>
        <v>2524.9260540217747</v>
      </c>
      <c r="Q1460">
        <f t="shared" si="159"/>
        <v>0</v>
      </c>
      <c r="S1460">
        <f t="shared" si="160"/>
        <v>-1</v>
      </c>
    </row>
    <row r="1461" spans="1:19" hidden="1">
      <c r="A1461" t="s">
        <v>1462</v>
      </c>
      <c r="B1461">
        <v>2471</v>
      </c>
      <c r="C1461">
        <v>2487</v>
      </c>
      <c r="D1461">
        <v>2443</v>
      </c>
      <c r="E1461">
        <v>2446</v>
      </c>
      <c r="H1461">
        <f t="shared" si="154"/>
        <v>2467.583400253644</v>
      </c>
      <c r="I1461">
        <f t="shared" si="155"/>
        <v>-2.5559192163614171</v>
      </c>
      <c r="N1461">
        <f t="shared" si="156"/>
        <v>-1</v>
      </c>
      <c r="O1461">
        <f t="shared" si="157"/>
        <v>2468</v>
      </c>
      <c r="P1461">
        <f t="shared" si="158"/>
        <v>2524.9260540217747</v>
      </c>
      <c r="Q1461">
        <f t="shared" si="159"/>
        <v>0</v>
      </c>
      <c r="S1461">
        <f t="shared" si="160"/>
        <v>-1</v>
      </c>
    </row>
    <row r="1462" spans="1:19" hidden="1">
      <c r="A1462" t="s">
        <v>1463</v>
      </c>
      <c r="B1462">
        <v>2457</v>
      </c>
      <c r="C1462">
        <v>2470</v>
      </c>
      <c r="D1462">
        <v>2412</v>
      </c>
      <c r="E1462">
        <v>2426</v>
      </c>
      <c r="H1462">
        <f t="shared" si="154"/>
        <v>2462.7377093443647</v>
      </c>
      <c r="I1462">
        <f t="shared" si="155"/>
        <v>-4.8456909092792557</v>
      </c>
      <c r="N1462">
        <f t="shared" si="156"/>
        <v>-1</v>
      </c>
      <c r="O1462">
        <f t="shared" si="157"/>
        <v>2468</v>
      </c>
      <c r="P1462">
        <f t="shared" si="158"/>
        <v>2524.9260540217747</v>
      </c>
      <c r="Q1462">
        <f t="shared" si="159"/>
        <v>0</v>
      </c>
      <c r="S1462">
        <f t="shared" si="160"/>
        <v>-1</v>
      </c>
    </row>
    <row r="1463" spans="1:19" hidden="1">
      <c r="A1463" t="s">
        <v>1464</v>
      </c>
      <c r="B1463">
        <v>2422</v>
      </c>
      <c r="C1463">
        <v>2423</v>
      </c>
      <c r="D1463">
        <v>2380</v>
      </c>
      <c r="E1463">
        <v>2388</v>
      </c>
      <c r="H1463">
        <f t="shared" si="154"/>
        <v>2454.8412960074515</v>
      </c>
      <c r="I1463">
        <f t="shared" si="155"/>
        <v>-7.8964133369131559</v>
      </c>
      <c r="N1463">
        <f t="shared" si="156"/>
        <v>-1</v>
      </c>
      <c r="O1463">
        <f t="shared" si="157"/>
        <v>2468</v>
      </c>
      <c r="P1463">
        <f t="shared" si="158"/>
        <v>2524.9260540217747</v>
      </c>
      <c r="Q1463">
        <f t="shared" si="159"/>
        <v>0</v>
      </c>
      <c r="S1463">
        <f t="shared" si="160"/>
        <v>-1</v>
      </c>
    </row>
    <row r="1464" spans="1:19" hidden="1">
      <c r="A1464" t="s">
        <v>1465</v>
      </c>
      <c r="B1464">
        <v>2371</v>
      </c>
      <c r="C1464">
        <v>2400</v>
      </c>
      <c r="D1464">
        <v>2342</v>
      </c>
      <c r="E1464">
        <v>2344</v>
      </c>
      <c r="H1464">
        <f t="shared" si="154"/>
        <v>2442.7186921862776</v>
      </c>
      <c r="I1464">
        <f t="shared" si="155"/>
        <v>-12.122603821173925</v>
      </c>
      <c r="N1464">
        <f t="shared" si="156"/>
        <v>-1</v>
      </c>
      <c r="O1464">
        <f t="shared" si="157"/>
        <v>2468</v>
      </c>
      <c r="P1464">
        <f t="shared" si="158"/>
        <v>2524.9260540217747</v>
      </c>
      <c r="Q1464">
        <f t="shared" si="159"/>
        <v>0</v>
      </c>
      <c r="S1464">
        <f t="shared" si="160"/>
        <v>-1</v>
      </c>
    </row>
    <row r="1465" spans="1:19" hidden="1">
      <c r="A1465" t="s">
        <v>1466</v>
      </c>
      <c r="B1465">
        <v>2344</v>
      </c>
      <c r="C1465">
        <v>2375</v>
      </c>
      <c r="D1465">
        <v>2338</v>
      </c>
      <c r="E1465">
        <v>2343</v>
      </c>
      <c r="H1465">
        <f t="shared" si="154"/>
        <v>2429.0170998771946</v>
      </c>
      <c r="I1465">
        <f t="shared" si="155"/>
        <v>-13.701592309083026</v>
      </c>
      <c r="N1465">
        <f t="shared" si="156"/>
        <v>-1</v>
      </c>
      <c r="O1465">
        <f t="shared" si="157"/>
        <v>2468</v>
      </c>
      <c r="P1465">
        <f t="shared" si="158"/>
        <v>2524.9260540217747</v>
      </c>
      <c r="Q1465">
        <f t="shared" si="159"/>
        <v>0</v>
      </c>
      <c r="S1465">
        <f t="shared" si="160"/>
        <v>-1</v>
      </c>
    </row>
    <row r="1466" spans="1:19" hidden="1">
      <c r="A1466" t="s">
        <v>1467</v>
      </c>
      <c r="B1466">
        <v>2353</v>
      </c>
      <c r="C1466">
        <v>2353</v>
      </c>
      <c r="D1466">
        <v>2310</v>
      </c>
      <c r="E1466">
        <v>2310</v>
      </c>
      <c r="H1466">
        <f t="shared" si="154"/>
        <v>2414.5613464295106</v>
      </c>
      <c r="I1466">
        <f t="shared" si="155"/>
        <v>-14.455753447683946</v>
      </c>
      <c r="N1466">
        <f t="shared" si="156"/>
        <v>-1</v>
      </c>
      <c r="O1466">
        <f t="shared" si="157"/>
        <v>2468</v>
      </c>
      <c r="P1466">
        <f t="shared" si="158"/>
        <v>2524.9260540217747</v>
      </c>
      <c r="Q1466">
        <f t="shared" si="159"/>
        <v>0</v>
      </c>
      <c r="S1466">
        <f t="shared" si="160"/>
        <v>-1</v>
      </c>
    </row>
    <row r="1467" spans="1:19" hidden="1">
      <c r="A1467" t="s">
        <v>1468</v>
      </c>
      <c r="B1467">
        <v>2313</v>
      </c>
      <c r="C1467">
        <v>2334</v>
      </c>
      <c r="D1467">
        <v>2283</v>
      </c>
      <c r="E1467">
        <v>2323</v>
      </c>
      <c r="H1467">
        <f t="shared" si="154"/>
        <v>2400.2838826365801</v>
      </c>
      <c r="I1467">
        <f t="shared" si="155"/>
        <v>-14.277463792930575</v>
      </c>
      <c r="N1467">
        <f t="shared" si="156"/>
        <v>-1</v>
      </c>
      <c r="O1467">
        <f t="shared" si="157"/>
        <v>2468</v>
      </c>
      <c r="P1467">
        <f t="shared" si="158"/>
        <v>2524.9260540217747</v>
      </c>
      <c r="Q1467">
        <f t="shared" si="159"/>
        <v>0</v>
      </c>
      <c r="S1467">
        <f t="shared" si="160"/>
        <v>-1</v>
      </c>
    </row>
    <row r="1468" spans="1:19" hidden="1">
      <c r="A1468" t="s">
        <v>1469</v>
      </c>
      <c r="B1468">
        <v>2321</v>
      </c>
      <c r="C1468">
        <v>2321</v>
      </c>
      <c r="D1468">
        <v>2286</v>
      </c>
      <c r="E1468">
        <v>2289</v>
      </c>
      <c r="H1468">
        <f t="shared" si="154"/>
        <v>2386.1188442340358</v>
      </c>
      <c r="I1468">
        <f t="shared" si="155"/>
        <v>-14.165038402544269</v>
      </c>
      <c r="N1468">
        <f t="shared" si="156"/>
        <v>-1</v>
      </c>
      <c r="O1468">
        <f t="shared" si="157"/>
        <v>2468</v>
      </c>
      <c r="P1468">
        <f t="shared" si="158"/>
        <v>2524.9260540217747</v>
      </c>
      <c r="Q1468">
        <f t="shared" si="159"/>
        <v>0</v>
      </c>
      <c r="S1468">
        <f t="shared" si="160"/>
        <v>-1</v>
      </c>
    </row>
    <row r="1469" spans="1:19" hidden="1">
      <c r="A1469" t="s">
        <v>1470</v>
      </c>
      <c r="B1469">
        <v>2288</v>
      </c>
      <c r="C1469">
        <v>2295</v>
      </c>
      <c r="D1469">
        <v>2265</v>
      </c>
      <c r="E1469">
        <v>2265</v>
      </c>
      <c r="H1469">
        <f t="shared" si="154"/>
        <v>2369.815487474717</v>
      </c>
      <c r="I1469">
        <f t="shared" si="155"/>
        <v>-16.303356759318831</v>
      </c>
      <c r="N1469">
        <f t="shared" si="156"/>
        <v>-1</v>
      </c>
      <c r="O1469">
        <f t="shared" si="157"/>
        <v>2468</v>
      </c>
      <c r="P1469">
        <f t="shared" si="158"/>
        <v>2524.9260540217747</v>
      </c>
      <c r="Q1469">
        <f t="shared" si="159"/>
        <v>0</v>
      </c>
      <c r="S1469">
        <f t="shared" si="160"/>
        <v>-1</v>
      </c>
    </row>
    <row r="1470" spans="1:19" hidden="1">
      <c r="A1470" t="s">
        <v>1471</v>
      </c>
      <c r="B1470">
        <v>2267</v>
      </c>
      <c r="C1470">
        <v>2331</v>
      </c>
      <c r="D1470">
        <v>2266</v>
      </c>
      <c r="E1470">
        <v>2327</v>
      </c>
      <c r="H1470">
        <f t="shared" si="154"/>
        <v>2357.4225964569109</v>
      </c>
      <c r="I1470">
        <f t="shared" si="155"/>
        <v>-12.392891017806051</v>
      </c>
      <c r="N1470">
        <f t="shared" si="156"/>
        <v>-1</v>
      </c>
      <c r="O1470">
        <f t="shared" si="157"/>
        <v>2468</v>
      </c>
      <c r="P1470">
        <f t="shared" si="158"/>
        <v>2524.9260540217747</v>
      </c>
      <c r="Q1470">
        <f t="shared" si="159"/>
        <v>0</v>
      </c>
      <c r="S1470">
        <f t="shared" si="160"/>
        <v>-1</v>
      </c>
    </row>
    <row r="1471" spans="1:19" hidden="1">
      <c r="A1471" t="s">
        <v>1472</v>
      </c>
      <c r="B1471">
        <v>2324</v>
      </c>
      <c r="C1471">
        <v>2338</v>
      </c>
      <c r="D1471">
        <v>2300</v>
      </c>
      <c r="E1471">
        <v>2322</v>
      </c>
      <c r="H1471">
        <f t="shared" si="154"/>
        <v>2349.7477294684963</v>
      </c>
      <c r="I1471">
        <f t="shared" si="155"/>
        <v>-7.6748669884145784</v>
      </c>
      <c r="N1471">
        <f t="shared" si="156"/>
        <v>-1</v>
      </c>
      <c r="O1471">
        <f t="shared" si="157"/>
        <v>2468</v>
      </c>
      <c r="P1471">
        <f t="shared" si="158"/>
        <v>2524.9260540217747</v>
      </c>
      <c r="Q1471">
        <f t="shared" si="159"/>
        <v>0</v>
      </c>
      <c r="S1471">
        <f t="shared" si="160"/>
        <v>-1</v>
      </c>
    </row>
    <row r="1472" spans="1:19" hidden="1">
      <c r="A1472" t="s">
        <v>1473</v>
      </c>
      <c r="B1472">
        <v>2323</v>
      </c>
      <c r="C1472">
        <v>2329</v>
      </c>
      <c r="D1472">
        <v>2294</v>
      </c>
      <c r="E1472">
        <v>2297</v>
      </c>
      <c r="H1472">
        <f t="shared" si="154"/>
        <v>2341.0703795539353</v>
      </c>
      <c r="I1472">
        <f t="shared" si="155"/>
        <v>-8.6773499145610913</v>
      </c>
      <c r="N1472">
        <f t="shared" si="156"/>
        <v>-1</v>
      </c>
      <c r="O1472">
        <f t="shared" si="157"/>
        <v>2468</v>
      </c>
      <c r="P1472">
        <f t="shared" si="158"/>
        <v>2524.9260540217747</v>
      </c>
      <c r="Q1472">
        <f t="shared" si="159"/>
        <v>0</v>
      </c>
      <c r="S1472">
        <f t="shared" si="160"/>
        <v>-1</v>
      </c>
    </row>
    <row r="1473" spans="1:19" hidden="1">
      <c r="A1473" t="s">
        <v>1474</v>
      </c>
      <c r="B1473">
        <v>2295</v>
      </c>
      <c r="C1473">
        <v>2328</v>
      </c>
      <c r="D1473">
        <v>2292</v>
      </c>
      <c r="E1473">
        <v>2317</v>
      </c>
      <c r="H1473">
        <f t="shared" si="154"/>
        <v>2333.007609030904</v>
      </c>
      <c r="I1473">
        <f t="shared" si="155"/>
        <v>-8.062770523031304</v>
      </c>
      <c r="N1473">
        <f t="shared" si="156"/>
        <v>-1</v>
      </c>
      <c r="O1473">
        <f t="shared" si="157"/>
        <v>2468</v>
      </c>
      <c r="P1473">
        <f t="shared" si="158"/>
        <v>2524.9260540217747</v>
      </c>
      <c r="Q1473">
        <f t="shared" si="159"/>
        <v>0</v>
      </c>
      <c r="S1473">
        <f t="shared" si="160"/>
        <v>-1</v>
      </c>
    </row>
    <row r="1474" spans="1:19" hidden="1">
      <c r="A1474" t="s">
        <v>1475</v>
      </c>
      <c r="B1474">
        <v>2317</v>
      </c>
      <c r="C1474">
        <v>2334</v>
      </c>
      <c r="D1474">
        <v>2309</v>
      </c>
      <c r="E1474">
        <v>2311</v>
      </c>
      <c r="H1474">
        <f t="shared" si="154"/>
        <v>2326.6631087800674</v>
      </c>
      <c r="I1474">
        <f t="shared" si="155"/>
        <v>-6.3445002508365178</v>
      </c>
      <c r="N1474">
        <f t="shared" si="156"/>
        <v>-1</v>
      </c>
      <c r="O1474">
        <f t="shared" si="157"/>
        <v>2468</v>
      </c>
      <c r="P1474">
        <f t="shared" si="158"/>
        <v>2524.9260540217747</v>
      </c>
      <c r="Q1474">
        <f t="shared" si="159"/>
        <v>0</v>
      </c>
      <c r="S1474">
        <f t="shared" si="160"/>
        <v>-1</v>
      </c>
    </row>
    <row r="1475" spans="1:19" hidden="1">
      <c r="A1475" t="s">
        <v>1476</v>
      </c>
      <c r="B1475">
        <v>2305</v>
      </c>
      <c r="C1475">
        <v>2314</v>
      </c>
      <c r="D1475">
        <v>2279</v>
      </c>
      <c r="E1475">
        <v>2280</v>
      </c>
      <c r="H1475">
        <f t="shared" si="154"/>
        <v>2318.7789199746171</v>
      </c>
      <c r="I1475">
        <f t="shared" si="155"/>
        <v>-7.8841888054503215</v>
      </c>
      <c r="N1475">
        <f t="shared" si="156"/>
        <v>-1</v>
      </c>
      <c r="O1475">
        <f t="shared" si="157"/>
        <v>2468</v>
      </c>
      <c r="P1475">
        <f t="shared" si="158"/>
        <v>2524.9260540217747</v>
      </c>
      <c r="Q1475">
        <f t="shared" si="159"/>
        <v>0</v>
      </c>
      <c r="S1475">
        <f t="shared" si="160"/>
        <v>-1</v>
      </c>
    </row>
    <row r="1476" spans="1:19" hidden="1">
      <c r="A1476" t="s">
        <v>1477</v>
      </c>
      <c r="B1476">
        <v>2279</v>
      </c>
      <c r="C1476">
        <v>2291</v>
      </c>
      <c r="D1476">
        <v>2271</v>
      </c>
      <c r="E1476">
        <v>2281</v>
      </c>
      <c r="H1476">
        <f t="shared" si="154"/>
        <v>2309.9248403785414</v>
      </c>
      <c r="I1476">
        <f t="shared" si="155"/>
        <v>-8.854079596075735</v>
      </c>
      <c r="N1476">
        <f t="shared" si="156"/>
        <v>-1</v>
      </c>
      <c r="O1476">
        <f t="shared" si="157"/>
        <v>2468</v>
      </c>
      <c r="P1476">
        <f t="shared" si="158"/>
        <v>2524.9260540217747</v>
      </c>
      <c r="Q1476">
        <f t="shared" si="159"/>
        <v>0</v>
      </c>
      <c r="S1476">
        <f t="shared" si="160"/>
        <v>-1</v>
      </c>
    </row>
    <row r="1477" spans="1:19" hidden="1">
      <c r="A1477" t="s">
        <v>1478</v>
      </c>
      <c r="B1477">
        <v>2285</v>
      </c>
      <c r="C1477">
        <v>2333</v>
      </c>
      <c r="D1477">
        <v>2282</v>
      </c>
      <c r="E1477">
        <v>2326</v>
      </c>
      <c r="H1477">
        <f t="shared" si="154"/>
        <v>2304.8178121936371</v>
      </c>
      <c r="I1477">
        <f t="shared" si="155"/>
        <v>-5.1070281849042658</v>
      </c>
      <c r="N1477">
        <f t="shared" si="156"/>
        <v>-1</v>
      </c>
      <c r="O1477">
        <f t="shared" si="157"/>
        <v>2468</v>
      </c>
      <c r="P1477">
        <f t="shared" si="158"/>
        <v>2524.9260540217747</v>
      </c>
      <c r="Q1477">
        <f t="shared" si="159"/>
        <v>0</v>
      </c>
      <c r="S1477">
        <f t="shared" si="160"/>
        <v>-1</v>
      </c>
    </row>
    <row r="1478" spans="1:19" hidden="1">
      <c r="A1478" t="s">
        <v>1479</v>
      </c>
      <c r="B1478">
        <v>2324</v>
      </c>
      <c r="C1478">
        <v>2331</v>
      </c>
      <c r="D1478">
        <v>2307</v>
      </c>
      <c r="E1478">
        <v>2322</v>
      </c>
      <c r="H1478">
        <f t="shared" si="154"/>
        <v>2302.8121315874441</v>
      </c>
      <c r="I1478">
        <f t="shared" si="155"/>
        <v>-2.0056806061929819</v>
      </c>
      <c r="N1478">
        <f t="shared" si="156"/>
        <v>-1</v>
      </c>
      <c r="O1478">
        <f t="shared" si="157"/>
        <v>2468</v>
      </c>
      <c r="P1478">
        <f t="shared" si="158"/>
        <v>2524.9260540217747</v>
      </c>
      <c r="Q1478">
        <f t="shared" si="159"/>
        <v>0</v>
      </c>
      <c r="S1478">
        <f t="shared" si="160"/>
        <v>-1</v>
      </c>
    </row>
    <row r="1479" spans="1:19" hidden="1">
      <c r="A1479" t="s">
        <v>1480</v>
      </c>
      <c r="B1479">
        <v>2328</v>
      </c>
      <c r="C1479">
        <v>2385</v>
      </c>
      <c r="D1479">
        <v>2324</v>
      </c>
      <c r="E1479">
        <v>2377</v>
      </c>
      <c r="H1479">
        <f t="shared" si="154"/>
        <v>2304.230723842215</v>
      </c>
      <c r="I1479">
        <f t="shared" si="155"/>
        <v>1.4185922547708287</v>
      </c>
      <c r="N1479">
        <f t="shared" si="156"/>
        <v>1</v>
      </c>
      <c r="O1479">
        <f t="shared" si="157"/>
        <v>2377</v>
      </c>
      <c r="P1479">
        <f t="shared" si="158"/>
        <v>2320.0739459782253</v>
      </c>
      <c r="Q1479">
        <f t="shared" si="159"/>
        <v>0</v>
      </c>
      <c r="S1479">
        <f t="shared" si="160"/>
        <v>1</v>
      </c>
    </row>
    <row r="1480" spans="1:19" hidden="1">
      <c r="A1480" t="s">
        <v>1481</v>
      </c>
      <c r="B1480">
        <v>2381</v>
      </c>
      <c r="C1480">
        <v>2411</v>
      </c>
      <c r="D1480">
        <v>2365</v>
      </c>
      <c r="E1480">
        <v>2407</v>
      </c>
      <c r="H1480">
        <f t="shared" ref="H1480:H1543" si="161">E1480*($I$2-$I$2^2/4)+($I$2^2/2)*E1479-($I$2-3/4*$I$2^2)*E1478+2*(1-$I$2)*H1479-(1-$I$2)^2*H1478</f>
        <v>2310.8241385561187</v>
      </c>
      <c r="I1480">
        <f t="shared" ref="I1480:I1543" si="162">H1480-H1479</f>
        <v>6.5934147139037123</v>
      </c>
      <c r="N1480">
        <f t="shared" si="156"/>
        <v>1</v>
      </c>
      <c r="O1480">
        <f t="shared" si="157"/>
        <v>2377</v>
      </c>
      <c r="P1480">
        <f t="shared" si="158"/>
        <v>2320.0739459782253</v>
      </c>
      <c r="Q1480">
        <f t="shared" si="159"/>
        <v>0</v>
      </c>
      <c r="S1480">
        <f t="shared" si="160"/>
        <v>1</v>
      </c>
    </row>
    <row r="1481" spans="1:19" hidden="1">
      <c r="A1481" t="s">
        <v>1482</v>
      </c>
      <c r="B1481">
        <v>2410</v>
      </c>
      <c r="C1481">
        <v>2428</v>
      </c>
      <c r="D1481">
        <v>2384</v>
      </c>
      <c r="E1481">
        <v>2397</v>
      </c>
      <c r="H1481">
        <f t="shared" si="161"/>
        <v>2318.1547243676105</v>
      </c>
      <c r="I1481">
        <f t="shared" si="162"/>
        <v>7.330585811491801</v>
      </c>
      <c r="N1481">
        <f t="shared" ref="N1481:N1544" si="163">IF(I1481&lt;0,-1,1)</f>
        <v>1</v>
      </c>
      <c r="O1481">
        <f t="shared" si="157"/>
        <v>2377</v>
      </c>
      <c r="P1481">
        <f t="shared" si="158"/>
        <v>2320.0739459782253</v>
      </c>
      <c r="Q1481">
        <f t="shared" si="159"/>
        <v>0</v>
      </c>
      <c r="S1481">
        <f t="shared" si="160"/>
        <v>1</v>
      </c>
    </row>
    <row r="1482" spans="1:19" hidden="1">
      <c r="A1482" t="s">
        <v>1483</v>
      </c>
      <c r="B1482">
        <v>2395</v>
      </c>
      <c r="C1482">
        <v>2411</v>
      </c>
      <c r="D1482">
        <v>2333</v>
      </c>
      <c r="E1482">
        <v>2341</v>
      </c>
      <c r="H1482">
        <f t="shared" si="161"/>
        <v>2320.911684094774</v>
      </c>
      <c r="I1482">
        <f t="shared" si="162"/>
        <v>2.7569597271635757</v>
      </c>
      <c r="N1482">
        <f t="shared" si="163"/>
        <v>1</v>
      </c>
      <c r="O1482">
        <f t="shared" ref="O1482:O1545" si="164">IF(N1482*N1481=-1,E1482,O1481)</f>
        <v>2377</v>
      </c>
      <c r="P1482">
        <f t="shared" si="158"/>
        <v>2320.0739459782253</v>
      </c>
      <c r="Q1482">
        <f t="shared" si="159"/>
        <v>0</v>
      </c>
      <c r="S1482">
        <f t="shared" si="160"/>
        <v>1</v>
      </c>
    </row>
    <row r="1483" spans="1:19" hidden="1">
      <c r="A1483" t="s">
        <v>1484</v>
      </c>
      <c r="B1483">
        <v>2343</v>
      </c>
      <c r="C1483">
        <v>2377</v>
      </c>
      <c r="D1483">
        <v>2343</v>
      </c>
      <c r="E1483">
        <v>2365</v>
      </c>
      <c r="H1483">
        <f t="shared" si="161"/>
        <v>2321.5750253000624</v>
      </c>
      <c r="I1483">
        <f t="shared" si="162"/>
        <v>0.66334120528836138</v>
      </c>
      <c r="N1483">
        <f t="shared" si="163"/>
        <v>1</v>
      </c>
      <c r="O1483">
        <f t="shared" si="164"/>
        <v>2377</v>
      </c>
      <c r="P1483">
        <f t="shared" si="158"/>
        <v>2320.0739459782253</v>
      </c>
      <c r="Q1483">
        <f t="shared" si="159"/>
        <v>0</v>
      </c>
      <c r="S1483">
        <f t="shared" si="160"/>
        <v>1</v>
      </c>
    </row>
    <row r="1484" spans="1:19" hidden="1">
      <c r="A1484" t="s">
        <v>1485</v>
      </c>
      <c r="B1484">
        <v>2361</v>
      </c>
      <c r="C1484">
        <v>2421</v>
      </c>
      <c r="D1484">
        <v>2361</v>
      </c>
      <c r="E1484">
        <v>2413</v>
      </c>
      <c r="H1484">
        <f t="shared" si="161"/>
        <v>2326.6597902506383</v>
      </c>
      <c r="I1484">
        <f t="shared" si="162"/>
        <v>5.0847649505758454</v>
      </c>
      <c r="N1484">
        <f t="shared" si="163"/>
        <v>1</v>
      </c>
      <c r="O1484">
        <f t="shared" si="164"/>
        <v>2377</v>
      </c>
      <c r="P1484">
        <f t="shared" si="158"/>
        <v>2320.0739459782253</v>
      </c>
      <c r="Q1484">
        <f t="shared" si="159"/>
        <v>0</v>
      </c>
      <c r="S1484">
        <f t="shared" si="160"/>
        <v>1</v>
      </c>
    </row>
    <row r="1485" spans="1:19" hidden="1">
      <c r="A1485" t="s">
        <v>1486</v>
      </c>
      <c r="B1485">
        <v>2420</v>
      </c>
      <c r="C1485">
        <v>2442</v>
      </c>
      <c r="D1485">
        <v>2401</v>
      </c>
      <c r="E1485">
        <v>2430</v>
      </c>
      <c r="H1485">
        <f t="shared" si="161"/>
        <v>2335.3285328803313</v>
      </c>
      <c r="I1485">
        <f t="shared" si="162"/>
        <v>8.6687426296930425</v>
      </c>
      <c r="N1485">
        <f t="shared" si="163"/>
        <v>1</v>
      </c>
      <c r="O1485">
        <f t="shared" si="164"/>
        <v>2377</v>
      </c>
      <c r="P1485">
        <f t="shared" si="158"/>
        <v>2320.0739459782253</v>
      </c>
      <c r="Q1485">
        <f t="shared" si="159"/>
        <v>0</v>
      </c>
      <c r="S1485">
        <f t="shared" si="160"/>
        <v>1</v>
      </c>
    </row>
    <row r="1486" spans="1:19" hidden="1">
      <c r="A1486" t="s">
        <v>1487</v>
      </c>
      <c r="B1486">
        <v>2426</v>
      </c>
      <c r="C1486">
        <v>2446</v>
      </c>
      <c r="D1486">
        <v>2420</v>
      </c>
      <c r="E1486">
        <v>2432</v>
      </c>
      <c r="H1486">
        <f t="shared" si="161"/>
        <v>2344.4440961244036</v>
      </c>
      <c r="I1486">
        <f t="shared" si="162"/>
        <v>9.1155632440722911</v>
      </c>
      <c r="N1486">
        <f t="shared" si="163"/>
        <v>1</v>
      </c>
      <c r="O1486">
        <f t="shared" si="164"/>
        <v>2377</v>
      </c>
      <c r="P1486">
        <f t="shared" si="158"/>
        <v>2320.0739459782253</v>
      </c>
      <c r="Q1486">
        <f t="shared" si="159"/>
        <v>0</v>
      </c>
      <c r="S1486">
        <f t="shared" si="160"/>
        <v>1</v>
      </c>
    </row>
    <row r="1487" spans="1:19" hidden="1">
      <c r="A1487" t="s">
        <v>1488</v>
      </c>
      <c r="B1487">
        <v>2432</v>
      </c>
      <c r="C1487">
        <v>2439</v>
      </c>
      <c r="D1487">
        <v>2403</v>
      </c>
      <c r="E1487">
        <v>2409</v>
      </c>
      <c r="H1487">
        <f t="shared" si="161"/>
        <v>2351.5206168169279</v>
      </c>
      <c r="I1487">
        <f t="shared" si="162"/>
        <v>7.0765206925243547</v>
      </c>
      <c r="N1487">
        <f t="shared" si="163"/>
        <v>1</v>
      </c>
      <c r="O1487">
        <f t="shared" si="164"/>
        <v>2377</v>
      </c>
      <c r="P1487">
        <f t="shared" si="158"/>
        <v>2320.0739459782253</v>
      </c>
      <c r="Q1487">
        <f t="shared" si="159"/>
        <v>0</v>
      </c>
      <c r="S1487">
        <f t="shared" si="160"/>
        <v>1</v>
      </c>
    </row>
    <row r="1488" spans="1:19" hidden="1">
      <c r="A1488" t="s">
        <v>1489</v>
      </c>
      <c r="B1488">
        <v>2408</v>
      </c>
      <c r="C1488">
        <v>2422</v>
      </c>
      <c r="D1488">
        <v>2388</v>
      </c>
      <c r="E1488">
        <v>2414</v>
      </c>
      <c r="H1488">
        <f t="shared" si="161"/>
        <v>2356.9177400251028</v>
      </c>
      <c r="I1488">
        <f t="shared" si="162"/>
        <v>5.3971232081748894</v>
      </c>
      <c r="N1488">
        <f t="shared" si="163"/>
        <v>1</v>
      </c>
      <c r="O1488">
        <f t="shared" si="164"/>
        <v>2377</v>
      </c>
      <c r="P1488">
        <f t="shared" si="158"/>
        <v>2320.0739459782253</v>
      </c>
      <c r="Q1488">
        <f t="shared" si="159"/>
        <v>0</v>
      </c>
      <c r="S1488">
        <f t="shared" si="160"/>
        <v>1</v>
      </c>
    </row>
    <row r="1489" spans="1:19" hidden="1">
      <c r="A1489" t="s">
        <v>1490</v>
      </c>
      <c r="B1489">
        <v>2419</v>
      </c>
      <c r="C1489">
        <v>2435</v>
      </c>
      <c r="D1489">
        <v>2410</v>
      </c>
      <c r="E1489">
        <v>2422</v>
      </c>
      <c r="H1489">
        <f t="shared" si="161"/>
        <v>2362.6678427053644</v>
      </c>
      <c r="I1489">
        <f t="shared" si="162"/>
        <v>5.7501026802615343</v>
      </c>
      <c r="N1489">
        <f t="shared" si="163"/>
        <v>1</v>
      </c>
      <c r="O1489">
        <f t="shared" si="164"/>
        <v>2377</v>
      </c>
      <c r="P1489">
        <f t="shared" si="158"/>
        <v>2320.0739459782253</v>
      </c>
      <c r="Q1489">
        <f t="shared" si="159"/>
        <v>0</v>
      </c>
      <c r="S1489">
        <f t="shared" si="160"/>
        <v>1</v>
      </c>
    </row>
    <row r="1490" spans="1:19" hidden="1">
      <c r="A1490" t="s">
        <v>1491</v>
      </c>
      <c r="B1490">
        <v>2424</v>
      </c>
      <c r="C1490">
        <v>2428</v>
      </c>
      <c r="D1490">
        <v>2391</v>
      </c>
      <c r="E1490">
        <v>2393</v>
      </c>
      <c r="H1490">
        <f t="shared" si="161"/>
        <v>2366.6627694817266</v>
      </c>
      <c r="I1490">
        <f t="shared" si="162"/>
        <v>3.9949267763622629</v>
      </c>
      <c r="N1490">
        <f t="shared" si="163"/>
        <v>1</v>
      </c>
      <c r="O1490">
        <f t="shared" si="164"/>
        <v>2377</v>
      </c>
      <c r="P1490">
        <f t="shared" ref="P1490:P1553" si="165">O1490+N1490*$N$2</f>
        <v>2320.0739459782253</v>
      </c>
      <c r="Q1490">
        <f t="shared" ref="Q1490:Q1553" si="166">IF((E1490-P1490)*N1490&lt;0,1,0)</f>
        <v>0</v>
      </c>
      <c r="S1490">
        <f t="shared" ref="S1490:S1553" si="167">IF(N1490*N1489=-1,N1490,IF(Q1490=1,0,S1489))</f>
        <v>1</v>
      </c>
    </row>
    <row r="1491" spans="1:19" hidden="1">
      <c r="A1491" t="s">
        <v>1492</v>
      </c>
      <c r="B1491">
        <v>2398</v>
      </c>
      <c r="C1491">
        <v>2409</v>
      </c>
      <c r="D1491">
        <v>2379</v>
      </c>
      <c r="E1491">
        <v>2386</v>
      </c>
      <c r="H1491">
        <f t="shared" si="161"/>
        <v>2368.1447181131975</v>
      </c>
      <c r="I1491">
        <f t="shared" si="162"/>
        <v>1.4819486314709138</v>
      </c>
      <c r="N1491">
        <f t="shared" si="163"/>
        <v>1</v>
      </c>
      <c r="O1491">
        <f t="shared" si="164"/>
        <v>2377</v>
      </c>
      <c r="P1491">
        <f t="shared" si="165"/>
        <v>2320.0739459782253</v>
      </c>
      <c r="Q1491">
        <f t="shared" si="166"/>
        <v>0</v>
      </c>
      <c r="S1491">
        <f t="shared" si="167"/>
        <v>1</v>
      </c>
    </row>
    <row r="1492" spans="1:19" hidden="1">
      <c r="A1492" t="s">
        <v>1493</v>
      </c>
      <c r="B1492">
        <v>2384</v>
      </c>
      <c r="C1492">
        <v>2393</v>
      </c>
      <c r="D1492">
        <v>2346</v>
      </c>
      <c r="E1492">
        <v>2367</v>
      </c>
      <c r="H1492">
        <f t="shared" si="161"/>
        <v>2367.9487416981974</v>
      </c>
      <c r="I1492">
        <f t="shared" si="162"/>
        <v>-0.19597641500013196</v>
      </c>
      <c r="N1492">
        <f t="shared" si="163"/>
        <v>-1</v>
      </c>
      <c r="O1492">
        <f t="shared" si="164"/>
        <v>2367</v>
      </c>
      <c r="P1492">
        <f t="shared" si="165"/>
        <v>2423.9260540217747</v>
      </c>
      <c r="Q1492">
        <f t="shared" si="166"/>
        <v>0</v>
      </c>
      <c r="S1492">
        <f t="shared" si="167"/>
        <v>-1</v>
      </c>
    </row>
    <row r="1493" spans="1:19" hidden="1">
      <c r="A1493" t="s">
        <v>1494</v>
      </c>
      <c r="B1493">
        <v>2365</v>
      </c>
      <c r="C1493">
        <v>2377</v>
      </c>
      <c r="D1493">
        <v>2355</v>
      </c>
      <c r="E1493">
        <v>2376</v>
      </c>
      <c r="H1493">
        <f t="shared" si="161"/>
        <v>2367.2004462032755</v>
      </c>
      <c r="I1493">
        <f t="shared" si="162"/>
        <v>-0.74829549492187653</v>
      </c>
      <c r="N1493">
        <f t="shared" si="163"/>
        <v>-1</v>
      </c>
      <c r="O1493">
        <f t="shared" si="164"/>
        <v>2367</v>
      </c>
      <c r="P1493">
        <f t="shared" si="165"/>
        <v>2423.9260540217747</v>
      </c>
      <c r="Q1493">
        <f t="shared" si="166"/>
        <v>0</v>
      </c>
      <c r="S1493">
        <f t="shared" si="167"/>
        <v>-1</v>
      </c>
    </row>
    <row r="1494" spans="1:19" hidden="1">
      <c r="A1494" t="s">
        <v>1495</v>
      </c>
      <c r="B1494">
        <v>2373</v>
      </c>
      <c r="C1494">
        <v>2379</v>
      </c>
      <c r="D1494">
        <v>2355</v>
      </c>
      <c r="E1494">
        <v>2356</v>
      </c>
      <c r="H1494">
        <f t="shared" si="161"/>
        <v>2365.8889053193352</v>
      </c>
      <c r="I1494">
        <f t="shared" si="162"/>
        <v>-1.3115408839403244</v>
      </c>
      <c r="N1494">
        <f t="shared" si="163"/>
        <v>-1</v>
      </c>
      <c r="O1494">
        <f t="shared" si="164"/>
        <v>2367</v>
      </c>
      <c r="P1494">
        <f t="shared" si="165"/>
        <v>2423.9260540217747</v>
      </c>
      <c r="Q1494">
        <f t="shared" si="166"/>
        <v>0</v>
      </c>
      <c r="S1494">
        <f t="shared" si="167"/>
        <v>-1</v>
      </c>
    </row>
    <row r="1495" spans="1:19" hidden="1">
      <c r="A1495" t="s">
        <v>1496</v>
      </c>
      <c r="B1495">
        <v>2350</v>
      </c>
      <c r="C1495">
        <v>2362</v>
      </c>
      <c r="D1495">
        <v>2346</v>
      </c>
      <c r="E1495">
        <v>2350</v>
      </c>
      <c r="H1495">
        <f t="shared" si="161"/>
        <v>2363.1529092554488</v>
      </c>
      <c r="I1495">
        <f t="shared" si="162"/>
        <v>-2.7359960638864322</v>
      </c>
      <c r="N1495">
        <f t="shared" si="163"/>
        <v>-1</v>
      </c>
      <c r="O1495">
        <f t="shared" si="164"/>
        <v>2367</v>
      </c>
      <c r="P1495">
        <f t="shared" si="165"/>
        <v>2423.9260540217747</v>
      </c>
      <c r="Q1495">
        <f t="shared" si="166"/>
        <v>0</v>
      </c>
      <c r="S1495">
        <f t="shared" si="167"/>
        <v>-1</v>
      </c>
    </row>
    <row r="1496" spans="1:19" hidden="1">
      <c r="A1496" t="s">
        <v>1497</v>
      </c>
      <c r="B1496">
        <v>2344</v>
      </c>
      <c r="C1496">
        <v>2348</v>
      </c>
      <c r="D1496">
        <v>2309</v>
      </c>
      <c r="E1496">
        <v>2320</v>
      </c>
      <c r="H1496">
        <f t="shared" si="161"/>
        <v>2358.5154270479434</v>
      </c>
      <c r="I1496">
        <f t="shared" si="162"/>
        <v>-4.6374822075053999</v>
      </c>
      <c r="N1496">
        <f t="shared" si="163"/>
        <v>-1</v>
      </c>
      <c r="O1496">
        <f t="shared" si="164"/>
        <v>2367</v>
      </c>
      <c r="P1496">
        <f t="shared" si="165"/>
        <v>2423.9260540217747</v>
      </c>
      <c r="Q1496">
        <f t="shared" si="166"/>
        <v>0</v>
      </c>
      <c r="S1496">
        <f t="shared" si="167"/>
        <v>-1</v>
      </c>
    </row>
    <row r="1497" spans="1:19" hidden="1">
      <c r="A1497" t="s">
        <v>1498</v>
      </c>
      <c r="B1497">
        <v>2324</v>
      </c>
      <c r="C1497">
        <v>2358</v>
      </c>
      <c r="D1497">
        <v>2319</v>
      </c>
      <c r="E1497">
        <v>2350</v>
      </c>
      <c r="H1497">
        <f t="shared" si="161"/>
        <v>2354.3436154090055</v>
      </c>
      <c r="I1497">
        <f t="shared" si="162"/>
        <v>-4.1718116389379247</v>
      </c>
      <c r="N1497">
        <f t="shared" si="163"/>
        <v>-1</v>
      </c>
      <c r="O1497">
        <f t="shared" si="164"/>
        <v>2367</v>
      </c>
      <c r="P1497">
        <f t="shared" si="165"/>
        <v>2423.9260540217747</v>
      </c>
      <c r="Q1497">
        <f t="shared" si="166"/>
        <v>0</v>
      </c>
      <c r="S1497">
        <f t="shared" si="167"/>
        <v>-1</v>
      </c>
    </row>
    <row r="1498" spans="1:19" hidden="1">
      <c r="A1498" t="s">
        <v>1499</v>
      </c>
      <c r="B1498">
        <v>2349</v>
      </c>
      <c r="C1498">
        <v>2365</v>
      </c>
      <c r="D1498">
        <v>2332</v>
      </c>
      <c r="E1498">
        <v>2357</v>
      </c>
      <c r="H1498">
        <f t="shared" si="161"/>
        <v>2352.8489041139187</v>
      </c>
      <c r="I1498">
        <f t="shared" si="162"/>
        <v>-1.4947112950867449</v>
      </c>
      <c r="N1498">
        <f t="shared" si="163"/>
        <v>-1</v>
      </c>
      <c r="O1498">
        <f t="shared" si="164"/>
        <v>2367</v>
      </c>
      <c r="P1498">
        <f t="shared" si="165"/>
        <v>2423.9260540217747</v>
      </c>
      <c r="Q1498">
        <f t="shared" si="166"/>
        <v>0</v>
      </c>
      <c r="S1498">
        <f t="shared" si="167"/>
        <v>-1</v>
      </c>
    </row>
    <row r="1499" spans="1:19" hidden="1">
      <c r="A1499" t="s">
        <v>1500</v>
      </c>
      <c r="B1499">
        <v>2354</v>
      </c>
      <c r="C1499">
        <v>2356</v>
      </c>
      <c r="D1499">
        <v>2335</v>
      </c>
      <c r="E1499">
        <v>2354</v>
      </c>
      <c r="H1499">
        <f t="shared" si="161"/>
        <v>2351.7790984909007</v>
      </c>
      <c r="I1499">
        <f t="shared" si="162"/>
        <v>-1.0698056230180555</v>
      </c>
      <c r="N1499">
        <f t="shared" si="163"/>
        <v>-1</v>
      </c>
      <c r="O1499">
        <f t="shared" si="164"/>
        <v>2367</v>
      </c>
      <c r="P1499">
        <f t="shared" si="165"/>
        <v>2423.9260540217747</v>
      </c>
      <c r="Q1499">
        <f t="shared" si="166"/>
        <v>0</v>
      </c>
      <c r="S1499">
        <f t="shared" si="167"/>
        <v>-1</v>
      </c>
    </row>
    <row r="1500" spans="1:19" hidden="1">
      <c r="A1500" t="s">
        <v>1501</v>
      </c>
      <c r="B1500">
        <v>2355</v>
      </c>
      <c r="C1500">
        <v>2384</v>
      </c>
      <c r="D1500">
        <v>2353</v>
      </c>
      <c r="E1500">
        <v>2359</v>
      </c>
      <c r="H1500">
        <f t="shared" si="161"/>
        <v>2350.9733367629274</v>
      </c>
      <c r="I1500">
        <f t="shared" si="162"/>
        <v>-0.80576172797327672</v>
      </c>
      <c r="N1500">
        <f t="shared" si="163"/>
        <v>-1</v>
      </c>
      <c r="O1500">
        <f t="shared" si="164"/>
        <v>2367</v>
      </c>
      <c r="P1500">
        <f t="shared" si="165"/>
        <v>2423.9260540217747</v>
      </c>
      <c r="Q1500">
        <f t="shared" si="166"/>
        <v>0</v>
      </c>
      <c r="S1500">
        <f t="shared" si="167"/>
        <v>-1</v>
      </c>
    </row>
    <row r="1501" spans="1:19" hidden="1">
      <c r="A1501" t="s">
        <v>1502</v>
      </c>
      <c r="B1501">
        <v>2356</v>
      </c>
      <c r="C1501">
        <v>2371</v>
      </c>
      <c r="D1501">
        <v>2354</v>
      </c>
      <c r="E1501">
        <v>2363</v>
      </c>
      <c r="H1501">
        <f t="shared" si="161"/>
        <v>2350.8328050637842</v>
      </c>
      <c r="I1501">
        <f t="shared" si="162"/>
        <v>-0.14053169914313912</v>
      </c>
      <c r="N1501">
        <f t="shared" si="163"/>
        <v>-1</v>
      </c>
      <c r="O1501">
        <f t="shared" si="164"/>
        <v>2367</v>
      </c>
      <c r="P1501">
        <f t="shared" si="165"/>
        <v>2423.9260540217747</v>
      </c>
      <c r="Q1501">
        <f t="shared" si="166"/>
        <v>0</v>
      </c>
      <c r="S1501">
        <f t="shared" si="167"/>
        <v>-1</v>
      </c>
    </row>
    <row r="1502" spans="1:19" hidden="1">
      <c r="A1502" t="s">
        <v>1503</v>
      </c>
      <c r="B1502">
        <v>2360</v>
      </c>
      <c r="C1502">
        <v>2381</v>
      </c>
      <c r="D1502">
        <v>2351</v>
      </c>
      <c r="E1502">
        <v>2364</v>
      </c>
      <c r="H1502">
        <f t="shared" si="161"/>
        <v>2351.0521637985612</v>
      </c>
      <c r="I1502">
        <f t="shared" si="162"/>
        <v>0.21935873477696077</v>
      </c>
      <c r="N1502">
        <f t="shared" si="163"/>
        <v>1</v>
      </c>
      <c r="O1502">
        <f t="shared" si="164"/>
        <v>2364</v>
      </c>
      <c r="P1502">
        <f t="shared" si="165"/>
        <v>2307.0739459782253</v>
      </c>
      <c r="Q1502">
        <f t="shared" si="166"/>
        <v>0</v>
      </c>
      <c r="S1502">
        <f t="shared" si="167"/>
        <v>1</v>
      </c>
    </row>
    <row r="1503" spans="1:19" hidden="1">
      <c r="A1503" t="s">
        <v>1504</v>
      </c>
      <c r="B1503">
        <v>2364</v>
      </c>
      <c r="C1503">
        <v>2374</v>
      </c>
      <c r="D1503">
        <v>2345</v>
      </c>
      <c r="E1503">
        <v>2370</v>
      </c>
      <c r="H1503">
        <f t="shared" si="161"/>
        <v>2351.7187058431582</v>
      </c>
      <c r="I1503">
        <f t="shared" si="162"/>
        <v>0.6665420445970085</v>
      </c>
      <c r="N1503">
        <f t="shared" si="163"/>
        <v>1</v>
      </c>
      <c r="O1503">
        <f t="shared" si="164"/>
        <v>2364</v>
      </c>
      <c r="P1503">
        <f t="shared" si="165"/>
        <v>2307.0739459782253</v>
      </c>
      <c r="Q1503">
        <f t="shared" si="166"/>
        <v>0</v>
      </c>
      <c r="S1503">
        <f t="shared" si="167"/>
        <v>1</v>
      </c>
    </row>
    <row r="1504" spans="1:19" hidden="1">
      <c r="A1504" t="s">
        <v>1505</v>
      </c>
      <c r="B1504">
        <v>2368</v>
      </c>
      <c r="C1504">
        <v>2396</v>
      </c>
      <c r="D1504">
        <v>2359</v>
      </c>
      <c r="E1504">
        <v>2383</v>
      </c>
      <c r="H1504">
        <f t="shared" si="161"/>
        <v>2353.5198321088906</v>
      </c>
      <c r="I1504">
        <f t="shared" si="162"/>
        <v>1.8011262657323641</v>
      </c>
      <c r="N1504">
        <f t="shared" si="163"/>
        <v>1</v>
      </c>
      <c r="O1504">
        <f t="shared" si="164"/>
        <v>2364</v>
      </c>
      <c r="P1504">
        <f t="shared" si="165"/>
        <v>2307.0739459782253</v>
      </c>
      <c r="Q1504">
        <f t="shared" si="166"/>
        <v>0</v>
      </c>
      <c r="S1504">
        <f t="shared" si="167"/>
        <v>1</v>
      </c>
    </row>
    <row r="1505" spans="1:19" hidden="1">
      <c r="A1505" t="s">
        <v>1506</v>
      </c>
      <c r="B1505">
        <v>2384</v>
      </c>
      <c r="C1505">
        <v>2389</v>
      </c>
      <c r="D1505">
        <v>2374</v>
      </c>
      <c r="E1505">
        <v>2386</v>
      </c>
      <c r="H1505">
        <f t="shared" si="161"/>
        <v>2356.1665091702416</v>
      </c>
      <c r="I1505">
        <f t="shared" si="162"/>
        <v>2.6466770613510562</v>
      </c>
      <c r="N1505">
        <f t="shared" si="163"/>
        <v>1</v>
      </c>
      <c r="O1505">
        <f t="shared" si="164"/>
        <v>2364</v>
      </c>
      <c r="P1505">
        <f t="shared" si="165"/>
        <v>2307.0739459782253</v>
      </c>
      <c r="Q1505">
        <f t="shared" si="166"/>
        <v>0</v>
      </c>
      <c r="S1505">
        <f t="shared" si="167"/>
        <v>1</v>
      </c>
    </row>
    <row r="1506" spans="1:19" hidden="1">
      <c r="A1506" t="s">
        <v>1507</v>
      </c>
      <c r="B1506">
        <v>2387</v>
      </c>
      <c r="C1506">
        <v>2389</v>
      </c>
      <c r="D1506">
        <v>2359</v>
      </c>
      <c r="E1506">
        <v>2360</v>
      </c>
      <c r="H1506">
        <f t="shared" si="161"/>
        <v>2357.2049362858725</v>
      </c>
      <c r="I1506">
        <f t="shared" si="162"/>
        <v>1.0384271156308387</v>
      </c>
      <c r="N1506">
        <f t="shared" si="163"/>
        <v>1</v>
      </c>
      <c r="O1506">
        <f t="shared" si="164"/>
        <v>2364</v>
      </c>
      <c r="P1506">
        <f t="shared" si="165"/>
        <v>2307.0739459782253</v>
      </c>
      <c r="Q1506">
        <f t="shared" si="166"/>
        <v>0</v>
      </c>
      <c r="S1506">
        <f t="shared" si="167"/>
        <v>1</v>
      </c>
    </row>
    <row r="1507" spans="1:19" hidden="1">
      <c r="A1507" t="s">
        <v>1508</v>
      </c>
      <c r="B1507">
        <v>2357</v>
      </c>
      <c r="C1507">
        <v>2369</v>
      </c>
      <c r="D1507">
        <v>2347</v>
      </c>
      <c r="E1507">
        <v>2367</v>
      </c>
      <c r="H1507">
        <f t="shared" si="161"/>
        <v>2357.0232448013139</v>
      </c>
      <c r="I1507">
        <f t="shared" si="162"/>
        <v>-0.18169148455854156</v>
      </c>
      <c r="N1507">
        <f t="shared" si="163"/>
        <v>-1</v>
      </c>
      <c r="O1507">
        <f t="shared" si="164"/>
        <v>2367</v>
      </c>
      <c r="P1507">
        <f t="shared" si="165"/>
        <v>2423.9260540217747</v>
      </c>
      <c r="Q1507">
        <f t="shared" si="166"/>
        <v>0</v>
      </c>
      <c r="S1507">
        <f t="shared" si="167"/>
        <v>-1</v>
      </c>
    </row>
    <row r="1508" spans="1:19" hidden="1">
      <c r="A1508" t="s">
        <v>1509</v>
      </c>
      <c r="B1508">
        <v>2368</v>
      </c>
      <c r="C1508">
        <v>2369</v>
      </c>
      <c r="D1508">
        <v>2337</v>
      </c>
      <c r="E1508">
        <v>2352</v>
      </c>
      <c r="H1508">
        <f t="shared" si="161"/>
        <v>2356.4012906702428</v>
      </c>
      <c r="I1508">
        <f t="shared" si="162"/>
        <v>-0.62195413107110653</v>
      </c>
      <c r="N1508">
        <f t="shared" si="163"/>
        <v>-1</v>
      </c>
      <c r="O1508">
        <f t="shared" si="164"/>
        <v>2367</v>
      </c>
      <c r="P1508">
        <f t="shared" si="165"/>
        <v>2423.9260540217747</v>
      </c>
      <c r="Q1508">
        <f t="shared" si="166"/>
        <v>0</v>
      </c>
      <c r="S1508">
        <f t="shared" si="167"/>
        <v>-1</v>
      </c>
    </row>
    <row r="1509" spans="1:19" hidden="1">
      <c r="A1509" t="s">
        <v>1510</v>
      </c>
      <c r="B1509">
        <v>2350</v>
      </c>
      <c r="C1509">
        <v>2352</v>
      </c>
      <c r="D1509">
        <v>2337</v>
      </c>
      <c r="E1509">
        <v>2344</v>
      </c>
      <c r="H1509">
        <f t="shared" si="161"/>
        <v>2354.4662282871318</v>
      </c>
      <c r="I1509">
        <f t="shared" si="162"/>
        <v>-1.935062383111017</v>
      </c>
      <c r="N1509">
        <f t="shared" si="163"/>
        <v>-1</v>
      </c>
      <c r="O1509">
        <f t="shared" si="164"/>
        <v>2367</v>
      </c>
      <c r="P1509">
        <f t="shared" si="165"/>
        <v>2423.9260540217747</v>
      </c>
      <c r="Q1509">
        <f t="shared" si="166"/>
        <v>0</v>
      </c>
      <c r="S1509">
        <f t="shared" si="167"/>
        <v>-1</v>
      </c>
    </row>
    <row r="1510" spans="1:19" hidden="1">
      <c r="A1510" t="s">
        <v>1511</v>
      </c>
      <c r="B1510">
        <v>2341</v>
      </c>
      <c r="C1510">
        <v>2366</v>
      </c>
      <c r="D1510">
        <v>2340</v>
      </c>
      <c r="E1510">
        <v>2346</v>
      </c>
      <c r="H1510">
        <f t="shared" si="161"/>
        <v>2352.3731816796303</v>
      </c>
      <c r="I1510">
        <f t="shared" si="162"/>
        <v>-2.093046607501492</v>
      </c>
      <c r="N1510">
        <f t="shared" si="163"/>
        <v>-1</v>
      </c>
      <c r="O1510">
        <f t="shared" si="164"/>
        <v>2367</v>
      </c>
      <c r="P1510">
        <f t="shared" si="165"/>
        <v>2423.9260540217747</v>
      </c>
      <c r="Q1510">
        <f t="shared" si="166"/>
        <v>0</v>
      </c>
      <c r="S1510">
        <f t="shared" si="167"/>
        <v>-1</v>
      </c>
    </row>
    <row r="1511" spans="1:19" hidden="1">
      <c r="A1511" t="s">
        <v>1512</v>
      </c>
      <c r="B1511">
        <v>2348</v>
      </c>
      <c r="C1511">
        <v>2358</v>
      </c>
      <c r="D1511">
        <v>2340</v>
      </c>
      <c r="E1511">
        <v>2347</v>
      </c>
      <c r="H1511">
        <f t="shared" si="161"/>
        <v>2350.685217900676</v>
      </c>
      <c r="I1511">
        <f t="shared" si="162"/>
        <v>-1.6879637789543267</v>
      </c>
      <c r="N1511">
        <f t="shared" si="163"/>
        <v>-1</v>
      </c>
      <c r="O1511">
        <f t="shared" si="164"/>
        <v>2367</v>
      </c>
      <c r="P1511">
        <f t="shared" si="165"/>
        <v>2423.9260540217747</v>
      </c>
      <c r="Q1511">
        <f t="shared" si="166"/>
        <v>0</v>
      </c>
      <c r="S1511">
        <f t="shared" si="167"/>
        <v>-1</v>
      </c>
    </row>
    <row r="1512" spans="1:19" hidden="1">
      <c r="A1512" t="s">
        <v>1513</v>
      </c>
      <c r="B1512">
        <v>2354</v>
      </c>
      <c r="C1512">
        <v>2369</v>
      </c>
      <c r="D1512">
        <v>2350</v>
      </c>
      <c r="E1512">
        <v>2364</v>
      </c>
      <c r="H1512">
        <f t="shared" si="161"/>
        <v>2350.2786704555647</v>
      </c>
      <c r="I1512">
        <f t="shared" si="162"/>
        <v>-0.40654744511130048</v>
      </c>
      <c r="N1512">
        <f t="shared" si="163"/>
        <v>-1</v>
      </c>
      <c r="O1512">
        <f t="shared" si="164"/>
        <v>2367</v>
      </c>
      <c r="P1512">
        <f t="shared" si="165"/>
        <v>2423.9260540217747</v>
      </c>
      <c r="Q1512">
        <f t="shared" si="166"/>
        <v>0</v>
      </c>
      <c r="S1512">
        <f t="shared" si="167"/>
        <v>-1</v>
      </c>
    </row>
    <row r="1513" spans="1:19" hidden="1">
      <c r="A1513" t="s">
        <v>1514</v>
      </c>
      <c r="B1513">
        <v>2357</v>
      </c>
      <c r="C1513">
        <v>2361</v>
      </c>
      <c r="D1513">
        <v>2307</v>
      </c>
      <c r="E1513">
        <v>2309</v>
      </c>
      <c r="H1513">
        <f t="shared" si="161"/>
        <v>2347.6286408998158</v>
      </c>
      <c r="I1513">
        <f t="shared" si="162"/>
        <v>-2.6500295557489153</v>
      </c>
      <c r="N1513">
        <f t="shared" si="163"/>
        <v>-1</v>
      </c>
      <c r="O1513">
        <f t="shared" si="164"/>
        <v>2367</v>
      </c>
      <c r="P1513">
        <f t="shared" si="165"/>
        <v>2423.9260540217747</v>
      </c>
      <c r="Q1513">
        <f t="shared" si="166"/>
        <v>0</v>
      </c>
      <c r="S1513">
        <f t="shared" si="167"/>
        <v>-1</v>
      </c>
    </row>
    <row r="1514" spans="1:19" hidden="1">
      <c r="A1514" t="s">
        <v>1515</v>
      </c>
      <c r="B1514">
        <v>2307</v>
      </c>
      <c r="C1514">
        <v>2324</v>
      </c>
      <c r="D1514">
        <v>2287</v>
      </c>
      <c r="E1514">
        <v>2291</v>
      </c>
      <c r="H1514">
        <f t="shared" si="161"/>
        <v>2340.8118264598806</v>
      </c>
      <c r="I1514">
        <f t="shared" si="162"/>
        <v>-6.8168144399351149</v>
      </c>
      <c r="N1514">
        <f t="shared" si="163"/>
        <v>-1</v>
      </c>
      <c r="O1514">
        <f t="shared" si="164"/>
        <v>2367</v>
      </c>
      <c r="P1514">
        <f t="shared" si="165"/>
        <v>2423.9260540217747</v>
      </c>
      <c r="Q1514">
        <f t="shared" si="166"/>
        <v>0</v>
      </c>
      <c r="S1514">
        <f t="shared" si="167"/>
        <v>-1</v>
      </c>
    </row>
    <row r="1515" spans="1:19" hidden="1">
      <c r="A1515" t="s">
        <v>1516</v>
      </c>
      <c r="B1515">
        <v>2284</v>
      </c>
      <c r="C1515">
        <v>2299</v>
      </c>
      <c r="D1515">
        <v>2252</v>
      </c>
      <c r="E1515">
        <v>2256</v>
      </c>
      <c r="H1515">
        <f t="shared" si="161"/>
        <v>2331.4308663551228</v>
      </c>
      <c r="I1515">
        <f t="shared" si="162"/>
        <v>-9.3809601047578326</v>
      </c>
      <c r="N1515">
        <f t="shared" si="163"/>
        <v>-1</v>
      </c>
      <c r="O1515">
        <f t="shared" si="164"/>
        <v>2367</v>
      </c>
      <c r="P1515">
        <f t="shared" si="165"/>
        <v>2423.9260540217747</v>
      </c>
      <c r="Q1515">
        <f t="shared" si="166"/>
        <v>0</v>
      </c>
      <c r="S1515">
        <f t="shared" si="167"/>
        <v>-1</v>
      </c>
    </row>
    <row r="1516" spans="1:19" hidden="1">
      <c r="A1516" t="s">
        <v>1517</v>
      </c>
      <c r="B1516">
        <v>2257</v>
      </c>
      <c r="C1516">
        <v>2260</v>
      </c>
      <c r="D1516">
        <v>2231</v>
      </c>
      <c r="E1516">
        <v>2234</v>
      </c>
      <c r="H1516">
        <f t="shared" si="161"/>
        <v>2319.4841333212912</v>
      </c>
      <c r="I1516">
        <f t="shared" si="162"/>
        <v>-11.946733033831606</v>
      </c>
      <c r="N1516">
        <f t="shared" si="163"/>
        <v>-1</v>
      </c>
      <c r="O1516">
        <f t="shared" si="164"/>
        <v>2367</v>
      </c>
      <c r="P1516">
        <f t="shared" si="165"/>
        <v>2423.9260540217747</v>
      </c>
      <c r="Q1516">
        <f t="shared" si="166"/>
        <v>0</v>
      </c>
      <c r="S1516">
        <f t="shared" si="167"/>
        <v>-1</v>
      </c>
    </row>
    <row r="1517" spans="1:19" hidden="1">
      <c r="A1517" t="s">
        <v>1518</v>
      </c>
      <c r="B1517">
        <v>2240</v>
      </c>
      <c r="C1517">
        <v>2262</v>
      </c>
      <c r="D1517">
        <v>2234</v>
      </c>
      <c r="E1517">
        <v>2256</v>
      </c>
      <c r="H1517">
        <f t="shared" si="161"/>
        <v>2308.6839173736985</v>
      </c>
      <c r="I1517">
        <f t="shared" si="162"/>
        <v>-10.800215947592733</v>
      </c>
      <c r="N1517">
        <f t="shared" si="163"/>
        <v>-1</v>
      </c>
      <c r="O1517">
        <f t="shared" si="164"/>
        <v>2367</v>
      </c>
      <c r="P1517">
        <f t="shared" si="165"/>
        <v>2423.9260540217747</v>
      </c>
      <c r="Q1517">
        <f t="shared" si="166"/>
        <v>0</v>
      </c>
      <c r="S1517">
        <f t="shared" si="167"/>
        <v>-1</v>
      </c>
    </row>
    <row r="1518" spans="1:19" hidden="1">
      <c r="A1518" t="s">
        <v>1519</v>
      </c>
      <c r="B1518">
        <v>2256</v>
      </c>
      <c r="C1518">
        <v>2278</v>
      </c>
      <c r="D1518">
        <v>2255</v>
      </c>
      <c r="E1518">
        <v>2257</v>
      </c>
      <c r="H1518">
        <f t="shared" si="161"/>
        <v>2300.333577607701</v>
      </c>
      <c r="I1518">
        <f t="shared" si="162"/>
        <v>-8.3503397659974326</v>
      </c>
      <c r="N1518">
        <f t="shared" si="163"/>
        <v>-1</v>
      </c>
      <c r="O1518">
        <f t="shared" si="164"/>
        <v>2367</v>
      </c>
      <c r="P1518">
        <f t="shared" si="165"/>
        <v>2423.9260540217747</v>
      </c>
      <c r="Q1518">
        <f t="shared" si="166"/>
        <v>0</v>
      </c>
      <c r="S1518">
        <f t="shared" si="167"/>
        <v>-1</v>
      </c>
    </row>
    <row r="1519" spans="1:19" hidden="1">
      <c r="A1519" t="s">
        <v>1520</v>
      </c>
      <c r="B1519">
        <v>2253</v>
      </c>
      <c r="C1519">
        <v>2254</v>
      </c>
      <c r="D1519">
        <v>2238</v>
      </c>
      <c r="E1519">
        <v>2251</v>
      </c>
      <c r="H1519">
        <f t="shared" si="161"/>
        <v>2292.5118114344241</v>
      </c>
      <c r="I1519">
        <f t="shared" si="162"/>
        <v>-7.8217661732769557</v>
      </c>
      <c r="N1519">
        <f t="shared" si="163"/>
        <v>-1</v>
      </c>
      <c r="O1519">
        <f t="shared" si="164"/>
        <v>2367</v>
      </c>
      <c r="P1519">
        <f t="shared" si="165"/>
        <v>2423.9260540217747</v>
      </c>
      <c r="Q1519">
        <f t="shared" si="166"/>
        <v>0</v>
      </c>
      <c r="S1519">
        <f t="shared" si="167"/>
        <v>-1</v>
      </c>
    </row>
    <row r="1520" spans="1:19" hidden="1">
      <c r="A1520" t="s">
        <v>1521</v>
      </c>
      <c r="B1520">
        <v>2251</v>
      </c>
      <c r="C1520">
        <v>2259</v>
      </c>
      <c r="D1520">
        <v>2242</v>
      </c>
      <c r="E1520">
        <v>2254</v>
      </c>
      <c r="H1520">
        <f t="shared" si="161"/>
        <v>2285.2973215236684</v>
      </c>
      <c r="I1520">
        <f t="shared" si="162"/>
        <v>-7.2144899107556739</v>
      </c>
      <c r="N1520">
        <f t="shared" si="163"/>
        <v>-1</v>
      </c>
      <c r="O1520">
        <f t="shared" si="164"/>
        <v>2367</v>
      </c>
      <c r="P1520">
        <f t="shared" si="165"/>
        <v>2423.9260540217747</v>
      </c>
      <c r="Q1520">
        <f t="shared" si="166"/>
        <v>0</v>
      </c>
      <c r="S1520">
        <f t="shared" si="167"/>
        <v>-1</v>
      </c>
    </row>
    <row r="1521" spans="1:19" hidden="1">
      <c r="A1521" t="s">
        <v>1522</v>
      </c>
      <c r="B1521">
        <v>2255</v>
      </c>
      <c r="C1521">
        <v>2257</v>
      </c>
      <c r="D1521">
        <v>2230</v>
      </c>
      <c r="E1521">
        <v>2232</v>
      </c>
      <c r="H1521">
        <f t="shared" si="161"/>
        <v>2277.6656684980971</v>
      </c>
      <c r="I1521">
        <f t="shared" si="162"/>
        <v>-7.6316530255712678</v>
      </c>
      <c r="N1521">
        <f t="shared" si="163"/>
        <v>-1</v>
      </c>
      <c r="O1521">
        <f t="shared" si="164"/>
        <v>2367</v>
      </c>
      <c r="P1521">
        <f t="shared" si="165"/>
        <v>2423.9260540217747</v>
      </c>
      <c r="Q1521">
        <f t="shared" si="166"/>
        <v>0</v>
      </c>
      <c r="S1521">
        <f t="shared" si="167"/>
        <v>-1</v>
      </c>
    </row>
    <row r="1522" spans="1:19" hidden="1">
      <c r="A1522" t="s">
        <v>1523</v>
      </c>
      <c r="B1522">
        <v>2231</v>
      </c>
      <c r="C1522">
        <v>2251</v>
      </c>
      <c r="D1522">
        <v>2220</v>
      </c>
      <c r="E1522">
        <v>2230</v>
      </c>
      <c r="H1522">
        <f t="shared" si="161"/>
        <v>2269.3554584979147</v>
      </c>
      <c r="I1522">
        <f t="shared" si="162"/>
        <v>-8.310210000182451</v>
      </c>
      <c r="N1522">
        <f t="shared" si="163"/>
        <v>-1</v>
      </c>
      <c r="O1522">
        <f t="shared" si="164"/>
        <v>2367</v>
      </c>
      <c r="P1522">
        <f t="shared" si="165"/>
        <v>2423.9260540217747</v>
      </c>
      <c r="Q1522">
        <f t="shared" si="166"/>
        <v>0</v>
      </c>
      <c r="S1522">
        <f t="shared" si="167"/>
        <v>-1</v>
      </c>
    </row>
    <row r="1523" spans="1:19" hidden="1">
      <c r="A1523" t="s">
        <v>1524</v>
      </c>
      <c r="B1523">
        <v>2229</v>
      </c>
      <c r="C1523">
        <v>2246</v>
      </c>
      <c r="D1523">
        <v>2199</v>
      </c>
      <c r="E1523">
        <v>2201</v>
      </c>
      <c r="H1523">
        <f t="shared" si="161"/>
        <v>2260.0079605704918</v>
      </c>
      <c r="I1523">
        <f t="shared" si="162"/>
        <v>-9.3474979274228644</v>
      </c>
      <c r="N1523">
        <f t="shared" si="163"/>
        <v>-1</v>
      </c>
      <c r="O1523">
        <f t="shared" si="164"/>
        <v>2367</v>
      </c>
      <c r="P1523">
        <f t="shared" si="165"/>
        <v>2423.9260540217747</v>
      </c>
      <c r="Q1523">
        <f t="shared" si="166"/>
        <v>0</v>
      </c>
      <c r="S1523">
        <f t="shared" si="167"/>
        <v>-1</v>
      </c>
    </row>
    <row r="1524" spans="1:19" hidden="1">
      <c r="A1524" t="s">
        <v>1525</v>
      </c>
      <c r="B1524">
        <v>2197</v>
      </c>
      <c r="C1524">
        <v>2198</v>
      </c>
      <c r="D1524">
        <v>2114</v>
      </c>
      <c r="E1524">
        <v>2158</v>
      </c>
      <c r="H1524">
        <f t="shared" si="161"/>
        <v>2247.2292679549987</v>
      </c>
      <c r="I1524">
        <f t="shared" si="162"/>
        <v>-12.778692615493128</v>
      </c>
      <c r="N1524">
        <f t="shared" si="163"/>
        <v>-1</v>
      </c>
      <c r="O1524">
        <f t="shared" si="164"/>
        <v>2367</v>
      </c>
      <c r="P1524">
        <f t="shared" si="165"/>
        <v>2423.9260540217747</v>
      </c>
      <c r="Q1524">
        <f t="shared" si="166"/>
        <v>0</v>
      </c>
      <c r="S1524">
        <f t="shared" si="167"/>
        <v>-1</v>
      </c>
    </row>
    <row r="1525" spans="1:19" hidden="1">
      <c r="A1525" t="s">
        <v>1526</v>
      </c>
      <c r="B1525">
        <v>2155</v>
      </c>
      <c r="C1525">
        <v>2165</v>
      </c>
      <c r="D1525">
        <v>2146</v>
      </c>
      <c r="E1525">
        <v>2151</v>
      </c>
      <c r="H1525">
        <f t="shared" si="161"/>
        <v>2232.6802802751654</v>
      </c>
      <c r="I1525">
        <f t="shared" si="162"/>
        <v>-14.548987679833317</v>
      </c>
      <c r="N1525">
        <f t="shared" si="163"/>
        <v>-1</v>
      </c>
      <c r="O1525">
        <f t="shared" si="164"/>
        <v>2367</v>
      </c>
      <c r="P1525">
        <f t="shared" si="165"/>
        <v>2423.9260540217747</v>
      </c>
      <c r="Q1525">
        <f t="shared" si="166"/>
        <v>0</v>
      </c>
      <c r="S1525">
        <f t="shared" si="167"/>
        <v>-1</v>
      </c>
    </row>
    <row r="1526" spans="1:19" hidden="1">
      <c r="A1526" t="s">
        <v>1527</v>
      </c>
      <c r="B1526">
        <v>2147</v>
      </c>
      <c r="C1526">
        <v>2171</v>
      </c>
      <c r="D1526">
        <v>2118</v>
      </c>
      <c r="E1526">
        <v>2158</v>
      </c>
      <c r="H1526">
        <f t="shared" si="161"/>
        <v>2219.5753936187957</v>
      </c>
      <c r="I1526">
        <f t="shared" si="162"/>
        <v>-13.104886656369672</v>
      </c>
      <c r="N1526">
        <f t="shared" si="163"/>
        <v>-1</v>
      </c>
      <c r="O1526">
        <f t="shared" si="164"/>
        <v>2367</v>
      </c>
      <c r="P1526">
        <f t="shared" si="165"/>
        <v>2423.9260540217747</v>
      </c>
      <c r="Q1526">
        <f t="shared" si="166"/>
        <v>0</v>
      </c>
      <c r="S1526">
        <f t="shared" si="167"/>
        <v>-1</v>
      </c>
    </row>
    <row r="1527" spans="1:19" hidden="1">
      <c r="A1527" t="s">
        <v>1528</v>
      </c>
      <c r="B1527">
        <v>2155</v>
      </c>
      <c r="C1527">
        <v>2184</v>
      </c>
      <c r="D1527">
        <v>2146</v>
      </c>
      <c r="E1527">
        <v>2153</v>
      </c>
      <c r="H1527">
        <f t="shared" si="161"/>
        <v>2207.9133736260674</v>
      </c>
      <c r="I1527">
        <f t="shared" si="162"/>
        <v>-11.662019992728347</v>
      </c>
      <c r="N1527">
        <f t="shared" si="163"/>
        <v>-1</v>
      </c>
      <c r="O1527">
        <f t="shared" si="164"/>
        <v>2367</v>
      </c>
      <c r="P1527">
        <f t="shared" si="165"/>
        <v>2423.9260540217747</v>
      </c>
      <c r="Q1527">
        <f t="shared" si="166"/>
        <v>0</v>
      </c>
      <c r="S1527">
        <f t="shared" si="167"/>
        <v>-1</v>
      </c>
    </row>
    <row r="1528" spans="1:19" hidden="1">
      <c r="A1528" t="s">
        <v>1529</v>
      </c>
      <c r="B1528">
        <v>2145</v>
      </c>
      <c r="C1528">
        <v>2146</v>
      </c>
      <c r="D1528">
        <v>2057</v>
      </c>
      <c r="E1528">
        <v>2057</v>
      </c>
      <c r="H1528">
        <f t="shared" si="161"/>
        <v>2191.3026889078037</v>
      </c>
      <c r="I1528">
        <f t="shared" si="162"/>
        <v>-16.610684718263656</v>
      </c>
      <c r="N1528">
        <f t="shared" si="163"/>
        <v>-1</v>
      </c>
      <c r="O1528">
        <f t="shared" si="164"/>
        <v>2367</v>
      </c>
      <c r="P1528">
        <f t="shared" si="165"/>
        <v>2423.9260540217747</v>
      </c>
      <c r="Q1528">
        <f t="shared" si="166"/>
        <v>0</v>
      </c>
      <c r="S1528">
        <f t="shared" si="167"/>
        <v>-1</v>
      </c>
    </row>
    <row r="1529" spans="1:19" hidden="1">
      <c r="A1529" t="s">
        <v>1530</v>
      </c>
      <c r="B1529">
        <v>2026</v>
      </c>
      <c r="C1529">
        <v>2042</v>
      </c>
      <c r="D1529">
        <v>1963</v>
      </c>
      <c r="E1529">
        <v>1972</v>
      </c>
      <c r="H1529">
        <f t="shared" si="161"/>
        <v>2165.3390415973217</v>
      </c>
      <c r="I1529">
        <f t="shared" si="162"/>
        <v>-25.963647310481974</v>
      </c>
      <c r="N1529">
        <f t="shared" si="163"/>
        <v>-1</v>
      </c>
      <c r="O1529">
        <f t="shared" si="164"/>
        <v>2367</v>
      </c>
      <c r="P1529">
        <f t="shared" si="165"/>
        <v>2423.9260540217747</v>
      </c>
      <c r="Q1529">
        <f t="shared" si="166"/>
        <v>0</v>
      </c>
      <c r="S1529">
        <f t="shared" si="167"/>
        <v>-1</v>
      </c>
    </row>
    <row r="1530" spans="1:19" hidden="1">
      <c r="A1530" t="s">
        <v>1531</v>
      </c>
      <c r="B1530">
        <v>1969</v>
      </c>
      <c r="C1530">
        <v>2017</v>
      </c>
      <c r="D1530">
        <v>1911</v>
      </c>
      <c r="E1530">
        <v>1911</v>
      </c>
      <c r="H1530">
        <f t="shared" si="161"/>
        <v>2133.0258421312874</v>
      </c>
      <c r="I1530">
        <f t="shared" si="162"/>
        <v>-32.313199466034348</v>
      </c>
      <c r="N1530">
        <f t="shared" si="163"/>
        <v>-1</v>
      </c>
      <c r="O1530">
        <f t="shared" si="164"/>
        <v>2367</v>
      </c>
      <c r="P1530">
        <f t="shared" si="165"/>
        <v>2423.9260540217747</v>
      </c>
      <c r="Q1530">
        <f t="shared" si="166"/>
        <v>0</v>
      </c>
      <c r="S1530">
        <f t="shared" si="167"/>
        <v>-1</v>
      </c>
    </row>
    <row r="1531" spans="1:19" hidden="1">
      <c r="A1531" t="s">
        <v>1532</v>
      </c>
      <c r="B1531">
        <v>1925</v>
      </c>
      <c r="C1531">
        <v>2066</v>
      </c>
      <c r="D1531">
        <v>1919</v>
      </c>
      <c r="E1531">
        <v>2026</v>
      </c>
      <c r="H1531">
        <f t="shared" si="161"/>
        <v>2107.1373068286434</v>
      </c>
      <c r="I1531">
        <f t="shared" si="162"/>
        <v>-25.888535302643959</v>
      </c>
      <c r="N1531">
        <f t="shared" si="163"/>
        <v>-1</v>
      </c>
      <c r="O1531">
        <f t="shared" si="164"/>
        <v>2367</v>
      </c>
      <c r="P1531">
        <f t="shared" si="165"/>
        <v>2423.9260540217747</v>
      </c>
      <c r="Q1531">
        <f t="shared" si="166"/>
        <v>0</v>
      </c>
      <c r="S1531">
        <f t="shared" si="167"/>
        <v>-1</v>
      </c>
    </row>
    <row r="1532" spans="1:19" hidden="1">
      <c r="A1532" t="s">
        <v>1533</v>
      </c>
      <c r="B1532">
        <v>2037</v>
      </c>
      <c r="C1532">
        <v>2087</v>
      </c>
      <c r="D1532">
        <v>2035</v>
      </c>
      <c r="E1532">
        <v>2036</v>
      </c>
      <c r="H1532">
        <f t="shared" si="161"/>
        <v>2091.4258923277503</v>
      </c>
      <c r="I1532">
        <f t="shared" si="162"/>
        <v>-15.71141450089317</v>
      </c>
      <c r="N1532">
        <f t="shared" si="163"/>
        <v>-1</v>
      </c>
      <c r="O1532">
        <f t="shared" si="164"/>
        <v>2367</v>
      </c>
      <c r="P1532">
        <f t="shared" si="165"/>
        <v>2423.9260540217747</v>
      </c>
      <c r="Q1532">
        <f t="shared" si="166"/>
        <v>0</v>
      </c>
      <c r="S1532">
        <f t="shared" si="167"/>
        <v>-1</v>
      </c>
    </row>
    <row r="1533" spans="1:19" hidden="1">
      <c r="A1533" t="s">
        <v>1534</v>
      </c>
      <c r="B1533">
        <v>2032</v>
      </c>
      <c r="C1533">
        <v>2057</v>
      </c>
      <c r="D1533">
        <v>2016</v>
      </c>
      <c r="E1533">
        <v>2033</v>
      </c>
      <c r="H1533">
        <f t="shared" si="161"/>
        <v>2077.7915407506694</v>
      </c>
      <c r="I1533">
        <f t="shared" si="162"/>
        <v>-13.634351577080906</v>
      </c>
      <c r="N1533">
        <f t="shared" si="163"/>
        <v>-1</v>
      </c>
      <c r="O1533">
        <f t="shared" si="164"/>
        <v>2367</v>
      </c>
      <c r="P1533">
        <f t="shared" si="165"/>
        <v>2423.9260540217747</v>
      </c>
      <c r="Q1533">
        <f t="shared" si="166"/>
        <v>0</v>
      </c>
      <c r="S1533">
        <f t="shared" si="167"/>
        <v>-1</v>
      </c>
    </row>
    <row r="1534" spans="1:19" hidden="1">
      <c r="A1534" t="s">
        <v>1535</v>
      </c>
      <c r="B1534">
        <v>2041</v>
      </c>
      <c r="C1534">
        <v>2062</v>
      </c>
      <c r="D1534">
        <v>2030</v>
      </c>
      <c r="E1534">
        <v>2035</v>
      </c>
      <c r="H1534">
        <f t="shared" si="161"/>
        <v>2065.5641378052014</v>
      </c>
      <c r="I1534">
        <f t="shared" si="162"/>
        <v>-12.227402945467929</v>
      </c>
      <c r="N1534">
        <f t="shared" si="163"/>
        <v>-1</v>
      </c>
      <c r="O1534">
        <f t="shared" si="164"/>
        <v>2367</v>
      </c>
      <c r="P1534">
        <f t="shared" si="165"/>
        <v>2423.9260540217747</v>
      </c>
      <c r="Q1534">
        <f t="shared" si="166"/>
        <v>0</v>
      </c>
      <c r="S1534">
        <f t="shared" si="167"/>
        <v>-1</v>
      </c>
    </row>
    <row r="1535" spans="1:19" hidden="1">
      <c r="A1535" t="s">
        <v>1536</v>
      </c>
      <c r="B1535">
        <v>2037</v>
      </c>
      <c r="C1535">
        <v>2045</v>
      </c>
      <c r="D1535">
        <v>2010</v>
      </c>
      <c r="E1535">
        <v>2017</v>
      </c>
      <c r="H1535">
        <f t="shared" si="161"/>
        <v>2053.7072687155865</v>
      </c>
      <c r="I1535">
        <f t="shared" si="162"/>
        <v>-11.856869089614975</v>
      </c>
      <c r="N1535">
        <f t="shared" si="163"/>
        <v>-1</v>
      </c>
      <c r="O1535">
        <f t="shared" si="164"/>
        <v>2367</v>
      </c>
      <c r="P1535">
        <f t="shared" si="165"/>
        <v>2423.9260540217747</v>
      </c>
      <c r="Q1535">
        <f t="shared" si="166"/>
        <v>0</v>
      </c>
      <c r="S1535">
        <f t="shared" si="167"/>
        <v>-1</v>
      </c>
    </row>
    <row r="1536" spans="1:19" hidden="1">
      <c r="A1536" t="s">
        <v>1537</v>
      </c>
      <c r="B1536">
        <v>2013</v>
      </c>
      <c r="C1536">
        <v>2044</v>
      </c>
      <c r="D1536">
        <v>1985</v>
      </c>
      <c r="E1536">
        <v>2028</v>
      </c>
      <c r="H1536">
        <f t="shared" si="161"/>
        <v>2042.7388883851045</v>
      </c>
      <c r="I1536">
        <f t="shared" si="162"/>
        <v>-10.968380330481978</v>
      </c>
      <c r="N1536">
        <f t="shared" si="163"/>
        <v>-1</v>
      </c>
      <c r="O1536">
        <f t="shared" si="164"/>
        <v>2367</v>
      </c>
      <c r="P1536">
        <f t="shared" si="165"/>
        <v>2423.9260540217747</v>
      </c>
      <c r="Q1536">
        <f t="shared" si="166"/>
        <v>0</v>
      </c>
      <c r="S1536">
        <f t="shared" si="167"/>
        <v>-1</v>
      </c>
    </row>
    <row r="1537" spans="1:19" hidden="1">
      <c r="A1537" t="s">
        <v>1538</v>
      </c>
      <c r="B1537">
        <v>2029</v>
      </c>
      <c r="C1537">
        <v>2038</v>
      </c>
      <c r="D1537">
        <v>2008</v>
      </c>
      <c r="E1537">
        <v>2032</v>
      </c>
      <c r="H1537">
        <f t="shared" si="161"/>
        <v>2033.919692393345</v>
      </c>
      <c r="I1537">
        <f t="shared" si="162"/>
        <v>-8.8191959917594431</v>
      </c>
      <c r="N1537">
        <f t="shared" si="163"/>
        <v>-1</v>
      </c>
      <c r="O1537">
        <f t="shared" si="164"/>
        <v>2367</v>
      </c>
      <c r="P1537">
        <f t="shared" si="165"/>
        <v>2423.9260540217747</v>
      </c>
      <c r="Q1537">
        <f t="shared" si="166"/>
        <v>0</v>
      </c>
      <c r="S1537">
        <f t="shared" si="167"/>
        <v>-1</v>
      </c>
    </row>
    <row r="1538" spans="1:19" hidden="1">
      <c r="A1538" t="s">
        <v>1539</v>
      </c>
      <c r="B1538">
        <v>2022</v>
      </c>
      <c r="C1538">
        <v>2104</v>
      </c>
      <c r="D1538">
        <v>2018</v>
      </c>
      <c r="E1538">
        <v>2096</v>
      </c>
      <c r="H1538">
        <f t="shared" si="161"/>
        <v>2030.2793759315568</v>
      </c>
      <c r="I1538">
        <f t="shared" si="162"/>
        <v>-3.6403164617881885</v>
      </c>
      <c r="N1538">
        <f t="shared" si="163"/>
        <v>-1</v>
      </c>
      <c r="O1538">
        <f t="shared" si="164"/>
        <v>2367</v>
      </c>
      <c r="P1538">
        <f t="shared" si="165"/>
        <v>2423.9260540217747</v>
      </c>
      <c r="Q1538">
        <f t="shared" si="166"/>
        <v>0</v>
      </c>
      <c r="S1538">
        <f t="shared" si="167"/>
        <v>-1</v>
      </c>
    </row>
    <row r="1539" spans="1:19" hidden="1">
      <c r="A1539" t="s">
        <v>1540</v>
      </c>
      <c r="B1539">
        <v>2093</v>
      </c>
      <c r="C1539">
        <v>2110</v>
      </c>
      <c r="D1539">
        <v>2067</v>
      </c>
      <c r="E1539">
        <v>2069</v>
      </c>
      <c r="H1539">
        <f t="shared" si="161"/>
        <v>2029.4551624486489</v>
      </c>
      <c r="I1539">
        <f t="shared" si="162"/>
        <v>-0.82421348290790775</v>
      </c>
      <c r="N1539">
        <f t="shared" si="163"/>
        <v>-1</v>
      </c>
      <c r="O1539">
        <f t="shared" si="164"/>
        <v>2367</v>
      </c>
      <c r="P1539">
        <f t="shared" si="165"/>
        <v>2423.9260540217747</v>
      </c>
      <c r="Q1539">
        <f t="shared" si="166"/>
        <v>0</v>
      </c>
      <c r="S1539">
        <f t="shared" si="167"/>
        <v>-1</v>
      </c>
    </row>
    <row r="1540" spans="1:19" hidden="1">
      <c r="A1540" t="s">
        <v>1541</v>
      </c>
      <c r="B1540">
        <v>2064</v>
      </c>
      <c r="C1540">
        <v>2075</v>
      </c>
      <c r="D1540">
        <v>2001</v>
      </c>
      <c r="E1540">
        <v>2021</v>
      </c>
      <c r="H1540">
        <f t="shared" si="161"/>
        <v>2024.368870195397</v>
      </c>
      <c r="I1540">
        <f t="shared" si="162"/>
        <v>-5.0862922532519406</v>
      </c>
      <c r="N1540">
        <f t="shared" si="163"/>
        <v>-1</v>
      </c>
      <c r="O1540">
        <f t="shared" si="164"/>
        <v>2367</v>
      </c>
      <c r="P1540">
        <f t="shared" si="165"/>
        <v>2423.9260540217747</v>
      </c>
      <c r="Q1540">
        <f t="shared" si="166"/>
        <v>0</v>
      </c>
      <c r="S1540">
        <f t="shared" si="167"/>
        <v>-1</v>
      </c>
    </row>
    <row r="1541" spans="1:19" hidden="1">
      <c r="A1541" t="s">
        <v>1542</v>
      </c>
      <c r="B1541">
        <v>2019</v>
      </c>
      <c r="C1541">
        <v>2046</v>
      </c>
      <c r="D1541">
        <v>2006</v>
      </c>
      <c r="E1541">
        <v>2037</v>
      </c>
      <c r="H1541">
        <f t="shared" si="161"/>
        <v>2018.0235654672895</v>
      </c>
      <c r="I1541">
        <f t="shared" si="162"/>
        <v>-6.3453047281075214</v>
      </c>
      <c r="N1541">
        <f t="shared" si="163"/>
        <v>-1</v>
      </c>
      <c r="O1541">
        <f t="shared" si="164"/>
        <v>2367</v>
      </c>
      <c r="P1541">
        <f t="shared" si="165"/>
        <v>2423.9260540217747</v>
      </c>
      <c r="Q1541">
        <f t="shared" si="166"/>
        <v>0</v>
      </c>
      <c r="S1541">
        <f t="shared" si="167"/>
        <v>-1</v>
      </c>
    </row>
    <row r="1542" spans="1:19" hidden="1">
      <c r="A1542" t="s">
        <v>1543</v>
      </c>
      <c r="B1542">
        <v>2041</v>
      </c>
      <c r="C1542">
        <v>2047</v>
      </c>
      <c r="D1542">
        <v>2021</v>
      </c>
      <c r="E1542">
        <v>2028</v>
      </c>
      <c r="H1542">
        <f t="shared" si="161"/>
        <v>2012.9061458069941</v>
      </c>
      <c r="I1542">
        <f t="shared" si="162"/>
        <v>-5.1174196602953543</v>
      </c>
      <c r="N1542">
        <f t="shared" si="163"/>
        <v>-1</v>
      </c>
      <c r="O1542">
        <f t="shared" si="164"/>
        <v>2367</v>
      </c>
      <c r="P1542">
        <f t="shared" si="165"/>
        <v>2423.9260540217747</v>
      </c>
      <c r="Q1542">
        <f t="shared" si="166"/>
        <v>0</v>
      </c>
      <c r="S1542">
        <f t="shared" si="167"/>
        <v>-1</v>
      </c>
    </row>
    <row r="1543" spans="1:19" hidden="1">
      <c r="A1543" t="s">
        <v>1544</v>
      </c>
      <c r="B1543">
        <v>2038</v>
      </c>
      <c r="C1543">
        <v>2080</v>
      </c>
      <c r="D1543">
        <v>2034</v>
      </c>
      <c r="E1543">
        <v>2060</v>
      </c>
      <c r="H1543">
        <f t="shared" si="161"/>
        <v>2009.8759704353938</v>
      </c>
      <c r="I1543">
        <f t="shared" si="162"/>
        <v>-3.0301753716003077</v>
      </c>
      <c r="N1543">
        <f t="shared" si="163"/>
        <v>-1</v>
      </c>
      <c r="O1543">
        <f t="shared" si="164"/>
        <v>2367</v>
      </c>
      <c r="P1543">
        <f t="shared" si="165"/>
        <v>2423.9260540217747</v>
      </c>
      <c r="Q1543">
        <f t="shared" si="166"/>
        <v>0</v>
      </c>
      <c r="S1543">
        <f t="shared" si="167"/>
        <v>-1</v>
      </c>
    </row>
    <row r="1544" spans="1:19" hidden="1">
      <c r="A1544" t="s">
        <v>1545</v>
      </c>
      <c r="B1544">
        <v>2052</v>
      </c>
      <c r="C1544">
        <v>2087</v>
      </c>
      <c r="D1544">
        <v>2039</v>
      </c>
      <c r="E1544">
        <v>2060</v>
      </c>
      <c r="H1544">
        <f t="shared" ref="H1544:H1607" si="168">E1544*($I$2-$I$2^2/4)+($I$2^2/2)*E1543-($I$2-3/4*$I$2^2)*E1542+2*(1-$I$2)*H1543-(1-$I$2)^2*H1542</f>
        <v>2009.2861291345741</v>
      </c>
      <c r="I1544">
        <f t="shared" ref="I1544:I1607" si="169">H1544-H1543</f>
        <v>-0.58984130081967123</v>
      </c>
      <c r="N1544">
        <f t="shared" si="163"/>
        <v>-1</v>
      </c>
      <c r="O1544">
        <f t="shared" si="164"/>
        <v>2367</v>
      </c>
      <c r="P1544">
        <f t="shared" si="165"/>
        <v>2423.9260540217747</v>
      </c>
      <c r="Q1544">
        <f t="shared" si="166"/>
        <v>0</v>
      </c>
      <c r="S1544">
        <f t="shared" si="167"/>
        <v>-1</v>
      </c>
    </row>
    <row r="1545" spans="1:19" hidden="1">
      <c r="A1545" t="s">
        <v>1546</v>
      </c>
      <c r="B1545">
        <v>2069</v>
      </c>
      <c r="C1545">
        <v>2109</v>
      </c>
      <c r="D1545">
        <v>2069</v>
      </c>
      <c r="E1545">
        <v>2104</v>
      </c>
      <c r="H1545">
        <f t="shared" si="168"/>
        <v>2011.6378204617861</v>
      </c>
      <c r="I1545">
        <f t="shared" si="169"/>
        <v>2.3516913272119382</v>
      </c>
      <c r="N1545">
        <f t="shared" ref="N1545:N1608" si="170">IF(I1545&lt;0,-1,1)</f>
        <v>1</v>
      </c>
      <c r="O1545">
        <f t="shared" si="164"/>
        <v>2104</v>
      </c>
      <c r="P1545">
        <f t="shared" si="165"/>
        <v>2047.0739459782251</v>
      </c>
      <c r="Q1545">
        <f t="shared" si="166"/>
        <v>0</v>
      </c>
      <c r="S1545">
        <f t="shared" si="167"/>
        <v>1</v>
      </c>
    </row>
    <row r="1546" spans="1:19" hidden="1">
      <c r="A1546" t="s">
        <v>1547</v>
      </c>
      <c r="B1546">
        <v>2105</v>
      </c>
      <c r="C1546">
        <v>2108</v>
      </c>
      <c r="D1546">
        <v>2079</v>
      </c>
      <c r="E1546">
        <v>2083</v>
      </c>
      <c r="H1546">
        <f t="shared" si="168"/>
        <v>2015.3759960583982</v>
      </c>
      <c r="I1546">
        <f t="shared" si="169"/>
        <v>3.7381755966121091</v>
      </c>
      <c r="N1546">
        <f t="shared" si="170"/>
        <v>1</v>
      </c>
      <c r="O1546">
        <f t="shared" ref="O1546:O1609" si="171">IF(N1546*N1545=-1,E1546,O1545)</f>
        <v>2104</v>
      </c>
      <c r="P1546">
        <f t="shared" si="165"/>
        <v>2047.0739459782251</v>
      </c>
      <c r="Q1546">
        <f t="shared" si="166"/>
        <v>0</v>
      </c>
      <c r="S1546">
        <f t="shared" si="167"/>
        <v>1</v>
      </c>
    </row>
    <row r="1547" spans="1:19" hidden="1">
      <c r="A1547" t="s">
        <v>1548</v>
      </c>
      <c r="B1547">
        <v>2081</v>
      </c>
      <c r="C1547">
        <v>2113</v>
      </c>
      <c r="D1547">
        <v>2077</v>
      </c>
      <c r="E1547">
        <v>2102</v>
      </c>
      <c r="H1547">
        <f t="shared" si="168"/>
        <v>2018.843094140718</v>
      </c>
      <c r="I1547">
        <f t="shared" si="169"/>
        <v>3.4670980823198079</v>
      </c>
      <c r="N1547">
        <f t="shared" si="170"/>
        <v>1</v>
      </c>
      <c r="O1547">
        <f t="shared" si="171"/>
        <v>2104</v>
      </c>
      <c r="P1547">
        <f t="shared" si="165"/>
        <v>2047.0739459782251</v>
      </c>
      <c r="Q1547">
        <f t="shared" si="166"/>
        <v>0</v>
      </c>
      <c r="S1547">
        <f t="shared" si="167"/>
        <v>1</v>
      </c>
    </row>
    <row r="1548" spans="1:19" hidden="1">
      <c r="A1548" t="s">
        <v>1549</v>
      </c>
      <c r="B1548">
        <v>2104</v>
      </c>
      <c r="C1548">
        <v>2143</v>
      </c>
      <c r="D1548">
        <v>2084</v>
      </c>
      <c r="E1548">
        <v>2088</v>
      </c>
      <c r="H1548">
        <f t="shared" si="168"/>
        <v>2022.4804405536713</v>
      </c>
      <c r="I1548">
        <f t="shared" si="169"/>
        <v>3.6373464129533204</v>
      </c>
      <c r="N1548">
        <f t="shared" si="170"/>
        <v>1</v>
      </c>
      <c r="O1548">
        <f t="shared" si="171"/>
        <v>2104</v>
      </c>
      <c r="P1548">
        <f t="shared" si="165"/>
        <v>2047.0739459782251</v>
      </c>
      <c r="Q1548">
        <f t="shared" si="166"/>
        <v>0</v>
      </c>
      <c r="S1548">
        <f t="shared" si="167"/>
        <v>1</v>
      </c>
    </row>
    <row r="1549" spans="1:19" hidden="1">
      <c r="A1549" t="s">
        <v>1550</v>
      </c>
      <c r="B1549">
        <v>2097</v>
      </c>
      <c r="C1549">
        <v>2109</v>
      </c>
      <c r="D1549">
        <v>2081</v>
      </c>
      <c r="E1549">
        <v>2105</v>
      </c>
      <c r="H1549">
        <f t="shared" si="168"/>
        <v>2026.1416084432619</v>
      </c>
      <c r="I1549">
        <f t="shared" si="169"/>
        <v>3.6611678895906152</v>
      </c>
      <c r="N1549">
        <f t="shared" si="170"/>
        <v>1</v>
      </c>
      <c r="O1549">
        <f t="shared" si="171"/>
        <v>2104</v>
      </c>
      <c r="P1549">
        <f t="shared" si="165"/>
        <v>2047.0739459782251</v>
      </c>
      <c r="Q1549">
        <f t="shared" si="166"/>
        <v>0</v>
      </c>
      <c r="S1549">
        <f t="shared" si="167"/>
        <v>1</v>
      </c>
    </row>
    <row r="1550" spans="1:19" hidden="1">
      <c r="A1550" t="s">
        <v>1551</v>
      </c>
      <c r="B1550">
        <v>2111</v>
      </c>
      <c r="C1550">
        <v>2114</v>
      </c>
      <c r="D1550">
        <v>2092</v>
      </c>
      <c r="E1550">
        <v>2105</v>
      </c>
      <c r="H1550">
        <f t="shared" si="168"/>
        <v>2030.6673242051011</v>
      </c>
      <c r="I1550">
        <f t="shared" si="169"/>
        <v>4.5257157618391375</v>
      </c>
      <c r="N1550">
        <f t="shared" si="170"/>
        <v>1</v>
      </c>
      <c r="O1550">
        <f t="shared" si="171"/>
        <v>2104</v>
      </c>
      <c r="P1550">
        <f t="shared" si="165"/>
        <v>2047.0739459782251</v>
      </c>
      <c r="Q1550">
        <f t="shared" si="166"/>
        <v>0</v>
      </c>
      <c r="S1550">
        <f t="shared" si="167"/>
        <v>1</v>
      </c>
    </row>
    <row r="1551" spans="1:19" hidden="1">
      <c r="A1551" t="s">
        <v>1552</v>
      </c>
      <c r="B1551">
        <v>2107</v>
      </c>
      <c r="C1551">
        <v>2107</v>
      </c>
      <c r="D1551">
        <v>2075</v>
      </c>
      <c r="E1551">
        <v>2086</v>
      </c>
      <c r="H1551">
        <f t="shared" si="168"/>
        <v>2033.7787805298044</v>
      </c>
      <c r="I1551">
        <f t="shared" si="169"/>
        <v>3.1114563247033402</v>
      </c>
      <c r="N1551">
        <f t="shared" si="170"/>
        <v>1</v>
      </c>
      <c r="O1551">
        <f t="shared" si="171"/>
        <v>2104</v>
      </c>
      <c r="P1551">
        <f t="shared" si="165"/>
        <v>2047.0739459782251</v>
      </c>
      <c r="Q1551">
        <f t="shared" si="166"/>
        <v>0</v>
      </c>
      <c r="S1551">
        <f t="shared" si="167"/>
        <v>1</v>
      </c>
    </row>
    <row r="1552" spans="1:19" hidden="1">
      <c r="A1552" t="s">
        <v>1553</v>
      </c>
      <c r="B1552">
        <v>2084</v>
      </c>
      <c r="C1552">
        <v>2090</v>
      </c>
      <c r="D1552">
        <v>2055</v>
      </c>
      <c r="E1552">
        <v>2072</v>
      </c>
      <c r="H1552">
        <f t="shared" si="168"/>
        <v>2034.7453786056187</v>
      </c>
      <c r="I1552">
        <f t="shared" si="169"/>
        <v>0.96659807581431778</v>
      </c>
      <c r="N1552">
        <f t="shared" si="170"/>
        <v>1</v>
      </c>
      <c r="O1552">
        <f t="shared" si="171"/>
        <v>2104</v>
      </c>
      <c r="P1552">
        <f t="shared" si="165"/>
        <v>2047.0739459782251</v>
      </c>
      <c r="Q1552">
        <f t="shared" si="166"/>
        <v>0</v>
      </c>
      <c r="S1552">
        <f t="shared" si="167"/>
        <v>1</v>
      </c>
    </row>
    <row r="1553" spans="1:19" hidden="1">
      <c r="A1553" t="s">
        <v>1554</v>
      </c>
      <c r="B1553">
        <v>2068</v>
      </c>
      <c r="C1553">
        <v>2076</v>
      </c>
      <c r="D1553">
        <v>2044</v>
      </c>
      <c r="E1553">
        <v>2054</v>
      </c>
      <c r="H1553">
        <f t="shared" si="168"/>
        <v>2033.818167480832</v>
      </c>
      <c r="I1553">
        <f t="shared" si="169"/>
        <v>-0.92721112478670875</v>
      </c>
      <c r="N1553">
        <f t="shared" si="170"/>
        <v>-1</v>
      </c>
      <c r="O1553">
        <f t="shared" si="171"/>
        <v>2054</v>
      </c>
      <c r="P1553">
        <f t="shared" si="165"/>
        <v>2110.9260540217747</v>
      </c>
      <c r="Q1553">
        <f t="shared" si="166"/>
        <v>0</v>
      </c>
      <c r="S1553">
        <f t="shared" si="167"/>
        <v>-1</v>
      </c>
    </row>
    <row r="1554" spans="1:19" hidden="1">
      <c r="A1554" t="s">
        <v>1555</v>
      </c>
      <c r="B1554">
        <v>2053</v>
      </c>
      <c r="C1554">
        <v>2080</v>
      </c>
      <c r="D1554">
        <v>2051</v>
      </c>
      <c r="E1554">
        <v>2056</v>
      </c>
      <c r="H1554">
        <f t="shared" si="168"/>
        <v>2032.1399469413309</v>
      </c>
      <c r="I1554">
        <f t="shared" si="169"/>
        <v>-1.678220539501126</v>
      </c>
      <c r="N1554">
        <f t="shared" si="170"/>
        <v>-1</v>
      </c>
      <c r="O1554">
        <f t="shared" si="171"/>
        <v>2054</v>
      </c>
      <c r="P1554">
        <f t="shared" ref="P1554:P1617" si="172">O1554+N1554*$N$2</f>
        <v>2110.9260540217747</v>
      </c>
      <c r="Q1554">
        <f t="shared" ref="Q1554:Q1617" si="173">IF((E1554-P1554)*N1554&lt;0,1,0)</f>
        <v>0</v>
      </c>
      <c r="S1554">
        <f t="shared" ref="S1554:S1617" si="174">IF(N1554*N1553=-1,N1554,IF(Q1554=1,0,S1553))</f>
        <v>-1</v>
      </c>
    </row>
    <row r="1555" spans="1:19" hidden="1">
      <c r="A1555" t="s">
        <v>1556</v>
      </c>
      <c r="B1555">
        <v>2050</v>
      </c>
      <c r="C1555">
        <v>2076</v>
      </c>
      <c r="D1555">
        <v>2048</v>
      </c>
      <c r="E1555">
        <v>2076</v>
      </c>
      <c r="H1555">
        <f t="shared" si="168"/>
        <v>2032.0886494261747</v>
      </c>
      <c r="I1555">
        <f t="shared" si="169"/>
        <v>-5.1297515156193185E-2</v>
      </c>
      <c r="N1555">
        <f t="shared" si="170"/>
        <v>-1</v>
      </c>
      <c r="O1555">
        <f t="shared" si="171"/>
        <v>2054</v>
      </c>
      <c r="P1555">
        <f t="shared" si="172"/>
        <v>2110.9260540217747</v>
      </c>
      <c r="Q1555">
        <f t="shared" si="173"/>
        <v>0</v>
      </c>
      <c r="S1555">
        <f t="shared" si="174"/>
        <v>-1</v>
      </c>
    </row>
    <row r="1556" spans="1:19" hidden="1">
      <c r="A1556" t="s">
        <v>1557</v>
      </c>
      <c r="B1556">
        <v>2093</v>
      </c>
      <c r="C1556">
        <v>2105</v>
      </c>
      <c r="D1556">
        <v>2080</v>
      </c>
      <c r="E1556">
        <v>2098</v>
      </c>
      <c r="H1556">
        <f t="shared" si="168"/>
        <v>2034.7285136970481</v>
      </c>
      <c r="I1556">
        <f t="shared" si="169"/>
        <v>2.6398642708734315</v>
      </c>
      <c r="N1556">
        <f t="shared" si="170"/>
        <v>1</v>
      </c>
      <c r="O1556">
        <f t="shared" si="171"/>
        <v>2098</v>
      </c>
      <c r="P1556">
        <f t="shared" si="172"/>
        <v>2041.0739459782251</v>
      </c>
      <c r="Q1556">
        <f t="shared" si="173"/>
        <v>0</v>
      </c>
      <c r="S1556">
        <f t="shared" si="174"/>
        <v>1</v>
      </c>
    </row>
    <row r="1557" spans="1:19" hidden="1">
      <c r="A1557" t="s">
        <v>1558</v>
      </c>
      <c r="B1557">
        <v>2095</v>
      </c>
      <c r="C1557">
        <v>2098</v>
      </c>
      <c r="D1557">
        <v>2087</v>
      </c>
      <c r="E1557">
        <v>2091</v>
      </c>
      <c r="H1557">
        <f t="shared" si="168"/>
        <v>2038.1644895629249</v>
      </c>
      <c r="I1557">
        <f t="shared" si="169"/>
        <v>3.4359758658767987</v>
      </c>
      <c r="N1557">
        <f t="shared" si="170"/>
        <v>1</v>
      </c>
      <c r="O1557">
        <f t="shared" si="171"/>
        <v>2098</v>
      </c>
      <c r="P1557">
        <f t="shared" si="172"/>
        <v>2041.0739459782251</v>
      </c>
      <c r="Q1557">
        <f t="shared" si="173"/>
        <v>0</v>
      </c>
      <c r="S1557">
        <f t="shared" si="174"/>
        <v>1</v>
      </c>
    </row>
    <row r="1558" spans="1:19" hidden="1">
      <c r="A1558" t="s">
        <v>1559</v>
      </c>
      <c r="B1558">
        <v>2097</v>
      </c>
      <c r="C1558">
        <v>2100</v>
      </c>
      <c r="D1558">
        <v>2065</v>
      </c>
      <c r="E1558">
        <v>2066</v>
      </c>
      <c r="H1558">
        <f t="shared" si="168"/>
        <v>2039.4570118317081</v>
      </c>
      <c r="I1558">
        <f t="shared" si="169"/>
        <v>1.2925222687831592</v>
      </c>
      <c r="N1558">
        <f t="shared" si="170"/>
        <v>1</v>
      </c>
      <c r="O1558">
        <f t="shared" si="171"/>
        <v>2098</v>
      </c>
      <c r="P1558">
        <f t="shared" si="172"/>
        <v>2041.0739459782251</v>
      </c>
      <c r="Q1558">
        <f t="shared" si="173"/>
        <v>0</v>
      </c>
      <c r="S1558">
        <f t="shared" si="174"/>
        <v>1</v>
      </c>
    </row>
    <row r="1559" spans="1:19" hidden="1">
      <c r="A1559" t="s">
        <v>1560</v>
      </c>
      <c r="B1559">
        <v>2068</v>
      </c>
      <c r="C1559">
        <v>2074</v>
      </c>
      <c r="D1559">
        <v>2055</v>
      </c>
      <c r="E1559">
        <v>2056</v>
      </c>
      <c r="H1559">
        <f t="shared" si="168"/>
        <v>2038.6142450559694</v>
      </c>
      <c r="I1559">
        <f t="shared" si="169"/>
        <v>-0.84276677573870984</v>
      </c>
      <c r="N1559">
        <f t="shared" si="170"/>
        <v>-1</v>
      </c>
      <c r="O1559">
        <f t="shared" si="171"/>
        <v>2056</v>
      </c>
      <c r="P1559">
        <f t="shared" si="172"/>
        <v>2112.9260540217747</v>
      </c>
      <c r="Q1559">
        <f t="shared" si="173"/>
        <v>0</v>
      </c>
      <c r="S1559">
        <f t="shared" si="174"/>
        <v>-1</v>
      </c>
    </row>
    <row r="1560" spans="1:19" hidden="1">
      <c r="A1560" t="s">
        <v>1561</v>
      </c>
      <c r="B1560">
        <v>2054</v>
      </c>
      <c r="C1560">
        <v>2060</v>
      </c>
      <c r="D1560">
        <v>2033</v>
      </c>
      <c r="E1560">
        <v>2050</v>
      </c>
      <c r="H1560">
        <f t="shared" si="168"/>
        <v>2036.9843981223564</v>
      </c>
      <c r="I1560">
        <f t="shared" si="169"/>
        <v>-1.6298469336129529</v>
      </c>
      <c r="N1560">
        <f t="shared" si="170"/>
        <v>-1</v>
      </c>
      <c r="O1560">
        <f t="shared" si="171"/>
        <v>2056</v>
      </c>
      <c r="P1560">
        <f t="shared" si="172"/>
        <v>2112.9260540217747</v>
      </c>
      <c r="Q1560">
        <f t="shared" si="173"/>
        <v>0</v>
      </c>
      <c r="S1560">
        <f t="shared" si="174"/>
        <v>-1</v>
      </c>
    </row>
    <row r="1561" spans="1:19" hidden="1">
      <c r="A1561" t="s">
        <v>1562</v>
      </c>
      <c r="B1561">
        <v>2053</v>
      </c>
      <c r="C1561">
        <v>2055</v>
      </c>
      <c r="D1561">
        <v>2025</v>
      </c>
      <c r="E1561">
        <v>2032</v>
      </c>
      <c r="H1561">
        <f t="shared" si="168"/>
        <v>2034.1506568360089</v>
      </c>
      <c r="I1561">
        <f t="shared" si="169"/>
        <v>-2.8337412863475038</v>
      </c>
      <c r="N1561">
        <f t="shared" si="170"/>
        <v>-1</v>
      </c>
      <c r="O1561">
        <f t="shared" si="171"/>
        <v>2056</v>
      </c>
      <c r="P1561">
        <f t="shared" si="172"/>
        <v>2112.9260540217747</v>
      </c>
      <c r="Q1561">
        <f t="shared" si="173"/>
        <v>0</v>
      </c>
      <c r="S1561">
        <f t="shared" si="174"/>
        <v>-1</v>
      </c>
    </row>
    <row r="1562" spans="1:19" hidden="1">
      <c r="A1562" t="s">
        <v>1563</v>
      </c>
      <c r="B1562">
        <v>2037</v>
      </c>
      <c r="C1562">
        <v>2044</v>
      </c>
      <c r="D1562">
        <v>2025</v>
      </c>
      <c r="E1562">
        <v>2025</v>
      </c>
      <c r="H1562">
        <f t="shared" si="168"/>
        <v>2030.1613712586573</v>
      </c>
      <c r="I1562">
        <f t="shared" si="169"/>
        <v>-3.9892855773516658</v>
      </c>
      <c r="N1562">
        <f t="shared" si="170"/>
        <v>-1</v>
      </c>
      <c r="O1562">
        <f t="shared" si="171"/>
        <v>2056</v>
      </c>
      <c r="P1562">
        <f t="shared" si="172"/>
        <v>2112.9260540217747</v>
      </c>
      <c r="Q1562">
        <f t="shared" si="173"/>
        <v>0</v>
      </c>
      <c r="S1562">
        <f t="shared" si="174"/>
        <v>-1</v>
      </c>
    </row>
    <row r="1563" spans="1:19" hidden="1">
      <c r="A1563" t="s">
        <v>1564</v>
      </c>
      <c r="B1563">
        <v>2020</v>
      </c>
      <c r="C1563">
        <v>2027</v>
      </c>
      <c r="D1563">
        <v>1933</v>
      </c>
      <c r="E1563">
        <v>1938</v>
      </c>
      <c r="H1563">
        <f t="shared" si="168"/>
        <v>2020.9241252915883</v>
      </c>
      <c r="I1563">
        <f t="shared" si="169"/>
        <v>-9.2372459670689295</v>
      </c>
      <c r="N1563">
        <f t="shared" si="170"/>
        <v>-1</v>
      </c>
      <c r="O1563">
        <f t="shared" si="171"/>
        <v>2056</v>
      </c>
      <c r="P1563">
        <f t="shared" si="172"/>
        <v>2112.9260540217747</v>
      </c>
      <c r="Q1563">
        <f t="shared" si="173"/>
        <v>0</v>
      </c>
      <c r="S1563">
        <f t="shared" si="174"/>
        <v>-1</v>
      </c>
    </row>
    <row r="1564" spans="1:19" hidden="1">
      <c r="A1564" t="s">
        <v>1565</v>
      </c>
      <c r="B1564">
        <v>1946</v>
      </c>
      <c r="C1564">
        <v>1969</v>
      </c>
      <c r="D1564">
        <v>1923</v>
      </c>
      <c r="E1564">
        <v>1938</v>
      </c>
      <c r="H1564">
        <f t="shared" si="168"/>
        <v>2007.3492159289542</v>
      </c>
      <c r="I1564">
        <f t="shared" si="169"/>
        <v>-13.574909362634116</v>
      </c>
      <c r="N1564">
        <f t="shared" si="170"/>
        <v>-1</v>
      </c>
      <c r="O1564">
        <f t="shared" si="171"/>
        <v>2056</v>
      </c>
      <c r="P1564">
        <f t="shared" si="172"/>
        <v>2112.9260540217747</v>
      </c>
      <c r="Q1564">
        <f t="shared" si="173"/>
        <v>0</v>
      </c>
      <c r="S1564">
        <f t="shared" si="174"/>
        <v>-1</v>
      </c>
    </row>
    <row r="1565" spans="1:19" hidden="1">
      <c r="A1565" t="s">
        <v>1566</v>
      </c>
      <c r="B1565">
        <v>1975</v>
      </c>
      <c r="C1565">
        <v>1976</v>
      </c>
      <c r="D1565">
        <v>1942</v>
      </c>
      <c r="E1565">
        <v>1942</v>
      </c>
      <c r="H1565">
        <f t="shared" si="168"/>
        <v>1995.3788407255681</v>
      </c>
      <c r="I1565">
        <f t="shared" si="169"/>
        <v>-11.970375203386084</v>
      </c>
      <c r="N1565">
        <f t="shared" si="170"/>
        <v>-1</v>
      </c>
      <c r="O1565">
        <f t="shared" si="171"/>
        <v>2056</v>
      </c>
      <c r="P1565">
        <f t="shared" si="172"/>
        <v>2112.9260540217747</v>
      </c>
      <c r="Q1565">
        <f t="shared" si="173"/>
        <v>0</v>
      </c>
      <c r="S1565">
        <f t="shared" si="174"/>
        <v>-1</v>
      </c>
    </row>
    <row r="1566" spans="1:19" hidden="1">
      <c r="A1566" t="s">
        <v>1567</v>
      </c>
      <c r="B1566">
        <v>1942</v>
      </c>
      <c r="C1566">
        <v>1985</v>
      </c>
      <c r="D1566">
        <v>1938</v>
      </c>
      <c r="E1566">
        <v>1971</v>
      </c>
      <c r="H1566">
        <f t="shared" si="168"/>
        <v>1986.6386763300868</v>
      </c>
      <c r="I1566">
        <f t="shared" si="169"/>
        <v>-8.7401643954813153</v>
      </c>
      <c r="N1566">
        <f t="shared" si="170"/>
        <v>-1</v>
      </c>
      <c r="O1566">
        <f t="shared" si="171"/>
        <v>2056</v>
      </c>
      <c r="P1566">
        <f t="shared" si="172"/>
        <v>2112.9260540217747</v>
      </c>
      <c r="Q1566">
        <f t="shared" si="173"/>
        <v>0</v>
      </c>
      <c r="S1566">
        <f t="shared" si="174"/>
        <v>-1</v>
      </c>
    </row>
    <row r="1567" spans="1:19" hidden="1">
      <c r="A1567" t="s">
        <v>1568</v>
      </c>
      <c r="B1567">
        <v>1973</v>
      </c>
      <c r="C1567">
        <v>2005</v>
      </c>
      <c r="D1567">
        <v>1967</v>
      </c>
      <c r="E1567">
        <v>1978</v>
      </c>
      <c r="H1567">
        <f t="shared" si="168"/>
        <v>1981.0207394495856</v>
      </c>
      <c r="I1567">
        <f t="shared" si="169"/>
        <v>-5.6179368805012473</v>
      </c>
      <c r="N1567">
        <f t="shared" si="170"/>
        <v>-1</v>
      </c>
      <c r="O1567">
        <f t="shared" si="171"/>
        <v>2056</v>
      </c>
      <c r="P1567">
        <f t="shared" si="172"/>
        <v>2112.9260540217747</v>
      </c>
      <c r="Q1567">
        <f t="shared" si="173"/>
        <v>0</v>
      </c>
      <c r="S1567">
        <f t="shared" si="174"/>
        <v>-1</v>
      </c>
    </row>
    <row r="1568" spans="1:19" hidden="1">
      <c r="A1568" t="s">
        <v>1569</v>
      </c>
      <c r="B1568">
        <v>1960</v>
      </c>
      <c r="C1568">
        <v>1977</v>
      </c>
      <c r="D1568">
        <v>1948</v>
      </c>
      <c r="E1568">
        <v>1954</v>
      </c>
      <c r="H1568">
        <f t="shared" si="168"/>
        <v>1975.0164502554901</v>
      </c>
      <c r="I1568">
        <f t="shared" si="169"/>
        <v>-6.0042891940954632</v>
      </c>
      <c r="N1568">
        <f t="shared" si="170"/>
        <v>-1</v>
      </c>
      <c r="O1568">
        <f t="shared" si="171"/>
        <v>2056</v>
      </c>
      <c r="P1568">
        <f t="shared" si="172"/>
        <v>2112.9260540217747</v>
      </c>
      <c r="Q1568">
        <f t="shared" si="173"/>
        <v>0</v>
      </c>
      <c r="S1568">
        <f t="shared" si="174"/>
        <v>-1</v>
      </c>
    </row>
    <row r="1569" spans="1:19" hidden="1">
      <c r="A1569" t="s">
        <v>1570</v>
      </c>
      <c r="B1569">
        <v>1961</v>
      </c>
      <c r="C1569">
        <v>1971</v>
      </c>
      <c r="D1569">
        <v>1948</v>
      </c>
      <c r="E1569">
        <v>1964</v>
      </c>
      <c r="H1569">
        <f t="shared" si="168"/>
        <v>1968.8450904510987</v>
      </c>
      <c r="I1569">
        <f t="shared" si="169"/>
        <v>-6.1713598043913862</v>
      </c>
      <c r="N1569">
        <f t="shared" si="170"/>
        <v>-1</v>
      </c>
      <c r="O1569">
        <f t="shared" si="171"/>
        <v>2056</v>
      </c>
      <c r="P1569">
        <f t="shared" si="172"/>
        <v>2112.9260540217747</v>
      </c>
      <c r="Q1569">
        <f t="shared" si="173"/>
        <v>0</v>
      </c>
      <c r="S1569">
        <f t="shared" si="174"/>
        <v>-1</v>
      </c>
    </row>
    <row r="1570" spans="1:19" hidden="1">
      <c r="A1570" t="s">
        <v>1571</v>
      </c>
      <c r="B1570">
        <v>1961</v>
      </c>
      <c r="C1570">
        <v>1968</v>
      </c>
      <c r="D1570">
        <v>1951</v>
      </c>
      <c r="E1570">
        <v>1956</v>
      </c>
      <c r="H1570">
        <f t="shared" si="168"/>
        <v>1963.4970314602526</v>
      </c>
      <c r="I1570">
        <f t="shared" si="169"/>
        <v>-5.3480589908460843</v>
      </c>
      <c r="N1570">
        <f t="shared" si="170"/>
        <v>-1</v>
      </c>
      <c r="O1570">
        <f t="shared" si="171"/>
        <v>2056</v>
      </c>
      <c r="P1570">
        <f t="shared" si="172"/>
        <v>2112.9260540217747</v>
      </c>
      <c r="Q1570">
        <f t="shared" si="173"/>
        <v>0</v>
      </c>
      <c r="S1570">
        <f t="shared" si="174"/>
        <v>-1</v>
      </c>
    </row>
    <row r="1571" spans="1:19" hidden="1">
      <c r="A1571" t="s">
        <v>1572</v>
      </c>
      <c r="B1571">
        <v>1956</v>
      </c>
      <c r="C1571">
        <v>1956</v>
      </c>
      <c r="D1571">
        <v>1869</v>
      </c>
      <c r="E1571">
        <v>1922</v>
      </c>
      <c r="H1571">
        <f t="shared" si="168"/>
        <v>1956.2207104554723</v>
      </c>
      <c r="I1571">
        <f t="shared" si="169"/>
        <v>-7.2763210047803568</v>
      </c>
      <c r="N1571">
        <f t="shared" si="170"/>
        <v>-1</v>
      </c>
      <c r="O1571">
        <f t="shared" si="171"/>
        <v>2056</v>
      </c>
      <c r="P1571">
        <f t="shared" si="172"/>
        <v>2112.9260540217747</v>
      </c>
      <c r="Q1571">
        <f t="shared" si="173"/>
        <v>0</v>
      </c>
      <c r="S1571">
        <f t="shared" si="174"/>
        <v>-1</v>
      </c>
    </row>
    <row r="1572" spans="1:19" hidden="1">
      <c r="A1572" t="s">
        <v>1573</v>
      </c>
      <c r="B1572">
        <v>1923</v>
      </c>
      <c r="C1572">
        <v>1950</v>
      </c>
      <c r="D1572">
        <v>1919</v>
      </c>
      <c r="E1572">
        <v>1950</v>
      </c>
      <c r="H1572">
        <f t="shared" si="168"/>
        <v>1949.3851120221971</v>
      </c>
      <c r="I1572">
        <f t="shared" si="169"/>
        <v>-6.8355984332752087</v>
      </c>
      <c r="N1572">
        <f t="shared" si="170"/>
        <v>-1</v>
      </c>
      <c r="O1572">
        <f t="shared" si="171"/>
        <v>2056</v>
      </c>
      <c r="P1572">
        <f t="shared" si="172"/>
        <v>2112.9260540217747</v>
      </c>
      <c r="Q1572">
        <f t="shared" si="173"/>
        <v>0</v>
      </c>
      <c r="S1572">
        <f t="shared" si="174"/>
        <v>-1</v>
      </c>
    </row>
    <row r="1573" spans="1:19" hidden="1">
      <c r="A1573" t="s">
        <v>1574</v>
      </c>
      <c r="B1573">
        <v>1954</v>
      </c>
      <c r="C1573">
        <v>1981</v>
      </c>
      <c r="D1573">
        <v>1949</v>
      </c>
      <c r="E1573">
        <v>1951</v>
      </c>
      <c r="H1573">
        <f t="shared" si="168"/>
        <v>1945.0816796051142</v>
      </c>
      <c r="I1573">
        <f t="shared" si="169"/>
        <v>-4.3034324170828313</v>
      </c>
      <c r="N1573">
        <f t="shared" si="170"/>
        <v>-1</v>
      </c>
      <c r="O1573">
        <f t="shared" si="171"/>
        <v>2056</v>
      </c>
      <c r="P1573">
        <f t="shared" si="172"/>
        <v>2112.9260540217747</v>
      </c>
      <c r="Q1573">
        <f t="shared" si="173"/>
        <v>0</v>
      </c>
      <c r="S1573">
        <f t="shared" si="174"/>
        <v>-1</v>
      </c>
    </row>
    <row r="1574" spans="1:19" hidden="1">
      <c r="A1574" t="s">
        <v>1575</v>
      </c>
      <c r="B1574">
        <v>1952</v>
      </c>
      <c r="C1574">
        <v>1970</v>
      </c>
      <c r="D1574">
        <v>1943</v>
      </c>
      <c r="E1574">
        <v>1959</v>
      </c>
      <c r="H1574">
        <f t="shared" si="168"/>
        <v>1941.8620176308957</v>
      </c>
      <c r="I1574">
        <f t="shared" si="169"/>
        <v>-3.2196619742185248</v>
      </c>
      <c r="N1574">
        <f t="shared" si="170"/>
        <v>-1</v>
      </c>
      <c r="O1574">
        <f t="shared" si="171"/>
        <v>2056</v>
      </c>
      <c r="P1574">
        <f t="shared" si="172"/>
        <v>2112.9260540217747</v>
      </c>
      <c r="Q1574">
        <f t="shared" si="173"/>
        <v>0</v>
      </c>
      <c r="S1574">
        <f t="shared" si="174"/>
        <v>-1</v>
      </c>
    </row>
    <row r="1575" spans="1:19" hidden="1">
      <c r="A1575" t="s">
        <v>1576</v>
      </c>
      <c r="B1575">
        <v>1960</v>
      </c>
      <c r="C1575">
        <v>1971</v>
      </c>
      <c r="D1575">
        <v>1948</v>
      </c>
      <c r="E1575">
        <v>1948</v>
      </c>
      <c r="H1575">
        <f t="shared" si="168"/>
        <v>1938.8956511507513</v>
      </c>
      <c r="I1575">
        <f t="shared" si="169"/>
        <v>-2.9663664801444156</v>
      </c>
      <c r="N1575">
        <f t="shared" si="170"/>
        <v>-1</v>
      </c>
      <c r="O1575">
        <f t="shared" si="171"/>
        <v>2056</v>
      </c>
      <c r="P1575">
        <f t="shared" si="172"/>
        <v>2112.9260540217747</v>
      </c>
      <c r="Q1575">
        <f t="shared" si="173"/>
        <v>0</v>
      </c>
      <c r="S1575">
        <f t="shared" si="174"/>
        <v>-1</v>
      </c>
    </row>
    <row r="1576" spans="1:19" hidden="1">
      <c r="A1576" t="s">
        <v>1577</v>
      </c>
      <c r="B1576">
        <v>1946</v>
      </c>
      <c r="C1576">
        <v>1950</v>
      </c>
      <c r="D1576">
        <v>1931</v>
      </c>
      <c r="E1576">
        <v>1934</v>
      </c>
      <c r="H1576">
        <f t="shared" si="168"/>
        <v>1934.8192446550408</v>
      </c>
      <c r="I1576">
        <f t="shared" si="169"/>
        <v>-4.0764064957104438</v>
      </c>
      <c r="N1576">
        <f t="shared" si="170"/>
        <v>-1</v>
      </c>
      <c r="O1576">
        <f t="shared" si="171"/>
        <v>2056</v>
      </c>
      <c r="P1576">
        <f t="shared" si="172"/>
        <v>2112.9260540217747</v>
      </c>
      <c r="Q1576">
        <f t="shared" si="173"/>
        <v>0</v>
      </c>
      <c r="S1576">
        <f t="shared" si="174"/>
        <v>-1</v>
      </c>
    </row>
    <row r="1577" spans="1:19" hidden="1">
      <c r="A1577" t="s">
        <v>1578</v>
      </c>
      <c r="B1577">
        <v>1930</v>
      </c>
      <c r="C1577">
        <v>1939</v>
      </c>
      <c r="D1577">
        <v>1913</v>
      </c>
      <c r="E1577">
        <v>1915</v>
      </c>
      <c r="H1577">
        <f t="shared" si="168"/>
        <v>1929.2468257737164</v>
      </c>
      <c r="I1577">
        <f t="shared" si="169"/>
        <v>-5.5724188813244382</v>
      </c>
      <c r="N1577">
        <f t="shared" si="170"/>
        <v>-1</v>
      </c>
      <c r="O1577">
        <f t="shared" si="171"/>
        <v>2056</v>
      </c>
      <c r="P1577">
        <f t="shared" si="172"/>
        <v>2112.9260540217747</v>
      </c>
      <c r="Q1577">
        <f t="shared" si="173"/>
        <v>0</v>
      </c>
      <c r="S1577">
        <f t="shared" si="174"/>
        <v>-1</v>
      </c>
    </row>
    <row r="1578" spans="1:19" hidden="1">
      <c r="A1578" t="s">
        <v>1579</v>
      </c>
      <c r="B1578">
        <v>1918</v>
      </c>
      <c r="C1578">
        <v>1944</v>
      </c>
      <c r="D1578">
        <v>1917</v>
      </c>
      <c r="E1578">
        <v>1938</v>
      </c>
      <c r="H1578">
        <f t="shared" si="168"/>
        <v>1924.5671281042178</v>
      </c>
      <c r="I1578">
        <f t="shared" si="169"/>
        <v>-4.679697669498637</v>
      </c>
      <c r="N1578">
        <f t="shared" si="170"/>
        <v>-1</v>
      </c>
      <c r="O1578">
        <f t="shared" si="171"/>
        <v>2056</v>
      </c>
      <c r="P1578">
        <f t="shared" si="172"/>
        <v>2112.9260540217747</v>
      </c>
      <c r="Q1578">
        <f t="shared" si="173"/>
        <v>0</v>
      </c>
      <c r="S1578">
        <f t="shared" si="174"/>
        <v>-1</v>
      </c>
    </row>
    <row r="1579" spans="1:19" hidden="1">
      <c r="A1579" t="s">
        <v>1580</v>
      </c>
      <c r="B1579">
        <v>1936</v>
      </c>
      <c r="C1579">
        <v>1953</v>
      </c>
      <c r="D1579">
        <v>1930</v>
      </c>
      <c r="E1579">
        <v>1931</v>
      </c>
      <c r="H1579">
        <f t="shared" si="168"/>
        <v>1921.4288753717437</v>
      </c>
      <c r="I1579">
        <f t="shared" si="169"/>
        <v>-3.1382527324740295</v>
      </c>
      <c r="N1579">
        <f t="shared" si="170"/>
        <v>-1</v>
      </c>
      <c r="O1579">
        <f t="shared" si="171"/>
        <v>2056</v>
      </c>
      <c r="P1579">
        <f t="shared" si="172"/>
        <v>2112.9260540217747</v>
      </c>
      <c r="Q1579">
        <f t="shared" si="173"/>
        <v>0</v>
      </c>
      <c r="S1579">
        <f t="shared" si="174"/>
        <v>-1</v>
      </c>
    </row>
    <row r="1580" spans="1:19" hidden="1">
      <c r="A1580" t="s">
        <v>1581</v>
      </c>
      <c r="B1580">
        <v>1934</v>
      </c>
      <c r="C1580">
        <v>1939</v>
      </c>
      <c r="D1580">
        <v>1924</v>
      </c>
      <c r="E1580">
        <v>1927</v>
      </c>
      <c r="H1580">
        <f t="shared" si="168"/>
        <v>1918.047149344623</v>
      </c>
      <c r="I1580">
        <f t="shared" si="169"/>
        <v>-3.3817260271207488</v>
      </c>
      <c r="N1580">
        <f t="shared" si="170"/>
        <v>-1</v>
      </c>
      <c r="O1580">
        <f t="shared" si="171"/>
        <v>2056</v>
      </c>
      <c r="P1580">
        <f t="shared" si="172"/>
        <v>2112.9260540217747</v>
      </c>
      <c r="Q1580">
        <f t="shared" si="173"/>
        <v>0</v>
      </c>
      <c r="S1580">
        <f t="shared" si="174"/>
        <v>-1</v>
      </c>
    </row>
    <row r="1581" spans="1:19" hidden="1">
      <c r="A1581" t="s">
        <v>1582</v>
      </c>
      <c r="B1581">
        <v>1925</v>
      </c>
      <c r="C1581">
        <v>1930</v>
      </c>
      <c r="D1581">
        <v>1899</v>
      </c>
      <c r="E1581">
        <v>1909</v>
      </c>
      <c r="H1581">
        <f t="shared" si="168"/>
        <v>1913.7737252768725</v>
      </c>
      <c r="I1581">
        <f t="shared" si="169"/>
        <v>-4.2734240677505113</v>
      </c>
      <c r="N1581">
        <f t="shared" si="170"/>
        <v>-1</v>
      </c>
      <c r="O1581">
        <f t="shared" si="171"/>
        <v>2056</v>
      </c>
      <c r="P1581">
        <f t="shared" si="172"/>
        <v>2112.9260540217747</v>
      </c>
      <c r="Q1581">
        <f t="shared" si="173"/>
        <v>0</v>
      </c>
      <c r="S1581">
        <f t="shared" si="174"/>
        <v>-1</v>
      </c>
    </row>
    <row r="1582" spans="1:19" hidden="1">
      <c r="A1582" t="s">
        <v>1583</v>
      </c>
      <c r="B1582">
        <v>1909</v>
      </c>
      <c r="C1582">
        <v>1918</v>
      </c>
      <c r="D1582">
        <v>1889</v>
      </c>
      <c r="E1582">
        <v>1896</v>
      </c>
      <c r="H1582">
        <f t="shared" si="168"/>
        <v>1908.1421136603296</v>
      </c>
      <c r="I1582">
        <f t="shared" si="169"/>
        <v>-5.6316116165428411</v>
      </c>
      <c r="N1582">
        <f t="shared" si="170"/>
        <v>-1</v>
      </c>
      <c r="O1582">
        <f t="shared" si="171"/>
        <v>2056</v>
      </c>
      <c r="P1582">
        <f t="shared" si="172"/>
        <v>2112.9260540217747</v>
      </c>
      <c r="Q1582">
        <f t="shared" si="173"/>
        <v>0</v>
      </c>
      <c r="S1582">
        <f t="shared" si="174"/>
        <v>-1</v>
      </c>
    </row>
    <row r="1583" spans="1:19" hidden="1">
      <c r="A1583" t="s">
        <v>1584</v>
      </c>
      <c r="B1583">
        <v>1893</v>
      </c>
      <c r="C1583">
        <v>1908</v>
      </c>
      <c r="D1583">
        <v>1884</v>
      </c>
      <c r="E1583">
        <v>1906</v>
      </c>
      <c r="H1583">
        <f t="shared" si="168"/>
        <v>1902.9809771895871</v>
      </c>
      <c r="I1583">
        <f t="shared" si="169"/>
        <v>-5.1611364707425764</v>
      </c>
      <c r="N1583">
        <f t="shared" si="170"/>
        <v>-1</v>
      </c>
      <c r="O1583">
        <f t="shared" si="171"/>
        <v>2056</v>
      </c>
      <c r="P1583">
        <f t="shared" si="172"/>
        <v>2112.9260540217747</v>
      </c>
      <c r="Q1583">
        <f t="shared" si="173"/>
        <v>0</v>
      </c>
      <c r="S1583">
        <f t="shared" si="174"/>
        <v>-1</v>
      </c>
    </row>
    <row r="1584" spans="1:19" hidden="1">
      <c r="A1584" t="s">
        <v>1585</v>
      </c>
      <c r="B1584">
        <v>1907</v>
      </c>
      <c r="C1584">
        <v>1908</v>
      </c>
      <c r="D1584">
        <v>1891</v>
      </c>
      <c r="E1584">
        <v>1896</v>
      </c>
      <c r="H1584">
        <f t="shared" si="168"/>
        <v>1898.4304805302156</v>
      </c>
      <c r="I1584">
        <f t="shared" si="169"/>
        <v>-4.5504966593714471</v>
      </c>
      <c r="N1584">
        <f t="shared" si="170"/>
        <v>-1</v>
      </c>
      <c r="O1584">
        <f t="shared" si="171"/>
        <v>2056</v>
      </c>
      <c r="P1584">
        <f t="shared" si="172"/>
        <v>2112.9260540217747</v>
      </c>
      <c r="Q1584">
        <f t="shared" si="173"/>
        <v>0</v>
      </c>
      <c r="S1584">
        <f t="shared" si="174"/>
        <v>-1</v>
      </c>
    </row>
    <row r="1585" spans="1:19" hidden="1">
      <c r="A1585" t="s">
        <v>1586</v>
      </c>
      <c r="B1585">
        <v>1894</v>
      </c>
      <c r="C1585">
        <v>1911</v>
      </c>
      <c r="D1585">
        <v>1887</v>
      </c>
      <c r="E1585">
        <v>1893</v>
      </c>
      <c r="H1585">
        <f t="shared" si="168"/>
        <v>1893.6438716475307</v>
      </c>
      <c r="I1585">
        <f t="shared" si="169"/>
        <v>-4.7866088826849591</v>
      </c>
      <c r="N1585">
        <f t="shared" si="170"/>
        <v>-1</v>
      </c>
      <c r="O1585">
        <f t="shared" si="171"/>
        <v>2056</v>
      </c>
      <c r="P1585">
        <f t="shared" si="172"/>
        <v>2112.9260540217747</v>
      </c>
      <c r="Q1585">
        <f t="shared" si="173"/>
        <v>0</v>
      </c>
      <c r="S1585">
        <f t="shared" si="174"/>
        <v>-1</v>
      </c>
    </row>
    <row r="1586" spans="1:19" hidden="1">
      <c r="A1586" t="s">
        <v>1587</v>
      </c>
      <c r="B1586">
        <v>1893</v>
      </c>
      <c r="C1586">
        <v>1893</v>
      </c>
      <c r="D1586">
        <v>1858</v>
      </c>
      <c r="E1586">
        <v>1862</v>
      </c>
      <c r="H1586">
        <f t="shared" si="168"/>
        <v>1887.3651377178551</v>
      </c>
      <c r="I1586">
        <f t="shared" si="169"/>
        <v>-6.2787339296755817</v>
      </c>
      <c r="N1586">
        <f t="shared" si="170"/>
        <v>-1</v>
      </c>
      <c r="O1586">
        <f t="shared" si="171"/>
        <v>2056</v>
      </c>
      <c r="P1586">
        <f t="shared" si="172"/>
        <v>2112.9260540217747</v>
      </c>
      <c r="Q1586">
        <f t="shared" si="173"/>
        <v>0</v>
      </c>
      <c r="S1586">
        <f t="shared" si="174"/>
        <v>-1</v>
      </c>
    </row>
    <row r="1587" spans="1:19" hidden="1">
      <c r="A1587" t="s">
        <v>1588</v>
      </c>
      <c r="B1587">
        <v>1855</v>
      </c>
      <c r="C1587">
        <v>1860</v>
      </c>
      <c r="D1587">
        <v>1832</v>
      </c>
      <c r="E1587">
        <v>1836</v>
      </c>
      <c r="H1587">
        <f t="shared" si="168"/>
        <v>1878.3326184136351</v>
      </c>
      <c r="I1587">
        <f t="shared" si="169"/>
        <v>-9.0325193042199317</v>
      </c>
      <c r="N1587">
        <f t="shared" si="170"/>
        <v>-1</v>
      </c>
      <c r="O1587">
        <f t="shared" si="171"/>
        <v>2056</v>
      </c>
      <c r="P1587">
        <f t="shared" si="172"/>
        <v>2112.9260540217747</v>
      </c>
      <c r="Q1587">
        <f t="shared" si="173"/>
        <v>0</v>
      </c>
      <c r="S1587">
        <f t="shared" si="174"/>
        <v>-1</v>
      </c>
    </row>
    <row r="1588" spans="1:19" hidden="1">
      <c r="A1588" t="s">
        <v>1589</v>
      </c>
      <c r="B1588">
        <v>1842</v>
      </c>
      <c r="C1588">
        <v>1842</v>
      </c>
      <c r="D1588">
        <v>1820</v>
      </c>
      <c r="E1588">
        <v>1826</v>
      </c>
      <c r="H1588">
        <f t="shared" si="168"/>
        <v>1868.0795641826305</v>
      </c>
      <c r="I1588">
        <f t="shared" si="169"/>
        <v>-10.253054231004626</v>
      </c>
      <c r="N1588">
        <f t="shared" si="170"/>
        <v>-1</v>
      </c>
      <c r="O1588">
        <f t="shared" si="171"/>
        <v>2056</v>
      </c>
      <c r="P1588">
        <f t="shared" si="172"/>
        <v>2112.9260540217747</v>
      </c>
      <c r="Q1588">
        <f t="shared" si="173"/>
        <v>0</v>
      </c>
      <c r="S1588">
        <f t="shared" si="174"/>
        <v>-1</v>
      </c>
    </row>
    <row r="1589" spans="1:19" hidden="1">
      <c r="A1589" t="s">
        <v>1590</v>
      </c>
      <c r="B1589">
        <v>1826</v>
      </c>
      <c r="C1589">
        <v>1856</v>
      </c>
      <c r="D1589">
        <v>1824</v>
      </c>
      <c r="E1589">
        <v>1833</v>
      </c>
      <c r="H1589">
        <f t="shared" si="168"/>
        <v>1858.7304782379742</v>
      </c>
      <c r="I1589">
        <f t="shared" si="169"/>
        <v>-9.3490859446562808</v>
      </c>
      <c r="N1589">
        <f t="shared" si="170"/>
        <v>-1</v>
      </c>
      <c r="O1589">
        <f t="shared" si="171"/>
        <v>2056</v>
      </c>
      <c r="P1589">
        <f t="shared" si="172"/>
        <v>2112.9260540217747</v>
      </c>
      <c r="Q1589">
        <f t="shared" si="173"/>
        <v>0</v>
      </c>
      <c r="S1589">
        <f t="shared" si="174"/>
        <v>-1</v>
      </c>
    </row>
    <row r="1590" spans="1:19" hidden="1">
      <c r="A1590" t="s">
        <v>1591</v>
      </c>
      <c r="B1590">
        <v>1830</v>
      </c>
      <c r="C1590">
        <v>1869</v>
      </c>
      <c r="D1590">
        <v>1830</v>
      </c>
      <c r="E1590">
        <v>1860</v>
      </c>
      <c r="H1590">
        <f t="shared" si="168"/>
        <v>1852.4583350835458</v>
      </c>
      <c r="I1590">
        <f t="shared" si="169"/>
        <v>-6.2721431544284769</v>
      </c>
      <c r="N1590">
        <f t="shared" si="170"/>
        <v>-1</v>
      </c>
      <c r="O1590">
        <f t="shared" si="171"/>
        <v>2056</v>
      </c>
      <c r="P1590">
        <f t="shared" si="172"/>
        <v>2112.9260540217747</v>
      </c>
      <c r="Q1590">
        <f t="shared" si="173"/>
        <v>0</v>
      </c>
      <c r="S1590">
        <f t="shared" si="174"/>
        <v>-1</v>
      </c>
    </row>
    <row r="1591" spans="1:19" hidden="1">
      <c r="A1591" t="s">
        <v>1592</v>
      </c>
      <c r="B1591">
        <v>1860</v>
      </c>
      <c r="C1591">
        <v>1874</v>
      </c>
      <c r="D1591">
        <v>1845</v>
      </c>
      <c r="E1591">
        <v>1855</v>
      </c>
      <c r="H1591">
        <f t="shared" si="168"/>
        <v>1848.2533145781192</v>
      </c>
      <c r="I1591">
        <f t="shared" si="169"/>
        <v>-4.2050205054265462</v>
      </c>
      <c r="N1591">
        <f t="shared" si="170"/>
        <v>-1</v>
      </c>
      <c r="O1591">
        <f t="shared" si="171"/>
        <v>2056</v>
      </c>
      <c r="P1591">
        <f t="shared" si="172"/>
        <v>2112.9260540217747</v>
      </c>
      <c r="Q1591">
        <f t="shared" si="173"/>
        <v>0</v>
      </c>
      <c r="S1591">
        <f t="shared" si="174"/>
        <v>-1</v>
      </c>
    </row>
    <row r="1592" spans="1:19" hidden="1">
      <c r="A1592" t="s">
        <v>1593</v>
      </c>
      <c r="B1592">
        <v>1853</v>
      </c>
      <c r="C1592">
        <v>1859</v>
      </c>
      <c r="D1592">
        <v>1829</v>
      </c>
      <c r="E1592">
        <v>1846</v>
      </c>
      <c r="H1592">
        <f t="shared" si="168"/>
        <v>1843.7354568961211</v>
      </c>
      <c r="I1592">
        <f t="shared" si="169"/>
        <v>-4.5178576819980663</v>
      </c>
      <c r="N1592">
        <f t="shared" si="170"/>
        <v>-1</v>
      </c>
      <c r="O1592">
        <f t="shared" si="171"/>
        <v>2056</v>
      </c>
      <c r="P1592">
        <f t="shared" si="172"/>
        <v>2112.9260540217747</v>
      </c>
      <c r="Q1592">
        <f t="shared" si="173"/>
        <v>0</v>
      </c>
      <c r="S1592">
        <f t="shared" si="174"/>
        <v>-1</v>
      </c>
    </row>
    <row r="1593" spans="1:19" hidden="1">
      <c r="A1593" t="s">
        <v>1594</v>
      </c>
      <c r="B1593">
        <v>1844</v>
      </c>
      <c r="C1593">
        <v>1849</v>
      </c>
      <c r="D1593">
        <v>1833</v>
      </c>
      <c r="E1593">
        <v>1837</v>
      </c>
      <c r="H1593">
        <f t="shared" si="168"/>
        <v>1838.6893729542135</v>
      </c>
      <c r="I1593">
        <f t="shared" si="169"/>
        <v>-5.0460839419076819</v>
      </c>
      <c r="N1593">
        <f t="shared" si="170"/>
        <v>-1</v>
      </c>
      <c r="O1593">
        <f t="shared" si="171"/>
        <v>2056</v>
      </c>
      <c r="P1593">
        <f t="shared" si="172"/>
        <v>2112.9260540217747</v>
      </c>
      <c r="Q1593">
        <f t="shared" si="173"/>
        <v>0</v>
      </c>
      <c r="S1593">
        <f t="shared" si="174"/>
        <v>-1</v>
      </c>
    </row>
    <row r="1594" spans="1:19" hidden="1">
      <c r="A1594" t="s">
        <v>1595</v>
      </c>
      <c r="B1594">
        <v>1835</v>
      </c>
      <c r="C1594">
        <v>1850</v>
      </c>
      <c r="D1594">
        <v>1833</v>
      </c>
      <c r="E1594">
        <v>1841</v>
      </c>
      <c r="H1594">
        <f t="shared" si="168"/>
        <v>1833.9542217069791</v>
      </c>
      <c r="I1594">
        <f t="shared" si="169"/>
        <v>-4.7351512472343984</v>
      </c>
      <c r="N1594">
        <f t="shared" si="170"/>
        <v>-1</v>
      </c>
      <c r="O1594">
        <f t="shared" si="171"/>
        <v>2056</v>
      </c>
      <c r="P1594">
        <f t="shared" si="172"/>
        <v>2112.9260540217747</v>
      </c>
      <c r="Q1594">
        <f t="shared" si="173"/>
        <v>0</v>
      </c>
      <c r="S1594">
        <f t="shared" si="174"/>
        <v>-1</v>
      </c>
    </row>
    <row r="1595" spans="1:19" hidden="1">
      <c r="A1595" t="s">
        <v>1596</v>
      </c>
      <c r="B1595">
        <v>1839</v>
      </c>
      <c r="C1595">
        <v>1842</v>
      </c>
      <c r="D1595">
        <v>1828</v>
      </c>
      <c r="E1595">
        <v>1836</v>
      </c>
      <c r="H1595">
        <f t="shared" si="168"/>
        <v>1829.744677037613</v>
      </c>
      <c r="I1595">
        <f t="shared" si="169"/>
        <v>-4.2095446693660961</v>
      </c>
      <c r="N1595">
        <f t="shared" si="170"/>
        <v>-1</v>
      </c>
      <c r="O1595">
        <f t="shared" si="171"/>
        <v>2056</v>
      </c>
      <c r="P1595">
        <f t="shared" si="172"/>
        <v>2112.9260540217747</v>
      </c>
      <c r="Q1595">
        <f t="shared" si="173"/>
        <v>0</v>
      </c>
      <c r="S1595">
        <f t="shared" si="174"/>
        <v>-1</v>
      </c>
    </row>
    <row r="1596" spans="1:19" hidden="1">
      <c r="A1596" t="s">
        <v>1597</v>
      </c>
      <c r="B1596">
        <v>1835</v>
      </c>
      <c r="C1596">
        <v>1846</v>
      </c>
      <c r="D1596">
        <v>1809</v>
      </c>
      <c r="E1596">
        <v>1815</v>
      </c>
      <c r="H1596">
        <f t="shared" si="168"/>
        <v>1824.4908172109745</v>
      </c>
      <c r="I1596">
        <f t="shared" si="169"/>
        <v>-5.2538598266385179</v>
      </c>
      <c r="N1596">
        <f t="shared" si="170"/>
        <v>-1</v>
      </c>
      <c r="O1596">
        <f t="shared" si="171"/>
        <v>2056</v>
      </c>
      <c r="P1596">
        <f t="shared" si="172"/>
        <v>2112.9260540217747</v>
      </c>
      <c r="Q1596">
        <f t="shared" si="173"/>
        <v>0</v>
      </c>
      <c r="S1596">
        <f t="shared" si="174"/>
        <v>-1</v>
      </c>
    </row>
    <row r="1597" spans="1:19" hidden="1">
      <c r="A1597" t="s">
        <v>1598</v>
      </c>
      <c r="B1597">
        <v>1815</v>
      </c>
      <c r="C1597">
        <v>1823</v>
      </c>
      <c r="D1597">
        <v>1803</v>
      </c>
      <c r="E1597">
        <v>1809</v>
      </c>
      <c r="H1597">
        <f t="shared" si="168"/>
        <v>1818.2273015346484</v>
      </c>
      <c r="I1597">
        <f t="shared" si="169"/>
        <v>-6.2635156763260511</v>
      </c>
      <c r="N1597">
        <f t="shared" si="170"/>
        <v>-1</v>
      </c>
      <c r="O1597">
        <f t="shared" si="171"/>
        <v>2056</v>
      </c>
      <c r="P1597">
        <f t="shared" si="172"/>
        <v>2112.9260540217747</v>
      </c>
      <c r="Q1597">
        <f t="shared" si="173"/>
        <v>0</v>
      </c>
      <c r="S1597">
        <f t="shared" si="174"/>
        <v>-1</v>
      </c>
    </row>
    <row r="1598" spans="1:19" hidden="1">
      <c r="A1598" t="s">
        <v>1599</v>
      </c>
      <c r="B1598">
        <v>1810</v>
      </c>
      <c r="C1598">
        <v>1815</v>
      </c>
      <c r="D1598">
        <v>1794</v>
      </c>
      <c r="E1598">
        <v>1808</v>
      </c>
      <c r="H1598">
        <f t="shared" si="168"/>
        <v>1812.2643349885429</v>
      </c>
      <c r="I1598">
        <f t="shared" si="169"/>
        <v>-5.9629665461054628</v>
      </c>
      <c r="N1598">
        <f t="shared" si="170"/>
        <v>-1</v>
      </c>
      <c r="O1598">
        <f t="shared" si="171"/>
        <v>2056</v>
      </c>
      <c r="P1598">
        <f t="shared" si="172"/>
        <v>2112.9260540217747</v>
      </c>
      <c r="Q1598">
        <f t="shared" si="173"/>
        <v>0</v>
      </c>
      <c r="S1598">
        <f t="shared" si="174"/>
        <v>-1</v>
      </c>
    </row>
    <row r="1599" spans="1:19" hidden="1">
      <c r="A1599" t="s">
        <v>1600</v>
      </c>
      <c r="B1599">
        <v>1809</v>
      </c>
      <c r="C1599">
        <v>1821</v>
      </c>
      <c r="D1599">
        <v>1804</v>
      </c>
      <c r="E1599">
        <v>1806</v>
      </c>
      <c r="H1599">
        <f t="shared" si="168"/>
        <v>1806.8187052923824</v>
      </c>
      <c r="I1599">
        <f t="shared" si="169"/>
        <v>-5.4456296961604949</v>
      </c>
      <c r="N1599">
        <f t="shared" si="170"/>
        <v>-1</v>
      </c>
      <c r="O1599">
        <f t="shared" si="171"/>
        <v>2056</v>
      </c>
      <c r="P1599">
        <f t="shared" si="172"/>
        <v>2112.9260540217747</v>
      </c>
      <c r="Q1599">
        <f t="shared" si="173"/>
        <v>0</v>
      </c>
      <c r="S1599">
        <f t="shared" si="174"/>
        <v>-1</v>
      </c>
    </row>
    <row r="1600" spans="1:19" hidden="1">
      <c r="A1600" t="s">
        <v>1601</v>
      </c>
      <c r="B1600">
        <v>1805</v>
      </c>
      <c r="C1600">
        <v>1810</v>
      </c>
      <c r="D1600">
        <v>1783</v>
      </c>
      <c r="E1600">
        <v>1802</v>
      </c>
      <c r="H1600">
        <f t="shared" si="168"/>
        <v>1801.6609788982094</v>
      </c>
      <c r="I1600">
        <f t="shared" si="169"/>
        <v>-5.1577263941730962</v>
      </c>
      <c r="N1600">
        <f t="shared" si="170"/>
        <v>-1</v>
      </c>
      <c r="O1600">
        <f t="shared" si="171"/>
        <v>2056</v>
      </c>
      <c r="P1600">
        <f t="shared" si="172"/>
        <v>2112.9260540217747</v>
      </c>
      <c r="Q1600">
        <f t="shared" si="173"/>
        <v>0</v>
      </c>
      <c r="S1600">
        <f t="shared" si="174"/>
        <v>-1</v>
      </c>
    </row>
    <row r="1601" spans="1:19" hidden="1">
      <c r="A1601" t="s">
        <v>1602</v>
      </c>
      <c r="B1601">
        <v>1802</v>
      </c>
      <c r="C1601">
        <v>1805</v>
      </c>
      <c r="D1601">
        <v>1792</v>
      </c>
      <c r="E1601">
        <v>1797</v>
      </c>
      <c r="H1601">
        <f t="shared" si="168"/>
        <v>1796.5823755685328</v>
      </c>
      <c r="I1601">
        <f t="shared" si="169"/>
        <v>-5.0786033296765254</v>
      </c>
      <c r="N1601">
        <f t="shared" si="170"/>
        <v>-1</v>
      </c>
      <c r="O1601">
        <f t="shared" si="171"/>
        <v>2056</v>
      </c>
      <c r="P1601">
        <f t="shared" si="172"/>
        <v>2112.9260540217747</v>
      </c>
      <c r="Q1601">
        <f t="shared" si="173"/>
        <v>0</v>
      </c>
      <c r="S1601">
        <f t="shared" si="174"/>
        <v>-1</v>
      </c>
    </row>
    <row r="1602" spans="1:19" hidden="1">
      <c r="A1602" t="s">
        <v>1603</v>
      </c>
      <c r="B1602">
        <v>1796</v>
      </c>
      <c r="C1602">
        <v>1816</v>
      </c>
      <c r="D1602">
        <v>1794</v>
      </c>
      <c r="E1602">
        <v>1803</v>
      </c>
      <c r="H1602">
        <f t="shared" si="168"/>
        <v>1792.184080411901</v>
      </c>
      <c r="I1602">
        <f t="shared" si="169"/>
        <v>-4.3982951566317752</v>
      </c>
      <c r="N1602">
        <f t="shared" si="170"/>
        <v>-1</v>
      </c>
      <c r="O1602">
        <f t="shared" si="171"/>
        <v>2056</v>
      </c>
      <c r="P1602">
        <f t="shared" si="172"/>
        <v>2112.9260540217747</v>
      </c>
      <c r="Q1602">
        <f t="shared" si="173"/>
        <v>0</v>
      </c>
      <c r="S1602">
        <f t="shared" si="174"/>
        <v>-1</v>
      </c>
    </row>
    <row r="1603" spans="1:19" hidden="1">
      <c r="A1603" t="s">
        <v>1604</v>
      </c>
      <c r="B1603">
        <v>1799</v>
      </c>
      <c r="C1603">
        <v>1805</v>
      </c>
      <c r="D1603">
        <v>1789</v>
      </c>
      <c r="E1603">
        <v>1794</v>
      </c>
      <c r="H1603">
        <f t="shared" si="168"/>
        <v>1788.1599322226364</v>
      </c>
      <c r="I1603">
        <f t="shared" si="169"/>
        <v>-4.0241481892646789</v>
      </c>
      <c r="N1603">
        <f t="shared" si="170"/>
        <v>-1</v>
      </c>
      <c r="O1603">
        <f t="shared" si="171"/>
        <v>2056</v>
      </c>
      <c r="P1603">
        <f t="shared" si="172"/>
        <v>2112.9260540217747</v>
      </c>
      <c r="Q1603">
        <f t="shared" si="173"/>
        <v>0</v>
      </c>
      <c r="S1603">
        <f t="shared" si="174"/>
        <v>-1</v>
      </c>
    </row>
    <row r="1604" spans="1:19" hidden="1">
      <c r="A1604" t="s">
        <v>1605</v>
      </c>
      <c r="B1604">
        <v>1791</v>
      </c>
      <c r="C1604">
        <v>1802</v>
      </c>
      <c r="D1604">
        <v>1788</v>
      </c>
      <c r="E1604">
        <v>1797</v>
      </c>
      <c r="H1604">
        <f t="shared" si="168"/>
        <v>1784.2922198744902</v>
      </c>
      <c r="I1604">
        <f t="shared" si="169"/>
        <v>-3.8677123481461422</v>
      </c>
      <c r="N1604">
        <f t="shared" si="170"/>
        <v>-1</v>
      </c>
      <c r="O1604">
        <f t="shared" si="171"/>
        <v>2056</v>
      </c>
      <c r="P1604">
        <f t="shared" si="172"/>
        <v>2112.9260540217747</v>
      </c>
      <c r="Q1604">
        <f t="shared" si="173"/>
        <v>0</v>
      </c>
      <c r="S1604">
        <f t="shared" si="174"/>
        <v>-1</v>
      </c>
    </row>
    <row r="1605" spans="1:19" hidden="1">
      <c r="A1605" t="s">
        <v>1606</v>
      </c>
      <c r="B1605">
        <v>1798</v>
      </c>
      <c r="C1605">
        <v>1800</v>
      </c>
      <c r="D1605">
        <v>1786</v>
      </c>
      <c r="E1605">
        <v>1788</v>
      </c>
      <c r="H1605">
        <f t="shared" si="168"/>
        <v>1780.5655193496445</v>
      </c>
      <c r="I1605">
        <f t="shared" si="169"/>
        <v>-3.7267005248456826</v>
      </c>
      <c r="N1605">
        <f t="shared" si="170"/>
        <v>-1</v>
      </c>
      <c r="O1605">
        <f t="shared" si="171"/>
        <v>2056</v>
      </c>
      <c r="P1605">
        <f t="shared" si="172"/>
        <v>2112.9260540217747</v>
      </c>
      <c r="Q1605">
        <f t="shared" si="173"/>
        <v>0</v>
      </c>
      <c r="S1605">
        <f t="shared" si="174"/>
        <v>-1</v>
      </c>
    </row>
    <row r="1606" spans="1:19" hidden="1">
      <c r="A1606" t="s">
        <v>1607</v>
      </c>
      <c r="B1606">
        <v>1785</v>
      </c>
      <c r="C1606">
        <v>1799</v>
      </c>
      <c r="D1606">
        <v>1785</v>
      </c>
      <c r="E1606">
        <v>1792</v>
      </c>
      <c r="H1606">
        <f t="shared" si="168"/>
        <v>1777.0265608449058</v>
      </c>
      <c r="I1606">
        <f t="shared" si="169"/>
        <v>-3.53895850473873</v>
      </c>
      <c r="N1606">
        <f t="shared" si="170"/>
        <v>-1</v>
      </c>
      <c r="O1606">
        <f t="shared" si="171"/>
        <v>2056</v>
      </c>
      <c r="P1606">
        <f t="shared" si="172"/>
        <v>2112.9260540217747</v>
      </c>
      <c r="Q1606">
        <f t="shared" si="173"/>
        <v>0</v>
      </c>
      <c r="S1606">
        <f t="shared" si="174"/>
        <v>-1</v>
      </c>
    </row>
    <row r="1607" spans="1:19" hidden="1">
      <c r="A1607" t="s">
        <v>1608</v>
      </c>
      <c r="B1607">
        <v>1791</v>
      </c>
      <c r="C1607">
        <v>1792</v>
      </c>
      <c r="D1607">
        <v>1774</v>
      </c>
      <c r="E1607">
        <v>1778</v>
      </c>
      <c r="H1607">
        <f t="shared" si="168"/>
        <v>1773.3525981361693</v>
      </c>
      <c r="I1607">
        <f t="shared" si="169"/>
        <v>-3.6739627087365534</v>
      </c>
      <c r="N1607">
        <f t="shared" si="170"/>
        <v>-1</v>
      </c>
      <c r="O1607">
        <f t="shared" si="171"/>
        <v>2056</v>
      </c>
      <c r="P1607">
        <f t="shared" si="172"/>
        <v>2112.9260540217747</v>
      </c>
      <c r="Q1607">
        <f t="shared" si="173"/>
        <v>0</v>
      </c>
      <c r="S1607">
        <f t="shared" si="174"/>
        <v>-1</v>
      </c>
    </row>
    <row r="1608" spans="1:19" hidden="1">
      <c r="A1608" t="s">
        <v>1609</v>
      </c>
      <c r="B1608">
        <v>1777</v>
      </c>
      <c r="C1608">
        <v>1784</v>
      </c>
      <c r="D1608">
        <v>1775</v>
      </c>
      <c r="E1608">
        <v>1780</v>
      </c>
      <c r="H1608">
        <f t="shared" ref="H1608:H1671" si="175">E1608*($I$2-$I$2^2/4)+($I$2^2/2)*E1607-($I$2-3/4*$I$2^2)*E1606+2*(1-$I$2)*H1607-(1-$I$2)^2*H1606</f>
        <v>1769.4330471402493</v>
      </c>
      <c r="I1608">
        <f t="shared" ref="I1608:I1671" si="176">H1608-H1607</f>
        <v>-3.9195509959199626</v>
      </c>
      <c r="N1608">
        <f t="shared" si="170"/>
        <v>-1</v>
      </c>
      <c r="O1608">
        <f t="shared" si="171"/>
        <v>2056</v>
      </c>
      <c r="P1608">
        <f t="shared" si="172"/>
        <v>2112.9260540217747</v>
      </c>
      <c r="Q1608">
        <f t="shared" si="173"/>
        <v>0</v>
      </c>
      <c r="S1608">
        <f t="shared" si="174"/>
        <v>-1</v>
      </c>
    </row>
    <row r="1609" spans="1:19" hidden="1">
      <c r="A1609" t="s">
        <v>1610</v>
      </c>
      <c r="B1609">
        <v>1781</v>
      </c>
      <c r="C1609">
        <v>1788</v>
      </c>
      <c r="D1609">
        <v>1771</v>
      </c>
      <c r="E1609">
        <v>1777</v>
      </c>
      <c r="H1609">
        <f t="shared" si="175"/>
        <v>1765.9586768737038</v>
      </c>
      <c r="I1609">
        <f t="shared" si="176"/>
        <v>-3.4743702665455203</v>
      </c>
      <c r="N1609">
        <f t="shared" ref="N1609:N1672" si="177">IF(I1609&lt;0,-1,1)</f>
        <v>-1</v>
      </c>
      <c r="O1609">
        <f t="shared" si="171"/>
        <v>2056</v>
      </c>
      <c r="P1609">
        <f t="shared" si="172"/>
        <v>2112.9260540217747</v>
      </c>
      <c r="Q1609">
        <f t="shared" si="173"/>
        <v>0</v>
      </c>
      <c r="S1609">
        <f t="shared" si="174"/>
        <v>-1</v>
      </c>
    </row>
    <row r="1610" spans="1:19" hidden="1">
      <c r="A1610" t="s">
        <v>1611</v>
      </c>
      <c r="B1610">
        <v>1776</v>
      </c>
      <c r="C1610">
        <v>1800</v>
      </c>
      <c r="D1610">
        <v>1776</v>
      </c>
      <c r="E1610">
        <v>1788</v>
      </c>
      <c r="H1610">
        <f t="shared" si="175"/>
        <v>1763.4351304849206</v>
      </c>
      <c r="I1610">
        <f t="shared" si="176"/>
        <v>-2.5235463887831884</v>
      </c>
      <c r="N1610">
        <f t="shared" si="177"/>
        <v>-1</v>
      </c>
      <c r="O1610">
        <f t="shared" ref="O1610:O1673" si="178">IF(N1610*N1609=-1,E1610,O1609)</f>
        <v>2056</v>
      </c>
      <c r="P1610">
        <f t="shared" si="172"/>
        <v>2112.9260540217747</v>
      </c>
      <c r="Q1610">
        <f t="shared" si="173"/>
        <v>0</v>
      </c>
      <c r="S1610">
        <f t="shared" si="174"/>
        <v>-1</v>
      </c>
    </row>
    <row r="1611" spans="1:19" hidden="1">
      <c r="A1611" t="s">
        <v>1612</v>
      </c>
      <c r="B1611">
        <v>1788</v>
      </c>
      <c r="C1611">
        <v>1799</v>
      </c>
      <c r="D1611">
        <v>1783</v>
      </c>
      <c r="E1611">
        <v>1796</v>
      </c>
      <c r="H1611">
        <f t="shared" si="175"/>
        <v>1762.4427304565804</v>
      </c>
      <c r="I1611">
        <f t="shared" si="176"/>
        <v>-0.99240002834017105</v>
      </c>
      <c r="N1611">
        <f t="shared" si="177"/>
        <v>-1</v>
      </c>
      <c r="O1611">
        <f t="shared" si="178"/>
        <v>2056</v>
      </c>
      <c r="P1611">
        <f t="shared" si="172"/>
        <v>2112.9260540217747</v>
      </c>
      <c r="Q1611">
        <f t="shared" si="173"/>
        <v>0</v>
      </c>
      <c r="S1611">
        <f t="shared" si="174"/>
        <v>-1</v>
      </c>
    </row>
    <row r="1612" spans="1:19" hidden="1">
      <c r="A1612" t="s">
        <v>1613</v>
      </c>
      <c r="B1612">
        <v>1798</v>
      </c>
      <c r="C1612">
        <v>1801</v>
      </c>
      <c r="D1612">
        <v>1785</v>
      </c>
      <c r="E1612">
        <v>1790</v>
      </c>
      <c r="H1612">
        <f t="shared" si="175"/>
        <v>1761.8037781676028</v>
      </c>
      <c r="I1612">
        <f t="shared" si="176"/>
        <v>-0.63895228897763445</v>
      </c>
      <c r="N1612">
        <f t="shared" si="177"/>
        <v>-1</v>
      </c>
      <c r="O1612">
        <f t="shared" si="178"/>
        <v>2056</v>
      </c>
      <c r="P1612">
        <f t="shared" si="172"/>
        <v>2112.9260540217747</v>
      </c>
      <c r="Q1612">
        <f t="shared" si="173"/>
        <v>0</v>
      </c>
      <c r="S1612">
        <f t="shared" si="174"/>
        <v>-1</v>
      </c>
    </row>
    <row r="1613" spans="1:19" hidden="1">
      <c r="A1613" t="s">
        <v>1614</v>
      </c>
      <c r="B1613">
        <v>1789</v>
      </c>
      <c r="C1613">
        <v>1789</v>
      </c>
      <c r="D1613">
        <v>1769</v>
      </c>
      <c r="E1613">
        <v>1771</v>
      </c>
      <c r="H1613">
        <f t="shared" si="175"/>
        <v>1759.839374573575</v>
      </c>
      <c r="I1613">
        <f t="shared" si="176"/>
        <v>-1.9644035940277718</v>
      </c>
      <c r="N1613">
        <f t="shared" si="177"/>
        <v>-1</v>
      </c>
      <c r="O1613">
        <f t="shared" si="178"/>
        <v>2056</v>
      </c>
      <c r="P1613">
        <f t="shared" si="172"/>
        <v>2112.9260540217747</v>
      </c>
      <c r="Q1613">
        <f t="shared" si="173"/>
        <v>0</v>
      </c>
      <c r="S1613">
        <f t="shared" si="174"/>
        <v>-1</v>
      </c>
    </row>
    <row r="1614" spans="1:19" hidden="1">
      <c r="A1614" t="s">
        <v>1615</v>
      </c>
      <c r="B1614">
        <v>1772</v>
      </c>
      <c r="C1614">
        <v>1772</v>
      </c>
      <c r="D1614">
        <v>1759</v>
      </c>
      <c r="E1614">
        <v>1763</v>
      </c>
      <c r="H1614">
        <f t="shared" si="175"/>
        <v>1756.546354824914</v>
      </c>
      <c r="I1614">
        <f t="shared" si="176"/>
        <v>-3.2930197486609813</v>
      </c>
      <c r="N1614">
        <f t="shared" si="177"/>
        <v>-1</v>
      </c>
      <c r="O1614">
        <f t="shared" si="178"/>
        <v>2056</v>
      </c>
      <c r="P1614">
        <f t="shared" si="172"/>
        <v>2112.9260540217747</v>
      </c>
      <c r="Q1614">
        <f t="shared" si="173"/>
        <v>0</v>
      </c>
      <c r="S1614">
        <f t="shared" si="174"/>
        <v>-1</v>
      </c>
    </row>
    <row r="1615" spans="1:19" hidden="1">
      <c r="A1615" t="s">
        <v>1616</v>
      </c>
      <c r="B1615">
        <v>1759</v>
      </c>
      <c r="C1615">
        <v>1768</v>
      </c>
      <c r="D1615">
        <v>1759</v>
      </c>
      <c r="E1615">
        <v>1760</v>
      </c>
      <c r="H1615">
        <f t="shared" si="175"/>
        <v>1753.0184031074307</v>
      </c>
      <c r="I1615">
        <f t="shared" si="176"/>
        <v>-3.5279517174833472</v>
      </c>
      <c r="N1615">
        <f t="shared" si="177"/>
        <v>-1</v>
      </c>
      <c r="O1615">
        <f t="shared" si="178"/>
        <v>2056</v>
      </c>
      <c r="P1615">
        <f t="shared" si="172"/>
        <v>2112.9260540217747</v>
      </c>
      <c r="Q1615">
        <f t="shared" si="173"/>
        <v>0</v>
      </c>
      <c r="S1615">
        <f t="shared" si="174"/>
        <v>-1</v>
      </c>
    </row>
    <row r="1616" spans="1:19" hidden="1">
      <c r="A1616" t="s">
        <v>1617</v>
      </c>
      <c r="B1616">
        <v>1758</v>
      </c>
      <c r="C1616">
        <v>1772</v>
      </c>
      <c r="D1616">
        <v>1754</v>
      </c>
      <c r="E1616">
        <v>1757</v>
      </c>
      <c r="H1616">
        <f t="shared" si="175"/>
        <v>1749.5803543971076</v>
      </c>
      <c r="I1616">
        <f t="shared" si="176"/>
        <v>-3.4380487103230735</v>
      </c>
      <c r="N1616">
        <f t="shared" si="177"/>
        <v>-1</v>
      </c>
      <c r="O1616">
        <f t="shared" si="178"/>
        <v>2056</v>
      </c>
      <c r="P1616">
        <f t="shared" si="172"/>
        <v>2112.9260540217747</v>
      </c>
      <c r="Q1616">
        <f t="shared" si="173"/>
        <v>0</v>
      </c>
      <c r="S1616">
        <f t="shared" si="174"/>
        <v>-1</v>
      </c>
    </row>
    <row r="1617" spans="1:19" hidden="1">
      <c r="A1617" t="s">
        <v>1618</v>
      </c>
      <c r="B1617">
        <v>1755</v>
      </c>
      <c r="C1617">
        <v>1761</v>
      </c>
      <c r="D1617">
        <v>1751</v>
      </c>
      <c r="E1617">
        <v>1754</v>
      </c>
      <c r="H1617">
        <f t="shared" si="175"/>
        <v>1746.2231130469929</v>
      </c>
      <c r="I1617">
        <f t="shared" si="176"/>
        <v>-3.3572413501146912</v>
      </c>
      <c r="N1617">
        <f t="shared" si="177"/>
        <v>-1</v>
      </c>
      <c r="O1617">
        <f t="shared" si="178"/>
        <v>2056</v>
      </c>
      <c r="P1617">
        <f t="shared" si="172"/>
        <v>2112.9260540217747</v>
      </c>
      <c r="Q1617">
        <f t="shared" si="173"/>
        <v>0</v>
      </c>
      <c r="S1617">
        <f t="shared" si="174"/>
        <v>-1</v>
      </c>
    </row>
    <row r="1618" spans="1:19" hidden="1">
      <c r="A1618" t="s">
        <v>1619</v>
      </c>
      <c r="B1618">
        <v>1754</v>
      </c>
      <c r="C1618">
        <v>1754</v>
      </c>
      <c r="D1618">
        <v>1731</v>
      </c>
      <c r="E1618">
        <v>1736</v>
      </c>
      <c r="H1618">
        <f t="shared" si="175"/>
        <v>1742.0256852053233</v>
      </c>
      <c r="I1618">
        <f t="shared" si="176"/>
        <v>-4.1974278416696507</v>
      </c>
      <c r="N1618">
        <f t="shared" si="177"/>
        <v>-1</v>
      </c>
      <c r="O1618">
        <f t="shared" si="178"/>
        <v>2056</v>
      </c>
      <c r="P1618">
        <f t="shared" ref="P1618:P1681" si="179">O1618+N1618*$N$2</f>
        <v>2112.9260540217747</v>
      </c>
      <c r="Q1618">
        <f t="shared" ref="Q1618:Q1681" si="180">IF((E1618-P1618)*N1618&lt;0,1,0)</f>
        <v>0</v>
      </c>
      <c r="S1618">
        <f t="shared" ref="S1618:S1681" si="181">IF(N1618*N1617=-1,N1618,IF(Q1618=1,0,S1617))</f>
        <v>-1</v>
      </c>
    </row>
    <row r="1619" spans="1:19" hidden="1">
      <c r="A1619" t="s">
        <v>1620</v>
      </c>
      <c r="B1619">
        <v>1735</v>
      </c>
      <c r="C1619">
        <v>1737</v>
      </c>
      <c r="D1619">
        <v>1695</v>
      </c>
      <c r="E1619">
        <v>1707</v>
      </c>
      <c r="H1619">
        <f t="shared" si="175"/>
        <v>1735.4826610315429</v>
      </c>
      <c r="I1619">
        <f t="shared" si="176"/>
        <v>-6.5430241737803954</v>
      </c>
      <c r="N1619">
        <f t="shared" si="177"/>
        <v>-1</v>
      </c>
      <c r="O1619">
        <f t="shared" si="178"/>
        <v>2056</v>
      </c>
      <c r="P1619">
        <f t="shared" si="179"/>
        <v>2112.9260540217747</v>
      </c>
      <c r="Q1619">
        <f t="shared" si="180"/>
        <v>0</v>
      </c>
      <c r="S1619">
        <f t="shared" si="181"/>
        <v>-1</v>
      </c>
    </row>
    <row r="1620" spans="1:19" hidden="1">
      <c r="A1620" t="s">
        <v>1621</v>
      </c>
      <c r="B1620">
        <v>1707</v>
      </c>
      <c r="C1620">
        <v>1714</v>
      </c>
      <c r="D1620">
        <v>1696</v>
      </c>
      <c r="E1620">
        <v>1697</v>
      </c>
      <c r="H1620">
        <f t="shared" si="175"/>
        <v>1727.2969974381365</v>
      </c>
      <c r="I1620">
        <f t="shared" si="176"/>
        <v>-8.1856635934063888</v>
      </c>
      <c r="N1620">
        <f t="shared" si="177"/>
        <v>-1</v>
      </c>
      <c r="O1620">
        <f t="shared" si="178"/>
        <v>2056</v>
      </c>
      <c r="P1620">
        <f t="shared" si="179"/>
        <v>2112.9260540217747</v>
      </c>
      <c r="Q1620">
        <f t="shared" si="180"/>
        <v>0</v>
      </c>
      <c r="S1620">
        <f t="shared" si="181"/>
        <v>-1</v>
      </c>
    </row>
    <row r="1621" spans="1:19" hidden="1">
      <c r="A1621" t="s">
        <v>1622</v>
      </c>
      <c r="B1621">
        <v>1694</v>
      </c>
      <c r="C1621">
        <v>1696</v>
      </c>
      <c r="D1621">
        <v>1648</v>
      </c>
      <c r="E1621">
        <v>1659</v>
      </c>
      <c r="H1621">
        <f t="shared" si="175"/>
        <v>1717.0746315581673</v>
      </c>
      <c r="I1621">
        <f t="shared" si="176"/>
        <v>-10.222365879969175</v>
      </c>
      <c r="N1621">
        <f t="shared" si="177"/>
        <v>-1</v>
      </c>
      <c r="O1621">
        <f t="shared" si="178"/>
        <v>2056</v>
      </c>
      <c r="P1621">
        <f t="shared" si="179"/>
        <v>2112.9260540217747</v>
      </c>
      <c r="Q1621">
        <f t="shared" si="180"/>
        <v>0</v>
      </c>
      <c r="S1621">
        <f t="shared" si="181"/>
        <v>-1</v>
      </c>
    </row>
    <row r="1622" spans="1:19" hidden="1">
      <c r="A1622" t="s">
        <v>1623</v>
      </c>
      <c r="B1622">
        <v>1658</v>
      </c>
      <c r="C1622">
        <v>1673</v>
      </c>
      <c r="D1622">
        <v>1651</v>
      </c>
      <c r="E1622">
        <v>1669</v>
      </c>
      <c r="H1622">
        <f t="shared" si="175"/>
        <v>1706.2238066469524</v>
      </c>
      <c r="I1622">
        <f t="shared" si="176"/>
        <v>-10.850824911214886</v>
      </c>
      <c r="N1622">
        <f t="shared" si="177"/>
        <v>-1</v>
      </c>
      <c r="O1622">
        <f t="shared" si="178"/>
        <v>2056</v>
      </c>
      <c r="P1622">
        <f t="shared" si="179"/>
        <v>2112.9260540217747</v>
      </c>
      <c r="Q1622">
        <f t="shared" si="180"/>
        <v>0</v>
      </c>
      <c r="S1622">
        <f t="shared" si="181"/>
        <v>-1</v>
      </c>
    </row>
    <row r="1623" spans="1:19" hidden="1">
      <c r="A1623" t="s">
        <v>1624</v>
      </c>
      <c r="B1623">
        <v>1666</v>
      </c>
      <c r="C1623">
        <v>1719</v>
      </c>
      <c r="D1623">
        <v>1659</v>
      </c>
      <c r="E1623">
        <v>1674</v>
      </c>
      <c r="H1623">
        <f t="shared" si="175"/>
        <v>1697.424119271973</v>
      </c>
      <c r="I1623">
        <f t="shared" si="176"/>
        <v>-8.7996873749793849</v>
      </c>
      <c r="N1623">
        <f t="shared" si="177"/>
        <v>-1</v>
      </c>
      <c r="O1623">
        <f t="shared" si="178"/>
        <v>2056</v>
      </c>
      <c r="P1623">
        <f t="shared" si="179"/>
        <v>2112.9260540217747</v>
      </c>
      <c r="Q1623">
        <f t="shared" si="180"/>
        <v>0</v>
      </c>
      <c r="S1623">
        <f t="shared" si="181"/>
        <v>-1</v>
      </c>
    </row>
    <row r="1624" spans="1:19" hidden="1">
      <c r="A1624" t="s">
        <v>1625</v>
      </c>
      <c r="B1624">
        <v>1667</v>
      </c>
      <c r="C1624">
        <v>1719</v>
      </c>
      <c r="D1624">
        <v>1664</v>
      </c>
      <c r="E1624">
        <v>1677</v>
      </c>
      <c r="H1624">
        <f t="shared" si="175"/>
        <v>1690.0662179872691</v>
      </c>
      <c r="I1624">
        <f t="shared" si="176"/>
        <v>-7.3579012847039849</v>
      </c>
      <c r="N1624">
        <f t="shared" si="177"/>
        <v>-1</v>
      </c>
      <c r="O1624">
        <f t="shared" si="178"/>
        <v>2056</v>
      </c>
      <c r="P1624">
        <f t="shared" si="179"/>
        <v>2112.9260540217747</v>
      </c>
      <c r="Q1624">
        <f t="shared" si="180"/>
        <v>0</v>
      </c>
      <c r="S1624">
        <f t="shared" si="181"/>
        <v>-1</v>
      </c>
    </row>
    <row r="1625" spans="1:19" hidden="1">
      <c r="A1625" t="s">
        <v>1626</v>
      </c>
      <c r="B1625">
        <v>1679</v>
      </c>
      <c r="C1625">
        <v>1681</v>
      </c>
      <c r="D1625">
        <v>1655</v>
      </c>
      <c r="E1625">
        <v>1656</v>
      </c>
      <c r="H1625">
        <f t="shared" si="175"/>
        <v>1682.4388059531068</v>
      </c>
      <c r="I1625">
        <f t="shared" si="176"/>
        <v>-7.627412034162262</v>
      </c>
      <c r="N1625">
        <f t="shared" si="177"/>
        <v>-1</v>
      </c>
      <c r="O1625">
        <f t="shared" si="178"/>
        <v>2056</v>
      </c>
      <c r="P1625">
        <f t="shared" si="179"/>
        <v>2112.9260540217747</v>
      </c>
      <c r="Q1625">
        <f t="shared" si="180"/>
        <v>0</v>
      </c>
      <c r="S1625">
        <f t="shared" si="181"/>
        <v>-1</v>
      </c>
    </row>
    <row r="1626" spans="1:19" hidden="1">
      <c r="A1626" t="s">
        <v>1627</v>
      </c>
      <c r="B1626">
        <v>1646</v>
      </c>
      <c r="C1626">
        <v>1658</v>
      </c>
      <c r="D1626">
        <v>1621</v>
      </c>
      <c r="E1626">
        <v>1624</v>
      </c>
      <c r="H1626">
        <f t="shared" si="175"/>
        <v>1672.439338669323</v>
      </c>
      <c r="I1626">
        <f t="shared" si="176"/>
        <v>-9.9994672837838152</v>
      </c>
      <c r="N1626">
        <f t="shared" si="177"/>
        <v>-1</v>
      </c>
      <c r="O1626">
        <f t="shared" si="178"/>
        <v>2056</v>
      </c>
      <c r="P1626">
        <f t="shared" si="179"/>
        <v>2112.9260540217747</v>
      </c>
      <c r="Q1626">
        <f t="shared" si="180"/>
        <v>0</v>
      </c>
      <c r="S1626">
        <f t="shared" si="181"/>
        <v>-1</v>
      </c>
    </row>
    <row r="1627" spans="1:19" hidden="1">
      <c r="A1627" t="s">
        <v>1628</v>
      </c>
      <c r="B1627">
        <v>1625</v>
      </c>
      <c r="C1627">
        <v>1638</v>
      </c>
      <c r="D1627">
        <v>1616</v>
      </c>
      <c r="E1627">
        <v>1629</v>
      </c>
      <c r="H1627">
        <f t="shared" si="175"/>
        <v>1661.8709004717564</v>
      </c>
      <c r="I1627">
        <f t="shared" si="176"/>
        <v>-10.568438197566593</v>
      </c>
      <c r="N1627">
        <f t="shared" si="177"/>
        <v>-1</v>
      </c>
      <c r="O1627">
        <f t="shared" si="178"/>
        <v>2056</v>
      </c>
      <c r="P1627">
        <f t="shared" si="179"/>
        <v>2112.9260540217747</v>
      </c>
      <c r="Q1627">
        <f t="shared" si="180"/>
        <v>0</v>
      </c>
      <c r="S1627">
        <f t="shared" si="181"/>
        <v>-1</v>
      </c>
    </row>
    <row r="1628" spans="1:19" hidden="1">
      <c r="A1628" t="s">
        <v>1629</v>
      </c>
      <c r="B1628">
        <v>1624</v>
      </c>
      <c r="C1628">
        <v>1668</v>
      </c>
      <c r="D1628">
        <v>1624</v>
      </c>
      <c r="E1628">
        <v>1655</v>
      </c>
      <c r="H1628">
        <f t="shared" si="175"/>
        <v>1654.3194725724529</v>
      </c>
      <c r="I1628">
        <f t="shared" si="176"/>
        <v>-7.5514278993034623</v>
      </c>
      <c r="N1628">
        <f t="shared" si="177"/>
        <v>-1</v>
      </c>
      <c r="O1628">
        <f t="shared" si="178"/>
        <v>2056</v>
      </c>
      <c r="P1628">
        <f t="shared" si="179"/>
        <v>2112.9260540217747</v>
      </c>
      <c r="Q1628">
        <f t="shared" si="180"/>
        <v>0</v>
      </c>
      <c r="S1628">
        <f t="shared" si="181"/>
        <v>-1</v>
      </c>
    </row>
    <row r="1629" spans="1:19" hidden="1">
      <c r="A1629" t="s">
        <v>1630</v>
      </c>
      <c r="B1629">
        <v>1652</v>
      </c>
      <c r="C1629">
        <v>1661</v>
      </c>
      <c r="D1629">
        <v>1628</v>
      </c>
      <c r="E1629">
        <v>1631</v>
      </c>
      <c r="H1629">
        <f t="shared" si="175"/>
        <v>1647.7472010238512</v>
      </c>
      <c r="I1629">
        <f t="shared" si="176"/>
        <v>-6.5722715486017478</v>
      </c>
      <c r="N1629">
        <f t="shared" si="177"/>
        <v>-1</v>
      </c>
      <c r="O1629">
        <f t="shared" si="178"/>
        <v>2056</v>
      </c>
      <c r="P1629">
        <f t="shared" si="179"/>
        <v>2112.9260540217747</v>
      </c>
      <c r="Q1629">
        <f t="shared" si="180"/>
        <v>0</v>
      </c>
      <c r="S1629">
        <f t="shared" si="181"/>
        <v>-1</v>
      </c>
    </row>
    <row r="1630" spans="1:19" hidden="1">
      <c r="A1630" t="s">
        <v>1631</v>
      </c>
      <c r="B1630">
        <v>1633</v>
      </c>
      <c r="C1630">
        <v>1648</v>
      </c>
      <c r="D1630">
        <v>1624</v>
      </c>
      <c r="E1630">
        <v>1642</v>
      </c>
      <c r="H1630">
        <f t="shared" si="175"/>
        <v>1641.153042914875</v>
      </c>
      <c r="I1630">
        <f t="shared" si="176"/>
        <v>-6.5941581089762167</v>
      </c>
      <c r="N1630">
        <f t="shared" si="177"/>
        <v>-1</v>
      </c>
      <c r="O1630">
        <f t="shared" si="178"/>
        <v>2056</v>
      </c>
      <c r="P1630">
        <f t="shared" si="179"/>
        <v>2112.9260540217747</v>
      </c>
      <c r="Q1630">
        <f t="shared" si="180"/>
        <v>0</v>
      </c>
      <c r="S1630">
        <f t="shared" si="181"/>
        <v>-1</v>
      </c>
    </row>
    <row r="1631" spans="1:19" hidden="1">
      <c r="A1631" t="s">
        <v>1632</v>
      </c>
      <c r="B1631">
        <v>1642</v>
      </c>
      <c r="C1631">
        <v>1667</v>
      </c>
      <c r="D1631">
        <v>1635</v>
      </c>
      <c r="E1631">
        <v>1662</v>
      </c>
      <c r="H1631">
        <f t="shared" si="175"/>
        <v>1637.2171713787254</v>
      </c>
      <c r="I1631">
        <f t="shared" si="176"/>
        <v>-3.9358715361495342</v>
      </c>
      <c r="N1631">
        <f t="shared" si="177"/>
        <v>-1</v>
      </c>
      <c r="O1631">
        <f t="shared" si="178"/>
        <v>2056</v>
      </c>
      <c r="P1631">
        <f t="shared" si="179"/>
        <v>2112.9260540217747</v>
      </c>
      <c r="Q1631">
        <f t="shared" si="180"/>
        <v>0</v>
      </c>
      <c r="S1631">
        <f t="shared" si="181"/>
        <v>-1</v>
      </c>
    </row>
    <row r="1632" spans="1:19" hidden="1">
      <c r="A1632" t="s">
        <v>1633</v>
      </c>
      <c r="B1632">
        <v>1660</v>
      </c>
      <c r="C1632">
        <v>1661</v>
      </c>
      <c r="D1632">
        <v>1639</v>
      </c>
      <c r="E1632">
        <v>1649</v>
      </c>
      <c r="H1632">
        <f t="shared" si="175"/>
        <v>1634.2351183651492</v>
      </c>
      <c r="I1632">
        <f t="shared" si="176"/>
        <v>-2.9820530135762056</v>
      </c>
      <c r="N1632">
        <f t="shared" si="177"/>
        <v>-1</v>
      </c>
      <c r="O1632">
        <f t="shared" si="178"/>
        <v>2056</v>
      </c>
      <c r="P1632">
        <f t="shared" si="179"/>
        <v>2112.9260540217747</v>
      </c>
      <c r="Q1632">
        <f t="shared" si="180"/>
        <v>0</v>
      </c>
      <c r="S1632">
        <f t="shared" si="181"/>
        <v>-1</v>
      </c>
    </row>
    <row r="1633" spans="1:19" hidden="1">
      <c r="A1633" t="s">
        <v>1634</v>
      </c>
      <c r="B1633">
        <v>1645</v>
      </c>
      <c r="C1633">
        <v>1660</v>
      </c>
      <c r="D1633">
        <v>1645</v>
      </c>
      <c r="E1633">
        <v>1651</v>
      </c>
      <c r="H1633">
        <f t="shared" si="175"/>
        <v>1631.0221763206052</v>
      </c>
      <c r="I1633">
        <f t="shared" si="176"/>
        <v>-3.2129420445439791</v>
      </c>
      <c r="N1633">
        <f t="shared" si="177"/>
        <v>-1</v>
      </c>
      <c r="O1633">
        <f t="shared" si="178"/>
        <v>2056</v>
      </c>
      <c r="P1633">
        <f t="shared" si="179"/>
        <v>2112.9260540217747</v>
      </c>
      <c r="Q1633">
        <f t="shared" si="180"/>
        <v>0</v>
      </c>
      <c r="S1633">
        <f t="shared" si="181"/>
        <v>-1</v>
      </c>
    </row>
    <row r="1634" spans="1:19" hidden="1">
      <c r="A1634" t="s">
        <v>1635</v>
      </c>
      <c r="B1634">
        <v>1651</v>
      </c>
      <c r="C1634">
        <v>1657</v>
      </c>
      <c r="D1634">
        <v>1638</v>
      </c>
      <c r="E1634">
        <v>1642</v>
      </c>
      <c r="H1634">
        <f t="shared" si="175"/>
        <v>1627.8406475823911</v>
      </c>
      <c r="I1634">
        <f t="shared" si="176"/>
        <v>-3.1815287382141832</v>
      </c>
      <c r="N1634">
        <f t="shared" si="177"/>
        <v>-1</v>
      </c>
      <c r="O1634">
        <f t="shared" si="178"/>
        <v>2056</v>
      </c>
      <c r="P1634">
        <f t="shared" si="179"/>
        <v>2112.9260540217747</v>
      </c>
      <c r="Q1634">
        <f t="shared" si="180"/>
        <v>0</v>
      </c>
      <c r="S1634">
        <f t="shared" si="181"/>
        <v>-1</v>
      </c>
    </row>
    <row r="1635" spans="1:19" hidden="1">
      <c r="A1635" t="s">
        <v>1636</v>
      </c>
      <c r="B1635">
        <v>1640</v>
      </c>
      <c r="C1635">
        <v>1656</v>
      </c>
      <c r="D1635">
        <v>1635</v>
      </c>
      <c r="E1635">
        <v>1652</v>
      </c>
      <c r="H1635">
        <f t="shared" si="175"/>
        <v>1625.1723152830371</v>
      </c>
      <c r="I1635">
        <f t="shared" si="176"/>
        <v>-2.668332299354006</v>
      </c>
      <c r="N1635">
        <f t="shared" si="177"/>
        <v>-1</v>
      </c>
      <c r="O1635">
        <f t="shared" si="178"/>
        <v>2056</v>
      </c>
      <c r="P1635">
        <f t="shared" si="179"/>
        <v>2112.9260540217747</v>
      </c>
      <c r="Q1635">
        <f t="shared" si="180"/>
        <v>0</v>
      </c>
      <c r="S1635">
        <f t="shared" si="181"/>
        <v>-1</v>
      </c>
    </row>
    <row r="1636" spans="1:19" hidden="1">
      <c r="A1636" t="s">
        <v>1637</v>
      </c>
      <c r="B1636">
        <v>1651</v>
      </c>
      <c r="C1636">
        <v>1664</v>
      </c>
      <c r="D1636">
        <v>1643</v>
      </c>
      <c r="E1636">
        <v>1660</v>
      </c>
      <c r="H1636">
        <f t="shared" si="175"/>
        <v>1624.0021785450831</v>
      </c>
      <c r="I1636">
        <f t="shared" si="176"/>
        <v>-1.1701367379539533</v>
      </c>
      <c r="N1636">
        <f t="shared" si="177"/>
        <v>-1</v>
      </c>
      <c r="O1636">
        <f t="shared" si="178"/>
        <v>2056</v>
      </c>
      <c r="P1636">
        <f t="shared" si="179"/>
        <v>2112.9260540217747</v>
      </c>
      <c r="Q1636">
        <f t="shared" si="180"/>
        <v>0</v>
      </c>
      <c r="S1636">
        <f t="shared" si="181"/>
        <v>-1</v>
      </c>
    </row>
    <row r="1637" spans="1:19" hidden="1">
      <c r="A1637" t="s">
        <v>1638</v>
      </c>
      <c r="B1637">
        <v>1657</v>
      </c>
      <c r="C1637">
        <v>1682</v>
      </c>
      <c r="D1637">
        <v>1655</v>
      </c>
      <c r="E1637">
        <v>1656</v>
      </c>
      <c r="H1637">
        <f t="shared" si="175"/>
        <v>1623.3377906334331</v>
      </c>
      <c r="I1637">
        <f t="shared" si="176"/>
        <v>-0.66438791165001021</v>
      </c>
      <c r="N1637">
        <f t="shared" si="177"/>
        <v>-1</v>
      </c>
      <c r="O1637">
        <f t="shared" si="178"/>
        <v>2056</v>
      </c>
      <c r="P1637">
        <f t="shared" si="179"/>
        <v>2112.9260540217747</v>
      </c>
      <c r="Q1637">
        <f t="shared" si="180"/>
        <v>0</v>
      </c>
      <c r="S1637">
        <f t="shared" si="181"/>
        <v>-1</v>
      </c>
    </row>
    <row r="1638" spans="1:19" hidden="1">
      <c r="A1638" t="s">
        <v>1639</v>
      </c>
      <c r="B1638">
        <v>1657</v>
      </c>
      <c r="C1638">
        <v>1672</v>
      </c>
      <c r="D1638">
        <v>1655</v>
      </c>
      <c r="E1638">
        <v>1671</v>
      </c>
      <c r="H1638">
        <f t="shared" si="175"/>
        <v>1623.5546653519086</v>
      </c>
      <c r="I1638">
        <f t="shared" si="176"/>
        <v>0.21687471847553752</v>
      </c>
      <c r="N1638">
        <f t="shared" si="177"/>
        <v>1</v>
      </c>
      <c r="O1638">
        <f t="shared" si="178"/>
        <v>1671</v>
      </c>
      <c r="P1638">
        <f t="shared" si="179"/>
        <v>1614.0739459782251</v>
      </c>
      <c r="Q1638">
        <f t="shared" si="180"/>
        <v>0</v>
      </c>
      <c r="S1638">
        <f t="shared" si="181"/>
        <v>1</v>
      </c>
    </row>
    <row r="1639" spans="1:19" hidden="1">
      <c r="A1639" t="s">
        <v>1640</v>
      </c>
      <c r="B1639">
        <v>1674</v>
      </c>
      <c r="C1639">
        <v>1695</v>
      </c>
      <c r="D1639">
        <v>1672</v>
      </c>
      <c r="E1639">
        <v>1679</v>
      </c>
      <c r="H1639">
        <f t="shared" si="175"/>
        <v>1625.2975650855633</v>
      </c>
      <c r="I1639">
        <f t="shared" si="176"/>
        <v>1.7428997336546672</v>
      </c>
      <c r="N1639">
        <f t="shared" si="177"/>
        <v>1</v>
      </c>
      <c r="O1639">
        <f t="shared" si="178"/>
        <v>1671</v>
      </c>
      <c r="P1639">
        <f t="shared" si="179"/>
        <v>1614.0739459782251</v>
      </c>
      <c r="Q1639">
        <f t="shared" si="180"/>
        <v>0</v>
      </c>
      <c r="S1639">
        <f t="shared" si="181"/>
        <v>1</v>
      </c>
    </row>
    <row r="1640" spans="1:19" hidden="1">
      <c r="A1640" t="s">
        <v>1641</v>
      </c>
      <c r="B1640">
        <v>1679</v>
      </c>
      <c r="C1640">
        <v>1715</v>
      </c>
      <c r="D1640">
        <v>1679</v>
      </c>
      <c r="E1640">
        <v>1713</v>
      </c>
      <c r="H1640">
        <f t="shared" si="175"/>
        <v>1629.5770261177775</v>
      </c>
      <c r="I1640">
        <f t="shared" si="176"/>
        <v>4.279461032214158</v>
      </c>
      <c r="N1640">
        <f t="shared" si="177"/>
        <v>1</v>
      </c>
      <c r="O1640">
        <f t="shared" si="178"/>
        <v>1671</v>
      </c>
      <c r="P1640">
        <f t="shared" si="179"/>
        <v>1614.0739459782251</v>
      </c>
      <c r="Q1640">
        <f t="shared" si="180"/>
        <v>0</v>
      </c>
      <c r="S1640">
        <f t="shared" si="181"/>
        <v>1</v>
      </c>
    </row>
    <row r="1641" spans="1:19" hidden="1">
      <c r="A1641" t="s">
        <v>1642</v>
      </c>
      <c r="B1641">
        <v>1722</v>
      </c>
      <c r="C1641">
        <v>1759</v>
      </c>
      <c r="D1641">
        <v>1715</v>
      </c>
      <c r="E1641">
        <v>1752</v>
      </c>
      <c r="H1641">
        <f t="shared" si="175"/>
        <v>1638.0392801378573</v>
      </c>
      <c r="I1641">
        <f t="shared" si="176"/>
        <v>8.4622540200798539</v>
      </c>
      <c r="N1641">
        <f t="shared" si="177"/>
        <v>1</v>
      </c>
      <c r="O1641">
        <f t="shared" si="178"/>
        <v>1671</v>
      </c>
      <c r="P1641">
        <f t="shared" si="179"/>
        <v>1614.0739459782251</v>
      </c>
      <c r="Q1641">
        <f t="shared" si="180"/>
        <v>0</v>
      </c>
      <c r="S1641">
        <f t="shared" si="181"/>
        <v>1</v>
      </c>
    </row>
    <row r="1642" spans="1:19" hidden="1">
      <c r="A1642" t="s">
        <v>1643</v>
      </c>
      <c r="B1642">
        <v>1752</v>
      </c>
      <c r="C1642">
        <v>1770</v>
      </c>
      <c r="D1642">
        <v>1724</v>
      </c>
      <c r="E1642">
        <v>1737</v>
      </c>
      <c r="H1642">
        <f t="shared" si="175"/>
        <v>1647.3089732540907</v>
      </c>
      <c r="I1642">
        <f t="shared" si="176"/>
        <v>9.269693116233384</v>
      </c>
      <c r="N1642">
        <f t="shared" si="177"/>
        <v>1</v>
      </c>
      <c r="O1642">
        <f t="shared" si="178"/>
        <v>1671</v>
      </c>
      <c r="P1642">
        <f t="shared" si="179"/>
        <v>1614.0739459782251</v>
      </c>
      <c r="Q1642">
        <f t="shared" si="180"/>
        <v>0</v>
      </c>
      <c r="S1642">
        <f t="shared" si="181"/>
        <v>1</v>
      </c>
    </row>
    <row r="1643" spans="1:19" hidden="1">
      <c r="A1643" t="s">
        <v>1644</v>
      </c>
      <c r="B1643">
        <v>1736</v>
      </c>
      <c r="C1643">
        <v>1736</v>
      </c>
      <c r="D1643">
        <v>1713</v>
      </c>
      <c r="E1643">
        <v>1723</v>
      </c>
      <c r="H1643">
        <f t="shared" si="175"/>
        <v>1654.0750180293596</v>
      </c>
      <c r="I1643">
        <f t="shared" si="176"/>
        <v>6.7660447752689379</v>
      </c>
      <c r="N1643">
        <f t="shared" si="177"/>
        <v>1</v>
      </c>
      <c r="O1643">
        <f t="shared" si="178"/>
        <v>1671</v>
      </c>
      <c r="P1643">
        <f t="shared" si="179"/>
        <v>1614.0739459782251</v>
      </c>
      <c r="Q1643">
        <f t="shared" si="180"/>
        <v>0</v>
      </c>
      <c r="S1643">
        <f t="shared" si="181"/>
        <v>1</v>
      </c>
    </row>
    <row r="1644" spans="1:19" hidden="1">
      <c r="A1644" t="s">
        <v>1645</v>
      </c>
      <c r="B1644">
        <v>1725</v>
      </c>
      <c r="C1644">
        <v>1746</v>
      </c>
      <c r="D1644">
        <v>1722</v>
      </c>
      <c r="E1644">
        <v>1731</v>
      </c>
      <c r="H1644">
        <f t="shared" si="175"/>
        <v>1659.9555246438549</v>
      </c>
      <c r="I1644">
        <f t="shared" si="176"/>
        <v>5.8805066144952889</v>
      </c>
      <c r="N1644">
        <f t="shared" si="177"/>
        <v>1</v>
      </c>
      <c r="O1644">
        <f t="shared" si="178"/>
        <v>1671</v>
      </c>
      <c r="P1644">
        <f t="shared" si="179"/>
        <v>1614.0739459782251</v>
      </c>
      <c r="Q1644">
        <f t="shared" si="180"/>
        <v>0</v>
      </c>
      <c r="S1644">
        <f t="shared" si="181"/>
        <v>1</v>
      </c>
    </row>
    <row r="1645" spans="1:19" hidden="1">
      <c r="A1645" t="s">
        <v>1646</v>
      </c>
      <c r="B1645">
        <v>1729</v>
      </c>
      <c r="C1645">
        <v>1743</v>
      </c>
      <c r="D1645">
        <v>1729</v>
      </c>
      <c r="E1645">
        <v>1742</v>
      </c>
      <c r="H1645">
        <f t="shared" si="175"/>
        <v>1666.5437785695988</v>
      </c>
      <c r="I1645">
        <f t="shared" si="176"/>
        <v>6.5882539257438566</v>
      </c>
      <c r="N1645">
        <f t="shared" si="177"/>
        <v>1</v>
      </c>
      <c r="O1645">
        <f t="shared" si="178"/>
        <v>1671</v>
      </c>
      <c r="P1645">
        <f t="shared" si="179"/>
        <v>1614.0739459782251</v>
      </c>
      <c r="Q1645">
        <f t="shared" si="180"/>
        <v>0</v>
      </c>
      <c r="S1645">
        <f t="shared" si="181"/>
        <v>1</v>
      </c>
    </row>
    <row r="1646" spans="1:19" hidden="1">
      <c r="A1646" t="s">
        <v>1647</v>
      </c>
      <c r="B1646">
        <v>1742</v>
      </c>
      <c r="C1646">
        <v>1751</v>
      </c>
      <c r="D1646">
        <v>1726</v>
      </c>
      <c r="E1646">
        <v>1745</v>
      </c>
      <c r="H1646">
        <f t="shared" si="175"/>
        <v>1673.4618995164376</v>
      </c>
      <c r="I1646">
        <f t="shared" si="176"/>
        <v>6.9181209468388261</v>
      </c>
      <c r="N1646">
        <f t="shared" si="177"/>
        <v>1</v>
      </c>
      <c r="O1646">
        <f t="shared" si="178"/>
        <v>1671</v>
      </c>
      <c r="P1646">
        <f t="shared" si="179"/>
        <v>1614.0739459782251</v>
      </c>
      <c r="Q1646">
        <f t="shared" si="180"/>
        <v>0</v>
      </c>
      <c r="S1646">
        <f t="shared" si="181"/>
        <v>1</v>
      </c>
    </row>
    <row r="1647" spans="1:19" hidden="1">
      <c r="A1647" t="s">
        <v>1648</v>
      </c>
      <c r="B1647">
        <v>1747</v>
      </c>
      <c r="C1647">
        <v>1793</v>
      </c>
      <c r="D1647">
        <v>1747</v>
      </c>
      <c r="E1647">
        <v>1784</v>
      </c>
      <c r="H1647">
        <f t="shared" si="175"/>
        <v>1682.3743560169542</v>
      </c>
      <c r="I1647">
        <f t="shared" si="176"/>
        <v>8.912456500516555</v>
      </c>
      <c r="N1647">
        <f t="shared" si="177"/>
        <v>1</v>
      </c>
      <c r="O1647">
        <f t="shared" si="178"/>
        <v>1671</v>
      </c>
      <c r="P1647">
        <f t="shared" si="179"/>
        <v>1614.0739459782251</v>
      </c>
      <c r="Q1647">
        <f t="shared" si="180"/>
        <v>0</v>
      </c>
      <c r="S1647">
        <f t="shared" si="181"/>
        <v>1</v>
      </c>
    </row>
    <row r="1648" spans="1:19" hidden="1">
      <c r="A1648" t="s">
        <v>1649</v>
      </c>
      <c r="B1648">
        <v>1786</v>
      </c>
      <c r="C1648">
        <v>1809</v>
      </c>
      <c r="D1648">
        <v>1774</v>
      </c>
      <c r="E1648">
        <v>1783</v>
      </c>
      <c r="H1648">
        <f t="shared" si="175"/>
        <v>1692.8450490000541</v>
      </c>
      <c r="I1648">
        <f t="shared" si="176"/>
        <v>10.47069298309998</v>
      </c>
      <c r="N1648">
        <f t="shared" si="177"/>
        <v>1</v>
      </c>
      <c r="O1648">
        <f t="shared" si="178"/>
        <v>1671</v>
      </c>
      <c r="P1648">
        <f t="shared" si="179"/>
        <v>1614.0739459782251</v>
      </c>
      <c r="Q1648">
        <f t="shared" si="180"/>
        <v>0</v>
      </c>
      <c r="S1648">
        <f t="shared" si="181"/>
        <v>1</v>
      </c>
    </row>
    <row r="1649" spans="1:19" hidden="1">
      <c r="A1649" t="s">
        <v>1650</v>
      </c>
      <c r="B1649">
        <v>1783</v>
      </c>
      <c r="C1649">
        <v>1805</v>
      </c>
      <c r="D1649">
        <v>1778</v>
      </c>
      <c r="E1649">
        <v>1786</v>
      </c>
      <c r="H1649">
        <f t="shared" si="175"/>
        <v>1702.5294772708028</v>
      </c>
      <c r="I1649">
        <f t="shared" si="176"/>
        <v>9.68442827074864</v>
      </c>
      <c r="N1649">
        <f t="shared" si="177"/>
        <v>1</v>
      </c>
      <c r="O1649">
        <f t="shared" si="178"/>
        <v>1671</v>
      </c>
      <c r="P1649">
        <f t="shared" si="179"/>
        <v>1614.0739459782251</v>
      </c>
      <c r="Q1649">
        <f t="shared" si="180"/>
        <v>0</v>
      </c>
      <c r="S1649">
        <f t="shared" si="181"/>
        <v>1</v>
      </c>
    </row>
    <row r="1650" spans="1:19" hidden="1">
      <c r="A1650" t="s">
        <v>1651</v>
      </c>
      <c r="B1650">
        <v>1820</v>
      </c>
      <c r="C1650">
        <v>1844</v>
      </c>
      <c r="D1650">
        <v>1775</v>
      </c>
      <c r="E1650">
        <v>1779</v>
      </c>
      <c r="H1650">
        <f t="shared" si="175"/>
        <v>1711.1235807053249</v>
      </c>
      <c r="I1650">
        <f t="shared" si="176"/>
        <v>8.5941034345221397</v>
      </c>
      <c r="N1650">
        <f t="shared" si="177"/>
        <v>1</v>
      </c>
      <c r="O1650">
        <f t="shared" si="178"/>
        <v>1671</v>
      </c>
      <c r="P1650">
        <f t="shared" si="179"/>
        <v>1614.0739459782251</v>
      </c>
      <c r="Q1650">
        <f t="shared" si="180"/>
        <v>0</v>
      </c>
      <c r="S1650">
        <f t="shared" si="181"/>
        <v>1</v>
      </c>
    </row>
    <row r="1651" spans="1:19" hidden="1">
      <c r="A1651" t="s">
        <v>1652</v>
      </c>
      <c r="B1651">
        <v>1784</v>
      </c>
      <c r="C1651">
        <v>1790</v>
      </c>
      <c r="D1651">
        <v>1763</v>
      </c>
      <c r="E1651">
        <v>1790</v>
      </c>
      <c r="H1651">
        <f t="shared" si="175"/>
        <v>1719.2042600478087</v>
      </c>
      <c r="I1651">
        <f t="shared" si="176"/>
        <v>8.0806793424837906</v>
      </c>
      <c r="N1651">
        <f t="shared" si="177"/>
        <v>1</v>
      </c>
      <c r="O1651">
        <f t="shared" si="178"/>
        <v>1671</v>
      </c>
      <c r="P1651">
        <f t="shared" si="179"/>
        <v>1614.0739459782251</v>
      </c>
      <c r="Q1651">
        <f t="shared" si="180"/>
        <v>0</v>
      </c>
      <c r="S1651">
        <f t="shared" si="181"/>
        <v>1</v>
      </c>
    </row>
    <row r="1652" spans="1:19" hidden="1">
      <c r="A1652" t="s">
        <v>1653</v>
      </c>
      <c r="B1652">
        <v>1789</v>
      </c>
      <c r="C1652">
        <v>1791</v>
      </c>
      <c r="D1652">
        <v>1771</v>
      </c>
      <c r="E1652">
        <v>1777</v>
      </c>
      <c r="H1652">
        <f t="shared" si="175"/>
        <v>1726.4447184436679</v>
      </c>
      <c r="I1652">
        <f t="shared" si="176"/>
        <v>7.2404583958591502</v>
      </c>
      <c r="N1652">
        <f t="shared" si="177"/>
        <v>1</v>
      </c>
      <c r="O1652">
        <f t="shared" si="178"/>
        <v>1671</v>
      </c>
      <c r="P1652">
        <f t="shared" si="179"/>
        <v>1614.0739459782251</v>
      </c>
      <c r="Q1652">
        <f t="shared" si="180"/>
        <v>0</v>
      </c>
      <c r="S1652">
        <f t="shared" si="181"/>
        <v>1</v>
      </c>
    </row>
    <row r="1653" spans="1:19" hidden="1">
      <c r="A1653" t="s">
        <v>1654</v>
      </c>
      <c r="B1653">
        <v>1773</v>
      </c>
      <c r="C1653">
        <v>1787</v>
      </c>
      <c r="D1653">
        <v>1769</v>
      </c>
      <c r="E1653">
        <v>1775</v>
      </c>
      <c r="H1653">
        <f t="shared" si="175"/>
        <v>1732.1231374307788</v>
      </c>
      <c r="I1653">
        <f t="shared" si="176"/>
        <v>5.6784189871109447</v>
      </c>
      <c r="N1653">
        <f t="shared" si="177"/>
        <v>1</v>
      </c>
      <c r="O1653">
        <f t="shared" si="178"/>
        <v>1671</v>
      </c>
      <c r="P1653">
        <f t="shared" si="179"/>
        <v>1614.0739459782251</v>
      </c>
      <c r="Q1653">
        <f t="shared" si="180"/>
        <v>0</v>
      </c>
      <c r="S1653">
        <f t="shared" si="181"/>
        <v>1</v>
      </c>
    </row>
    <row r="1654" spans="1:19" hidden="1">
      <c r="A1654" t="s">
        <v>1655</v>
      </c>
      <c r="B1654">
        <v>1772</v>
      </c>
      <c r="C1654">
        <v>1776</v>
      </c>
      <c r="D1654">
        <v>1749</v>
      </c>
      <c r="E1654">
        <v>1761</v>
      </c>
      <c r="H1654">
        <f t="shared" si="175"/>
        <v>1736.3154425696043</v>
      </c>
      <c r="I1654">
        <f t="shared" si="176"/>
        <v>4.1923051388255317</v>
      </c>
      <c r="N1654">
        <f t="shared" si="177"/>
        <v>1</v>
      </c>
      <c r="O1654">
        <f t="shared" si="178"/>
        <v>1671</v>
      </c>
      <c r="P1654">
        <f t="shared" si="179"/>
        <v>1614.0739459782251</v>
      </c>
      <c r="Q1654">
        <f t="shared" si="180"/>
        <v>0</v>
      </c>
      <c r="S1654">
        <f t="shared" si="181"/>
        <v>1</v>
      </c>
    </row>
    <row r="1655" spans="1:19" hidden="1">
      <c r="A1655" t="s">
        <v>1656</v>
      </c>
      <c r="B1655">
        <v>1760</v>
      </c>
      <c r="C1655">
        <v>1772</v>
      </c>
      <c r="D1655">
        <v>1750</v>
      </c>
      <c r="E1655">
        <v>1759</v>
      </c>
      <c r="H1655">
        <f t="shared" si="175"/>
        <v>1739.1530764740844</v>
      </c>
      <c r="I1655">
        <f t="shared" si="176"/>
        <v>2.8376339044800716</v>
      </c>
      <c r="N1655">
        <f t="shared" si="177"/>
        <v>1</v>
      </c>
      <c r="O1655">
        <f t="shared" si="178"/>
        <v>1671</v>
      </c>
      <c r="P1655">
        <f t="shared" si="179"/>
        <v>1614.0739459782251</v>
      </c>
      <c r="Q1655">
        <f t="shared" si="180"/>
        <v>0</v>
      </c>
      <c r="S1655">
        <f t="shared" si="181"/>
        <v>1</v>
      </c>
    </row>
    <row r="1656" spans="1:19" hidden="1">
      <c r="A1656" t="s">
        <v>1657</v>
      </c>
      <c r="B1656">
        <v>1757</v>
      </c>
      <c r="C1656">
        <v>1765</v>
      </c>
      <c r="D1656">
        <v>1739</v>
      </c>
      <c r="E1656">
        <v>1741</v>
      </c>
      <c r="H1656">
        <f t="shared" si="175"/>
        <v>1740.513530185581</v>
      </c>
      <c r="I1656">
        <f t="shared" si="176"/>
        <v>1.3604537114965751</v>
      </c>
      <c r="N1656">
        <f t="shared" si="177"/>
        <v>1</v>
      </c>
      <c r="O1656">
        <f t="shared" si="178"/>
        <v>1671</v>
      </c>
      <c r="P1656">
        <f t="shared" si="179"/>
        <v>1614.0739459782251</v>
      </c>
      <c r="Q1656">
        <f t="shared" si="180"/>
        <v>0</v>
      </c>
      <c r="S1656">
        <f t="shared" si="181"/>
        <v>1</v>
      </c>
    </row>
    <row r="1657" spans="1:19" hidden="1">
      <c r="A1657" t="s">
        <v>1658</v>
      </c>
      <c r="B1657">
        <v>1736</v>
      </c>
      <c r="C1657">
        <v>1752</v>
      </c>
      <c r="D1657">
        <v>1736</v>
      </c>
      <c r="E1657">
        <v>1741</v>
      </c>
      <c r="H1657">
        <f t="shared" si="175"/>
        <v>1740.6520438276179</v>
      </c>
      <c r="I1657">
        <f t="shared" si="176"/>
        <v>0.13851364203696903</v>
      </c>
      <c r="N1657">
        <f t="shared" si="177"/>
        <v>1</v>
      </c>
      <c r="O1657">
        <f t="shared" si="178"/>
        <v>1671</v>
      </c>
      <c r="P1657">
        <f t="shared" si="179"/>
        <v>1614.0739459782251</v>
      </c>
      <c r="Q1657">
        <f t="shared" si="180"/>
        <v>0</v>
      </c>
      <c r="S1657">
        <f t="shared" si="181"/>
        <v>1</v>
      </c>
    </row>
    <row r="1658" spans="1:19" hidden="1">
      <c r="A1658" t="s">
        <v>1659</v>
      </c>
      <c r="B1658">
        <v>1744</v>
      </c>
      <c r="C1658">
        <v>1760</v>
      </c>
      <c r="D1658">
        <v>1733</v>
      </c>
      <c r="E1658">
        <v>1759</v>
      </c>
      <c r="H1658">
        <f t="shared" si="175"/>
        <v>1741.8705099897745</v>
      </c>
      <c r="I1658">
        <f t="shared" si="176"/>
        <v>1.2184661621565738</v>
      </c>
      <c r="N1658">
        <f t="shared" si="177"/>
        <v>1</v>
      </c>
      <c r="O1658">
        <f t="shared" si="178"/>
        <v>1671</v>
      </c>
      <c r="P1658">
        <f t="shared" si="179"/>
        <v>1614.0739459782251</v>
      </c>
      <c r="Q1658">
        <f t="shared" si="180"/>
        <v>0</v>
      </c>
      <c r="S1658">
        <f t="shared" si="181"/>
        <v>1</v>
      </c>
    </row>
    <row r="1659" spans="1:19" hidden="1">
      <c r="A1659" t="s">
        <v>1660</v>
      </c>
      <c r="B1659">
        <v>1758</v>
      </c>
      <c r="C1659">
        <v>1787</v>
      </c>
      <c r="D1659">
        <v>1755</v>
      </c>
      <c r="E1659">
        <v>1778</v>
      </c>
      <c r="H1659">
        <f t="shared" si="175"/>
        <v>1745.2253507451776</v>
      </c>
      <c r="I1659">
        <f t="shared" si="176"/>
        <v>3.3548407554030746</v>
      </c>
      <c r="N1659">
        <f t="shared" si="177"/>
        <v>1</v>
      </c>
      <c r="O1659">
        <f t="shared" si="178"/>
        <v>1671</v>
      </c>
      <c r="P1659">
        <f t="shared" si="179"/>
        <v>1614.0739459782251</v>
      </c>
      <c r="Q1659">
        <f t="shared" si="180"/>
        <v>0</v>
      </c>
      <c r="S1659">
        <f t="shared" si="181"/>
        <v>1</v>
      </c>
    </row>
    <row r="1660" spans="1:19" hidden="1">
      <c r="A1660" t="s">
        <v>1661</v>
      </c>
      <c r="B1660">
        <v>1775</v>
      </c>
      <c r="C1660">
        <v>1832</v>
      </c>
      <c r="D1660">
        <v>1770</v>
      </c>
      <c r="E1660">
        <v>1827</v>
      </c>
      <c r="H1660">
        <f t="shared" si="175"/>
        <v>1752.4047157441175</v>
      </c>
      <c r="I1660">
        <f t="shared" si="176"/>
        <v>7.1793649989399455</v>
      </c>
      <c r="N1660">
        <f t="shared" si="177"/>
        <v>1</v>
      </c>
      <c r="O1660">
        <f t="shared" si="178"/>
        <v>1671</v>
      </c>
      <c r="P1660">
        <f t="shared" si="179"/>
        <v>1614.0739459782251</v>
      </c>
      <c r="Q1660">
        <f t="shared" si="180"/>
        <v>0</v>
      </c>
      <c r="S1660">
        <f t="shared" si="181"/>
        <v>1</v>
      </c>
    </row>
    <row r="1661" spans="1:19" hidden="1">
      <c r="A1661" t="s">
        <v>1662</v>
      </c>
      <c r="B1661">
        <v>1826</v>
      </c>
      <c r="C1661">
        <v>1842</v>
      </c>
      <c r="D1661">
        <v>1818</v>
      </c>
      <c r="E1661">
        <v>1840</v>
      </c>
      <c r="H1661">
        <f t="shared" si="175"/>
        <v>1762.6878630585452</v>
      </c>
      <c r="I1661">
        <f t="shared" si="176"/>
        <v>10.283147314427652</v>
      </c>
      <c r="N1661">
        <f t="shared" si="177"/>
        <v>1</v>
      </c>
      <c r="O1661">
        <f t="shared" si="178"/>
        <v>1671</v>
      </c>
      <c r="P1661">
        <f t="shared" si="179"/>
        <v>1614.0739459782251</v>
      </c>
      <c r="Q1661">
        <f t="shared" si="180"/>
        <v>0</v>
      </c>
      <c r="S1661">
        <f t="shared" si="181"/>
        <v>1</v>
      </c>
    </row>
    <row r="1662" spans="1:19" hidden="1">
      <c r="A1662" t="s">
        <v>1663</v>
      </c>
      <c r="B1662">
        <v>1838</v>
      </c>
      <c r="C1662">
        <v>1843</v>
      </c>
      <c r="D1662">
        <v>1814</v>
      </c>
      <c r="E1662">
        <v>1818</v>
      </c>
      <c r="H1662">
        <f t="shared" si="175"/>
        <v>1771.4621273965467</v>
      </c>
      <c r="I1662">
        <f t="shared" si="176"/>
        <v>8.7742643380015579</v>
      </c>
      <c r="N1662">
        <f t="shared" si="177"/>
        <v>1</v>
      </c>
      <c r="O1662">
        <f t="shared" si="178"/>
        <v>1671</v>
      </c>
      <c r="P1662">
        <f t="shared" si="179"/>
        <v>1614.0739459782251</v>
      </c>
      <c r="Q1662">
        <f t="shared" si="180"/>
        <v>0</v>
      </c>
      <c r="S1662">
        <f t="shared" si="181"/>
        <v>1</v>
      </c>
    </row>
    <row r="1663" spans="1:19" hidden="1">
      <c r="A1663" t="s">
        <v>1664</v>
      </c>
      <c r="B1663">
        <v>1814</v>
      </c>
      <c r="C1663">
        <v>1824</v>
      </c>
      <c r="D1663">
        <v>1805</v>
      </c>
      <c r="E1663">
        <v>1808</v>
      </c>
      <c r="H1663">
        <f t="shared" si="175"/>
        <v>1777.4581051712189</v>
      </c>
      <c r="I1663">
        <f t="shared" si="176"/>
        <v>5.9959777746721556</v>
      </c>
      <c r="N1663">
        <f t="shared" si="177"/>
        <v>1</v>
      </c>
      <c r="O1663">
        <f t="shared" si="178"/>
        <v>1671</v>
      </c>
      <c r="P1663">
        <f t="shared" si="179"/>
        <v>1614.0739459782251</v>
      </c>
      <c r="Q1663">
        <f t="shared" si="180"/>
        <v>0</v>
      </c>
      <c r="S1663">
        <f t="shared" si="181"/>
        <v>1</v>
      </c>
    </row>
    <row r="1664" spans="1:19" hidden="1">
      <c r="A1664" t="s">
        <v>1665</v>
      </c>
      <c r="B1664">
        <v>1812</v>
      </c>
      <c r="C1664">
        <v>1854</v>
      </c>
      <c r="D1664">
        <v>1807</v>
      </c>
      <c r="E1664">
        <v>1823</v>
      </c>
      <c r="H1664">
        <f t="shared" si="175"/>
        <v>1783.1758489791371</v>
      </c>
      <c r="I1664">
        <f t="shared" si="176"/>
        <v>5.7177438079181684</v>
      </c>
      <c r="N1664">
        <f t="shared" si="177"/>
        <v>1</v>
      </c>
      <c r="O1664">
        <f t="shared" si="178"/>
        <v>1671</v>
      </c>
      <c r="P1664">
        <f t="shared" si="179"/>
        <v>1614.0739459782251</v>
      </c>
      <c r="Q1664">
        <f t="shared" si="180"/>
        <v>0</v>
      </c>
      <c r="S1664">
        <f t="shared" si="181"/>
        <v>1</v>
      </c>
    </row>
    <row r="1665" spans="1:19" hidden="1">
      <c r="A1665" t="s">
        <v>1666</v>
      </c>
      <c r="B1665">
        <v>1827</v>
      </c>
      <c r="C1665">
        <v>1853</v>
      </c>
      <c r="D1665">
        <v>1823</v>
      </c>
      <c r="E1665">
        <v>1839</v>
      </c>
      <c r="H1665">
        <f t="shared" si="175"/>
        <v>1790.2183736189327</v>
      </c>
      <c r="I1665">
        <f t="shared" si="176"/>
        <v>7.0425246397956016</v>
      </c>
      <c r="N1665">
        <f t="shared" si="177"/>
        <v>1</v>
      </c>
      <c r="O1665">
        <f t="shared" si="178"/>
        <v>1671</v>
      </c>
      <c r="P1665">
        <f t="shared" si="179"/>
        <v>1614.0739459782251</v>
      </c>
      <c r="Q1665">
        <f t="shared" si="180"/>
        <v>0</v>
      </c>
      <c r="S1665">
        <f t="shared" si="181"/>
        <v>1</v>
      </c>
    </row>
    <row r="1666" spans="1:19" hidden="1">
      <c r="A1666" t="s">
        <v>1667</v>
      </c>
      <c r="B1666">
        <v>1837</v>
      </c>
      <c r="C1666">
        <v>1847</v>
      </c>
      <c r="D1666">
        <v>1831</v>
      </c>
      <c r="E1666">
        <v>1844</v>
      </c>
      <c r="H1666">
        <f t="shared" si="175"/>
        <v>1797.8508441326021</v>
      </c>
      <c r="I1666">
        <f t="shared" si="176"/>
        <v>7.632470513669432</v>
      </c>
      <c r="N1666">
        <f t="shared" si="177"/>
        <v>1</v>
      </c>
      <c r="O1666">
        <f t="shared" si="178"/>
        <v>1671</v>
      </c>
      <c r="P1666">
        <f t="shared" si="179"/>
        <v>1614.0739459782251</v>
      </c>
      <c r="Q1666">
        <f t="shared" si="180"/>
        <v>0</v>
      </c>
      <c r="S1666">
        <f t="shared" si="181"/>
        <v>1</v>
      </c>
    </row>
    <row r="1667" spans="1:19" hidden="1">
      <c r="A1667" t="s">
        <v>1668</v>
      </c>
      <c r="B1667">
        <v>1848</v>
      </c>
      <c r="C1667">
        <v>1868</v>
      </c>
      <c r="D1667">
        <v>1839</v>
      </c>
      <c r="E1667">
        <v>1861</v>
      </c>
      <c r="H1667">
        <f t="shared" si="175"/>
        <v>1806.0743933464469</v>
      </c>
      <c r="I1667">
        <f t="shared" si="176"/>
        <v>8.2235492138447626</v>
      </c>
      <c r="N1667">
        <f t="shared" si="177"/>
        <v>1</v>
      </c>
      <c r="O1667">
        <f t="shared" si="178"/>
        <v>1671</v>
      </c>
      <c r="P1667">
        <f t="shared" si="179"/>
        <v>1614.0739459782251</v>
      </c>
      <c r="Q1667">
        <f t="shared" si="180"/>
        <v>0</v>
      </c>
      <c r="S1667">
        <f t="shared" si="181"/>
        <v>1</v>
      </c>
    </row>
    <row r="1668" spans="1:19" hidden="1">
      <c r="A1668" t="s">
        <v>1669</v>
      </c>
      <c r="B1668">
        <v>1858</v>
      </c>
      <c r="C1668">
        <v>1860</v>
      </c>
      <c r="D1668">
        <v>1812</v>
      </c>
      <c r="E1668">
        <v>1815</v>
      </c>
      <c r="H1668">
        <f t="shared" si="175"/>
        <v>1811.725716447256</v>
      </c>
      <c r="I1668">
        <f t="shared" si="176"/>
        <v>5.6513231008091225</v>
      </c>
      <c r="N1668">
        <f t="shared" si="177"/>
        <v>1</v>
      </c>
      <c r="O1668">
        <f t="shared" si="178"/>
        <v>1671</v>
      </c>
      <c r="P1668">
        <f t="shared" si="179"/>
        <v>1614.0739459782251</v>
      </c>
      <c r="Q1668">
        <f t="shared" si="180"/>
        <v>0</v>
      </c>
      <c r="S1668">
        <f t="shared" si="181"/>
        <v>1</v>
      </c>
    </row>
    <row r="1669" spans="1:19" hidden="1">
      <c r="A1669" t="s">
        <v>1670</v>
      </c>
      <c r="B1669">
        <v>1816</v>
      </c>
      <c r="C1669">
        <v>1828</v>
      </c>
      <c r="D1669">
        <v>1806</v>
      </c>
      <c r="E1669">
        <v>1814</v>
      </c>
      <c r="H1669">
        <f t="shared" si="175"/>
        <v>1813.9407392104808</v>
      </c>
      <c r="I1669">
        <f t="shared" si="176"/>
        <v>2.2150227632248516</v>
      </c>
      <c r="N1669">
        <f t="shared" si="177"/>
        <v>1</v>
      </c>
      <c r="O1669">
        <f t="shared" si="178"/>
        <v>1671</v>
      </c>
      <c r="P1669">
        <f t="shared" si="179"/>
        <v>1614.0739459782251</v>
      </c>
      <c r="Q1669">
        <f t="shared" si="180"/>
        <v>0</v>
      </c>
      <c r="S1669">
        <f t="shared" si="181"/>
        <v>1</v>
      </c>
    </row>
    <row r="1670" spans="1:19" hidden="1">
      <c r="A1670" t="s">
        <v>1671</v>
      </c>
      <c r="B1670">
        <v>1818</v>
      </c>
      <c r="C1670">
        <v>1843</v>
      </c>
      <c r="D1670">
        <v>1817</v>
      </c>
      <c r="E1670">
        <v>1819</v>
      </c>
      <c r="H1670">
        <f t="shared" si="175"/>
        <v>1816.1359615572551</v>
      </c>
      <c r="I1670">
        <f t="shared" si="176"/>
        <v>2.1952223467742442</v>
      </c>
      <c r="N1670">
        <f t="shared" si="177"/>
        <v>1</v>
      </c>
      <c r="O1670">
        <f t="shared" si="178"/>
        <v>1671</v>
      </c>
      <c r="P1670">
        <f t="shared" si="179"/>
        <v>1614.0739459782251</v>
      </c>
      <c r="Q1670">
        <f t="shared" si="180"/>
        <v>0</v>
      </c>
      <c r="S1670">
        <f t="shared" si="181"/>
        <v>1</v>
      </c>
    </row>
    <row r="1671" spans="1:19" hidden="1">
      <c r="A1671" t="s">
        <v>1672</v>
      </c>
      <c r="B1671">
        <v>1819</v>
      </c>
      <c r="C1671">
        <v>1824</v>
      </c>
      <c r="D1671">
        <v>1802</v>
      </c>
      <c r="E1671">
        <v>1815</v>
      </c>
      <c r="H1671">
        <f t="shared" si="175"/>
        <v>1818.1304737833623</v>
      </c>
      <c r="I1671">
        <f t="shared" si="176"/>
        <v>1.9945122261071901</v>
      </c>
      <c r="N1671">
        <f t="shared" si="177"/>
        <v>1</v>
      </c>
      <c r="O1671">
        <f t="shared" si="178"/>
        <v>1671</v>
      </c>
      <c r="P1671">
        <f t="shared" si="179"/>
        <v>1614.0739459782251</v>
      </c>
      <c r="Q1671">
        <f t="shared" si="180"/>
        <v>0</v>
      </c>
      <c r="S1671">
        <f t="shared" si="181"/>
        <v>1</v>
      </c>
    </row>
    <row r="1672" spans="1:19" hidden="1">
      <c r="A1672" t="s">
        <v>1673</v>
      </c>
      <c r="B1672">
        <v>1820</v>
      </c>
      <c r="C1672">
        <v>1829</v>
      </c>
      <c r="D1672">
        <v>1808</v>
      </c>
      <c r="E1672">
        <v>1825</v>
      </c>
      <c r="H1672">
        <f t="shared" ref="H1672:H1735" si="182">E1672*($I$2-$I$2^2/4)+($I$2^2/2)*E1671-($I$2-3/4*$I$2^2)*E1670+2*(1-$I$2)*H1671-(1-$I$2)^2*H1670</f>
        <v>1820.2468355701781</v>
      </c>
      <c r="I1672">
        <f t="shared" ref="I1672:I1735" si="183">H1672-H1671</f>
        <v>2.1163617868157871</v>
      </c>
      <c r="N1672">
        <f t="shared" si="177"/>
        <v>1</v>
      </c>
      <c r="O1672">
        <f t="shared" si="178"/>
        <v>1671</v>
      </c>
      <c r="P1672">
        <f t="shared" si="179"/>
        <v>1614.0739459782251</v>
      </c>
      <c r="Q1672">
        <f t="shared" si="180"/>
        <v>0</v>
      </c>
      <c r="S1672">
        <f t="shared" si="181"/>
        <v>1</v>
      </c>
    </row>
    <row r="1673" spans="1:19" hidden="1">
      <c r="A1673" t="s">
        <v>1674</v>
      </c>
      <c r="B1673">
        <v>1826</v>
      </c>
      <c r="C1673">
        <v>1854</v>
      </c>
      <c r="D1673">
        <v>1825</v>
      </c>
      <c r="E1673">
        <v>1850</v>
      </c>
      <c r="H1673">
        <f t="shared" si="182"/>
        <v>1824.2383393624661</v>
      </c>
      <c r="I1673">
        <f t="shared" si="183"/>
        <v>3.9915037922880856</v>
      </c>
      <c r="N1673">
        <f t="shared" ref="N1673:N1736" si="184">IF(I1673&lt;0,-1,1)</f>
        <v>1</v>
      </c>
      <c r="O1673">
        <f t="shared" si="178"/>
        <v>1671</v>
      </c>
      <c r="P1673">
        <f t="shared" si="179"/>
        <v>1614.0739459782251</v>
      </c>
      <c r="Q1673">
        <f t="shared" si="180"/>
        <v>0</v>
      </c>
      <c r="S1673">
        <f t="shared" si="181"/>
        <v>1</v>
      </c>
    </row>
    <row r="1674" spans="1:19" hidden="1">
      <c r="A1674" t="s">
        <v>1675</v>
      </c>
      <c r="B1674">
        <v>1851</v>
      </c>
      <c r="C1674">
        <v>1860</v>
      </c>
      <c r="D1674">
        <v>1827</v>
      </c>
      <c r="E1674">
        <v>1842</v>
      </c>
      <c r="H1674">
        <f t="shared" si="182"/>
        <v>1828.8367563806246</v>
      </c>
      <c r="I1674">
        <f t="shared" si="183"/>
        <v>4.5984170181584432</v>
      </c>
      <c r="N1674">
        <f t="shared" si="184"/>
        <v>1</v>
      </c>
      <c r="O1674">
        <f t="shared" ref="O1674:O1737" si="185">IF(N1674*N1673=-1,E1674,O1673)</f>
        <v>1671</v>
      </c>
      <c r="P1674">
        <f t="shared" si="179"/>
        <v>1614.0739459782251</v>
      </c>
      <c r="Q1674">
        <f t="shared" si="180"/>
        <v>0</v>
      </c>
      <c r="S1674">
        <f t="shared" si="181"/>
        <v>1</v>
      </c>
    </row>
    <row r="1675" spans="1:19" hidden="1">
      <c r="A1675" t="s">
        <v>1676</v>
      </c>
      <c r="B1675">
        <v>1835</v>
      </c>
      <c r="C1675">
        <v>1879</v>
      </c>
      <c r="D1675">
        <v>1833</v>
      </c>
      <c r="E1675">
        <v>1871</v>
      </c>
      <c r="H1675">
        <f t="shared" si="182"/>
        <v>1834.2276722083809</v>
      </c>
      <c r="I1675">
        <f t="shared" si="183"/>
        <v>5.3909158277563165</v>
      </c>
      <c r="N1675">
        <f t="shared" si="184"/>
        <v>1</v>
      </c>
      <c r="O1675">
        <f t="shared" si="185"/>
        <v>1671</v>
      </c>
      <c r="P1675">
        <f t="shared" si="179"/>
        <v>1614.0739459782251</v>
      </c>
      <c r="Q1675">
        <f t="shared" si="180"/>
        <v>0</v>
      </c>
      <c r="S1675">
        <f t="shared" si="181"/>
        <v>1</v>
      </c>
    </row>
    <row r="1676" spans="1:19" hidden="1">
      <c r="A1676" t="s">
        <v>1677</v>
      </c>
      <c r="B1676">
        <v>1872</v>
      </c>
      <c r="C1676">
        <v>1879</v>
      </c>
      <c r="D1676">
        <v>1860</v>
      </c>
      <c r="E1676">
        <v>1864</v>
      </c>
      <c r="H1676">
        <f t="shared" si="182"/>
        <v>1840.396518754156</v>
      </c>
      <c r="I1676">
        <f t="shared" si="183"/>
        <v>6.1688465457750681</v>
      </c>
      <c r="N1676">
        <f t="shared" si="184"/>
        <v>1</v>
      </c>
      <c r="O1676">
        <f t="shared" si="185"/>
        <v>1671</v>
      </c>
      <c r="P1676">
        <f t="shared" si="179"/>
        <v>1614.0739459782251</v>
      </c>
      <c r="Q1676">
        <f t="shared" si="180"/>
        <v>0</v>
      </c>
      <c r="S1676">
        <f t="shared" si="181"/>
        <v>1</v>
      </c>
    </row>
    <row r="1677" spans="1:19" hidden="1">
      <c r="A1677" t="s">
        <v>1678</v>
      </c>
      <c r="B1677">
        <v>1866</v>
      </c>
      <c r="C1677">
        <v>1875</v>
      </c>
      <c r="D1677">
        <v>1855</v>
      </c>
      <c r="E1677">
        <v>1860</v>
      </c>
      <c r="H1677">
        <f t="shared" si="182"/>
        <v>1845.2606722020134</v>
      </c>
      <c r="I1677">
        <f t="shared" si="183"/>
        <v>4.8641534478574613</v>
      </c>
      <c r="N1677">
        <f t="shared" si="184"/>
        <v>1</v>
      </c>
      <c r="O1677">
        <f t="shared" si="185"/>
        <v>1671</v>
      </c>
      <c r="P1677">
        <f t="shared" si="179"/>
        <v>1614.0739459782251</v>
      </c>
      <c r="Q1677">
        <f t="shared" si="180"/>
        <v>0</v>
      </c>
      <c r="S1677">
        <f t="shared" si="181"/>
        <v>1</v>
      </c>
    </row>
    <row r="1678" spans="1:19" hidden="1">
      <c r="A1678" t="s">
        <v>1679</v>
      </c>
      <c r="B1678">
        <v>1863</v>
      </c>
      <c r="C1678">
        <v>1869</v>
      </c>
      <c r="D1678">
        <v>1855</v>
      </c>
      <c r="E1678">
        <v>1868</v>
      </c>
      <c r="H1678">
        <f t="shared" si="182"/>
        <v>1849.8495056572285</v>
      </c>
      <c r="I1678">
        <f t="shared" si="183"/>
        <v>4.5888334552150809</v>
      </c>
      <c r="N1678">
        <f t="shared" si="184"/>
        <v>1</v>
      </c>
      <c r="O1678">
        <f t="shared" si="185"/>
        <v>1671</v>
      </c>
      <c r="P1678">
        <f t="shared" si="179"/>
        <v>1614.0739459782251</v>
      </c>
      <c r="Q1678">
        <f t="shared" si="180"/>
        <v>0</v>
      </c>
      <c r="S1678">
        <f t="shared" si="181"/>
        <v>1</v>
      </c>
    </row>
    <row r="1679" spans="1:19" hidden="1">
      <c r="A1679" t="s">
        <v>1680</v>
      </c>
      <c r="B1679">
        <v>1869</v>
      </c>
      <c r="C1679">
        <v>1892</v>
      </c>
      <c r="D1679">
        <v>1862</v>
      </c>
      <c r="E1679">
        <v>1889</v>
      </c>
      <c r="H1679">
        <f t="shared" si="182"/>
        <v>1855.7072415749403</v>
      </c>
      <c r="I1679">
        <f t="shared" si="183"/>
        <v>5.8577359177118069</v>
      </c>
      <c r="N1679">
        <f t="shared" si="184"/>
        <v>1</v>
      </c>
      <c r="O1679">
        <f t="shared" si="185"/>
        <v>1671</v>
      </c>
      <c r="P1679">
        <f t="shared" si="179"/>
        <v>1614.0739459782251</v>
      </c>
      <c r="Q1679">
        <f t="shared" si="180"/>
        <v>0</v>
      </c>
      <c r="S1679">
        <f t="shared" si="181"/>
        <v>1</v>
      </c>
    </row>
    <row r="1680" spans="1:19" hidden="1">
      <c r="A1680" t="s">
        <v>1681</v>
      </c>
      <c r="B1680">
        <v>1888</v>
      </c>
      <c r="C1680">
        <v>1954</v>
      </c>
      <c r="D1680">
        <v>1885</v>
      </c>
      <c r="E1680">
        <v>1948</v>
      </c>
      <c r="H1680">
        <f t="shared" si="182"/>
        <v>1865.8180054497668</v>
      </c>
      <c r="I1680">
        <f t="shared" si="183"/>
        <v>10.110763874826489</v>
      </c>
      <c r="N1680">
        <f t="shared" si="184"/>
        <v>1</v>
      </c>
      <c r="O1680">
        <f t="shared" si="185"/>
        <v>1671</v>
      </c>
      <c r="P1680">
        <f t="shared" si="179"/>
        <v>1614.0739459782251</v>
      </c>
      <c r="Q1680">
        <f t="shared" si="180"/>
        <v>0</v>
      </c>
      <c r="S1680">
        <f t="shared" si="181"/>
        <v>1</v>
      </c>
    </row>
    <row r="1681" spans="1:19" hidden="1">
      <c r="A1681" t="s">
        <v>1682</v>
      </c>
      <c r="B1681">
        <v>1942</v>
      </c>
      <c r="C1681">
        <v>1951</v>
      </c>
      <c r="D1681">
        <v>1914</v>
      </c>
      <c r="E1681">
        <v>1920</v>
      </c>
      <c r="H1681">
        <f t="shared" si="182"/>
        <v>1876.8051018853432</v>
      </c>
      <c r="I1681">
        <f t="shared" si="183"/>
        <v>10.987096435576404</v>
      </c>
      <c r="N1681">
        <f t="shared" si="184"/>
        <v>1</v>
      </c>
      <c r="O1681">
        <f t="shared" si="185"/>
        <v>1671</v>
      </c>
      <c r="P1681">
        <f t="shared" si="179"/>
        <v>1614.0739459782251</v>
      </c>
      <c r="Q1681">
        <f t="shared" si="180"/>
        <v>0</v>
      </c>
      <c r="S1681">
        <f t="shared" si="181"/>
        <v>1</v>
      </c>
    </row>
    <row r="1682" spans="1:19" hidden="1">
      <c r="A1682" t="s">
        <v>1683</v>
      </c>
      <c r="B1682">
        <v>1919</v>
      </c>
      <c r="C1682">
        <v>1928</v>
      </c>
      <c r="D1682">
        <v>1907</v>
      </c>
      <c r="E1682">
        <v>1919</v>
      </c>
      <c r="H1682">
        <f t="shared" si="182"/>
        <v>1884.9300826076046</v>
      </c>
      <c r="I1682">
        <f t="shared" si="183"/>
        <v>8.1249807222613981</v>
      </c>
      <c r="N1682">
        <f t="shared" si="184"/>
        <v>1</v>
      </c>
      <c r="O1682">
        <f t="shared" si="185"/>
        <v>1671</v>
      </c>
      <c r="P1682">
        <f t="shared" ref="P1682:P1745" si="186">O1682+N1682*$N$2</f>
        <v>1614.0739459782251</v>
      </c>
      <c r="Q1682">
        <f t="shared" ref="Q1682:Q1745" si="187">IF((E1682-P1682)*N1682&lt;0,1,0)</f>
        <v>0</v>
      </c>
      <c r="S1682">
        <f t="shared" ref="S1682:S1745" si="188">IF(N1682*N1681=-1,N1682,IF(Q1682=1,0,S1681))</f>
        <v>1</v>
      </c>
    </row>
    <row r="1683" spans="1:19" hidden="1">
      <c r="A1683" t="s">
        <v>1684</v>
      </c>
      <c r="B1683">
        <v>1920</v>
      </c>
      <c r="C1683">
        <v>1947</v>
      </c>
      <c r="D1683">
        <v>1913</v>
      </c>
      <c r="E1683">
        <v>1916</v>
      </c>
      <c r="H1683">
        <f t="shared" si="182"/>
        <v>1891.9704957728952</v>
      </c>
      <c r="I1683">
        <f t="shared" si="183"/>
        <v>7.0404131652906017</v>
      </c>
      <c r="N1683">
        <f t="shared" si="184"/>
        <v>1</v>
      </c>
      <c r="O1683">
        <f t="shared" si="185"/>
        <v>1671</v>
      </c>
      <c r="P1683">
        <f t="shared" si="186"/>
        <v>1614.0739459782251</v>
      </c>
      <c r="Q1683">
        <f t="shared" si="187"/>
        <v>0</v>
      </c>
      <c r="S1683">
        <f t="shared" si="188"/>
        <v>1</v>
      </c>
    </row>
    <row r="1684" spans="1:19" hidden="1">
      <c r="A1684" t="s">
        <v>1685</v>
      </c>
      <c r="B1684">
        <v>1921</v>
      </c>
      <c r="C1684">
        <v>1925</v>
      </c>
      <c r="D1684">
        <v>1887</v>
      </c>
      <c r="E1684">
        <v>1909</v>
      </c>
      <c r="H1684">
        <f t="shared" si="182"/>
        <v>1897.6566526501792</v>
      </c>
      <c r="I1684">
        <f t="shared" si="183"/>
        <v>5.6861568772840201</v>
      </c>
      <c r="N1684">
        <f t="shared" si="184"/>
        <v>1</v>
      </c>
      <c r="O1684">
        <f t="shared" si="185"/>
        <v>1671</v>
      </c>
      <c r="P1684">
        <f t="shared" si="186"/>
        <v>1614.0739459782251</v>
      </c>
      <c r="Q1684">
        <f t="shared" si="187"/>
        <v>0</v>
      </c>
      <c r="S1684">
        <f t="shared" si="188"/>
        <v>1</v>
      </c>
    </row>
    <row r="1685" spans="1:19" hidden="1">
      <c r="A1685" t="s">
        <v>1686</v>
      </c>
      <c r="B1685">
        <v>1910</v>
      </c>
      <c r="C1685">
        <v>1953</v>
      </c>
      <c r="D1685">
        <v>1901</v>
      </c>
      <c r="E1685">
        <v>1952</v>
      </c>
      <c r="H1685">
        <f t="shared" si="182"/>
        <v>1904.908836660876</v>
      </c>
      <c r="I1685">
        <f t="shared" si="183"/>
        <v>7.2521840106967375</v>
      </c>
      <c r="N1685">
        <f t="shared" si="184"/>
        <v>1</v>
      </c>
      <c r="O1685">
        <f t="shared" si="185"/>
        <v>1671</v>
      </c>
      <c r="P1685">
        <f t="shared" si="186"/>
        <v>1614.0739459782251</v>
      </c>
      <c r="Q1685">
        <f t="shared" si="187"/>
        <v>0</v>
      </c>
      <c r="S1685">
        <f t="shared" si="188"/>
        <v>1</v>
      </c>
    </row>
    <row r="1686" spans="1:19" hidden="1">
      <c r="A1686" t="s">
        <v>1687</v>
      </c>
      <c r="B1686">
        <v>1956</v>
      </c>
      <c r="C1686">
        <v>1992</v>
      </c>
      <c r="D1686">
        <v>1946</v>
      </c>
      <c r="E1686">
        <v>1977</v>
      </c>
      <c r="H1686">
        <f t="shared" si="182"/>
        <v>1915.5275649133712</v>
      </c>
      <c r="I1686">
        <f t="shared" si="183"/>
        <v>10.618728252495202</v>
      </c>
      <c r="N1686">
        <f t="shared" si="184"/>
        <v>1</v>
      </c>
      <c r="O1686">
        <f t="shared" si="185"/>
        <v>1671</v>
      </c>
      <c r="P1686">
        <f t="shared" si="186"/>
        <v>1614.0739459782251</v>
      </c>
      <c r="Q1686">
        <f t="shared" si="187"/>
        <v>0</v>
      </c>
      <c r="S1686">
        <f t="shared" si="188"/>
        <v>1</v>
      </c>
    </row>
    <row r="1687" spans="1:19" hidden="1">
      <c r="A1687" t="s">
        <v>1688</v>
      </c>
      <c r="B1687">
        <v>1981</v>
      </c>
      <c r="C1687">
        <v>1998</v>
      </c>
      <c r="D1687">
        <v>1971</v>
      </c>
      <c r="E1687">
        <v>1986</v>
      </c>
      <c r="H1687">
        <f t="shared" si="182"/>
        <v>1927.1301493646552</v>
      </c>
      <c r="I1687">
        <f t="shared" si="183"/>
        <v>11.602584451283974</v>
      </c>
      <c r="N1687">
        <f t="shared" si="184"/>
        <v>1</v>
      </c>
      <c r="O1687">
        <f t="shared" si="185"/>
        <v>1671</v>
      </c>
      <c r="P1687">
        <f t="shared" si="186"/>
        <v>1614.0739459782251</v>
      </c>
      <c r="Q1687">
        <f t="shared" si="187"/>
        <v>0</v>
      </c>
      <c r="S1687">
        <f t="shared" si="188"/>
        <v>1</v>
      </c>
    </row>
    <row r="1688" spans="1:19" hidden="1">
      <c r="A1688" t="s">
        <v>1689</v>
      </c>
      <c r="B1688">
        <v>1984</v>
      </c>
      <c r="C1688">
        <v>1995</v>
      </c>
      <c r="D1688">
        <v>1962</v>
      </c>
      <c r="E1688">
        <v>1967</v>
      </c>
      <c r="H1688">
        <f t="shared" si="182"/>
        <v>1936.9421649706858</v>
      </c>
      <c r="I1688">
        <f t="shared" si="183"/>
        <v>9.8120156060306272</v>
      </c>
      <c r="N1688">
        <f t="shared" si="184"/>
        <v>1</v>
      </c>
      <c r="O1688">
        <f t="shared" si="185"/>
        <v>1671</v>
      </c>
      <c r="P1688">
        <f t="shared" si="186"/>
        <v>1614.0739459782251</v>
      </c>
      <c r="Q1688">
        <f t="shared" si="187"/>
        <v>0</v>
      </c>
      <c r="S1688">
        <f t="shared" si="188"/>
        <v>1</v>
      </c>
    </row>
    <row r="1689" spans="1:19" hidden="1">
      <c r="A1689" t="s">
        <v>1690</v>
      </c>
      <c r="B1689">
        <v>1967</v>
      </c>
      <c r="C1689">
        <v>1993</v>
      </c>
      <c r="D1689">
        <v>1954</v>
      </c>
      <c r="E1689">
        <v>1990</v>
      </c>
      <c r="H1689">
        <f t="shared" si="182"/>
        <v>1945.9733507091528</v>
      </c>
      <c r="I1689">
        <f t="shared" si="183"/>
        <v>9.031185738467002</v>
      </c>
      <c r="N1689">
        <f t="shared" si="184"/>
        <v>1</v>
      </c>
      <c r="O1689">
        <f t="shared" si="185"/>
        <v>1671</v>
      </c>
      <c r="P1689">
        <f t="shared" si="186"/>
        <v>1614.0739459782251</v>
      </c>
      <c r="Q1689">
        <f t="shared" si="187"/>
        <v>0</v>
      </c>
      <c r="S1689">
        <f t="shared" si="188"/>
        <v>1</v>
      </c>
    </row>
    <row r="1690" spans="1:19" hidden="1">
      <c r="A1690" t="s">
        <v>1691</v>
      </c>
      <c r="B1690">
        <v>1998</v>
      </c>
      <c r="C1690">
        <v>2072</v>
      </c>
      <c r="D1690">
        <v>1989</v>
      </c>
      <c r="E1690">
        <v>2072</v>
      </c>
      <c r="H1690">
        <f t="shared" si="182"/>
        <v>1960.4357536182019</v>
      </c>
      <c r="I1690">
        <f t="shared" si="183"/>
        <v>14.46240290904916</v>
      </c>
      <c r="N1690">
        <f t="shared" si="184"/>
        <v>1</v>
      </c>
      <c r="O1690">
        <f t="shared" si="185"/>
        <v>1671</v>
      </c>
      <c r="P1690">
        <f t="shared" si="186"/>
        <v>1614.0739459782251</v>
      </c>
      <c r="Q1690">
        <f t="shared" si="187"/>
        <v>0</v>
      </c>
      <c r="S1690">
        <f t="shared" si="188"/>
        <v>1</v>
      </c>
    </row>
    <row r="1691" spans="1:19" hidden="1">
      <c r="A1691" t="s">
        <v>1692</v>
      </c>
      <c r="B1691">
        <v>2191</v>
      </c>
      <c r="C1691">
        <v>2192</v>
      </c>
      <c r="D1691">
        <v>2069</v>
      </c>
      <c r="E1691">
        <v>2192</v>
      </c>
      <c r="H1691">
        <f t="shared" si="182"/>
        <v>1985.7260839252347</v>
      </c>
      <c r="I1691">
        <f t="shared" si="183"/>
        <v>25.290330307032718</v>
      </c>
      <c r="N1691">
        <f t="shared" si="184"/>
        <v>1</v>
      </c>
      <c r="O1691">
        <f t="shared" si="185"/>
        <v>1671</v>
      </c>
      <c r="P1691">
        <f t="shared" si="186"/>
        <v>1614.0739459782251</v>
      </c>
      <c r="Q1691">
        <f t="shared" si="187"/>
        <v>0</v>
      </c>
      <c r="S1691">
        <f t="shared" si="188"/>
        <v>1</v>
      </c>
    </row>
    <row r="1692" spans="1:19" hidden="1">
      <c r="A1692" t="s">
        <v>1693</v>
      </c>
      <c r="B1692">
        <v>2115</v>
      </c>
      <c r="C1692">
        <v>2145</v>
      </c>
      <c r="D1692">
        <v>2019</v>
      </c>
      <c r="E1692">
        <v>2080</v>
      </c>
      <c r="H1692">
        <f t="shared" si="182"/>
        <v>2009.0325341496068</v>
      </c>
      <c r="I1692">
        <f t="shared" si="183"/>
        <v>23.306450224372156</v>
      </c>
      <c r="N1692">
        <f t="shared" si="184"/>
        <v>1</v>
      </c>
      <c r="O1692">
        <f t="shared" si="185"/>
        <v>1671</v>
      </c>
      <c r="P1692">
        <f t="shared" si="186"/>
        <v>1614.0739459782251</v>
      </c>
      <c r="Q1692">
        <f t="shared" si="187"/>
        <v>0</v>
      </c>
      <c r="S1692">
        <f t="shared" si="188"/>
        <v>1</v>
      </c>
    </row>
    <row r="1693" spans="1:19" hidden="1">
      <c r="A1693" t="s">
        <v>1694</v>
      </c>
      <c r="B1693">
        <v>2098</v>
      </c>
      <c r="C1693">
        <v>2179</v>
      </c>
      <c r="D1693">
        <v>2090</v>
      </c>
      <c r="E1693">
        <v>2106</v>
      </c>
      <c r="H1693">
        <f t="shared" si="182"/>
        <v>2024.7995436186513</v>
      </c>
      <c r="I1693">
        <f t="shared" si="183"/>
        <v>15.767009469044524</v>
      </c>
      <c r="N1693">
        <f t="shared" si="184"/>
        <v>1</v>
      </c>
      <c r="O1693">
        <f t="shared" si="185"/>
        <v>1671</v>
      </c>
      <c r="P1693">
        <f t="shared" si="186"/>
        <v>1614.0739459782251</v>
      </c>
      <c r="Q1693">
        <f t="shared" si="187"/>
        <v>0</v>
      </c>
      <c r="S1693">
        <f t="shared" si="188"/>
        <v>1</v>
      </c>
    </row>
    <row r="1694" spans="1:19" hidden="1">
      <c r="A1694" t="s">
        <v>1695</v>
      </c>
      <c r="B1694">
        <v>2088</v>
      </c>
      <c r="C1694">
        <v>2107</v>
      </c>
      <c r="D1694">
        <v>2038</v>
      </c>
      <c r="E1694">
        <v>2049</v>
      </c>
      <c r="H1694">
        <f t="shared" si="182"/>
        <v>2037.0522374481011</v>
      </c>
      <c r="I1694">
        <f t="shared" si="183"/>
        <v>12.252693829449754</v>
      </c>
      <c r="N1694">
        <f t="shared" si="184"/>
        <v>1</v>
      </c>
      <c r="O1694">
        <f t="shared" si="185"/>
        <v>1671</v>
      </c>
      <c r="P1694">
        <f t="shared" si="186"/>
        <v>1614.0739459782251</v>
      </c>
      <c r="Q1694">
        <f t="shared" si="187"/>
        <v>0</v>
      </c>
      <c r="S1694">
        <f t="shared" si="188"/>
        <v>1</v>
      </c>
    </row>
    <row r="1695" spans="1:19" hidden="1">
      <c r="A1695" t="s">
        <v>1696</v>
      </c>
      <c r="B1695">
        <v>2021</v>
      </c>
      <c r="C1695">
        <v>2097</v>
      </c>
      <c r="D1695">
        <v>2003</v>
      </c>
      <c r="E1695">
        <v>2005</v>
      </c>
      <c r="H1695">
        <f t="shared" si="182"/>
        <v>2041.8464001268544</v>
      </c>
      <c r="I1695">
        <f t="shared" si="183"/>
        <v>4.7941626787533096</v>
      </c>
      <c r="N1695">
        <f t="shared" si="184"/>
        <v>1</v>
      </c>
      <c r="O1695">
        <f t="shared" si="185"/>
        <v>1671</v>
      </c>
      <c r="P1695">
        <f t="shared" si="186"/>
        <v>1614.0739459782251</v>
      </c>
      <c r="Q1695">
        <f t="shared" si="187"/>
        <v>0</v>
      </c>
      <c r="S1695">
        <f t="shared" si="188"/>
        <v>1</v>
      </c>
    </row>
    <row r="1696" spans="1:19" hidden="1">
      <c r="A1696" t="s">
        <v>1697</v>
      </c>
      <c r="B1696">
        <v>2005</v>
      </c>
      <c r="C1696">
        <v>2025</v>
      </c>
      <c r="D1696">
        <v>1983</v>
      </c>
      <c r="E1696">
        <v>1988</v>
      </c>
      <c r="H1696">
        <f t="shared" si="182"/>
        <v>2042.2980499490898</v>
      </c>
      <c r="I1696">
        <f t="shared" si="183"/>
        <v>0.45164982223536754</v>
      </c>
      <c r="N1696">
        <f t="shared" si="184"/>
        <v>1</v>
      </c>
      <c r="O1696">
        <f t="shared" si="185"/>
        <v>1671</v>
      </c>
      <c r="P1696">
        <f t="shared" si="186"/>
        <v>1614.0739459782251</v>
      </c>
      <c r="Q1696">
        <f t="shared" si="187"/>
        <v>0</v>
      </c>
      <c r="S1696">
        <f t="shared" si="188"/>
        <v>1</v>
      </c>
    </row>
    <row r="1697" spans="1:19" hidden="1">
      <c r="A1697" t="s">
        <v>1698</v>
      </c>
      <c r="B1697">
        <v>1988</v>
      </c>
      <c r="C1697">
        <v>2027</v>
      </c>
      <c r="D1697">
        <v>1988</v>
      </c>
      <c r="E1697">
        <v>2026</v>
      </c>
      <c r="H1697">
        <f t="shared" si="182"/>
        <v>2043.7984372162593</v>
      </c>
      <c r="I1697">
        <f t="shared" si="183"/>
        <v>1.5003872671695717</v>
      </c>
      <c r="N1697">
        <f t="shared" si="184"/>
        <v>1</v>
      </c>
      <c r="O1697">
        <f t="shared" si="185"/>
        <v>1671</v>
      </c>
      <c r="P1697">
        <f t="shared" si="186"/>
        <v>1614.0739459782251</v>
      </c>
      <c r="Q1697">
        <f t="shared" si="187"/>
        <v>0</v>
      </c>
      <c r="S1697">
        <f t="shared" si="188"/>
        <v>1</v>
      </c>
    </row>
    <row r="1698" spans="1:19" hidden="1">
      <c r="A1698" t="s">
        <v>1699</v>
      </c>
      <c r="B1698">
        <v>2032</v>
      </c>
      <c r="C1698">
        <v>2098</v>
      </c>
      <c r="D1698">
        <v>2025</v>
      </c>
      <c r="E1698">
        <v>2095</v>
      </c>
      <c r="H1698">
        <f t="shared" si="182"/>
        <v>2051.4890082824454</v>
      </c>
      <c r="I1698">
        <f t="shared" si="183"/>
        <v>7.6905710661860667</v>
      </c>
      <c r="N1698">
        <f t="shared" si="184"/>
        <v>1</v>
      </c>
      <c r="O1698">
        <f t="shared" si="185"/>
        <v>1671</v>
      </c>
      <c r="P1698">
        <f t="shared" si="186"/>
        <v>1614.0739459782251</v>
      </c>
      <c r="Q1698">
        <f t="shared" si="187"/>
        <v>0</v>
      </c>
      <c r="S1698">
        <f t="shared" si="188"/>
        <v>1</v>
      </c>
    </row>
    <row r="1699" spans="1:19" hidden="1">
      <c r="A1699" t="s">
        <v>1700</v>
      </c>
      <c r="B1699">
        <v>2096</v>
      </c>
      <c r="C1699">
        <v>2164</v>
      </c>
      <c r="D1699">
        <v>2092</v>
      </c>
      <c r="E1699">
        <v>2128</v>
      </c>
      <c r="H1699">
        <f t="shared" si="182"/>
        <v>2064.4990285775411</v>
      </c>
      <c r="I1699">
        <f t="shared" si="183"/>
        <v>13.010020295095728</v>
      </c>
      <c r="N1699">
        <f t="shared" si="184"/>
        <v>1</v>
      </c>
      <c r="O1699">
        <f t="shared" si="185"/>
        <v>1671</v>
      </c>
      <c r="P1699">
        <f t="shared" si="186"/>
        <v>1614.0739459782251</v>
      </c>
      <c r="Q1699">
        <f t="shared" si="187"/>
        <v>0</v>
      </c>
      <c r="S1699">
        <f t="shared" si="188"/>
        <v>1</v>
      </c>
    </row>
    <row r="1700" spans="1:19" hidden="1">
      <c r="A1700" t="s">
        <v>1701</v>
      </c>
      <c r="B1700">
        <v>2124</v>
      </c>
      <c r="C1700">
        <v>2217</v>
      </c>
      <c r="D1700">
        <v>2101</v>
      </c>
      <c r="E1700">
        <v>2156</v>
      </c>
      <c r="H1700">
        <f t="shared" si="182"/>
        <v>2079.8417667236713</v>
      </c>
      <c r="I1700">
        <f t="shared" si="183"/>
        <v>15.342738146130159</v>
      </c>
      <c r="N1700">
        <f t="shared" si="184"/>
        <v>1</v>
      </c>
      <c r="O1700">
        <f t="shared" si="185"/>
        <v>1671</v>
      </c>
      <c r="P1700">
        <f t="shared" si="186"/>
        <v>1614.0739459782251</v>
      </c>
      <c r="Q1700">
        <f t="shared" si="187"/>
        <v>0</v>
      </c>
      <c r="S1700">
        <f t="shared" si="188"/>
        <v>1</v>
      </c>
    </row>
    <row r="1701" spans="1:19" hidden="1">
      <c r="A1701" t="s">
        <v>1702</v>
      </c>
      <c r="B1701">
        <v>2161</v>
      </c>
      <c r="C1701">
        <v>2191</v>
      </c>
      <c r="D1701">
        <v>2154</v>
      </c>
      <c r="E1701">
        <v>2170</v>
      </c>
      <c r="H1701">
        <f t="shared" si="182"/>
        <v>2096.139636864536</v>
      </c>
      <c r="I1701">
        <f t="shared" si="183"/>
        <v>16.297870140864688</v>
      </c>
      <c r="N1701">
        <f t="shared" si="184"/>
        <v>1</v>
      </c>
      <c r="O1701">
        <f t="shared" si="185"/>
        <v>1671</v>
      </c>
      <c r="P1701">
        <f t="shared" si="186"/>
        <v>1614.0739459782251</v>
      </c>
      <c r="Q1701">
        <f t="shared" si="187"/>
        <v>0</v>
      </c>
      <c r="S1701">
        <f t="shared" si="188"/>
        <v>1</v>
      </c>
    </row>
    <row r="1702" spans="1:19" hidden="1">
      <c r="A1702" t="s">
        <v>1703</v>
      </c>
      <c r="B1702">
        <v>2169</v>
      </c>
      <c r="C1702">
        <v>2255</v>
      </c>
      <c r="D1702">
        <v>2153</v>
      </c>
      <c r="E1702">
        <v>2210</v>
      </c>
      <c r="H1702">
        <f t="shared" si="182"/>
        <v>2114.0263342779936</v>
      </c>
      <c r="I1702">
        <f t="shared" si="183"/>
        <v>17.886697413457568</v>
      </c>
      <c r="N1702">
        <f t="shared" si="184"/>
        <v>1</v>
      </c>
      <c r="O1702">
        <f t="shared" si="185"/>
        <v>1671</v>
      </c>
      <c r="P1702">
        <f t="shared" si="186"/>
        <v>1614.0739459782251</v>
      </c>
      <c r="Q1702">
        <f t="shared" si="187"/>
        <v>0</v>
      </c>
      <c r="S1702">
        <f t="shared" si="188"/>
        <v>1</v>
      </c>
    </row>
    <row r="1703" spans="1:19" hidden="1">
      <c r="A1703" t="s">
        <v>1704</v>
      </c>
      <c r="B1703">
        <v>2210</v>
      </c>
      <c r="C1703">
        <v>2224</v>
      </c>
      <c r="D1703">
        <v>2132</v>
      </c>
      <c r="E1703">
        <v>2146</v>
      </c>
      <c r="H1703">
        <f t="shared" si="182"/>
        <v>2128.6004226161303</v>
      </c>
      <c r="I1703">
        <f t="shared" si="183"/>
        <v>14.574088338136789</v>
      </c>
      <c r="N1703">
        <f t="shared" si="184"/>
        <v>1</v>
      </c>
      <c r="O1703">
        <f t="shared" si="185"/>
        <v>1671</v>
      </c>
      <c r="P1703">
        <f t="shared" si="186"/>
        <v>1614.0739459782251</v>
      </c>
      <c r="Q1703">
        <f t="shared" si="187"/>
        <v>0</v>
      </c>
      <c r="S1703">
        <f t="shared" si="188"/>
        <v>1</v>
      </c>
    </row>
    <row r="1704" spans="1:19" hidden="1">
      <c r="A1704" t="s">
        <v>1705</v>
      </c>
      <c r="B1704">
        <v>2151</v>
      </c>
      <c r="C1704">
        <v>2214</v>
      </c>
      <c r="D1704">
        <v>2151</v>
      </c>
      <c r="E1704">
        <v>2213</v>
      </c>
      <c r="H1704">
        <f t="shared" si="182"/>
        <v>2141.8000184548409</v>
      </c>
      <c r="I1704">
        <f t="shared" si="183"/>
        <v>13.199595838710593</v>
      </c>
      <c r="N1704">
        <f t="shared" si="184"/>
        <v>1</v>
      </c>
      <c r="O1704">
        <f t="shared" si="185"/>
        <v>1671</v>
      </c>
      <c r="P1704">
        <f t="shared" si="186"/>
        <v>1614.0739459782251</v>
      </c>
      <c r="Q1704">
        <f t="shared" si="187"/>
        <v>0</v>
      </c>
      <c r="S1704">
        <f t="shared" si="188"/>
        <v>1</v>
      </c>
    </row>
    <row r="1705" spans="1:19" hidden="1">
      <c r="A1705" t="s">
        <v>1706</v>
      </c>
      <c r="B1705">
        <v>2221</v>
      </c>
      <c r="C1705">
        <v>2250</v>
      </c>
      <c r="D1705">
        <v>2158</v>
      </c>
      <c r="E1705">
        <v>2163</v>
      </c>
      <c r="H1705">
        <f t="shared" si="182"/>
        <v>2154.5969098758314</v>
      </c>
      <c r="I1705">
        <f t="shared" si="183"/>
        <v>12.796891420990505</v>
      </c>
      <c r="N1705">
        <f t="shared" si="184"/>
        <v>1</v>
      </c>
      <c r="O1705">
        <f t="shared" si="185"/>
        <v>1671</v>
      </c>
      <c r="P1705">
        <f t="shared" si="186"/>
        <v>1614.0739459782251</v>
      </c>
      <c r="Q1705">
        <f t="shared" si="187"/>
        <v>0</v>
      </c>
      <c r="S1705">
        <f t="shared" si="188"/>
        <v>1</v>
      </c>
    </row>
    <row r="1706" spans="1:19" hidden="1">
      <c r="A1706" t="s">
        <v>1707</v>
      </c>
      <c r="B1706">
        <v>2176</v>
      </c>
      <c r="C1706">
        <v>2198</v>
      </c>
      <c r="D1706">
        <v>2153</v>
      </c>
      <c r="E1706">
        <v>2183</v>
      </c>
      <c r="H1706">
        <f t="shared" si="182"/>
        <v>2164.1631945387262</v>
      </c>
      <c r="I1706">
        <f t="shared" si="183"/>
        <v>9.5662846628947591</v>
      </c>
      <c r="N1706">
        <f t="shared" si="184"/>
        <v>1</v>
      </c>
      <c r="O1706">
        <f t="shared" si="185"/>
        <v>1671</v>
      </c>
      <c r="P1706">
        <f t="shared" si="186"/>
        <v>1614.0739459782251</v>
      </c>
      <c r="Q1706">
        <f t="shared" si="187"/>
        <v>0</v>
      </c>
      <c r="S1706">
        <f t="shared" si="188"/>
        <v>1</v>
      </c>
    </row>
    <row r="1707" spans="1:19" hidden="1">
      <c r="A1707" t="s">
        <v>1708</v>
      </c>
      <c r="B1707">
        <v>2185</v>
      </c>
      <c r="C1707">
        <v>2187</v>
      </c>
      <c r="D1707">
        <v>2114</v>
      </c>
      <c r="E1707">
        <v>2134</v>
      </c>
      <c r="H1707">
        <f t="shared" si="182"/>
        <v>2170.8528579634476</v>
      </c>
      <c r="I1707">
        <f t="shared" si="183"/>
        <v>6.6896634247214024</v>
      </c>
      <c r="N1707">
        <f t="shared" si="184"/>
        <v>1</v>
      </c>
      <c r="O1707">
        <f t="shared" si="185"/>
        <v>1671</v>
      </c>
      <c r="P1707">
        <f t="shared" si="186"/>
        <v>1614.0739459782251</v>
      </c>
      <c r="Q1707">
        <f t="shared" si="187"/>
        <v>0</v>
      </c>
      <c r="S1707">
        <f t="shared" si="188"/>
        <v>1</v>
      </c>
    </row>
    <row r="1708" spans="1:19" hidden="1">
      <c r="A1708" t="s">
        <v>1709</v>
      </c>
      <c r="B1708">
        <v>2138</v>
      </c>
      <c r="C1708">
        <v>2161</v>
      </c>
      <c r="D1708">
        <v>2124</v>
      </c>
      <c r="E1708">
        <v>2150</v>
      </c>
      <c r="H1708">
        <f t="shared" si="182"/>
        <v>2174.6861547661538</v>
      </c>
      <c r="I1708">
        <f t="shared" si="183"/>
        <v>3.8332968027061725</v>
      </c>
      <c r="N1708">
        <f t="shared" si="184"/>
        <v>1</v>
      </c>
      <c r="O1708">
        <f t="shared" si="185"/>
        <v>1671</v>
      </c>
      <c r="P1708">
        <f t="shared" si="186"/>
        <v>1614.0739459782251</v>
      </c>
      <c r="Q1708">
        <f t="shared" si="187"/>
        <v>0</v>
      </c>
      <c r="S1708">
        <f t="shared" si="188"/>
        <v>1</v>
      </c>
    </row>
    <row r="1709" spans="1:19" hidden="1">
      <c r="A1709" t="s">
        <v>1710</v>
      </c>
      <c r="B1709">
        <v>2159</v>
      </c>
      <c r="C1709">
        <v>2204</v>
      </c>
      <c r="D1709">
        <v>2151</v>
      </c>
      <c r="E1709">
        <v>2203</v>
      </c>
      <c r="H1709">
        <f t="shared" si="182"/>
        <v>2182.133782859547</v>
      </c>
      <c r="I1709">
        <f t="shared" si="183"/>
        <v>7.4476280933931776</v>
      </c>
      <c r="N1709">
        <f t="shared" si="184"/>
        <v>1</v>
      </c>
      <c r="O1709">
        <f t="shared" si="185"/>
        <v>1671</v>
      </c>
      <c r="P1709">
        <f t="shared" si="186"/>
        <v>1614.0739459782251</v>
      </c>
      <c r="Q1709">
        <f t="shared" si="187"/>
        <v>0</v>
      </c>
      <c r="S1709">
        <f t="shared" si="188"/>
        <v>1</v>
      </c>
    </row>
    <row r="1710" spans="1:19" hidden="1">
      <c r="A1710" t="s">
        <v>1711</v>
      </c>
      <c r="B1710">
        <v>2183</v>
      </c>
      <c r="C1710">
        <v>2214</v>
      </c>
      <c r="D1710">
        <v>2162</v>
      </c>
      <c r="E1710">
        <v>2205</v>
      </c>
      <c r="H1710">
        <f t="shared" si="182"/>
        <v>2192.0143003128278</v>
      </c>
      <c r="I1710">
        <f t="shared" si="183"/>
        <v>9.8805174532808451</v>
      </c>
      <c r="N1710">
        <f t="shared" si="184"/>
        <v>1</v>
      </c>
      <c r="O1710">
        <f t="shared" si="185"/>
        <v>1671</v>
      </c>
      <c r="P1710">
        <f t="shared" si="186"/>
        <v>1614.0739459782251</v>
      </c>
      <c r="Q1710">
        <f t="shared" si="187"/>
        <v>0</v>
      </c>
      <c r="S1710">
        <f t="shared" si="188"/>
        <v>1</v>
      </c>
    </row>
    <row r="1711" spans="1:19" hidden="1">
      <c r="A1711" t="s">
        <v>1712</v>
      </c>
      <c r="B1711">
        <v>2205</v>
      </c>
      <c r="C1711">
        <v>2218</v>
      </c>
      <c r="D1711">
        <v>2174</v>
      </c>
      <c r="E1711">
        <v>2193</v>
      </c>
      <c r="H1711">
        <f t="shared" si="182"/>
        <v>2200.148644002029</v>
      </c>
      <c r="I1711">
        <f t="shared" si="183"/>
        <v>8.1343436892011596</v>
      </c>
      <c r="N1711">
        <f t="shared" si="184"/>
        <v>1</v>
      </c>
      <c r="O1711">
        <f t="shared" si="185"/>
        <v>1671</v>
      </c>
      <c r="P1711">
        <f t="shared" si="186"/>
        <v>1614.0739459782251</v>
      </c>
      <c r="Q1711">
        <f t="shared" si="187"/>
        <v>0</v>
      </c>
      <c r="S1711">
        <f t="shared" si="188"/>
        <v>1</v>
      </c>
    </row>
    <row r="1712" spans="1:19" hidden="1">
      <c r="A1712" t="s">
        <v>1713</v>
      </c>
      <c r="B1712">
        <v>2189</v>
      </c>
      <c r="C1712">
        <v>2222</v>
      </c>
      <c r="D1712">
        <v>2184</v>
      </c>
      <c r="E1712">
        <v>2201</v>
      </c>
      <c r="H1712">
        <f t="shared" si="182"/>
        <v>2207.0608805017046</v>
      </c>
      <c r="I1712">
        <f t="shared" si="183"/>
        <v>6.9122364996756005</v>
      </c>
      <c r="N1712">
        <f t="shared" si="184"/>
        <v>1</v>
      </c>
      <c r="O1712">
        <f t="shared" si="185"/>
        <v>1671</v>
      </c>
      <c r="P1712">
        <f t="shared" si="186"/>
        <v>1614.0739459782251</v>
      </c>
      <c r="Q1712">
        <f t="shared" si="187"/>
        <v>0</v>
      </c>
      <c r="S1712">
        <f t="shared" si="188"/>
        <v>1</v>
      </c>
    </row>
    <row r="1713" spans="1:19" hidden="1">
      <c r="A1713" t="s">
        <v>1714</v>
      </c>
      <c r="B1713">
        <v>2197</v>
      </c>
      <c r="C1713">
        <v>2211</v>
      </c>
      <c r="D1713">
        <v>2190</v>
      </c>
      <c r="E1713">
        <v>2207</v>
      </c>
      <c r="H1713">
        <f t="shared" si="182"/>
        <v>2213.9585717488339</v>
      </c>
      <c r="I1713">
        <f t="shared" si="183"/>
        <v>6.8976912471293872</v>
      </c>
      <c r="N1713">
        <f t="shared" si="184"/>
        <v>1</v>
      </c>
      <c r="O1713">
        <f t="shared" si="185"/>
        <v>1671</v>
      </c>
      <c r="P1713">
        <f t="shared" si="186"/>
        <v>1614.0739459782251</v>
      </c>
      <c r="Q1713">
        <f t="shared" si="187"/>
        <v>0</v>
      </c>
      <c r="S1713">
        <f t="shared" si="188"/>
        <v>1</v>
      </c>
    </row>
    <row r="1714" spans="1:19" hidden="1">
      <c r="A1714" t="s">
        <v>1715</v>
      </c>
      <c r="B1714">
        <v>2215</v>
      </c>
      <c r="C1714">
        <v>2321</v>
      </c>
      <c r="D1714">
        <v>2215</v>
      </c>
      <c r="E1714">
        <v>2299</v>
      </c>
      <c r="H1714">
        <f t="shared" si="182"/>
        <v>2225.9548535006015</v>
      </c>
      <c r="I1714">
        <f t="shared" si="183"/>
        <v>11.996281751767583</v>
      </c>
      <c r="N1714">
        <f t="shared" si="184"/>
        <v>1</v>
      </c>
      <c r="O1714">
        <f t="shared" si="185"/>
        <v>1671</v>
      </c>
      <c r="P1714">
        <f t="shared" si="186"/>
        <v>1614.0739459782251</v>
      </c>
      <c r="Q1714">
        <f t="shared" si="187"/>
        <v>0</v>
      </c>
      <c r="S1714">
        <f t="shared" si="188"/>
        <v>1</v>
      </c>
    </row>
    <row r="1715" spans="1:19" hidden="1">
      <c r="A1715" t="s">
        <v>1716</v>
      </c>
      <c r="B1715">
        <v>2306</v>
      </c>
      <c r="C1715">
        <v>2345</v>
      </c>
      <c r="D1715">
        <v>2291</v>
      </c>
      <c r="E1715">
        <v>2344</v>
      </c>
      <c r="H1715">
        <f t="shared" si="182"/>
        <v>2244.9533039466824</v>
      </c>
      <c r="I1715">
        <f t="shared" si="183"/>
        <v>18.998450446080824</v>
      </c>
      <c r="N1715">
        <f t="shared" si="184"/>
        <v>1</v>
      </c>
      <c r="O1715">
        <f t="shared" si="185"/>
        <v>1671</v>
      </c>
      <c r="P1715">
        <f t="shared" si="186"/>
        <v>1614.0739459782251</v>
      </c>
      <c r="Q1715">
        <f t="shared" si="187"/>
        <v>0</v>
      </c>
      <c r="S1715">
        <f t="shared" si="188"/>
        <v>1</v>
      </c>
    </row>
    <row r="1716" spans="1:19" hidden="1">
      <c r="A1716" t="s">
        <v>1717</v>
      </c>
      <c r="B1716">
        <v>2354</v>
      </c>
      <c r="C1716">
        <v>2430</v>
      </c>
      <c r="D1716">
        <v>2331</v>
      </c>
      <c r="E1716">
        <v>2352</v>
      </c>
      <c r="H1716">
        <f t="shared" si="182"/>
        <v>2265.1932529392107</v>
      </c>
      <c r="I1716">
        <f t="shared" si="183"/>
        <v>20.239948992528298</v>
      </c>
      <c r="N1716">
        <f t="shared" si="184"/>
        <v>1</v>
      </c>
      <c r="O1716">
        <f t="shared" si="185"/>
        <v>1671</v>
      </c>
      <c r="P1716">
        <f t="shared" si="186"/>
        <v>1614.0739459782251</v>
      </c>
      <c r="Q1716">
        <f t="shared" si="187"/>
        <v>0</v>
      </c>
      <c r="S1716">
        <f t="shared" si="188"/>
        <v>1</v>
      </c>
    </row>
    <row r="1717" spans="1:19" hidden="1">
      <c r="A1717" t="s">
        <v>1718</v>
      </c>
      <c r="B1717">
        <v>2347</v>
      </c>
      <c r="C1717">
        <v>2376</v>
      </c>
      <c r="D1717">
        <v>2315</v>
      </c>
      <c r="E1717">
        <v>2322</v>
      </c>
      <c r="H1717">
        <f t="shared" si="182"/>
        <v>2281.9865060147622</v>
      </c>
      <c r="I1717">
        <f t="shared" si="183"/>
        <v>16.793253075551547</v>
      </c>
      <c r="N1717">
        <f t="shared" si="184"/>
        <v>1</v>
      </c>
      <c r="O1717">
        <f t="shared" si="185"/>
        <v>1671</v>
      </c>
      <c r="P1717">
        <f t="shared" si="186"/>
        <v>1614.0739459782251</v>
      </c>
      <c r="Q1717">
        <f t="shared" si="187"/>
        <v>0</v>
      </c>
      <c r="S1717">
        <f t="shared" si="188"/>
        <v>1</v>
      </c>
    </row>
    <row r="1718" spans="1:19" hidden="1">
      <c r="A1718" t="s">
        <v>1719</v>
      </c>
      <c r="B1718">
        <v>2317</v>
      </c>
      <c r="C1718">
        <v>2336</v>
      </c>
      <c r="D1718">
        <v>2294</v>
      </c>
      <c r="E1718">
        <v>2297</v>
      </c>
      <c r="H1718">
        <f t="shared" si="182"/>
        <v>2293.6318682339161</v>
      </c>
      <c r="I1718">
        <f t="shared" si="183"/>
        <v>11.645362219153867</v>
      </c>
      <c r="N1718">
        <f t="shared" si="184"/>
        <v>1</v>
      </c>
      <c r="O1718">
        <f t="shared" si="185"/>
        <v>1671</v>
      </c>
      <c r="P1718">
        <f t="shared" si="186"/>
        <v>1614.0739459782251</v>
      </c>
      <c r="Q1718">
        <f t="shared" si="187"/>
        <v>0</v>
      </c>
      <c r="S1718">
        <f t="shared" si="188"/>
        <v>1</v>
      </c>
    </row>
    <row r="1719" spans="1:19" hidden="1">
      <c r="A1719" t="s">
        <v>1720</v>
      </c>
      <c r="B1719">
        <v>2290</v>
      </c>
      <c r="C1719">
        <v>2413</v>
      </c>
      <c r="D1719">
        <v>2287</v>
      </c>
      <c r="E1719">
        <v>2387</v>
      </c>
      <c r="H1719">
        <f t="shared" si="182"/>
        <v>2307.8978852756645</v>
      </c>
      <c r="I1719">
        <f t="shared" si="183"/>
        <v>14.266017041748455</v>
      </c>
      <c r="N1719">
        <f t="shared" si="184"/>
        <v>1</v>
      </c>
      <c r="O1719">
        <f t="shared" si="185"/>
        <v>1671</v>
      </c>
      <c r="P1719">
        <f t="shared" si="186"/>
        <v>1614.0739459782251</v>
      </c>
      <c r="Q1719">
        <f t="shared" si="187"/>
        <v>0</v>
      </c>
      <c r="S1719">
        <f t="shared" si="188"/>
        <v>1</v>
      </c>
    </row>
    <row r="1720" spans="1:19" hidden="1">
      <c r="A1720" t="s">
        <v>1721</v>
      </c>
      <c r="B1720">
        <v>2403</v>
      </c>
      <c r="C1720">
        <v>2492</v>
      </c>
      <c r="D1720">
        <v>2400</v>
      </c>
      <c r="E1720">
        <v>2492</v>
      </c>
      <c r="H1720">
        <f t="shared" si="182"/>
        <v>2332.4501780883334</v>
      </c>
      <c r="I1720">
        <f t="shared" si="183"/>
        <v>24.552292812668838</v>
      </c>
      <c r="N1720">
        <f t="shared" si="184"/>
        <v>1</v>
      </c>
      <c r="O1720">
        <f t="shared" si="185"/>
        <v>1671</v>
      </c>
      <c r="P1720">
        <f t="shared" si="186"/>
        <v>1614.0739459782251</v>
      </c>
      <c r="Q1720">
        <f t="shared" si="187"/>
        <v>0</v>
      </c>
      <c r="S1720">
        <f t="shared" si="188"/>
        <v>1</v>
      </c>
    </row>
    <row r="1721" spans="1:19" hidden="1">
      <c r="A1721" t="s">
        <v>1722</v>
      </c>
      <c r="B1721">
        <v>2508</v>
      </c>
      <c r="C1721">
        <v>2590</v>
      </c>
      <c r="D1721">
        <v>2502</v>
      </c>
      <c r="E1721">
        <v>2590</v>
      </c>
      <c r="H1721">
        <f t="shared" si="182"/>
        <v>2366.8220148518667</v>
      </c>
      <c r="I1721">
        <f t="shared" si="183"/>
        <v>34.371836763533338</v>
      </c>
      <c r="N1721">
        <f t="shared" si="184"/>
        <v>1</v>
      </c>
      <c r="O1721">
        <f t="shared" si="185"/>
        <v>1671</v>
      </c>
      <c r="P1721">
        <f t="shared" si="186"/>
        <v>1614.0739459782251</v>
      </c>
      <c r="Q1721">
        <f t="shared" si="187"/>
        <v>0</v>
      </c>
      <c r="S1721">
        <f t="shared" si="188"/>
        <v>1</v>
      </c>
    </row>
    <row r="1722" spans="1:19" hidden="1">
      <c r="A1722" t="s">
        <v>1723</v>
      </c>
      <c r="B1722">
        <v>2632</v>
      </c>
      <c r="C1722">
        <v>2782</v>
      </c>
      <c r="D1722">
        <v>2612</v>
      </c>
      <c r="E1722">
        <v>2747</v>
      </c>
      <c r="H1722">
        <f t="shared" si="182"/>
        <v>2413.257534943923</v>
      </c>
      <c r="I1722">
        <f t="shared" si="183"/>
        <v>46.435520092056322</v>
      </c>
      <c r="N1722">
        <f t="shared" si="184"/>
        <v>1</v>
      </c>
      <c r="O1722">
        <f t="shared" si="185"/>
        <v>1671</v>
      </c>
      <c r="P1722">
        <f t="shared" si="186"/>
        <v>1614.0739459782251</v>
      </c>
      <c r="Q1722">
        <f t="shared" si="187"/>
        <v>0</v>
      </c>
      <c r="S1722">
        <f t="shared" si="188"/>
        <v>1</v>
      </c>
    </row>
    <row r="1723" spans="1:19" hidden="1">
      <c r="A1723" t="s">
        <v>1724</v>
      </c>
      <c r="B1723">
        <v>2679</v>
      </c>
      <c r="C1723">
        <v>2721</v>
      </c>
      <c r="D1723">
        <v>2590</v>
      </c>
      <c r="E1723">
        <v>2615</v>
      </c>
      <c r="H1723">
        <f t="shared" si="182"/>
        <v>2456.6269325071662</v>
      </c>
      <c r="I1723">
        <f t="shared" si="183"/>
        <v>43.369397563243183</v>
      </c>
      <c r="N1723">
        <f t="shared" si="184"/>
        <v>1</v>
      </c>
      <c r="O1723">
        <f t="shared" si="185"/>
        <v>1671</v>
      </c>
      <c r="P1723">
        <f t="shared" si="186"/>
        <v>1614.0739459782251</v>
      </c>
      <c r="Q1723">
        <f t="shared" si="187"/>
        <v>0</v>
      </c>
      <c r="S1723">
        <f t="shared" si="188"/>
        <v>1</v>
      </c>
    </row>
    <row r="1724" spans="1:19" hidden="1">
      <c r="A1724" t="s">
        <v>1725</v>
      </c>
      <c r="B1724">
        <v>2613</v>
      </c>
      <c r="C1724">
        <v>2773</v>
      </c>
      <c r="D1724">
        <v>2583</v>
      </c>
      <c r="E1724">
        <v>2636</v>
      </c>
      <c r="H1724">
        <f t="shared" si="182"/>
        <v>2488.9046156855884</v>
      </c>
      <c r="I1724">
        <f t="shared" si="183"/>
        <v>32.277683178422194</v>
      </c>
      <c r="N1724">
        <f t="shared" si="184"/>
        <v>1</v>
      </c>
      <c r="O1724">
        <f t="shared" si="185"/>
        <v>1671</v>
      </c>
      <c r="P1724">
        <f t="shared" si="186"/>
        <v>1614.0739459782251</v>
      </c>
      <c r="Q1724">
        <f t="shared" si="187"/>
        <v>0</v>
      </c>
      <c r="S1724">
        <f t="shared" si="188"/>
        <v>1</v>
      </c>
    </row>
    <row r="1725" spans="1:19" hidden="1">
      <c r="A1725" t="s">
        <v>1726</v>
      </c>
      <c r="B1725">
        <v>2618</v>
      </c>
      <c r="C1725">
        <v>2643</v>
      </c>
      <c r="D1725">
        <v>2514</v>
      </c>
      <c r="E1725">
        <v>2548</v>
      </c>
      <c r="H1725">
        <f t="shared" si="182"/>
        <v>2513.7611071803194</v>
      </c>
      <c r="I1725">
        <f t="shared" si="183"/>
        <v>24.856491494731017</v>
      </c>
      <c r="N1725">
        <f t="shared" si="184"/>
        <v>1</v>
      </c>
      <c r="O1725">
        <f t="shared" si="185"/>
        <v>1671</v>
      </c>
      <c r="P1725">
        <f t="shared" si="186"/>
        <v>1614.0739459782251</v>
      </c>
      <c r="Q1725">
        <f t="shared" si="187"/>
        <v>0</v>
      </c>
      <c r="S1725">
        <f t="shared" si="188"/>
        <v>1</v>
      </c>
    </row>
    <row r="1726" spans="1:19" hidden="1">
      <c r="A1726" t="s">
        <v>1727</v>
      </c>
      <c r="B1726">
        <v>2541</v>
      </c>
      <c r="C1726">
        <v>2581</v>
      </c>
      <c r="D1726">
        <v>2445</v>
      </c>
      <c r="E1726">
        <v>2493</v>
      </c>
      <c r="H1726">
        <f t="shared" si="182"/>
        <v>2527.2382054842319</v>
      </c>
      <c r="I1726">
        <f t="shared" si="183"/>
        <v>13.477098303912499</v>
      </c>
      <c r="N1726">
        <f t="shared" si="184"/>
        <v>1</v>
      </c>
      <c r="O1726">
        <f t="shared" si="185"/>
        <v>1671</v>
      </c>
      <c r="P1726">
        <f t="shared" si="186"/>
        <v>1614.0739459782251</v>
      </c>
      <c r="Q1726">
        <f t="shared" si="187"/>
        <v>0</v>
      </c>
      <c r="S1726">
        <f t="shared" si="188"/>
        <v>1</v>
      </c>
    </row>
    <row r="1727" spans="1:19" hidden="1">
      <c r="A1727" t="s">
        <v>1728</v>
      </c>
      <c r="B1727">
        <v>2508</v>
      </c>
      <c r="C1727">
        <v>2539</v>
      </c>
      <c r="D1727">
        <v>2449</v>
      </c>
      <c r="E1727">
        <v>2530</v>
      </c>
      <c r="H1727">
        <f t="shared" si="182"/>
        <v>2537.98005482189</v>
      </c>
      <c r="I1727">
        <f t="shared" si="183"/>
        <v>10.741849337658095</v>
      </c>
      <c r="N1727">
        <f t="shared" si="184"/>
        <v>1</v>
      </c>
      <c r="O1727">
        <f t="shared" si="185"/>
        <v>1671</v>
      </c>
      <c r="P1727">
        <f t="shared" si="186"/>
        <v>1614.0739459782251</v>
      </c>
      <c r="Q1727">
        <f t="shared" si="187"/>
        <v>0</v>
      </c>
      <c r="S1727">
        <f t="shared" si="188"/>
        <v>1</v>
      </c>
    </row>
    <row r="1728" spans="1:19" hidden="1">
      <c r="A1728" t="s">
        <v>1729</v>
      </c>
      <c r="B1728">
        <v>2538</v>
      </c>
      <c r="C1728">
        <v>2581</v>
      </c>
      <c r="D1728">
        <v>2526</v>
      </c>
      <c r="E1728">
        <v>2571</v>
      </c>
      <c r="H1728">
        <f t="shared" si="182"/>
        <v>2552.0800327815755</v>
      </c>
      <c r="I1728">
        <f t="shared" si="183"/>
        <v>14.099977959685475</v>
      </c>
      <c r="N1728">
        <f t="shared" si="184"/>
        <v>1</v>
      </c>
      <c r="O1728">
        <f t="shared" si="185"/>
        <v>1671</v>
      </c>
      <c r="P1728">
        <f t="shared" si="186"/>
        <v>1614.0739459782251</v>
      </c>
      <c r="Q1728">
        <f t="shared" si="187"/>
        <v>0</v>
      </c>
      <c r="S1728">
        <f t="shared" si="188"/>
        <v>1</v>
      </c>
    </row>
    <row r="1729" spans="1:19" hidden="1">
      <c r="A1729" t="s">
        <v>1730</v>
      </c>
      <c r="B1729">
        <v>2571</v>
      </c>
      <c r="C1729">
        <v>2571</v>
      </c>
      <c r="D1729">
        <v>2425</v>
      </c>
      <c r="E1729">
        <v>2442</v>
      </c>
      <c r="H1729">
        <f t="shared" si="182"/>
        <v>2559.1306840558864</v>
      </c>
      <c r="I1729">
        <f t="shared" si="183"/>
        <v>7.0506512743108942</v>
      </c>
      <c r="N1729">
        <f t="shared" si="184"/>
        <v>1</v>
      </c>
      <c r="O1729">
        <f t="shared" si="185"/>
        <v>1671</v>
      </c>
      <c r="P1729">
        <f t="shared" si="186"/>
        <v>1614.0739459782251</v>
      </c>
      <c r="Q1729">
        <f t="shared" si="187"/>
        <v>0</v>
      </c>
      <c r="S1729">
        <f t="shared" si="188"/>
        <v>1</v>
      </c>
    </row>
    <row r="1730" spans="1:19" hidden="1">
      <c r="A1730" t="s">
        <v>1731</v>
      </c>
      <c r="B1730">
        <v>2427</v>
      </c>
      <c r="C1730">
        <v>2438</v>
      </c>
      <c r="D1730">
        <v>2357</v>
      </c>
      <c r="E1730">
        <v>2371</v>
      </c>
      <c r="H1730">
        <f t="shared" si="182"/>
        <v>2552.9667378810586</v>
      </c>
      <c r="I1730">
        <f t="shared" si="183"/>
        <v>-6.1639461748277427</v>
      </c>
      <c r="N1730">
        <f t="shared" si="184"/>
        <v>-1</v>
      </c>
      <c r="O1730">
        <f t="shared" si="185"/>
        <v>2371</v>
      </c>
      <c r="P1730">
        <f t="shared" si="186"/>
        <v>2427.9260540217747</v>
      </c>
      <c r="Q1730">
        <f t="shared" si="187"/>
        <v>0</v>
      </c>
      <c r="S1730">
        <f t="shared" si="188"/>
        <v>-1</v>
      </c>
    </row>
    <row r="1731" spans="1:19" hidden="1">
      <c r="A1731" t="s">
        <v>1732</v>
      </c>
      <c r="B1731">
        <v>2380</v>
      </c>
      <c r="C1731">
        <v>2393</v>
      </c>
      <c r="D1731">
        <v>2289</v>
      </c>
      <c r="E1731">
        <v>2298</v>
      </c>
      <c r="H1731">
        <f t="shared" si="182"/>
        <v>2538.2200026571359</v>
      </c>
      <c r="I1731">
        <f t="shared" si="183"/>
        <v>-14.746735223922769</v>
      </c>
      <c r="N1731">
        <f t="shared" si="184"/>
        <v>-1</v>
      </c>
      <c r="O1731">
        <f t="shared" si="185"/>
        <v>2371</v>
      </c>
      <c r="P1731">
        <f t="shared" si="186"/>
        <v>2427.9260540217747</v>
      </c>
      <c r="Q1731">
        <f t="shared" si="187"/>
        <v>0</v>
      </c>
      <c r="S1731">
        <f t="shared" si="188"/>
        <v>-1</v>
      </c>
    </row>
    <row r="1732" spans="1:19" hidden="1">
      <c r="A1732" t="s">
        <v>1741</v>
      </c>
      <c r="B1732">
        <v>2310</v>
      </c>
      <c r="C1732">
        <v>2329</v>
      </c>
      <c r="D1732">
        <v>2271</v>
      </c>
      <c r="E1732">
        <v>2326</v>
      </c>
      <c r="H1732">
        <f t="shared" si="182"/>
        <v>2521.7235500126931</v>
      </c>
      <c r="I1732">
        <f t="shared" si="183"/>
        <v>-16.496452644442797</v>
      </c>
      <c r="N1732">
        <f t="shared" si="184"/>
        <v>-1</v>
      </c>
      <c r="O1732">
        <f t="shared" si="185"/>
        <v>2371</v>
      </c>
      <c r="P1732">
        <f t="shared" si="186"/>
        <v>2427.9260540217747</v>
      </c>
      <c r="Q1732">
        <f t="shared" si="187"/>
        <v>0</v>
      </c>
      <c r="S1732">
        <f t="shared" si="188"/>
        <v>-1</v>
      </c>
    </row>
    <row r="1733" spans="1:19" hidden="1">
      <c r="A1733" t="s">
        <v>1742</v>
      </c>
      <c r="B1733">
        <v>2331</v>
      </c>
      <c r="C1733">
        <v>2341</v>
      </c>
      <c r="D1733">
        <v>2165</v>
      </c>
      <c r="E1733">
        <v>2165</v>
      </c>
      <c r="H1733">
        <f t="shared" si="182"/>
        <v>2498.3096497994693</v>
      </c>
      <c r="I1733">
        <f t="shared" si="183"/>
        <v>-23.413900213223769</v>
      </c>
      <c r="N1733">
        <f t="shared" si="184"/>
        <v>-1</v>
      </c>
      <c r="O1733">
        <f t="shared" si="185"/>
        <v>2371</v>
      </c>
      <c r="P1733">
        <f t="shared" si="186"/>
        <v>2427.9260540217747</v>
      </c>
      <c r="Q1733">
        <f t="shared" si="187"/>
        <v>0</v>
      </c>
      <c r="S1733">
        <f t="shared" si="188"/>
        <v>-1</v>
      </c>
    </row>
    <row r="1734" spans="1:19" hidden="1">
      <c r="A1734" t="s">
        <v>1743</v>
      </c>
      <c r="B1734">
        <v>2104</v>
      </c>
      <c r="C1734">
        <v>2156</v>
      </c>
      <c r="D1734">
        <v>2077</v>
      </c>
      <c r="E1734">
        <v>2138</v>
      </c>
      <c r="H1734">
        <f t="shared" si="182"/>
        <v>2465.2958337197533</v>
      </c>
      <c r="I1734">
        <f t="shared" si="183"/>
        <v>-33.01381607971598</v>
      </c>
      <c r="N1734">
        <f t="shared" si="184"/>
        <v>-1</v>
      </c>
      <c r="O1734">
        <f t="shared" si="185"/>
        <v>2371</v>
      </c>
      <c r="P1734">
        <f t="shared" si="186"/>
        <v>2427.9260540217747</v>
      </c>
      <c r="Q1734">
        <f t="shared" si="187"/>
        <v>0</v>
      </c>
      <c r="S1734">
        <f t="shared" si="188"/>
        <v>-1</v>
      </c>
    </row>
    <row r="1735" spans="1:19" hidden="1">
      <c r="A1735" t="s">
        <v>1744</v>
      </c>
      <c r="B1735">
        <v>2152</v>
      </c>
      <c r="C1735">
        <v>2166</v>
      </c>
      <c r="D1735">
        <v>2110</v>
      </c>
      <c r="E1735">
        <v>2139</v>
      </c>
      <c r="H1735">
        <f t="shared" si="182"/>
        <v>2433.4560009103579</v>
      </c>
      <c r="I1735">
        <f t="shared" si="183"/>
        <v>-31.839832809395375</v>
      </c>
      <c r="N1735">
        <f t="shared" si="184"/>
        <v>-1</v>
      </c>
      <c r="O1735">
        <f t="shared" si="185"/>
        <v>2371</v>
      </c>
      <c r="P1735">
        <f t="shared" si="186"/>
        <v>2427.9260540217747</v>
      </c>
      <c r="Q1735">
        <f t="shared" si="187"/>
        <v>0</v>
      </c>
      <c r="S1735">
        <f t="shared" si="188"/>
        <v>-1</v>
      </c>
    </row>
    <row r="1736" spans="1:19" hidden="1">
      <c r="A1736" t="s">
        <v>1745</v>
      </c>
      <c r="B1736">
        <v>2146</v>
      </c>
      <c r="C1736">
        <v>2151</v>
      </c>
      <c r="D1736">
        <v>2068</v>
      </c>
      <c r="E1736">
        <v>2069</v>
      </c>
      <c r="H1736">
        <f t="shared" ref="H1736:H1775" si="189">E1736*($I$2-$I$2^2/4)+($I$2^2/2)*E1735-($I$2-3/4*$I$2^2)*E1734+2*(1-$I$2)*H1735-(1-$I$2)^2*H1734</f>
        <v>2400.1051379600563</v>
      </c>
      <c r="I1736">
        <f t="shared" ref="I1736:I1775" si="190">H1736-H1735</f>
        <v>-33.350862950301689</v>
      </c>
      <c r="N1736">
        <f t="shared" si="184"/>
        <v>-1</v>
      </c>
      <c r="O1736">
        <f t="shared" si="185"/>
        <v>2371</v>
      </c>
      <c r="P1736">
        <f t="shared" si="186"/>
        <v>2427.9260540217747</v>
      </c>
      <c r="Q1736">
        <f t="shared" si="187"/>
        <v>0</v>
      </c>
      <c r="S1736">
        <f t="shared" si="188"/>
        <v>-1</v>
      </c>
    </row>
    <row r="1737" spans="1:19" hidden="1">
      <c r="A1737" t="s">
        <v>1746</v>
      </c>
      <c r="B1737">
        <v>2061</v>
      </c>
      <c r="C1737">
        <v>2073</v>
      </c>
      <c r="D1737">
        <v>1996</v>
      </c>
      <c r="E1737">
        <v>2024</v>
      </c>
      <c r="H1737">
        <f t="shared" si="189"/>
        <v>2362.6209661329567</v>
      </c>
      <c r="I1737">
        <f t="shared" si="190"/>
        <v>-37.484171827099544</v>
      </c>
      <c r="N1737">
        <f t="shared" ref="N1737:N1794" si="191">IF(I1737&lt;0,-1,1)</f>
        <v>-1</v>
      </c>
      <c r="O1737">
        <f t="shared" si="185"/>
        <v>2371</v>
      </c>
      <c r="P1737">
        <f t="shared" si="186"/>
        <v>2427.9260540217747</v>
      </c>
      <c r="Q1737">
        <f t="shared" si="187"/>
        <v>0</v>
      </c>
      <c r="S1737">
        <f t="shared" si="188"/>
        <v>-1</v>
      </c>
    </row>
    <row r="1738" spans="1:19" hidden="1">
      <c r="A1738" t="s">
        <v>1747</v>
      </c>
      <c r="B1738">
        <v>2015</v>
      </c>
      <c r="C1738">
        <v>2079</v>
      </c>
      <c r="D1738">
        <v>2014</v>
      </c>
      <c r="E1738">
        <v>2046</v>
      </c>
      <c r="H1738">
        <f t="shared" si="189"/>
        <v>2327.0198964373517</v>
      </c>
      <c r="I1738">
        <f t="shared" si="190"/>
        <v>-35.60106969560502</v>
      </c>
      <c r="N1738">
        <f t="shared" si="191"/>
        <v>-1</v>
      </c>
      <c r="O1738">
        <f t="shared" ref="O1738:O1794" si="192">IF(N1738*N1737=-1,E1738,O1737)</f>
        <v>2371</v>
      </c>
      <c r="P1738">
        <f t="shared" si="186"/>
        <v>2427.9260540217747</v>
      </c>
      <c r="Q1738">
        <f t="shared" si="187"/>
        <v>0</v>
      </c>
      <c r="S1738">
        <f t="shared" si="188"/>
        <v>-1</v>
      </c>
    </row>
    <row r="1739" spans="1:19" hidden="1">
      <c r="A1739" t="s">
        <v>1748</v>
      </c>
      <c r="B1739">
        <v>2054</v>
      </c>
      <c r="C1739">
        <v>2109</v>
      </c>
      <c r="D1739">
        <v>2035</v>
      </c>
      <c r="E1739">
        <v>2105</v>
      </c>
      <c r="H1739">
        <f t="shared" si="189"/>
        <v>2299.4963253841661</v>
      </c>
      <c r="I1739">
        <f t="shared" si="190"/>
        <v>-27.523571053185606</v>
      </c>
      <c r="N1739">
        <f t="shared" si="191"/>
        <v>-1</v>
      </c>
      <c r="O1739">
        <f t="shared" si="192"/>
        <v>2371</v>
      </c>
      <c r="P1739">
        <f t="shared" si="186"/>
        <v>2427.9260540217747</v>
      </c>
      <c r="Q1739">
        <f t="shared" si="187"/>
        <v>0</v>
      </c>
      <c r="S1739">
        <f t="shared" si="188"/>
        <v>-1</v>
      </c>
    </row>
    <row r="1740" spans="1:19" hidden="1">
      <c r="A1740" t="s">
        <v>1749</v>
      </c>
      <c r="B1740">
        <v>2099</v>
      </c>
      <c r="C1740">
        <v>2124</v>
      </c>
      <c r="D1740">
        <v>2029</v>
      </c>
      <c r="E1740">
        <v>2047</v>
      </c>
      <c r="H1740">
        <f t="shared" si="189"/>
        <v>2274.4749001395348</v>
      </c>
      <c r="I1740">
        <f t="shared" si="190"/>
        <v>-25.021425244631246</v>
      </c>
      <c r="N1740">
        <f t="shared" si="191"/>
        <v>-1</v>
      </c>
      <c r="O1740">
        <f t="shared" si="192"/>
        <v>2371</v>
      </c>
      <c r="P1740">
        <f t="shared" si="186"/>
        <v>2427.9260540217747</v>
      </c>
      <c r="Q1740">
        <f t="shared" si="187"/>
        <v>0</v>
      </c>
      <c r="S1740">
        <f t="shared" si="188"/>
        <v>-1</v>
      </c>
    </row>
    <row r="1741" spans="1:19" hidden="1">
      <c r="A1741" t="s">
        <v>1750</v>
      </c>
      <c r="B1741">
        <v>2044</v>
      </c>
      <c r="C1741">
        <v>2065</v>
      </c>
      <c r="D1741">
        <v>2019</v>
      </c>
      <c r="E1741">
        <v>2036</v>
      </c>
      <c r="H1741">
        <f t="shared" si="189"/>
        <v>2247.4942151205041</v>
      </c>
      <c r="I1741">
        <f t="shared" si="190"/>
        <v>-26.980685019030716</v>
      </c>
      <c r="N1741">
        <f t="shared" si="191"/>
        <v>-1</v>
      </c>
      <c r="O1741">
        <f t="shared" si="192"/>
        <v>2371</v>
      </c>
      <c r="P1741">
        <f t="shared" si="186"/>
        <v>2427.9260540217747</v>
      </c>
      <c r="Q1741">
        <f t="shared" si="187"/>
        <v>0</v>
      </c>
      <c r="S1741">
        <f t="shared" si="188"/>
        <v>-1</v>
      </c>
    </row>
    <row r="1742" spans="1:19" hidden="1">
      <c r="A1742" t="s">
        <v>1751</v>
      </c>
      <c r="B1742">
        <v>2026</v>
      </c>
      <c r="C1742">
        <v>2070</v>
      </c>
      <c r="D1742">
        <v>2011</v>
      </c>
      <c r="E1742">
        <v>2055</v>
      </c>
      <c r="H1742">
        <f t="shared" si="189"/>
        <v>2223.4453199863619</v>
      </c>
      <c r="I1742">
        <f t="shared" si="190"/>
        <v>-24.048895134142185</v>
      </c>
      <c r="N1742">
        <f t="shared" si="191"/>
        <v>-1</v>
      </c>
      <c r="O1742">
        <f t="shared" si="192"/>
        <v>2371</v>
      </c>
      <c r="P1742">
        <f t="shared" si="186"/>
        <v>2427.9260540217747</v>
      </c>
      <c r="Q1742">
        <f t="shared" si="187"/>
        <v>0</v>
      </c>
      <c r="S1742">
        <f t="shared" si="188"/>
        <v>-1</v>
      </c>
    </row>
    <row r="1743" spans="1:19" hidden="1">
      <c r="A1743" t="s">
        <v>1752</v>
      </c>
      <c r="B1743">
        <v>2057</v>
      </c>
      <c r="C1743">
        <v>2060</v>
      </c>
      <c r="D1743">
        <v>1923</v>
      </c>
      <c r="E1743">
        <v>1942</v>
      </c>
      <c r="H1743">
        <f t="shared" si="189"/>
        <v>2195.8779503583764</v>
      </c>
      <c r="I1743">
        <f t="shared" si="190"/>
        <v>-27.567369627985499</v>
      </c>
      <c r="N1743">
        <f t="shared" si="191"/>
        <v>-1</v>
      </c>
      <c r="O1743">
        <f t="shared" si="192"/>
        <v>2371</v>
      </c>
      <c r="P1743">
        <f t="shared" si="186"/>
        <v>2427.9260540217747</v>
      </c>
      <c r="Q1743">
        <f t="shared" si="187"/>
        <v>0</v>
      </c>
      <c r="S1743">
        <f t="shared" si="188"/>
        <v>-1</v>
      </c>
    </row>
    <row r="1744" spans="1:19" hidden="1">
      <c r="A1744" t="s">
        <v>1753</v>
      </c>
      <c r="B1744">
        <v>1939</v>
      </c>
      <c r="C1744">
        <v>1957</v>
      </c>
      <c r="D1744">
        <v>1912</v>
      </c>
      <c r="E1744">
        <v>1950</v>
      </c>
      <c r="H1744">
        <f t="shared" si="189"/>
        <v>2164.4700362757662</v>
      </c>
      <c r="I1744">
        <f t="shared" si="190"/>
        <v>-31.407914082610205</v>
      </c>
      <c r="N1744">
        <f t="shared" si="191"/>
        <v>-1</v>
      </c>
      <c r="O1744">
        <f t="shared" si="192"/>
        <v>2371</v>
      </c>
      <c r="P1744">
        <f t="shared" si="186"/>
        <v>2427.9260540217747</v>
      </c>
      <c r="Q1744">
        <f t="shared" si="187"/>
        <v>0</v>
      </c>
      <c r="S1744">
        <f t="shared" si="188"/>
        <v>-1</v>
      </c>
    </row>
    <row r="1745" spans="1:24" hidden="1">
      <c r="A1745" t="s">
        <v>1754</v>
      </c>
      <c r="B1745">
        <v>1953</v>
      </c>
      <c r="C1745">
        <v>1965</v>
      </c>
      <c r="D1745">
        <v>1908</v>
      </c>
      <c r="E1745">
        <v>1912</v>
      </c>
      <c r="H1745">
        <f t="shared" si="189"/>
        <v>2134.1644410497474</v>
      </c>
      <c r="I1745">
        <f t="shared" si="190"/>
        <v>-30.305595226018795</v>
      </c>
      <c r="N1745">
        <f t="shared" si="191"/>
        <v>-1</v>
      </c>
      <c r="O1745">
        <f t="shared" si="192"/>
        <v>2371</v>
      </c>
      <c r="P1745">
        <f t="shared" si="186"/>
        <v>2427.9260540217747</v>
      </c>
      <c r="Q1745">
        <f t="shared" si="187"/>
        <v>0</v>
      </c>
      <c r="S1745">
        <f t="shared" si="188"/>
        <v>-1</v>
      </c>
    </row>
    <row r="1746" spans="1:24" hidden="1">
      <c r="A1746" t="s">
        <v>1755</v>
      </c>
      <c r="B1746">
        <v>1911</v>
      </c>
      <c r="C1746">
        <v>1951</v>
      </c>
      <c r="D1746">
        <v>1903</v>
      </c>
      <c r="E1746">
        <v>1946</v>
      </c>
      <c r="H1746">
        <f t="shared" si="189"/>
        <v>2106.4695608647412</v>
      </c>
      <c r="I1746">
        <f t="shared" si="190"/>
        <v>-27.694880185006241</v>
      </c>
      <c r="N1746">
        <f t="shared" si="191"/>
        <v>-1</v>
      </c>
      <c r="O1746">
        <f t="shared" si="192"/>
        <v>2371</v>
      </c>
      <c r="P1746">
        <f t="shared" ref="P1746:P1794" si="193">O1746+N1746*$N$2</f>
        <v>2427.9260540217747</v>
      </c>
      <c r="Q1746">
        <f t="shared" ref="Q1746:Q1794" si="194">IF((E1746-P1746)*N1746&lt;0,1,0)</f>
        <v>0</v>
      </c>
      <c r="S1746">
        <f t="shared" ref="S1746:S1794" si="195">IF(N1746*N1745=-1,N1746,IF(Q1746=1,0,S1745))</f>
        <v>-1</v>
      </c>
    </row>
    <row r="1747" spans="1:24" hidden="1">
      <c r="A1747" t="s">
        <v>1756</v>
      </c>
      <c r="B1747">
        <v>1956</v>
      </c>
      <c r="C1747">
        <v>2038</v>
      </c>
      <c r="D1747">
        <v>1921</v>
      </c>
      <c r="E1747">
        <v>2024</v>
      </c>
      <c r="H1747">
        <f t="shared" si="189"/>
        <v>2088.2288685043777</v>
      </c>
      <c r="I1747">
        <f t="shared" si="190"/>
        <v>-18.240692360363482</v>
      </c>
      <c r="N1747">
        <f t="shared" si="191"/>
        <v>-1</v>
      </c>
      <c r="O1747">
        <f t="shared" si="192"/>
        <v>2371</v>
      </c>
      <c r="P1747">
        <f t="shared" si="193"/>
        <v>2427.9260540217747</v>
      </c>
      <c r="Q1747">
        <f t="shared" si="194"/>
        <v>0</v>
      </c>
      <c r="S1747">
        <f t="shared" si="195"/>
        <v>-1</v>
      </c>
    </row>
    <row r="1748" spans="1:24" hidden="1">
      <c r="A1748" t="s">
        <v>1757</v>
      </c>
      <c r="B1748">
        <v>2024</v>
      </c>
      <c r="C1748">
        <v>2045</v>
      </c>
      <c r="D1748">
        <v>1895</v>
      </c>
      <c r="E1748">
        <v>1984</v>
      </c>
      <c r="H1748">
        <f t="shared" si="189"/>
        <v>2074.0909264112888</v>
      </c>
      <c r="I1748">
        <f t="shared" si="190"/>
        <v>-14.137942093088895</v>
      </c>
      <c r="N1748">
        <f t="shared" si="191"/>
        <v>-1</v>
      </c>
      <c r="O1748">
        <f t="shared" si="192"/>
        <v>2371</v>
      </c>
      <c r="P1748">
        <f t="shared" si="193"/>
        <v>2427.9260540217747</v>
      </c>
      <c r="Q1748">
        <f t="shared" si="194"/>
        <v>0</v>
      </c>
      <c r="S1748">
        <f t="shared" si="195"/>
        <v>-1</v>
      </c>
    </row>
    <row r="1749" spans="1:24" hidden="1">
      <c r="A1749" t="s">
        <v>1758</v>
      </c>
      <c r="B1749">
        <v>1986</v>
      </c>
      <c r="C1749">
        <v>2020</v>
      </c>
      <c r="D1749">
        <v>1968</v>
      </c>
      <c r="E1749">
        <v>1973</v>
      </c>
      <c r="H1749">
        <f t="shared" si="189"/>
        <v>2058.2756363667595</v>
      </c>
      <c r="I1749">
        <f t="shared" si="190"/>
        <v>-15.81529004452932</v>
      </c>
      <c r="N1749">
        <f t="shared" si="191"/>
        <v>-1</v>
      </c>
      <c r="O1749">
        <f t="shared" si="192"/>
        <v>2371</v>
      </c>
      <c r="P1749">
        <f t="shared" si="193"/>
        <v>2427.9260540217747</v>
      </c>
      <c r="Q1749">
        <f t="shared" si="194"/>
        <v>0</v>
      </c>
      <c r="S1749">
        <f t="shared" si="195"/>
        <v>-1</v>
      </c>
    </row>
    <row r="1750" spans="1:24" hidden="1">
      <c r="A1750" t="s">
        <v>1761</v>
      </c>
      <c r="B1750">
        <v>1971</v>
      </c>
      <c r="C1750">
        <v>1979</v>
      </c>
      <c r="D1750">
        <v>1935</v>
      </c>
      <c r="E1750">
        <v>1951</v>
      </c>
      <c r="H1750">
        <f t="shared" si="189"/>
        <v>2042.0421391941732</v>
      </c>
      <c r="I1750">
        <f t="shared" si="190"/>
        <v>-16.23349717258634</v>
      </c>
      <c r="N1750">
        <f t="shared" si="191"/>
        <v>-1</v>
      </c>
      <c r="O1750">
        <f t="shared" si="192"/>
        <v>2371</v>
      </c>
      <c r="P1750">
        <f t="shared" si="193"/>
        <v>2427.9260540217747</v>
      </c>
      <c r="Q1750">
        <f t="shared" si="194"/>
        <v>0</v>
      </c>
      <c r="S1750">
        <f t="shared" si="195"/>
        <v>-1</v>
      </c>
    </row>
    <row r="1751" spans="1:24" hidden="1">
      <c r="A1751" t="s">
        <v>1762</v>
      </c>
      <c r="B1751">
        <v>1943</v>
      </c>
      <c r="C1751">
        <v>1976</v>
      </c>
      <c r="D1751">
        <v>1938</v>
      </c>
      <c r="E1751">
        <v>1951</v>
      </c>
      <c r="H1751">
        <f t="shared" si="189"/>
        <v>2026.1088082676908</v>
      </c>
      <c r="I1751">
        <f t="shared" si="190"/>
        <v>-15.933330926482313</v>
      </c>
      <c r="N1751">
        <f t="shared" si="191"/>
        <v>-1</v>
      </c>
      <c r="O1751">
        <f t="shared" si="192"/>
        <v>2371</v>
      </c>
      <c r="P1751">
        <f t="shared" si="193"/>
        <v>2427.9260540217747</v>
      </c>
      <c r="Q1751">
        <f t="shared" si="194"/>
        <v>0</v>
      </c>
      <c r="S1751">
        <f t="shared" si="195"/>
        <v>-1</v>
      </c>
    </row>
    <row r="1752" spans="1:24" hidden="1">
      <c r="A1752" t="s">
        <v>1763</v>
      </c>
      <c r="B1752">
        <v>1953</v>
      </c>
      <c r="C1752">
        <v>1999</v>
      </c>
      <c r="D1752">
        <v>1951</v>
      </c>
      <c r="E1752">
        <v>1985</v>
      </c>
      <c r="H1752">
        <f t="shared" si="189"/>
        <v>2013.8658662054336</v>
      </c>
      <c r="I1752">
        <f t="shared" si="190"/>
        <v>-12.242942062257271</v>
      </c>
      <c r="N1752">
        <f t="shared" si="191"/>
        <v>-1</v>
      </c>
      <c r="O1752">
        <f t="shared" si="192"/>
        <v>2371</v>
      </c>
      <c r="P1752">
        <f t="shared" si="193"/>
        <v>2427.9260540217747</v>
      </c>
      <c r="Q1752">
        <f t="shared" si="194"/>
        <v>0</v>
      </c>
      <c r="S1752">
        <f t="shared" si="195"/>
        <v>-1</v>
      </c>
    </row>
    <row r="1753" spans="1:24" hidden="1">
      <c r="A1753" t="s">
        <v>1773</v>
      </c>
      <c r="B1753">
        <v>1999</v>
      </c>
      <c r="C1753">
        <v>2074</v>
      </c>
      <c r="D1753">
        <v>1979</v>
      </c>
      <c r="E1753">
        <v>2054</v>
      </c>
      <c r="H1753">
        <f t="shared" si="189"/>
        <v>2009.1812846661901</v>
      </c>
      <c r="I1753">
        <f t="shared" si="190"/>
        <v>-4.6845815392434815</v>
      </c>
      <c r="N1753">
        <f t="shared" si="191"/>
        <v>-1</v>
      </c>
      <c r="O1753">
        <f t="shared" si="192"/>
        <v>2371</v>
      </c>
      <c r="P1753">
        <f t="shared" si="193"/>
        <v>2427.9260540217747</v>
      </c>
      <c r="Q1753">
        <f t="shared" si="194"/>
        <v>0</v>
      </c>
      <c r="S1753">
        <f t="shared" si="195"/>
        <v>-1</v>
      </c>
    </row>
    <row r="1754" spans="1:24" ht="27.75" customHeight="1">
      <c r="A1754" t="s">
        <v>1774</v>
      </c>
      <c r="B1754">
        <v>2055</v>
      </c>
      <c r="C1754">
        <v>2095</v>
      </c>
      <c r="D1754">
        <v>2050</v>
      </c>
      <c r="E1754">
        <v>2070</v>
      </c>
      <c r="H1754">
        <f t="shared" si="189"/>
        <v>2010.2690843983298</v>
      </c>
      <c r="I1754">
        <f t="shared" si="190"/>
        <v>1.0877997321397288</v>
      </c>
      <c r="N1754">
        <f t="shared" si="191"/>
        <v>1</v>
      </c>
      <c r="O1754">
        <f t="shared" si="192"/>
        <v>2070</v>
      </c>
      <c r="P1754">
        <f t="shared" si="193"/>
        <v>2013.0739459782251</v>
      </c>
      <c r="Q1754">
        <f t="shared" si="194"/>
        <v>0</v>
      </c>
      <c r="S1754">
        <f t="shared" si="195"/>
        <v>1</v>
      </c>
    </row>
    <row r="1755" spans="1:24">
      <c r="A1755" t="str">
        <f>LLT差分与指数记录与信号!A658</f>
        <v xml:space="preserve"> 2016/06/08</v>
      </c>
      <c r="B1755">
        <f>LLT差分与指数记录与信号!B658</f>
        <v>2062</v>
      </c>
      <c r="C1755">
        <f>LLT差分与指数记录与信号!C658</f>
        <v>2106</v>
      </c>
      <c r="D1755">
        <f>LLT差分与指数记录与信号!D658</f>
        <v>2034</v>
      </c>
      <c r="E1755">
        <f>LLT差分与指数记录与信号!E658</f>
        <v>2089</v>
      </c>
      <c r="H1755">
        <f t="shared" si="189"/>
        <v>2013.553744285924</v>
      </c>
      <c r="I1755">
        <f t="shared" si="190"/>
        <v>3.2846598875942163</v>
      </c>
      <c r="N1755">
        <f t="shared" si="191"/>
        <v>1</v>
      </c>
      <c r="O1755">
        <f t="shared" si="192"/>
        <v>2070</v>
      </c>
      <c r="P1755">
        <f t="shared" si="193"/>
        <v>2013.0739459782251</v>
      </c>
      <c r="Q1755">
        <f t="shared" si="194"/>
        <v>0</v>
      </c>
      <c r="S1755">
        <f t="shared" si="195"/>
        <v>1</v>
      </c>
      <c r="V1755">
        <v>10000</v>
      </c>
      <c r="W1755">
        <f>V1755-MAX(V$8:V1755)</f>
        <v>0</v>
      </c>
      <c r="X1755">
        <f>-1*MIN(W$8:W1755)</f>
        <v>0</v>
      </c>
    </row>
    <row r="1756" spans="1:24">
      <c r="A1756" t="str">
        <f>LLT差分与指数记录与信号!A659</f>
        <v xml:space="preserve"> 2016/06/13</v>
      </c>
      <c r="B1756">
        <f>LLT差分与指数记录与信号!B659</f>
        <v>2083</v>
      </c>
      <c r="C1756">
        <f>LLT差分与指数记录与信号!C659</f>
        <v>2175</v>
      </c>
      <c r="D1756">
        <f>LLT差分与指数记录与信号!D659</f>
        <v>2082</v>
      </c>
      <c r="E1756">
        <f>LLT差分与指数记录与信号!E659</f>
        <v>2156</v>
      </c>
      <c r="H1756">
        <f t="shared" si="189"/>
        <v>2021.929523172729</v>
      </c>
      <c r="I1756">
        <f t="shared" si="190"/>
        <v>8.3757788868049374</v>
      </c>
      <c r="N1756">
        <f t="shared" si="191"/>
        <v>1</v>
      </c>
      <c r="O1756">
        <f t="shared" si="192"/>
        <v>2070</v>
      </c>
      <c r="P1756">
        <f t="shared" si="193"/>
        <v>2013.0739459782251</v>
      </c>
      <c r="Q1756">
        <f t="shared" si="194"/>
        <v>0</v>
      </c>
      <c r="S1756">
        <f t="shared" si="195"/>
        <v>1</v>
      </c>
      <c r="V1756">
        <f t="shared" ref="V1756:V1794" si="196">S1755*(E1756-E1755)*10*MAX(QUOTIENT(V1755,$K$2),1)+V1755</f>
        <v>10670</v>
      </c>
      <c r="W1756">
        <f>V1756-MAX(V$8:V1756)</f>
        <v>0</v>
      </c>
      <c r="X1756">
        <f>-1*MIN(W$8:W1756)</f>
        <v>0</v>
      </c>
    </row>
    <row r="1757" spans="1:24">
      <c r="A1757" t="str">
        <f>LLT差分与指数记录与信号!A660</f>
        <v xml:space="preserve"> 2016/06/14</v>
      </c>
      <c r="B1757">
        <f>LLT差分与指数记录与信号!B660</f>
        <v>2155</v>
      </c>
      <c r="C1757">
        <f>LLT差分与指数记录与信号!C660</f>
        <v>2169</v>
      </c>
      <c r="D1757">
        <f>LLT差分与指数记录与信号!D660</f>
        <v>2063</v>
      </c>
      <c r="E1757">
        <f>LLT差分与指数记录与信号!E660</f>
        <v>2064</v>
      </c>
      <c r="H1757">
        <f t="shared" si="189"/>
        <v>2028.165015634879</v>
      </c>
      <c r="I1757">
        <f t="shared" si="190"/>
        <v>6.2354924621499777</v>
      </c>
      <c r="N1757">
        <f t="shared" si="191"/>
        <v>1</v>
      </c>
      <c r="O1757">
        <f t="shared" si="192"/>
        <v>2070</v>
      </c>
      <c r="P1757">
        <f t="shared" si="193"/>
        <v>2013.0739459782251</v>
      </c>
      <c r="Q1757">
        <f t="shared" si="194"/>
        <v>0</v>
      </c>
      <c r="S1757">
        <f t="shared" si="195"/>
        <v>1</v>
      </c>
      <c r="V1757">
        <f t="shared" si="196"/>
        <v>9750</v>
      </c>
      <c r="W1757">
        <f>V1757-MAX(V$8:V1757)</f>
        <v>-920</v>
      </c>
      <c r="X1757">
        <f>-1*MIN(W$8:W1757)</f>
        <v>920</v>
      </c>
    </row>
    <row r="1758" spans="1:24">
      <c r="A1758" t="str">
        <f>LLT差分与指数记录与信号!A661</f>
        <v xml:space="preserve"> 2016/06/15</v>
      </c>
      <c r="B1758">
        <f>LLT差分与指数记录与信号!B661</f>
        <v>2060</v>
      </c>
      <c r="C1758">
        <f>LLT差分与指数记录与信号!C661</f>
        <v>2091</v>
      </c>
      <c r="D1758">
        <f>LLT差分与指数记录与信号!D661</f>
        <v>2045</v>
      </c>
      <c r="E1758">
        <f>LLT差分与指数记录与信号!E661</f>
        <v>2058</v>
      </c>
      <c r="H1758">
        <f t="shared" si="189"/>
        <v>2028.0033268180919</v>
      </c>
      <c r="I1758">
        <f t="shared" si="190"/>
        <v>-0.16168881678709113</v>
      </c>
      <c r="N1758">
        <f t="shared" si="191"/>
        <v>-1</v>
      </c>
      <c r="O1758">
        <f t="shared" si="192"/>
        <v>2058</v>
      </c>
      <c r="P1758">
        <f t="shared" si="193"/>
        <v>2114.9260540217747</v>
      </c>
      <c r="Q1758">
        <f t="shared" si="194"/>
        <v>0</v>
      </c>
      <c r="S1758">
        <f t="shared" si="195"/>
        <v>-1</v>
      </c>
      <c r="V1758">
        <f t="shared" si="196"/>
        <v>9690</v>
      </c>
      <c r="W1758">
        <f>V1758-MAX(V$8:V1758)</f>
        <v>-980</v>
      </c>
      <c r="X1758">
        <f>-1*MIN(W$8:W1758)</f>
        <v>980</v>
      </c>
    </row>
    <row r="1759" spans="1:24">
      <c r="A1759" t="str">
        <f>LLT差分与指数记录与信号!A662</f>
        <v xml:space="preserve"> 2016/06/16</v>
      </c>
      <c r="B1759">
        <f>LLT差分与指数记录与信号!B662</f>
        <v>2078</v>
      </c>
      <c r="C1759">
        <f>LLT差分与指数记录与信号!C662</f>
        <v>2109</v>
      </c>
      <c r="D1759">
        <f>LLT差分与指数记录与信号!D662</f>
        <v>2059</v>
      </c>
      <c r="E1759">
        <f>LLT差分与指数记录与信号!E662</f>
        <v>2065</v>
      </c>
      <c r="H1759">
        <f t="shared" si="189"/>
        <v>2028.047873062432</v>
      </c>
      <c r="I1759">
        <f t="shared" si="190"/>
        <v>4.4546244340153862E-2</v>
      </c>
      <c r="N1759">
        <f t="shared" si="191"/>
        <v>1</v>
      </c>
      <c r="O1759">
        <f t="shared" si="192"/>
        <v>2065</v>
      </c>
      <c r="P1759">
        <f t="shared" si="193"/>
        <v>2008.0739459782251</v>
      </c>
      <c r="Q1759">
        <f t="shared" si="194"/>
        <v>0</v>
      </c>
      <c r="S1759">
        <f t="shared" si="195"/>
        <v>1</v>
      </c>
      <c r="V1759">
        <f t="shared" si="196"/>
        <v>9620</v>
      </c>
      <c r="W1759">
        <f>V1759-MAX(V$8:V1759)</f>
        <v>-1050</v>
      </c>
      <c r="X1759">
        <f>-1*MIN(W$8:W1759)</f>
        <v>1050</v>
      </c>
    </row>
    <row r="1760" spans="1:24">
      <c r="A1760" t="str">
        <f>LLT差分与指数记录与信号!A663</f>
        <v xml:space="preserve"> 2016/06/17</v>
      </c>
      <c r="B1760">
        <f>LLT差分与指数记录与信号!B663</f>
        <v>2057</v>
      </c>
      <c r="C1760">
        <f>LLT差分与指数记录与信号!C663</f>
        <v>2072</v>
      </c>
      <c r="D1760">
        <f>LLT差分与指数记录与信号!D663</f>
        <v>2023</v>
      </c>
      <c r="E1760">
        <f>LLT差分与指数记录与信号!E663</f>
        <v>2067</v>
      </c>
      <c r="H1760">
        <f t="shared" si="189"/>
        <v>2028.7624530037174</v>
      </c>
      <c r="I1760">
        <f t="shared" si="190"/>
        <v>0.71457994128536484</v>
      </c>
      <c r="N1760">
        <f t="shared" si="191"/>
        <v>1</v>
      </c>
      <c r="O1760">
        <f t="shared" si="192"/>
        <v>2065</v>
      </c>
      <c r="P1760">
        <f t="shared" si="193"/>
        <v>2008.0739459782251</v>
      </c>
      <c r="Q1760">
        <f t="shared" si="194"/>
        <v>0</v>
      </c>
      <c r="S1760">
        <f t="shared" si="195"/>
        <v>1</v>
      </c>
      <c r="V1760">
        <f t="shared" si="196"/>
        <v>9640</v>
      </c>
      <c r="W1760">
        <f>V1760-MAX(V$8:V1760)</f>
        <v>-1030</v>
      </c>
      <c r="X1760">
        <f>-1*MIN(W$8:W1760)</f>
        <v>1050</v>
      </c>
    </row>
    <row r="1761" spans="1:24">
      <c r="A1761" t="str">
        <f>LLT差分与指数记录与信号!A664</f>
        <v xml:space="preserve"> 2016/06/20</v>
      </c>
      <c r="B1761">
        <f>LLT差分与指数记录与信号!B664</f>
        <v>2071</v>
      </c>
      <c r="C1761">
        <f>LLT差分与指数记录与信号!C664</f>
        <v>2090</v>
      </c>
      <c r="D1761">
        <f>LLT差分与指数记录与信号!D664</f>
        <v>2050</v>
      </c>
      <c r="E1761">
        <f>LLT差分与指数记录与信号!E664</f>
        <v>2055</v>
      </c>
      <c r="H1761">
        <f t="shared" si="189"/>
        <v>2028.925206707635</v>
      </c>
      <c r="I1761">
        <f t="shared" si="190"/>
        <v>0.1627537039175877</v>
      </c>
      <c r="N1761">
        <f t="shared" si="191"/>
        <v>1</v>
      </c>
      <c r="O1761">
        <f t="shared" si="192"/>
        <v>2065</v>
      </c>
      <c r="P1761">
        <f t="shared" si="193"/>
        <v>2008.0739459782251</v>
      </c>
      <c r="Q1761">
        <f t="shared" si="194"/>
        <v>0</v>
      </c>
      <c r="S1761">
        <f t="shared" si="195"/>
        <v>1</v>
      </c>
      <c r="V1761">
        <f t="shared" si="196"/>
        <v>9520</v>
      </c>
      <c r="W1761">
        <f>V1761-MAX(V$8:V1761)</f>
        <v>-1150</v>
      </c>
      <c r="X1761">
        <f>-1*MIN(W$8:W1761)</f>
        <v>1150</v>
      </c>
    </row>
    <row r="1762" spans="1:24">
      <c r="A1762" t="str">
        <f>LLT差分与指数记录与信号!A665</f>
        <v xml:space="preserve"> 2016/06/21</v>
      </c>
      <c r="B1762">
        <f>LLT差分与指数记录与信号!B665</f>
        <v>2048</v>
      </c>
      <c r="C1762">
        <f>LLT差分与指数记录与信号!C665</f>
        <v>2105</v>
      </c>
      <c r="D1762">
        <f>LLT差分与指数记录与信号!D665</f>
        <v>2047</v>
      </c>
      <c r="E1762">
        <f>LLT差分与指数记录与信号!E665</f>
        <v>2072</v>
      </c>
      <c r="H1762">
        <f t="shared" si="189"/>
        <v>2029.4951936442783</v>
      </c>
      <c r="I1762">
        <f t="shared" si="190"/>
        <v>0.56998693664331768</v>
      </c>
      <c r="N1762">
        <f t="shared" si="191"/>
        <v>1</v>
      </c>
      <c r="O1762">
        <f t="shared" si="192"/>
        <v>2065</v>
      </c>
      <c r="P1762">
        <f t="shared" si="193"/>
        <v>2008.0739459782251</v>
      </c>
      <c r="Q1762">
        <f t="shared" si="194"/>
        <v>0</v>
      </c>
      <c r="S1762">
        <f t="shared" si="195"/>
        <v>1</v>
      </c>
      <c r="V1762">
        <f t="shared" si="196"/>
        <v>9690</v>
      </c>
      <c r="W1762">
        <f>V1762-MAX(V$8:V1762)</f>
        <v>-980</v>
      </c>
      <c r="X1762">
        <f>-1*MIN(W$8:W1762)</f>
        <v>1150</v>
      </c>
    </row>
    <row r="1763" spans="1:24">
      <c r="A1763" t="str">
        <f>LLT差分与指数记录与信号!A666</f>
        <v xml:space="preserve"> 2016/06/22</v>
      </c>
      <c r="B1763">
        <f>LLT差分与指数记录与信号!B666</f>
        <v>2070</v>
      </c>
      <c r="C1763">
        <f>LLT差分与指数记录与信号!C666</f>
        <v>2131</v>
      </c>
      <c r="D1763">
        <f>LLT差分与指数记录与信号!D666</f>
        <v>2069</v>
      </c>
      <c r="E1763">
        <f>LLT差分与指数记录与信号!E666</f>
        <v>2131</v>
      </c>
      <c r="H1763">
        <f t="shared" si="189"/>
        <v>2034.7510204933653</v>
      </c>
      <c r="I1763">
        <f t="shared" si="190"/>
        <v>5.2558268490870432</v>
      </c>
      <c r="N1763">
        <f t="shared" si="191"/>
        <v>1</v>
      </c>
      <c r="O1763">
        <f t="shared" si="192"/>
        <v>2065</v>
      </c>
      <c r="P1763">
        <f t="shared" si="193"/>
        <v>2008.0739459782251</v>
      </c>
      <c r="Q1763">
        <f t="shared" si="194"/>
        <v>0</v>
      </c>
      <c r="S1763">
        <f t="shared" si="195"/>
        <v>1</v>
      </c>
      <c r="V1763">
        <f t="shared" si="196"/>
        <v>10280</v>
      </c>
      <c r="W1763">
        <f>V1763-MAX(V$8:V1763)</f>
        <v>-390</v>
      </c>
      <c r="X1763">
        <f>-1*MIN(W$8:W1763)</f>
        <v>1150</v>
      </c>
    </row>
    <row r="1764" spans="1:24">
      <c r="A1764" t="str">
        <f>LLT差分与指数记录与信号!A667</f>
        <v xml:space="preserve"> 2016/06/23</v>
      </c>
      <c r="B1764">
        <f>LLT差分与指数记录与信号!B667</f>
        <v>2134</v>
      </c>
      <c r="C1764">
        <f>LLT差分与指数记录与信号!C667</f>
        <v>2149</v>
      </c>
      <c r="D1764">
        <f>LLT差分与指数记录与信号!D667</f>
        <v>2120</v>
      </c>
      <c r="E1764">
        <f>LLT差分与指数记录与信号!E667</f>
        <v>2129</v>
      </c>
      <c r="H1764">
        <f t="shared" si="189"/>
        <v>2043.1004110972599</v>
      </c>
      <c r="I1764">
        <f t="shared" si="190"/>
        <v>8.3493906038945624</v>
      </c>
      <c r="N1764">
        <f t="shared" si="191"/>
        <v>1</v>
      </c>
      <c r="O1764">
        <f t="shared" si="192"/>
        <v>2065</v>
      </c>
      <c r="P1764">
        <f t="shared" si="193"/>
        <v>2008.0739459782251</v>
      </c>
      <c r="Q1764">
        <f t="shared" si="194"/>
        <v>0</v>
      </c>
      <c r="S1764">
        <f t="shared" si="195"/>
        <v>1</v>
      </c>
      <c r="V1764">
        <f t="shared" si="196"/>
        <v>10260</v>
      </c>
      <c r="W1764">
        <f>V1764-MAX(V$8:V1764)</f>
        <v>-410</v>
      </c>
      <c r="X1764">
        <f>-1*MIN(W$8:W1764)</f>
        <v>1150</v>
      </c>
    </row>
    <row r="1765" spans="1:24">
      <c r="A1765" t="str">
        <f>LLT差分与指数记录与信号!A668</f>
        <v xml:space="preserve"> 2016/06/24</v>
      </c>
      <c r="B1765">
        <f>LLT差分与指数记录与信号!B668</f>
        <v>2139</v>
      </c>
      <c r="C1765">
        <f>LLT差分与指数记录与信号!C668</f>
        <v>2156</v>
      </c>
      <c r="D1765">
        <f>LLT差分与指数记录与信号!D668</f>
        <v>2090</v>
      </c>
      <c r="E1765">
        <f>LLT差分与指数记录与信号!E668</f>
        <v>2116</v>
      </c>
      <c r="H1765">
        <f t="shared" si="189"/>
        <v>2049.8689162566598</v>
      </c>
      <c r="I1765">
        <f t="shared" si="190"/>
        <v>6.7685051593998651</v>
      </c>
      <c r="N1765">
        <f t="shared" si="191"/>
        <v>1</v>
      </c>
      <c r="O1765">
        <f t="shared" si="192"/>
        <v>2065</v>
      </c>
      <c r="P1765">
        <f t="shared" si="193"/>
        <v>2008.0739459782251</v>
      </c>
      <c r="Q1765">
        <f t="shared" si="194"/>
        <v>0</v>
      </c>
      <c r="S1765">
        <f t="shared" si="195"/>
        <v>1</v>
      </c>
      <c r="V1765">
        <f t="shared" si="196"/>
        <v>10130</v>
      </c>
      <c r="W1765">
        <f>V1765-MAX(V$8:V1765)</f>
        <v>-540</v>
      </c>
      <c r="X1765">
        <f>-1*MIN(W$8:W1765)</f>
        <v>1150</v>
      </c>
    </row>
    <row r="1766" spans="1:24">
      <c r="A1766" t="str">
        <f>LLT差分与指数记录与信号!A669</f>
        <v xml:space="preserve"> 2016/06/27</v>
      </c>
      <c r="B1766">
        <f>LLT差分与指数记录与信号!B669</f>
        <v>2122</v>
      </c>
      <c r="C1766">
        <f>LLT差分与指数记录与信号!C669</f>
        <v>2256</v>
      </c>
      <c r="D1766">
        <f>LLT差分与指数记录与信号!D669</f>
        <v>2116</v>
      </c>
      <c r="E1766">
        <f>LLT差分与指数记录与信号!E669</f>
        <v>2256</v>
      </c>
      <c r="H1766">
        <f t="shared" si="189"/>
        <v>2063.8314293799904</v>
      </c>
      <c r="I1766">
        <f t="shared" si="190"/>
        <v>13.962513123330609</v>
      </c>
      <c r="N1766">
        <f t="shared" si="191"/>
        <v>1</v>
      </c>
      <c r="O1766">
        <f t="shared" si="192"/>
        <v>2065</v>
      </c>
      <c r="P1766">
        <f t="shared" si="193"/>
        <v>2008.0739459782251</v>
      </c>
      <c r="Q1766">
        <f t="shared" si="194"/>
        <v>0</v>
      </c>
      <c r="S1766">
        <f t="shared" si="195"/>
        <v>1</v>
      </c>
      <c r="V1766">
        <f t="shared" si="196"/>
        <v>11530</v>
      </c>
      <c r="W1766">
        <f>V1766-MAX(V$8:V1766)</f>
        <v>0</v>
      </c>
      <c r="X1766">
        <f>-1*MIN(W$8:W1766)</f>
        <v>1150</v>
      </c>
    </row>
    <row r="1767" spans="1:24">
      <c r="A1767" t="str">
        <f>LLT差分与指数记录与信号!A670</f>
        <v xml:space="preserve"> 2016/06/28</v>
      </c>
      <c r="B1767">
        <f>LLT差分与指数记录与信号!B670</f>
        <v>2255</v>
      </c>
      <c r="C1767">
        <f>LLT差分与指数记录与信号!C670</f>
        <v>2273</v>
      </c>
      <c r="D1767">
        <f>LLT差分与指数记录与信号!D670</f>
        <v>2222</v>
      </c>
      <c r="E1767">
        <f>LLT差分与指数记录与信号!E670</f>
        <v>2252</v>
      </c>
      <c r="H1767">
        <f t="shared" si="189"/>
        <v>2084.8630490998712</v>
      </c>
      <c r="I1767">
        <f t="shared" si="190"/>
        <v>21.031619719880837</v>
      </c>
      <c r="N1767">
        <f t="shared" si="191"/>
        <v>1</v>
      </c>
      <c r="O1767">
        <f t="shared" si="192"/>
        <v>2065</v>
      </c>
      <c r="P1767">
        <f t="shared" si="193"/>
        <v>2008.0739459782251</v>
      </c>
      <c r="Q1767">
        <f t="shared" si="194"/>
        <v>0</v>
      </c>
      <c r="S1767">
        <f t="shared" si="195"/>
        <v>1</v>
      </c>
      <c r="V1767">
        <f t="shared" si="196"/>
        <v>11490</v>
      </c>
      <c r="W1767">
        <f>V1767-MAX(V$8:V1767)</f>
        <v>-40</v>
      </c>
      <c r="X1767">
        <f>-1*MIN(W$8:W1767)</f>
        <v>1150</v>
      </c>
    </row>
    <row r="1768" spans="1:24">
      <c r="A1768" t="str">
        <f>LLT差分与指数记录与信号!A671</f>
        <v xml:space="preserve"> 2016/06/29</v>
      </c>
      <c r="B1768">
        <f>LLT差分与指数记录与信号!B671</f>
        <v>2252</v>
      </c>
      <c r="C1768">
        <f>LLT差分与指数记录与信号!C671</f>
        <v>2267</v>
      </c>
      <c r="D1768">
        <f>LLT差分与指数记录与信号!D671</f>
        <v>2217</v>
      </c>
      <c r="E1768">
        <f>LLT差分与指数记录与信号!E671</f>
        <v>2232</v>
      </c>
      <c r="H1768">
        <f t="shared" si="189"/>
        <v>2102.5611719753979</v>
      </c>
      <c r="I1768">
        <f t="shared" si="190"/>
        <v>17.698122875526678</v>
      </c>
      <c r="N1768">
        <f t="shared" si="191"/>
        <v>1</v>
      </c>
      <c r="O1768">
        <f t="shared" si="192"/>
        <v>2065</v>
      </c>
      <c r="P1768">
        <f t="shared" si="193"/>
        <v>2008.0739459782251</v>
      </c>
      <c r="Q1768">
        <f t="shared" si="194"/>
        <v>0</v>
      </c>
      <c r="S1768">
        <f t="shared" si="195"/>
        <v>1</v>
      </c>
      <c r="V1768">
        <f t="shared" si="196"/>
        <v>11290</v>
      </c>
      <c r="W1768">
        <f>V1768-MAX(V$8:V1768)</f>
        <v>-240</v>
      </c>
      <c r="X1768">
        <f>-1*MIN(W$8:W1768)</f>
        <v>1150</v>
      </c>
    </row>
    <row r="1769" spans="1:24">
      <c r="A1769" t="str">
        <f>LLT差分与指数记录与信号!A672</f>
        <v xml:space="preserve"> 2016/06/30</v>
      </c>
      <c r="B1769">
        <f>LLT差分与指数记录与信号!B672</f>
        <v>2233</v>
      </c>
      <c r="C1769">
        <f>LLT差分与指数记录与信号!C672</f>
        <v>2332</v>
      </c>
      <c r="D1769">
        <f>LLT差分与指数记录与信号!D672</f>
        <v>2229</v>
      </c>
      <c r="E1769">
        <f>LLT差分与指数记录与信号!E672</f>
        <v>2324</v>
      </c>
      <c r="H1769">
        <f t="shared" si="189"/>
        <v>2123.0528087731727</v>
      </c>
      <c r="I1769">
        <f t="shared" si="190"/>
        <v>20.491636797774845</v>
      </c>
      <c r="N1769">
        <f t="shared" si="191"/>
        <v>1</v>
      </c>
      <c r="O1769">
        <f t="shared" si="192"/>
        <v>2065</v>
      </c>
      <c r="P1769">
        <f t="shared" si="193"/>
        <v>2008.0739459782251</v>
      </c>
      <c r="Q1769">
        <f t="shared" si="194"/>
        <v>0</v>
      </c>
      <c r="S1769">
        <f t="shared" si="195"/>
        <v>1</v>
      </c>
      <c r="V1769">
        <f t="shared" si="196"/>
        <v>12210</v>
      </c>
      <c r="W1769">
        <f>V1769-MAX(V$8:V1769)</f>
        <v>0</v>
      </c>
      <c r="X1769">
        <f>-1*MIN(W$8:W1769)</f>
        <v>1150</v>
      </c>
    </row>
    <row r="1770" spans="1:24">
      <c r="A1770" t="str">
        <f>LLT差分与指数记录与信号!A673</f>
        <v xml:space="preserve"> 2016/07/01</v>
      </c>
      <c r="B1770">
        <f>LLT差分与指数记录与信号!B673</f>
        <v>2330</v>
      </c>
      <c r="C1770">
        <f>LLT差分与指数记录与信号!C673</f>
        <v>2361</v>
      </c>
      <c r="D1770">
        <f>LLT差分与指数记录与信号!D673</f>
        <v>2297</v>
      </c>
      <c r="E1770">
        <f>LLT差分与指数记录与信号!E673</f>
        <v>2334</v>
      </c>
      <c r="H1770">
        <f t="shared" si="189"/>
        <v>2147.8879382878267</v>
      </c>
      <c r="I1770">
        <f t="shared" si="190"/>
        <v>24.835129514654</v>
      </c>
      <c r="N1770">
        <f t="shared" si="191"/>
        <v>1</v>
      </c>
      <c r="O1770">
        <f t="shared" si="192"/>
        <v>2065</v>
      </c>
      <c r="P1770">
        <f t="shared" si="193"/>
        <v>2008.0739459782251</v>
      </c>
      <c r="Q1770">
        <f t="shared" si="194"/>
        <v>0</v>
      </c>
      <c r="S1770">
        <f t="shared" si="195"/>
        <v>1</v>
      </c>
      <c r="V1770">
        <f t="shared" si="196"/>
        <v>12310</v>
      </c>
      <c r="W1770">
        <f>V1770-MAX(V$8:V1770)</f>
        <v>0</v>
      </c>
      <c r="X1770">
        <f>-1*MIN(W$8:W1770)</f>
        <v>1150</v>
      </c>
    </row>
    <row r="1771" spans="1:24">
      <c r="A1771" t="str">
        <f>LLT差分与指数记录与信号!A674</f>
        <v xml:space="preserve"> 2016/07/04</v>
      </c>
      <c r="B1771">
        <f>LLT差分与指数记录与信号!B674</f>
        <v>2338</v>
      </c>
      <c r="C1771">
        <f>LLT差分与指数记录与信号!C674</f>
        <v>2446</v>
      </c>
      <c r="D1771">
        <f>LLT差分与指数记录与信号!D674</f>
        <v>2337</v>
      </c>
      <c r="E1771">
        <f>LLT差分与指数记录与信号!E674</f>
        <v>2408</v>
      </c>
      <c r="H1771">
        <f t="shared" si="189"/>
        <v>2175.5510082898686</v>
      </c>
      <c r="I1771">
        <f t="shared" si="190"/>
        <v>27.663070002041877</v>
      </c>
      <c r="N1771">
        <f t="shared" si="191"/>
        <v>1</v>
      </c>
      <c r="O1771">
        <f t="shared" si="192"/>
        <v>2065</v>
      </c>
      <c r="P1771">
        <f t="shared" si="193"/>
        <v>2008.0739459782251</v>
      </c>
      <c r="Q1771">
        <f t="shared" si="194"/>
        <v>0</v>
      </c>
      <c r="S1771">
        <f t="shared" si="195"/>
        <v>1</v>
      </c>
      <c r="V1771">
        <f t="shared" si="196"/>
        <v>13050</v>
      </c>
      <c r="W1771">
        <f>V1771-MAX(V$8:V1771)</f>
        <v>0</v>
      </c>
      <c r="X1771">
        <f>-1*MIN(W$8:W1771)</f>
        <v>1150</v>
      </c>
    </row>
    <row r="1772" spans="1:24">
      <c r="A1772" t="str">
        <f>LLT差分与指数记录与信号!A675</f>
        <v xml:space="preserve"> 2016/07/05</v>
      </c>
      <c r="B1772">
        <f>LLT差分与指数记录与信号!B675</f>
        <v>2405</v>
      </c>
      <c r="C1772">
        <f>LLT差分与指数记录与信号!C675</f>
        <v>2437</v>
      </c>
      <c r="D1772">
        <f>LLT差分与指数记录与信号!D675</f>
        <v>2298</v>
      </c>
      <c r="E1772">
        <f>LLT差分与指数记录与信号!E675</f>
        <v>2389</v>
      </c>
      <c r="H1772">
        <f t="shared" si="189"/>
        <v>2203.9935289379773</v>
      </c>
      <c r="I1772">
        <f t="shared" si="190"/>
        <v>28.442520648108712</v>
      </c>
      <c r="N1772">
        <f t="shared" si="191"/>
        <v>1</v>
      </c>
      <c r="O1772">
        <f t="shared" si="192"/>
        <v>2065</v>
      </c>
      <c r="P1772">
        <f t="shared" si="193"/>
        <v>2008.0739459782251</v>
      </c>
      <c r="Q1772">
        <f t="shared" si="194"/>
        <v>0</v>
      </c>
      <c r="S1772">
        <f t="shared" si="195"/>
        <v>1</v>
      </c>
      <c r="V1772">
        <f t="shared" si="196"/>
        <v>12860</v>
      </c>
      <c r="W1772">
        <f>V1772-MAX(V$8:V1772)</f>
        <v>-190</v>
      </c>
      <c r="X1772">
        <f>-1*MIN(W$8:W1772)</f>
        <v>1150</v>
      </c>
    </row>
    <row r="1773" spans="1:24">
      <c r="A1773" t="str">
        <f>LLT差分与指数记录与信号!A676</f>
        <v xml:space="preserve"> 2016/07/06</v>
      </c>
      <c r="B1773">
        <f>LLT差分与指数记录与信号!B676</f>
        <v>2387</v>
      </c>
      <c r="C1773">
        <f>LLT差分与指数记录与信号!C676</f>
        <v>2414</v>
      </c>
      <c r="D1773">
        <f>LLT差分与指数记录与信号!D676</f>
        <v>2312</v>
      </c>
      <c r="E1773">
        <f>LLT差分与指数记录与信号!E676</f>
        <v>2361</v>
      </c>
      <c r="H1773">
        <f t="shared" si="189"/>
        <v>2226.9123195465045</v>
      </c>
      <c r="I1773">
        <f t="shared" si="190"/>
        <v>22.918790608527161</v>
      </c>
      <c r="N1773">
        <f t="shared" si="191"/>
        <v>1</v>
      </c>
      <c r="O1773">
        <f t="shared" si="192"/>
        <v>2065</v>
      </c>
      <c r="P1773">
        <f t="shared" si="193"/>
        <v>2008.0739459782251</v>
      </c>
      <c r="Q1773">
        <f t="shared" si="194"/>
        <v>0</v>
      </c>
      <c r="S1773">
        <f t="shared" si="195"/>
        <v>1</v>
      </c>
      <c r="V1773">
        <f t="shared" si="196"/>
        <v>12580</v>
      </c>
      <c r="W1773">
        <f>V1773-MAX(V$8:V1773)</f>
        <v>-470</v>
      </c>
      <c r="X1773">
        <f>-1*MIN(W$8:W1773)</f>
        <v>1150</v>
      </c>
    </row>
    <row r="1774" spans="1:24">
      <c r="A1774" t="str">
        <f>LLT差分与指数记录与信号!A677</f>
        <v xml:space="preserve"> 2016/07/07</v>
      </c>
      <c r="B1774">
        <f>LLT差分与指数记录与信号!B677</f>
        <v>2344</v>
      </c>
      <c r="C1774">
        <f>LLT差分与指数记录与信号!C677</f>
        <v>2435</v>
      </c>
      <c r="D1774">
        <f>LLT差分与指数记录与信号!D677</f>
        <v>2333</v>
      </c>
      <c r="E1774">
        <f>LLT差分与指数记录与信号!E677</f>
        <v>2369</v>
      </c>
      <c r="H1774">
        <f t="shared" si="189"/>
        <v>2246.4345549021073</v>
      </c>
      <c r="I1774">
        <f t="shared" si="190"/>
        <v>19.522235355602788</v>
      </c>
      <c r="N1774">
        <f t="shared" si="191"/>
        <v>1</v>
      </c>
      <c r="O1774">
        <f t="shared" si="192"/>
        <v>2065</v>
      </c>
      <c r="P1774">
        <f t="shared" si="193"/>
        <v>2008.0739459782251</v>
      </c>
      <c r="Q1774">
        <f t="shared" si="194"/>
        <v>0</v>
      </c>
      <c r="S1774">
        <f t="shared" si="195"/>
        <v>1</v>
      </c>
      <c r="V1774">
        <f t="shared" si="196"/>
        <v>12660</v>
      </c>
      <c r="W1774">
        <f>V1774-MAX(V$8:V1774)</f>
        <v>-390</v>
      </c>
      <c r="X1774">
        <f>-1*MIN(W$8:W1774)</f>
        <v>1150</v>
      </c>
    </row>
    <row r="1775" spans="1:24">
      <c r="A1775" t="str">
        <f>LLT差分与指数记录与信号!A678</f>
        <v xml:space="preserve"> 2016/07/08</v>
      </c>
      <c r="B1775">
        <f>LLT差分与指数记录与信号!B678</f>
        <v>2375</v>
      </c>
      <c r="C1775">
        <f>LLT差分与指数记录与信号!C678</f>
        <v>2426</v>
      </c>
      <c r="D1775">
        <f>LLT差分与指数记录与信号!D678</f>
        <v>2348</v>
      </c>
      <c r="E1775">
        <f>LLT差分与指数记录与信号!E678</f>
        <v>2423</v>
      </c>
      <c r="H1775">
        <f t="shared" si="189"/>
        <v>2267.8436369287342</v>
      </c>
      <c r="I1775">
        <f t="shared" si="190"/>
        <v>21.409082026626947</v>
      </c>
      <c r="N1775">
        <f t="shared" si="191"/>
        <v>1</v>
      </c>
      <c r="O1775">
        <f t="shared" si="192"/>
        <v>2065</v>
      </c>
      <c r="P1775">
        <f t="shared" si="193"/>
        <v>2008.0739459782251</v>
      </c>
      <c r="Q1775">
        <f t="shared" si="194"/>
        <v>0</v>
      </c>
      <c r="S1775">
        <f t="shared" si="195"/>
        <v>1</v>
      </c>
      <c r="V1775">
        <f t="shared" si="196"/>
        <v>13200</v>
      </c>
      <c r="W1775">
        <f>V1775-MAX(V$8:V1775)</f>
        <v>0</v>
      </c>
      <c r="X1775">
        <f>-1*MIN(W$8:W1775)</f>
        <v>1150</v>
      </c>
    </row>
    <row r="1776" spans="1:24">
      <c r="A1776" t="str">
        <f>LLT差分与指数记录与信号!A679</f>
        <v xml:space="preserve"> 2016/07/11</v>
      </c>
      <c r="B1776">
        <f>LLT差分与指数记录与信号!B679</f>
        <v>2451</v>
      </c>
      <c r="C1776">
        <f>LLT差分与指数记录与信号!C679</f>
        <v>2459</v>
      </c>
      <c r="D1776">
        <f>LLT差分与指数记录与信号!D679</f>
        <v>2346</v>
      </c>
      <c r="E1776">
        <f>LLT差分与指数记录与信号!E679</f>
        <v>2407</v>
      </c>
      <c r="H1776">
        <f t="shared" ref="H1776:H1794" si="197">E1776*($I$2-$I$2^2/4)+($I$2^2/2)*E1775-($I$2-3/4*$I$2^2)*E1774+2*(1-$I$2)*H1775-(1-$I$2)^2*H1774</f>
        <v>2289.4899010127201</v>
      </c>
      <c r="I1776">
        <f t="shared" ref="I1776:I1794" si="198">H1776-H1775</f>
        <v>21.646264083985898</v>
      </c>
      <c r="N1776">
        <f t="shared" si="191"/>
        <v>1</v>
      </c>
      <c r="O1776">
        <f t="shared" si="192"/>
        <v>2065</v>
      </c>
      <c r="P1776">
        <f t="shared" si="193"/>
        <v>2008.0739459782251</v>
      </c>
      <c r="Q1776">
        <f t="shared" si="194"/>
        <v>0</v>
      </c>
      <c r="S1776">
        <f t="shared" si="195"/>
        <v>1</v>
      </c>
      <c r="V1776">
        <f t="shared" si="196"/>
        <v>13040</v>
      </c>
      <c r="W1776">
        <f>V1776-MAX(V$8:V1776)</f>
        <v>-160</v>
      </c>
      <c r="X1776">
        <f>-1*MIN(W$8:W1776)</f>
        <v>1150</v>
      </c>
    </row>
    <row r="1777" spans="1:24">
      <c r="A1777" t="str">
        <f>LLT差分与指数记录与信号!A680</f>
        <v xml:space="preserve"> 2016/07/12</v>
      </c>
      <c r="B1777">
        <f>LLT差分与指数记录与信号!B680</f>
        <v>2415</v>
      </c>
      <c r="C1777">
        <f>LLT差分与指数记录与信号!C680</f>
        <v>2535</v>
      </c>
      <c r="D1777">
        <f>LLT差分与指数记录与信号!D680</f>
        <v>2396</v>
      </c>
      <c r="E1777">
        <f>LLT差分与指数记录与信号!E680</f>
        <v>2529</v>
      </c>
      <c r="H1777">
        <f t="shared" si="197"/>
        <v>2315.4723089582058</v>
      </c>
      <c r="I1777">
        <f t="shared" si="198"/>
        <v>25.982407945485647</v>
      </c>
      <c r="N1777">
        <f t="shared" si="191"/>
        <v>1</v>
      </c>
      <c r="O1777">
        <f t="shared" si="192"/>
        <v>2065</v>
      </c>
      <c r="P1777">
        <f t="shared" si="193"/>
        <v>2008.0739459782251</v>
      </c>
      <c r="Q1777">
        <f t="shared" si="194"/>
        <v>0</v>
      </c>
      <c r="S1777">
        <f t="shared" si="195"/>
        <v>1</v>
      </c>
      <c r="V1777">
        <f t="shared" si="196"/>
        <v>14260</v>
      </c>
      <c r="W1777">
        <f>V1777-MAX(V$8:V1777)</f>
        <v>0</v>
      </c>
      <c r="X1777">
        <f>-1*MIN(W$8:W1777)</f>
        <v>1150</v>
      </c>
    </row>
    <row r="1778" spans="1:24">
      <c r="A1778" t="str">
        <f>LLT差分与指数记录与信号!A681</f>
        <v xml:space="preserve"> 2016/07/13</v>
      </c>
      <c r="B1778">
        <f>LLT差分与指数记录与信号!B681</f>
        <v>2526</v>
      </c>
      <c r="C1778">
        <f>LLT差分与指数记录与信号!C681</f>
        <v>2561</v>
      </c>
      <c r="D1778">
        <f>LLT差分与指数记录与信号!D681</f>
        <v>2488</v>
      </c>
      <c r="E1778">
        <f>LLT差分与指数记录与信号!E681</f>
        <v>2493</v>
      </c>
      <c r="H1778">
        <f t="shared" si="197"/>
        <v>2344.1577550033189</v>
      </c>
      <c r="I1778">
        <f t="shared" si="198"/>
        <v>28.685446045113167</v>
      </c>
      <c r="N1778">
        <f t="shared" si="191"/>
        <v>1</v>
      </c>
      <c r="O1778">
        <f t="shared" si="192"/>
        <v>2065</v>
      </c>
      <c r="P1778">
        <f t="shared" si="193"/>
        <v>2008.0739459782251</v>
      </c>
      <c r="Q1778">
        <f t="shared" si="194"/>
        <v>0</v>
      </c>
      <c r="S1778">
        <f t="shared" si="195"/>
        <v>1</v>
      </c>
      <c r="V1778">
        <f t="shared" si="196"/>
        <v>13900</v>
      </c>
      <c r="W1778">
        <f>V1778-MAX(V$8:V1778)</f>
        <v>-360</v>
      </c>
      <c r="X1778">
        <f>-1*MIN(W$8:W1778)</f>
        <v>1150</v>
      </c>
    </row>
    <row r="1779" spans="1:24">
      <c r="A1779" t="str">
        <f>LLT差分与指数记录与信号!A682</f>
        <v xml:space="preserve"> 2016/07/14</v>
      </c>
      <c r="B1779">
        <f>LLT差分与指数记录与信号!B682</f>
        <v>2503</v>
      </c>
      <c r="C1779">
        <f>LLT差分与指数记录与信号!C682</f>
        <v>2516</v>
      </c>
      <c r="D1779">
        <f>LLT差分与指数记录与信号!D682</f>
        <v>2459</v>
      </c>
      <c r="E1779">
        <f>LLT差分与指数记录与信号!E682</f>
        <v>2502</v>
      </c>
      <c r="H1779">
        <f t="shared" si="197"/>
        <v>2368.4016219988112</v>
      </c>
      <c r="I1779">
        <f t="shared" si="198"/>
        <v>24.243866995492226</v>
      </c>
      <c r="N1779">
        <f t="shared" si="191"/>
        <v>1</v>
      </c>
      <c r="O1779">
        <f t="shared" si="192"/>
        <v>2065</v>
      </c>
      <c r="P1779">
        <f t="shared" si="193"/>
        <v>2008.0739459782251</v>
      </c>
      <c r="Q1779">
        <f t="shared" si="194"/>
        <v>0</v>
      </c>
      <c r="S1779">
        <f t="shared" si="195"/>
        <v>1</v>
      </c>
      <c r="V1779">
        <f t="shared" si="196"/>
        <v>13990</v>
      </c>
      <c r="W1779">
        <f>V1779-MAX(V$8:V1779)</f>
        <v>-270</v>
      </c>
      <c r="X1779">
        <f>-1*MIN(W$8:W1779)</f>
        <v>1150</v>
      </c>
    </row>
    <row r="1780" spans="1:24">
      <c r="A1780" t="str">
        <f>LLT差分与指数记录与信号!A683</f>
        <v xml:space="preserve"> 2016/07/15</v>
      </c>
      <c r="B1780">
        <f>LLT差分与指数记录与信号!B683</f>
        <v>2499</v>
      </c>
      <c r="C1780">
        <f>LLT差分与指数记录与信号!C683</f>
        <v>2532</v>
      </c>
      <c r="D1780">
        <f>LLT差分与指数记录与信号!D683</f>
        <v>2461</v>
      </c>
      <c r="E1780">
        <f>LLT差分与指数记录与信号!E683</f>
        <v>2504</v>
      </c>
      <c r="H1780">
        <f t="shared" si="197"/>
        <v>2390.9038933802913</v>
      </c>
      <c r="I1780">
        <f t="shared" si="198"/>
        <v>22.502271381480114</v>
      </c>
      <c r="N1780">
        <f t="shared" si="191"/>
        <v>1</v>
      </c>
      <c r="O1780">
        <f t="shared" si="192"/>
        <v>2065</v>
      </c>
      <c r="P1780">
        <f t="shared" si="193"/>
        <v>2008.0739459782251</v>
      </c>
      <c r="Q1780">
        <f t="shared" si="194"/>
        <v>0</v>
      </c>
      <c r="S1780">
        <f t="shared" si="195"/>
        <v>1</v>
      </c>
      <c r="V1780">
        <f t="shared" si="196"/>
        <v>14010</v>
      </c>
      <c r="W1780">
        <f>V1780-MAX(V$8:V1780)</f>
        <v>-250</v>
      </c>
      <c r="X1780">
        <f>-1*MIN(W$8:W1780)</f>
        <v>1150</v>
      </c>
    </row>
    <row r="1781" spans="1:24">
      <c r="A1781" t="str">
        <f>LLT差分与指数记录与信号!A684</f>
        <v xml:space="preserve"> 2016/07/18</v>
      </c>
      <c r="B1781">
        <f>LLT差分与指数记录与信号!B684</f>
        <v>2507</v>
      </c>
      <c r="C1781">
        <f>LLT差分与指数记录与信号!C684</f>
        <v>2509</v>
      </c>
      <c r="D1781">
        <f>LLT差分与指数记录与信号!D684</f>
        <v>2342</v>
      </c>
      <c r="E1781">
        <f>LLT差分与指数记录与信号!E684</f>
        <v>2342</v>
      </c>
      <c r="H1781">
        <f t="shared" si="197"/>
        <v>2401.4037017819023</v>
      </c>
      <c r="I1781">
        <f t="shared" si="198"/>
        <v>10.499808401611062</v>
      </c>
      <c r="N1781">
        <f t="shared" si="191"/>
        <v>1</v>
      </c>
      <c r="O1781">
        <f t="shared" si="192"/>
        <v>2065</v>
      </c>
      <c r="P1781">
        <f t="shared" si="193"/>
        <v>2008.0739459782251</v>
      </c>
      <c r="Q1781">
        <f t="shared" si="194"/>
        <v>0</v>
      </c>
      <c r="S1781">
        <f t="shared" si="195"/>
        <v>1</v>
      </c>
      <c r="V1781">
        <f t="shared" si="196"/>
        <v>12390</v>
      </c>
      <c r="W1781">
        <f>V1781-MAX(V$8:V1781)</f>
        <v>-1870</v>
      </c>
      <c r="X1781">
        <f>-1*MIN(W$8:W1781)</f>
        <v>1870</v>
      </c>
    </row>
    <row r="1782" spans="1:24">
      <c r="A1782" t="str">
        <f>LLT差分与指数记录与信号!A685</f>
        <v xml:space="preserve"> 2016/07/19</v>
      </c>
      <c r="B1782">
        <f>LLT差分与指数记录与信号!B685</f>
        <v>2335</v>
      </c>
      <c r="C1782">
        <f>LLT差分与指数记录与信号!C685</f>
        <v>2338</v>
      </c>
      <c r="D1782">
        <f>LLT差分与指数记录与信号!D685</f>
        <v>2247</v>
      </c>
      <c r="E1782">
        <f>LLT差分与指数记录与信号!E685</f>
        <v>2277</v>
      </c>
      <c r="H1782">
        <f t="shared" si="197"/>
        <v>2396.9164386390189</v>
      </c>
      <c r="I1782">
        <f t="shared" si="198"/>
        <v>-4.4872631428834211</v>
      </c>
      <c r="N1782">
        <f t="shared" si="191"/>
        <v>-1</v>
      </c>
      <c r="O1782">
        <f t="shared" si="192"/>
        <v>2277</v>
      </c>
      <c r="P1782">
        <f t="shared" si="193"/>
        <v>2333.9260540217747</v>
      </c>
      <c r="Q1782">
        <f t="shared" si="194"/>
        <v>0</v>
      </c>
      <c r="S1782">
        <f t="shared" si="195"/>
        <v>-1</v>
      </c>
      <c r="V1782">
        <f t="shared" si="196"/>
        <v>11740</v>
      </c>
      <c r="W1782">
        <f>V1782-MAX(V$8:V1782)</f>
        <v>-2520</v>
      </c>
      <c r="X1782">
        <f>-1*MIN(W$8:W1782)</f>
        <v>2520</v>
      </c>
    </row>
    <row r="1783" spans="1:24">
      <c r="A1783" t="str">
        <f>LLT差分与指数记录与信号!A686</f>
        <v xml:space="preserve"> 2016/07/20</v>
      </c>
      <c r="B1783">
        <f>LLT差分与指数记录与信号!B686</f>
        <v>2284</v>
      </c>
      <c r="C1783">
        <f>LLT差分与指数记录与信号!C686</f>
        <v>2315</v>
      </c>
      <c r="D1783">
        <f>LLT差分与指数记录与信号!D686</f>
        <v>2264</v>
      </c>
      <c r="E1783">
        <f>LLT差分与指数记录与信号!E686</f>
        <v>2289</v>
      </c>
      <c r="H1783">
        <f t="shared" si="197"/>
        <v>2389.4079993598143</v>
      </c>
      <c r="I1783">
        <f t="shared" si="198"/>
        <v>-7.5084392792045946</v>
      </c>
      <c r="N1783">
        <f t="shared" si="191"/>
        <v>-1</v>
      </c>
      <c r="O1783">
        <f t="shared" si="192"/>
        <v>2277</v>
      </c>
      <c r="P1783">
        <f t="shared" si="193"/>
        <v>2333.9260540217747</v>
      </c>
      <c r="Q1783">
        <f t="shared" si="194"/>
        <v>0</v>
      </c>
      <c r="S1783">
        <f t="shared" si="195"/>
        <v>-1</v>
      </c>
      <c r="V1783">
        <f t="shared" si="196"/>
        <v>11620</v>
      </c>
      <c r="W1783">
        <f>V1783-MAX(V$8:V1783)</f>
        <v>-2640</v>
      </c>
      <c r="X1783">
        <f>-1*MIN(W$8:W1783)</f>
        <v>2640</v>
      </c>
    </row>
    <row r="1784" spans="1:24">
      <c r="A1784" t="str">
        <f>LLT差分与指数记录与信号!A687</f>
        <v xml:space="preserve"> 2016/07/21</v>
      </c>
      <c r="B1784">
        <f>LLT差分与指数记录与信号!B687</f>
        <v>2285</v>
      </c>
      <c r="C1784">
        <f>LLT差分与指数记录与信号!C687</f>
        <v>2409</v>
      </c>
      <c r="D1784">
        <f>LLT差分与指数记录与信号!D687</f>
        <v>2260</v>
      </c>
      <c r="E1784">
        <f>LLT差分与指数记录与信号!E687</f>
        <v>2374</v>
      </c>
      <c r="H1784">
        <f t="shared" si="197"/>
        <v>2388.2945203295935</v>
      </c>
      <c r="I1784">
        <f t="shared" si="198"/>
        <v>-1.1134790302207875</v>
      </c>
      <c r="N1784">
        <f t="shared" si="191"/>
        <v>-1</v>
      </c>
      <c r="O1784">
        <f t="shared" si="192"/>
        <v>2277</v>
      </c>
      <c r="P1784">
        <f t="shared" si="193"/>
        <v>2333.9260540217747</v>
      </c>
      <c r="Q1784">
        <f t="shared" si="194"/>
        <v>1</v>
      </c>
      <c r="S1784">
        <f t="shared" si="195"/>
        <v>0</v>
      </c>
      <c r="V1784">
        <f t="shared" si="196"/>
        <v>10770</v>
      </c>
      <c r="W1784">
        <f>V1784-MAX(V$8:V1784)</f>
        <v>-3490</v>
      </c>
      <c r="X1784">
        <f>-1*MIN(W$8:W1784)</f>
        <v>3490</v>
      </c>
    </row>
    <row r="1785" spans="1:24">
      <c r="A1785" t="str">
        <f>LLT差分与指数记录与信号!A688</f>
        <v xml:space="preserve"> 2016/07/22</v>
      </c>
      <c r="B1785">
        <f>LLT差分与指数记录与信号!B688</f>
        <v>2372</v>
      </c>
      <c r="C1785">
        <f>LLT差分与指数记录与信号!C688</f>
        <v>2378</v>
      </c>
      <c r="D1785">
        <f>LLT差分与指数记录与信号!D688</f>
        <v>2280</v>
      </c>
      <c r="E1785">
        <f>LLT差分与指数记录与信号!E688</f>
        <v>2291</v>
      </c>
      <c r="H1785">
        <f t="shared" si="197"/>
        <v>2387.2191928896818</v>
      </c>
      <c r="I1785">
        <f t="shared" si="198"/>
        <v>-1.075327439911689</v>
      </c>
      <c r="N1785">
        <f t="shared" si="191"/>
        <v>-1</v>
      </c>
      <c r="O1785">
        <f t="shared" si="192"/>
        <v>2277</v>
      </c>
      <c r="P1785">
        <f t="shared" si="193"/>
        <v>2333.9260540217747</v>
      </c>
      <c r="Q1785">
        <f t="shared" si="194"/>
        <v>0</v>
      </c>
      <c r="S1785">
        <f t="shared" si="195"/>
        <v>0</v>
      </c>
      <c r="V1785">
        <f t="shared" si="196"/>
        <v>10770</v>
      </c>
      <c r="W1785">
        <f>V1785-MAX(V$8:V1785)</f>
        <v>-3490</v>
      </c>
      <c r="X1785">
        <f>-1*MIN(W$8:W1785)</f>
        <v>3490</v>
      </c>
    </row>
    <row r="1786" spans="1:24">
      <c r="A1786" t="str">
        <f>LLT差分与指数记录与信号!A689</f>
        <v xml:space="preserve"> 2016/07/25</v>
      </c>
      <c r="B1786">
        <f>LLT差分与指数记录与信号!B689</f>
        <v>2297</v>
      </c>
      <c r="C1786">
        <f>LLT差分与指数记录与信号!C689</f>
        <v>2346</v>
      </c>
      <c r="D1786">
        <f>LLT差分与指数记录与信号!D689</f>
        <v>2262</v>
      </c>
      <c r="E1786">
        <f>LLT差分与指数记录与信号!E689</f>
        <v>2320</v>
      </c>
      <c r="H1786">
        <f t="shared" si="197"/>
        <v>2382.7780382221354</v>
      </c>
      <c r="I1786">
        <f>H1786-H1785</f>
        <v>-4.4411546675464706</v>
      </c>
      <c r="N1786">
        <f t="shared" si="191"/>
        <v>-1</v>
      </c>
      <c r="O1786">
        <f t="shared" si="192"/>
        <v>2277</v>
      </c>
      <c r="P1786">
        <f t="shared" si="193"/>
        <v>2333.9260540217747</v>
      </c>
      <c r="Q1786">
        <f t="shared" si="194"/>
        <v>0</v>
      </c>
      <c r="S1786">
        <f t="shared" si="195"/>
        <v>0</v>
      </c>
      <c r="V1786">
        <f t="shared" si="196"/>
        <v>10770</v>
      </c>
      <c r="W1786">
        <f>V1786-MAX(V$8:V1786)</f>
        <v>-3490</v>
      </c>
      <c r="X1786">
        <f>-1*MIN(W$8:W1786)</f>
        <v>3490</v>
      </c>
    </row>
    <row r="1787" spans="1:24">
      <c r="A1787" t="str">
        <f>LLT差分与指数记录与信号!A690</f>
        <v xml:space="preserve"> 2016/07/26</v>
      </c>
      <c r="B1787">
        <f>LLT差分与指数记录与信号!B690</f>
        <v>2323</v>
      </c>
      <c r="C1787">
        <f>LLT差分与指数记录与信号!C690</f>
        <v>2352</v>
      </c>
      <c r="D1787">
        <f>LLT差分与指数记录与信号!D690</f>
        <v>2290</v>
      </c>
      <c r="E1787">
        <f>LLT差分与指数记录与信号!E690</f>
        <v>2352</v>
      </c>
      <c r="H1787">
        <f t="shared" si="197"/>
        <v>2382.2852664952325</v>
      </c>
      <c r="I1787">
        <f t="shared" si="198"/>
        <v>-0.49277172690290172</v>
      </c>
      <c r="N1787">
        <f t="shared" si="191"/>
        <v>-1</v>
      </c>
      <c r="O1787">
        <f t="shared" si="192"/>
        <v>2277</v>
      </c>
      <c r="P1787">
        <f t="shared" si="193"/>
        <v>2333.9260540217747</v>
      </c>
      <c r="Q1787">
        <f t="shared" si="194"/>
        <v>1</v>
      </c>
      <c r="S1787">
        <f t="shared" si="195"/>
        <v>0</v>
      </c>
      <c r="V1787">
        <f t="shared" si="196"/>
        <v>10770</v>
      </c>
      <c r="W1787">
        <f>V1787-MAX(V$8:V1787)</f>
        <v>-3490</v>
      </c>
      <c r="X1787">
        <f>-1*MIN(W$8:W1787)</f>
        <v>3490</v>
      </c>
    </row>
    <row r="1788" spans="1:24">
      <c r="A1788" t="str">
        <f>LLT差分与指数记录与信号!A691</f>
        <v xml:space="preserve"> 2016/07/27</v>
      </c>
      <c r="B1788">
        <f>LLT差分与指数记录与信号!B691</f>
        <v>2353</v>
      </c>
      <c r="C1788">
        <f>LLT差分与指数记录与信号!C691</f>
        <v>2424</v>
      </c>
      <c r="D1788">
        <f>LLT差分与指数记录与信号!D691</f>
        <v>2342</v>
      </c>
      <c r="E1788">
        <f>LLT差分与指数记录与信号!E691</f>
        <v>2399</v>
      </c>
      <c r="H1788">
        <f t="shared" si="197"/>
        <v>2386.4815208131508</v>
      </c>
      <c r="I1788">
        <f t="shared" si="198"/>
        <v>4.196254317918374</v>
      </c>
      <c r="N1788">
        <f t="shared" si="191"/>
        <v>1</v>
      </c>
      <c r="O1788">
        <f t="shared" si="192"/>
        <v>2399</v>
      </c>
      <c r="P1788">
        <f t="shared" si="193"/>
        <v>2342.0739459782253</v>
      </c>
      <c r="Q1788">
        <f t="shared" si="194"/>
        <v>0</v>
      </c>
      <c r="S1788">
        <f t="shared" si="195"/>
        <v>1</v>
      </c>
      <c r="V1788">
        <f t="shared" si="196"/>
        <v>10770</v>
      </c>
      <c r="W1788">
        <f>V1788-MAX(V$8:V1788)</f>
        <v>-3490</v>
      </c>
      <c r="X1788">
        <f>-1*MIN(W$8:W1788)</f>
        <v>3490</v>
      </c>
    </row>
    <row r="1789" spans="1:24">
      <c r="A1789" t="str">
        <f>LLT差分与指数记录与信号!A692</f>
        <v xml:space="preserve"> 2016/07/28</v>
      </c>
      <c r="B1789">
        <f>LLT差分与指数记录与信号!B692</f>
        <v>2413</v>
      </c>
      <c r="C1789">
        <f>LLT差分与指数记录与信号!C692</f>
        <v>2480</v>
      </c>
      <c r="D1789">
        <f>LLT差分与指数记录与信号!D692</f>
        <v>2393</v>
      </c>
      <c r="E1789">
        <f>LLT差分与指数记录与信号!E692</f>
        <v>2461</v>
      </c>
      <c r="H1789">
        <f t="shared" si="197"/>
        <v>2396.7653373116018</v>
      </c>
      <c r="I1789">
        <f t="shared" si="198"/>
        <v>10.28381649845096</v>
      </c>
      <c r="N1789">
        <f t="shared" si="191"/>
        <v>1</v>
      </c>
      <c r="O1789">
        <f t="shared" si="192"/>
        <v>2399</v>
      </c>
      <c r="P1789">
        <f t="shared" si="193"/>
        <v>2342.0739459782253</v>
      </c>
      <c r="Q1789">
        <f t="shared" si="194"/>
        <v>0</v>
      </c>
      <c r="S1789">
        <f t="shared" si="195"/>
        <v>1</v>
      </c>
      <c r="V1789">
        <f t="shared" si="196"/>
        <v>11390</v>
      </c>
      <c r="W1789">
        <f>V1789-MAX(V$8:V1789)</f>
        <v>-2870</v>
      </c>
      <c r="X1789">
        <f>-1*MIN(W$8:W1789)</f>
        <v>3490</v>
      </c>
    </row>
    <row r="1790" spans="1:24">
      <c r="A1790" t="str">
        <f>LLT差分与指数记录与信号!A693</f>
        <v xml:space="preserve"> 2016/07/29</v>
      </c>
      <c r="B1790">
        <f>LLT差分与指数记录与信号!B693</f>
        <v>2457</v>
      </c>
      <c r="C1790">
        <f>LLT差分与指数记录与信号!C693</f>
        <v>2463</v>
      </c>
      <c r="D1790">
        <f>LLT差分与指数记录与信号!D693</f>
        <v>2380</v>
      </c>
      <c r="E1790">
        <f>LLT差分与指数记录与信号!E693</f>
        <v>2395</v>
      </c>
      <c r="H1790">
        <f t="shared" si="197"/>
        <v>2405.7008992521951</v>
      </c>
      <c r="I1790">
        <f t="shared" si="198"/>
        <v>8.9355619405932885</v>
      </c>
      <c r="N1790">
        <f t="shared" si="191"/>
        <v>1</v>
      </c>
      <c r="O1790">
        <f t="shared" si="192"/>
        <v>2399</v>
      </c>
      <c r="P1790">
        <f t="shared" si="193"/>
        <v>2342.0739459782253</v>
      </c>
      <c r="Q1790">
        <f t="shared" si="194"/>
        <v>0</v>
      </c>
      <c r="S1790">
        <f t="shared" si="195"/>
        <v>1</v>
      </c>
      <c r="V1790">
        <f t="shared" si="196"/>
        <v>10730</v>
      </c>
      <c r="W1790">
        <f>V1790-MAX(V$8:V1790)</f>
        <v>-3530</v>
      </c>
      <c r="X1790">
        <f>-1*MIN(W$8:W1790)</f>
        <v>3530</v>
      </c>
    </row>
    <row r="1791" spans="1:24">
      <c r="A1791" t="str">
        <f>LLT差分与指数记录与信号!A694</f>
        <v xml:space="preserve"> 2016/08/01</v>
      </c>
      <c r="B1791">
        <f>LLT差分与指数记录与信号!B694</f>
        <v>2401</v>
      </c>
      <c r="C1791">
        <f>LLT差分与指数记录与信号!C694</f>
        <v>2496</v>
      </c>
      <c r="D1791">
        <f>LLT差分与指数记录与信号!D694</f>
        <v>2366</v>
      </c>
      <c r="E1791">
        <f>LLT差分与指数记录与信号!E694</f>
        <v>2474</v>
      </c>
      <c r="H1791">
        <f t="shared" si="197"/>
        <v>2414.4423057619033</v>
      </c>
      <c r="I1791">
        <f t="shared" si="198"/>
        <v>8.741406509708213</v>
      </c>
      <c r="N1791">
        <f t="shared" si="191"/>
        <v>1</v>
      </c>
      <c r="O1791">
        <f t="shared" si="192"/>
        <v>2399</v>
      </c>
      <c r="P1791">
        <f t="shared" si="193"/>
        <v>2342.0739459782253</v>
      </c>
      <c r="Q1791">
        <f t="shared" si="194"/>
        <v>0</v>
      </c>
      <c r="S1791">
        <f t="shared" si="195"/>
        <v>1</v>
      </c>
      <c r="V1791">
        <f t="shared" si="196"/>
        <v>11520</v>
      </c>
      <c r="W1791">
        <f>V1791-MAX(V$8:V1791)</f>
        <v>-2740</v>
      </c>
      <c r="X1791">
        <f>-1*MIN(W$8:W1791)</f>
        <v>3530</v>
      </c>
    </row>
    <row r="1792" spans="1:24">
      <c r="A1792" t="str">
        <f>LLT差分与指数记录与信号!A695</f>
        <v xml:space="preserve"> 2016/08/02</v>
      </c>
      <c r="B1792">
        <f>LLT差分与指数记录与信号!B695</f>
        <v>2465</v>
      </c>
      <c r="C1792">
        <f>LLT差分与指数记录与信号!C695</f>
        <v>2505</v>
      </c>
      <c r="D1792">
        <f>LLT差分与指数记录与信号!D695</f>
        <v>2456</v>
      </c>
      <c r="E1792">
        <f>LLT差分与指数记录与信号!E695</f>
        <v>2490</v>
      </c>
      <c r="H1792">
        <f t="shared" si="197"/>
        <v>2427.9935646922963</v>
      </c>
      <c r="I1792">
        <f t="shared" si="198"/>
        <v>13.551258930393033</v>
      </c>
      <c r="N1792">
        <f t="shared" si="191"/>
        <v>1</v>
      </c>
      <c r="O1792">
        <f t="shared" si="192"/>
        <v>2399</v>
      </c>
      <c r="P1792">
        <f t="shared" si="193"/>
        <v>2342.0739459782253</v>
      </c>
      <c r="Q1792">
        <f t="shared" si="194"/>
        <v>0</v>
      </c>
      <c r="S1792">
        <f t="shared" si="195"/>
        <v>1</v>
      </c>
      <c r="V1792">
        <f t="shared" si="196"/>
        <v>11680</v>
      </c>
      <c r="W1792">
        <f>V1792-MAX(V$8:V1792)</f>
        <v>-2580</v>
      </c>
      <c r="X1792">
        <f>-1*MIN(W$8:W1792)</f>
        <v>3530</v>
      </c>
    </row>
    <row r="1793" spans="1:24">
      <c r="A1793" t="str">
        <f>LLT差分与指数记录与信号!A696</f>
        <v xml:space="preserve"> 2016/08/03</v>
      </c>
      <c r="B1793">
        <f>LLT差分与指数记录与信号!B696</f>
        <v>2491</v>
      </c>
      <c r="C1793">
        <f>LLT差分与指数记录与信号!C696</f>
        <v>2496</v>
      </c>
      <c r="D1793">
        <f>LLT差分与指数记录与信号!D696</f>
        <v>2448</v>
      </c>
      <c r="E1793">
        <f>LLT差分与指数记录与信号!E696</f>
        <v>2470</v>
      </c>
      <c r="H1793">
        <f t="shared" si="197"/>
        <v>2439.8845244137815</v>
      </c>
      <c r="I1793">
        <f t="shared" si="198"/>
        <v>11.89095972148516</v>
      </c>
      <c r="N1793">
        <f t="shared" si="191"/>
        <v>1</v>
      </c>
      <c r="O1793">
        <f t="shared" si="192"/>
        <v>2399</v>
      </c>
      <c r="P1793">
        <f t="shared" si="193"/>
        <v>2342.0739459782253</v>
      </c>
      <c r="Q1793">
        <f t="shared" si="194"/>
        <v>0</v>
      </c>
      <c r="S1793">
        <f t="shared" si="195"/>
        <v>1</v>
      </c>
      <c r="V1793">
        <f t="shared" si="196"/>
        <v>11480</v>
      </c>
      <c r="W1793">
        <f>V1793-MAX(V$8:V1793)</f>
        <v>-2780</v>
      </c>
      <c r="X1793">
        <f>-1*MIN(W$8:W1793)</f>
        <v>3530</v>
      </c>
    </row>
    <row r="1794" spans="1:24">
      <c r="A1794" t="str">
        <f>LLT差分与指数记录与信号!A697</f>
        <v xml:space="preserve"> 2016/08/04</v>
      </c>
      <c r="B1794">
        <f>LLT差分与指数记录与信号!B697</f>
        <v>2465</v>
      </c>
      <c r="C1794">
        <f>LLT差分与指数记录与信号!C697</f>
        <v>2477</v>
      </c>
      <c r="D1794">
        <f>LLT差分与指数记录与信号!D697</f>
        <v>2387</v>
      </c>
      <c r="E1794">
        <f>LLT差分与指数记录与信号!E697</f>
        <v>2426</v>
      </c>
      <c r="H1794">
        <f t="shared" si="197"/>
        <v>2446.6102877705994</v>
      </c>
      <c r="I1794">
        <f t="shared" si="198"/>
        <v>6.725763356817879</v>
      </c>
      <c r="N1794">
        <f t="shared" si="191"/>
        <v>1</v>
      </c>
      <c r="O1794">
        <f t="shared" si="192"/>
        <v>2399</v>
      </c>
      <c r="P1794">
        <f t="shared" si="193"/>
        <v>2342.0739459782253</v>
      </c>
      <c r="Q1794">
        <f t="shared" si="194"/>
        <v>0</v>
      </c>
      <c r="S1794">
        <f t="shared" si="195"/>
        <v>1</v>
      </c>
      <c r="V1794">
        <f t="shared" si="196"/>
        <v>11040</v>
      </c>
      <c r="W1794">
        <f>V1794-MAX(V$8:V1794)</f>
        <v>-3220</v>
      </c>
      <c r="X1794">
        <f>-1*MIN(W$8:W1794)</f>
        <v>3530</v>
      </c>
    </row>
    <row r="1795" spans="1:24">
      <c r="A1795" t="str">
        <f>LLT差分与指数记录与信号!A698</f>
        <v xml:space="preserve"> 2016/08/05</v>
      </c>
      <c r="B1795">
        <f>LLT差分与指数记录与信号!B698</f>
        <v>2428</v>
      </c>
      <c r="C1795">
        <f>LLT差分与指数记录与信号!C698</f>
        <v>2522</v>
      </c>
      <c r="D1795">
        <f>LLT差分与指数记录与信号!D698</f>
        <v>2420</v>
      </c>
      <c r="E1795">
        <f>LLT差分与指数记录与信号!E698</f>
        <v>2511</v>
      </c>
      <c r="H1795">
        <f t="shared" ref="H1795:H1813" si="199">E1795*($I$2-$I$2^2/4)+($I$2^2/2)*E1794-($I$2-3/4*$I$2^2)*E1793+2*(1-$I$2)*H1794-(1-$I$2)^2*H1793</f>
        <v>2455.0303967982823</v>
      </c>
      <c r="I1795">
        <f t="shared" ref="I1795:I1813" si="200">H1795-H1794</f>
        <v>8.4201090276828836</v>
      </c>
      <c r="N1795">
        <f t="shared" ref="N1795:N1813" si="201">IF(I1795&lt;0,-1,1)</f>
        <v>1</v>
      </c>
      <c r="O1795">
        <f t="shared" ref="O1795:O1813" si="202">IF(N1795*N1794=-1,E1795,O1794)</f>
        <v>2399</v>
      </c>
      <c r="P1795">
        <f t="shared" ref="P1795:P1813" si="203">O1795+N1795*$N$2</f>
        <v>2342.0739459782253</v>
      </c>
      <c r="Q1795">
        <f t="shared" ref="Q1795:Q1813" si="204">IF((E1795-P1795)*N1795&lt;0,1,0)</f>
        <v>0</v>
      </c>
      <c r="S1795">
        <f t="shared" ref="S1795:S1813" si="205">IF(N1795*N1794=-1,N1795,IF(Q1795=1,0,S1794))</f>
        <v>1</v>
      </c>
      <c r="V1795">
        <f t="shared" ref="V1795:V1813" si="206">S1794*(E1795-E1794)*10*MAX(QUOTIENT(V1794,$K$2),1)+V1794</f>
        <v>11890</v>
      </c>
      <c r="W1795">
        <f>V1795-MAX(V$8:V1795)</f>
        <v>-2370</v>
      </c>
      <c r="X1795">
        <f>-1*MIN(W$8:W1795)</f>
        <v>3530</v>
      </c>
    </row>
    <row r="1796" spans="1:24">
      <c r="A1796" t="str">
        <f>LLT差分与指数记录与信号!A699</f>
        <v xml:space="preserve"> 2016/08/08</v>
      </c>
      <c r="B1796">
        <f>LLT差分与指数记录与信号!B699</f>
        <v>2508</v>
      </c>
      <c r="C1796">
        <f>LLT差分与指数记录与信号!C699</f>
        <v>2585</v>
      </c>
      <c r="D1796">
        <f>LLT差分与指数记录与信号!D699</f>
        <v>2488</v>
      </c>
      <c r="E1796">
        <f>LLT差分与指数记录与信号!E699</f>
        <v>2576</v>
      </c>
      <c r="H1796">
        <f t="shared" si="199"/>
        <v>2471.6201718941611</v>
      </c>
      <c r="I1796">
        <f t="shared" si="200"/>
        <v>16.589775095878849</v>
      </c>
      <c r="N1796">
        <f t="shared" si="201"/>
        <v>1</v>
      </c>
      <c r="O1796">
        <f t="shared" si="202"/>
        <v>2399</v>
      </c>
      <c r="P1796">
        <f t="shared" si="203"/>
        <v>2342.0739459782253</v>
      </c>
      <c r="Q1796">
        <f t="shared" si="204"/>
        <v>0</v>
      </c>
      <c r="S1796">
        <f t="shared" si="205"/>
        <v>1</v>
      </c>
      <c r="V1796">
        <f t="shared" si="206"/>
        <v>12540</v>
      </c>
      <c r="W1796">
        <f>V1796-MAX(V$8:V1796)</f>
        <v>-1720</v>
      </c>
      <c r="X1796">
        <f>-1*MIN(W$8:W1796)</f>
        <v>3530</v>
      </c>
    </row>
    <row r="1797" spans="1:24">
      <c r="A1797" t="str">
        <f>LLT差分与指数记录与信号!A700</f>
        <v xml:space="preserve"> 2016/08/09</v>
      </c>
      <c r="B1797">
        <f>LLT差分与指数记录与信号!B700</f>
        <v>2569</v>
      </c>
      <c r="C1797">
        <f>LLT差分与指数记录与信号!C700</f>
        <v>2593</v>
      </c>
      <c r="D1797">
        <f>LLT差分与指数记录与信号!D700</f>
        <v>2517</v>
      </c>
      <c r="E1797">
        <f>LLT差分与指数记录与信号!E700</f>
        <v>2555</v>
      </c>
      <c r="H1797">
        <f t="shared" si="199"/>
        <v>2489.1745275019421</v>
      </c>
      <c r="I1797">
        <f t="shared" si="200"/>
        <v>17.554355607780963</v>
      </c>
      <c r="N1797">
        <f t="shared" si="201"/>
        <v>1</v>
      </c>
      <c r="O1797">
        <f t="shared" si="202"/>
        <v>2399</v>
      </c>
      <c r="P1797">
        <f t="shared" si="203"/>
        <v>2342.0739459782253</v>
      </c>
      <c r="Q1797">
        <f t="shared" si="204"/>
        <v>0</v>
      </c>
      <c r="S1797">
        <f t="shared" si="205"/>
        <v>1</v>
      </c>
      <c r="V1797">
        <f t="shared" si="206"/>
        <v>12330</v>
      </c>
      <c r="W1797">
        <f>V1797-MAX(V$8:V1797)</f>
        <v>-1930</v>
      </c>
      <c r="X1797">
        <f>-1*MIN(W$8:W1797)</f>
        <v>3530</v>
      </c>
    </row>
    <row r="1798" spans="1:24">
      <c r="A1798" t="str">
        <f>LLT差分与指数记录与信号!A701</f>
        <v xml:space="preserve"> 2016/08/10</v>
      </c>
      <c r="B1798">
        <f>LLT差分与指数记录与信号!B701</f>
        <v>2547</v>
      </c>
      <c r="C1798">
        <f>LLT差分与指数记录与信号!C701</f>
        <v>2596</v>
      </c>
      <c r="D1798">
        <f>LLT差分与指数记录与信号!D701</f>
        <v>2527</v>
      </c>
      <c r="E1798">
        <f>LLT差分与指数记录与信号!E701</f>
        <v>2552</v>
      </c>
      <c r="H1798">
        <f t="shared" si="199"/>
        <v>2503.4574258787893</v>
      </c>
      <c r="I1798">
        <f t="shared" si="200"/>
        <v>14.282898376847243</v>
      </c>
      <c r="N1798">
        <f t="shared" si="201"/>
        <v>1</v>
      </c>
      <c r="O1798">
        <f t="shared" si="202"/>
        <v>2399</v>
      </c>
      <c r="P1798">
        <f t="shared" si="203"/>
        <v>2342.0739459782253</v>
      </c>
      <c r="Q1798">
        <f t="shared" si="204"/>
        <v>0</v>
      </c>
      <c r="S1798">
        <f t="shared" si="205"/>
        <v>1</v>
      </c>
      <c r="V1798">
        <f t="shared" si="206"/>
        <v>12300</v>
      </c>
      <c r="W1798">
        <f>V1798-MAX(V$8:V1798)</f>
        <v>-1960</v>
      </c>
      <c r="X1798">
        <f>-1*MIN(W$8:W1798)</f>
        <v>3530</v>
      </c>
    </row>
    <row r="1799" spans="1:24">
      <c r="A1799" t="str">
        <f>LLT差分与指数记录与信号!A702</f>
        <v xml:space="preserve"> 2016/08/11</v>
      </c>
      <c r="B1799">
        <f>LLT差分与指数记录与信号!B702</f>
        <v>2551</v>
      </c>
      <c r="C1799">
        <f>LLT差分与指数记录与信号!C702</f>
        <v>2565</v>
      </c>
      <c r="D1799">
        <f>LLT差分与指数记录与信号!D702</f>
        <v>2500</v>
      </c>
      <c r="E1799">
        <f>LLT差分与指数记录与信号!E702</f>
        <v>2555</v>
      </c>
      <c r="H1799">
        <f t="shared" si="199"/>
        <v>2516.2206307090601</v>
      </c>
      <c r="I1799">
        <f t="shared" si="200"/>
        <v>12.763204830270752</v>
      </c>
      <c r="N1799">
        <f t="shared" si="201"/>
        <v>1</v>
      </c>
      <c r="O1799">
        <f t="shared" si="202"/>
        <v>2399</v>
      </c>
      <c r="P1799">
        <f t="shared" si="203"/>
        <v>2342.0739459782253</v>
      </c>
      <c r="Q1799">
        <f t="shared" si="204"/>
        <v>0</v>
      </c>
      <c r="S1799">
        <f t="shared" si="205"/>
        <v>1</v>
      </c>
      <c r="V1799">
        <f t="shared" si="206"/>
        <v>12330</v>
      </c>
      <c r="W1799">
        <f>V1799-MAX(V$8:V1799)</f>
        <v>-1930</v>
      </c>
      <c r="X1799">
        <f>-1*MIN(W$8:W1799)</f>
        <v>3530</v>
      </c>
    </row>
    <row r="1800" spans="1:24">
      <c r="A1800" t="str">
        <f>LLT差分与指数记录与信号!A703</f>
        <v xml:space="preserve"> 2016/08/12</v>
      </c>
      <c r="B1800">
        <f>LLT差分与指数记录与信号!B703</f>
        <v>2546</v>
      </c>
      <c r="C1800">
        <f>LLT差分与指数记录与信号!C703</f>
        <v>2552</v>
      </c>
      <c r="D1800">
        <f>LLT差分与指数记录与信号!D703</f>
        <v>2520</v>
      </c>
      <c r="E1800">
        <f>LLT差分与指数记录与信号!E703</f>
        <v>2536</v>
      </c>
      <c r="H1800">
        <f t="shared" si="199"/>
        <v>2526.6239020676176</v>
      </c>
      <c r="I1800">
        <f t="shared" si="200"/>
        <v>10.403271358557504</v>
      </c>
      <c r="N1800">
        <f t="shared" si="201"/>
        <v>1</v>
      </c>
      <c r="O1800">
        <f t="shared" si="202"/>
        <v>2399</v>
      </c>
      <c r="P1800">
        <f t="shared" si="203"/>
        <v>2342.0739459782253</v>
      </c>
      <c r="Q1800">
        <f t="shared" si="204"/>
        <v>0</v>
      </c>
      <c r="S1800">
        <f t="shared" si="205"/>
        <v>1</v>
      </c>
      <c r="V1800">
        <f t="shared" si="206"/>
        <v>12140</v>
      </c>
      <c r="W1800">
        <f>V1800-MAX(V$8:V1800)</f>
        <v>-2120</v>
      </c>
      <c r="X1800">
        <f>-1*MIN(W$8:W1800)</f>
        <v>3530</v>
      </c>
    </row>
    <row r="1801" spans="1:24">
      <c r="A1801" t="str">
        <f>LLT差分与指数记录与信号!A704</f>
        <v xml:space="preserve"> 2016/08/15</v>
      </c>
      <c r="B1801">
        <f>LLT差分与指数记录与信号!B704</f>
        <v>2515</v>
      </c>
      <c r="C1801">
        <f>LLT差分与指数记录与信号!C704</f>
        <v>2531</v>
      </c>
      <c r="D1801">
        <f>LLT差分与指数记录与信号!D704</f>
        <v>2460</v>
      </c>
      <c r="E1801">
        <f>LLT差分与指数记录与信号!E704</f>
        <v>2519</v>
      </c>
      <c r="H1801">
        <f t="shared" si="199"/>
        <v>2533.662722827718</v>
      </c>
      <c r="I1801">
        <f t="shared" si="200"/>
        <v>7.0388207601004069</v>
      </c>
      <c r="N1801">
        <f t="shared" si="201"/>
        <v>1</v>
      </c>
      <c r="O1801">
        <f t="shared" si="202"/>
        <v>2399</v>
      </c>
      <c r="P1801">
        <f t="shared" si="203"/>
        <v>2342.0739459782253</v>
      </c>
      <c r="Q1801">
        <f t="shared" si="204"/>
        <v>0</v>
      </c>
      <c r="S1801">
        <f t="shared" si="205"/>
        <v>1</v>
      </c>
      <c r="V1801">
        <f t="shared" si="206"/>
        <v>11970</v>
      </c>
      <c r="W1801">
        <f>V1801-MAX(V$8:V1801)</f>
        <v>-2290</v>
      </c>
      <c r="X1801">
        <f>-1*MIN(W$8:W1801)</f>
        <v>3530</v>
      </c>
    </row>
    <row r="1802" spans="1:24">
      <c r="A1802" t="str">
        <f>LLT差分与指数记录与信号!A705</f>
        <v xml:space="preserve"> 2016/08/16</v>
      </c>
      <c r="B1802">
        <f>LLT差分与指数记录与信号!B705</f>
        <v>2523</v>
      </c>
      <c r="C1802">
        <f>LLT差分与指数记录与信号!C705</f>
        <v>2641</v>
      </c>
      <c r="D1802">
        <f>LLT差分与指数记录与信号!D705</f>
        <v>2510</v>
      </c>
      <c r="E1802">
        <f>LLT差分与指数记录与信号!E705</f>
        <v>2606</v>
      </c>
      <c r="H1802">
        <f t="shared" si="199"/>
        <v>2544.0940591770127</v>
      </c>
      <c r="I1802">
        <f t="shared" si="200"/>
        <v>10.431336349294725</v>
      </c>
      <c r="N1802">
        <f t="shared" si="201"/>
        <v>1</v>
      </c>
      <c r="O1802">
        <f t="shared" si="202"/>
        <v>2399</v>
      </c>
      <c r="P1802">
        <f t="shared" si="203"/>
        <v>2342.0739459782253</v>
      </c>
      <c r="Q1802">
        <f t="shared" si="204"/>
        <v>0</v>
      </c>
      <c r="S1802">
        <f t="shared" si="205"/>
        <v>1</v>
      </c>
      <c r="V1802">
        <f t="shared" si="206"/>
        <v>12840</v>
      </c>
      <c r="W1802">
        <f>V1802-MAX(V$8:V1802)</f>
        <v>-1420</v>
      </c>
      <c r="X1802">
        <f>-1*MIN(W$8:W1802)</f>
        <v>3530</v>
      </c>
    </row>
    <row r="1803" spans="1:24">
      <c r="A1803" t="str">
        <f>LLT差分与指数记录与信号!A706</f>
        <v xml:space="preserve"> 2016/08/17</v>
      </c>
      <c r="B1803">
        <f>LLT差分与指数记录与信号!B706</f>
        <v>2611</v>
      </c>
      <c r="C1803">
        <f>LLT差分与指数记录与信号!C706</f>
        <v>2629</v>
      </c>
      <c r="D1803">
        <f>LLT差分与指数记录与信号!D706</f>
        <v>2552</v>
      </c>
      <c r="E1803">
        <f>LLT差分与指数记录与信号!E706</f>
        <v>2552</v>
      </c>
      <c r="H1803">
        <f t="shared" si="199"/>
        <v>2555.3541113343754</v>
      </c>
      <c r="I1803">
        <f t="shared" si="200"/>
        <v>11.260052157362679</v>
      </c>
      <c r="N1803">
        <f t="shared" si="201"/>
        <v>1</v>
      </c>
      <c r="O1803">
        <f t="shared" si="202"/>
        <v>2399</v>
      </c>
      <c r="P1803">
        <f t="shared" si="203"/>
        <v>2342.0739459782253</v>
      </c>
      <c r="Q1803">
        <f t="shared" si="204"/>
        <v>0</v>
      </c>
      <c r="S1803">
        <f t="shared" si="205"/>
        <v>1</v>
      </c>
      <c r="V1803">
        <f t="shared" si="206"/>
        <v>12300</v>
      </c>
      <c r="W1803">
        <f>V1803-MAX(V$8:V1803)</f>
        <v>-1960</v>
      </c>
      <c r="X1803">
        <f>-1*MIN(W$8:W1803)</f>
        <v>3530</v>
      </c>
    </row>
    <row r="1804" spans="1:24">
      <c r="A1804" t="str">
        <f>LLT差分与指数记录与信号!A707</f>
        <v xml:space="preserve"> 2016/08/18</v>
      </c>
      <c r="B1804">
        <f>LLT差分与指数记录与信号!B707</f>
        <v>2554</v>
      </c>
      <c r="C1804">
        <f>LLT差分与指数记录与信号!C707</f>
        <v>2579</v>
      </c>
      <c r="D1804">
        <f>LLT差分与指数记录与信号!D707</f>
        <v>2529</v>
      </c>
      <c r="E1804">
        <f>LLT差分与指数记录与信号!E707</f>
        <v>2556</v>
      </c>
      <c r="H1804">
        <f t="shared" si="199"/>
        <v>2562.3134701332992</v>
      </c>
      <c r="I1804">
        <f t="shared" si="200"/>
        <v>6.9593587989238586</v>
      </c>
      <c r="N1804">
        <f t="shared" si="201"/>
        <v>1</v>
      </c>
      <c r="O1804">
        <f t="shared" si="202"/>
        <v>2399</v>
      </c>
      <c r="P1804">
        <f t="shared" si="203"/>
        <v>2342.0739459782253</v>
      </c>
      <c r="Q1804">
        <f t="shared" si="204"/>
        <v>0</v>
      </c>
      <c r="S1804">
        <f t="shared" si="205"/>
        <v>1</v>
      </c>
      <c r="V1804">
        <f t="shared" si="206"/>
        <v>12340</v>
      </c>
      <c r="W1804">
        <f>V1804-MAX(V$8:V1804)</f>
        <v>-1920</v>
      </c>
      <c r="X1804">
        <f>-1*MIN(W$8:W1804)</f>
        <v>3530</v>
      </c>
    </row>
    <row r="1805" spans="1:24">
      <c r="A1805" t="str">
        <f>LLT差分与指数记录与信号!A708</f>
        <v xml:space="preserve"> 2016/08/19</v>
      </c>
      <c r="B1805">
        <f>LLT差分与指数记录与信号!B708</f>
        <v>2546</v>
      </c>
      <c r="C1805">
        <f>LLT差分与指数记录与信号!C708</f>
        <v>2570</v>
      </c>
      <c r="D1805">
        <f>LLT差分与指数记录与信号!D708</f>
        <v>2507</v>
      </c>
      <c r="E1805">
        <f>LLT差分与指数记录与信号!E708</f>
        <v>2561</v>
      </c>
      <c r="H1805">
        <f t="shared" si="199"/>
        <v>2568.9550867697048</v>
      </c>
      <c r="I1805">
        <f t="shared" si="200"/>
        <v>6.6416166364056153</v>
      </c>
      <c r="N1805">
        <f t="shared" si="201"/>
        <v>1</v>
      </c>
      <c r="O1805">
        <f t="shared" si="202"/>
        <v>2399</v>
      </c>
      <c r="P1805">
        <f t="shared" si="203"/>
        <v>2342.0739459782253</v>
      </c>
      <c r="Q1805">
        <f t="shared" si="204"/>
        <v>0</v>
      </c>
      <c r="S1805">
        <f t="shared" si="205"/>
        <v>1</v>
      </c>
      <c r="V1805">
        <f t="shared" si="206"/>
        <v>12390</v>
      </c>
      <c r="W1805">
        <f>V1805-MAX(V$8:V1805)</f>
        <v>-1870</v>
      </c>
      <c r="X1805">
        <f>-1*MIN(W$8:W1805)</f>
        <v>3530</v>
      </c>
    </row>
    <row r="1806" spans="1:24">
      <c r="A1806" t="str">
        <f>LLT差分与指数记录与信号!A709</f>
        <v xml:space="preserve"> 2016/08/22</v>
      </c>
      <c r="B1806">
        <f>LLT差分与指数记录与信号!B709</f>
        <v>2561</v>
      </c>
      <c r="C1806">
        <f>LLT差分与指数记录与信号!C709</f>
        <v>2587</v>
      </c>
      <c r="D1806">
        <f>LLT差分与指数记录与信号!D709</f>
        <v>2543</v>
      </c>
      <c r="E1806">
        <f>LLT差分与指数记录与信号!E709</f>
        <v>2543</v>
      </c>
      <c r="H1806">
        <f t="shared" si="199"/>
        <v>2573.9702453573464</v>
      </c>
      <c r="I1806">
        <f t="shared" si="200"/>
        <v>5.0151585876415083</v>
      </c>
      <c r="N1806">
        <f t="shared" si="201"/>
        <v>1</v>
      </c>
      <c r="O1806">
        <f t="shared" si="202"/>
        <v>2399</v>
      </c>
      <c r="P1806">
        <f t="shared" si="203"/>
        <v>2342.0739459782253</v>
      </c>
      <c r="Q1806">
        <f t="shared" si="204"/>
        <v>0</v>
      </c>
      <c r="S1806">
        <f t="shared" si="205"/>
        <v>1</v>
      </c>
      <c r="V1806">
        <f t="shared" si="206"/>
        <v>12210</v>
      </c>
      <c r="W1806">
        <f>V1806-MAX(V$8:V1806)</f>
        <v>-2050</v>
      </c>
      <c r="X1806">
        <f>-1*MIN(W$8:W1806)</f>
        <v>3530</v>
      </c>
    </row>
    <row r="1807" spans="1:24">
      <c r="A1807" t="str">
        <f>LLT差分与指数记录与信号!A710</f>
        <v xml:space="preserve"> 2016/08/23</v>
      </c>
      <c r="B1807">
        <f>LLT差分与指数记录与信号!B710</f>
        <v>2535</v>
      </c>
      <c r="C1807">
        <f>LLT差分与指数记录与信号!C710</f>
        <v>2599</v>
      </c>
      <c r="D1807">
        <f>LLT差分与指数记录与信号!D710</f>
        <v>2528</v>
      </c>
      <c r="E1807">
        <f>LLT差分与指数记录与信号!E710</f>
        <v>2584</v>
      </c>
      <c r="H1807">
        <f t="shared" si="199"/>
        <v>2579.7002150182839</v>
      </c>
      <c r="I1807">
        <f t="shared" si="200"/>
        <v>5.7299696609375133</v>
      </c>
      <c r="N1807">
        <f t="shared" si="201"/>
        <v>1</v>
      </c>
      <c r="O1807">
        <f t="shared" si="202"/>
        <v>2399</v>
      </c>
      <c r="P1807">
        <f t="shared" si="203"/>
        <v>2342.0739459782253</v>
      </c>
      <c r="Q1807">
        <f t="shared" si="204"/>
        <v>0</v>
      </c>
      <c r="S1807">
        <f t="shared" si="205"/>
        <v>1</v>
      </c>
      <c r="V1807">
        <f t="shared" si="206"/>
        <v>12620</v>
      </c>
      <c r="W1807">
        <f>V1807-MAX(V$8:V1807)</f>
        <v>-1640</v>
      </c>
      <c r="X1807">
        <f>-1*MIN(W$8:W1807)</f>
        <v>3530</v>
      </c>
    </row>
    <row r="1808" spans="1:24">
      <c r="A1808" t="str">
        <f>LLT差分与指数记录与信号!A711</f>
        <v xml:space="preserve"> 2016/08/24</v>
      </c>
      <c r="B1808">
        <f>LLT差分与指数记录与信号!B711</f>
        <v>2588</v>
      </c>
      <c r="C1808">
        <f>LLT差分与指数记录与信号!C711</f>
        <v>2607</v>
      </c>
      <c r="D1808">
        <f>LLT差分与指数记录与信号!D711</f>
        <v>2568</v>
      </c>
      <c r="E1808">
        <f>LLT差分与指数记录与信号!E711</f>
        <v>2582</v>
      </c>
      <c r="H1808">
        <f t="shared" si="199"/>
        <v>2587.0549365543106</v>
      </c>
      <c r="I1808">
        <f t="shared" si="200"/>
        <v>7.3547215360267728</v>
      </c>
      <c r="N1808">
        <f t="shared" si="201"/>
        <v>1</v>
      </c>
      <c r="O1808">
        <f t="shared" si="202"/>
        <v>2399</v>
      </c>
      <c r="P1808">
        <f t="shared" si="203"/>
        <v>2342.0739459782253</v>
      </c>
      <c r="Q1808">
        <f t="shared" si="204"/>
        <v>0</v>
      </c>
      <c r="S1808">
        <f t="shared" si="205"/>
        <v>1</v>
      </c>
      <c r="V1808">
        <f t="shared" si="206"/>
        <v>12600</v>
      </c>
      <c r="W1808">
        <f>V1808-MAX(V$8:V1808)</f>
        <v>-1660</v>
      </c>
      <c r="X1808">
        <f>-1*MIN(W$8:W1808)</f>
        <v>3530</v>
      </c>
    </row>
    <row r="1809" spans="1:24">
      <c r="A1809" t="str">
        <f>LLT差分与指数记录与信号!A712</f>
        <v xml:space="preserve"> 2016/08/25</v>
      </c>
      <c r="B1809">
        <f>LLT差分与指数记录与信号!B712</f>
        <v>2594</v>
      </c>
      <c r="C1809">
        <f>LLT差分与指数记录与信号!C712</f>
        <v>2611</v>
      </c>
      <c r="D1809">
        <f>LLT差分与指数记录与信号!D712</f>
        <v>2495</v>
      </c>
      <c r="E1809">
        <f>LLT差分与指数记录与信号!E712</f>
        <v>2565</v>
      </c>
      <c r="H1809">
        <f t="shared" si="199"/>
        <v>2592.3571558321973</v>
      </c>
      <c r="I1809">
        <f t="shared" si="200"/>
        <v>5.3022192778867065</v>
      </c>
      <c r="N1809">
        <f t="shared" si="201"/>
        <v>1</v>
      </c>
      <c r="O1809">
        <f t="shared" si="202"/>
        <v>2399</v>
      </c>
      <c r="P1809">
        <f t="shared" si="203"/>
        <v>2342.0739459782253</v>
      </c>
      <c r="Q1809">
        <f t="shared" si="204"/>
        <v>0</v>
      </c>
      <c r="S1809">
        <f t="shared" si="205"/>
        <v>1</v>
      </c>
      <c r="V1809">
        <f t="shared" si="206"/>
        <v>12430</v>
      </c>
      <c r="W1809">
        <f>V1809-MAX(V$8:V1809)</f>
        <v>-1830</v>
      </c>
      <c r="X1809">
        <f>-1*MIN(W$8:W1809)</f>
        <v>3530</v>
      </c>
    </row>
    <row r="1810" spans="1:24">
      <c r="A1810" t="str">
        <f>LLT差分与指数记录与信号!A713</f>
        <v xml:space="preserve"> 2016/08/26</v>
      </c>
      <c r="B1810">
        <f>LLT差分与指数记录与信号!B713</f>
        <v>2564</v>
      </c>
      <c r="C1810">
        <f>LLT差分与指数记录与信号!C713</f>
        <v>2568</v>
      </c>
      <c r="D1810">
        <f>LLT差分与指数记录与信号!D713</f>
        <v>2503</v>
      </c>
      <c r="E1810">
        <f>LLT差分与指数记录与信号!E713</f>
        <v>2505</v>
      </c>
      <c r="H1810">
        <f t="shared" si="199"/>
        <v>2592.2671643508556</v>
      </c>
      <c r="I1810">
        <f t="shared" si="200"/>
        <v>-8.9991481341712642E-2</v>
      </c>
      <c r="N1810">
        <f t="shared" si="201"/>
        <v>-1</v>
      </c>
      <c r="O1810">
        <f t="shared" si="202"/>
        <v>2505</v>
      </c>
      <c r="P1810">
        <f t="shared" si="203"/>
        <v>2561.9260540217747</v>
      </c>
      <c r="Q1810">
        <f t="shared" si="204"/>
        <v>0</v>
      </c>
      <c r="S1810">
        <f t="shared" si="205"/>
        <v>-1</v>
      </c>
      <c r="V1810">
        <f t="shared" si="206"/>
        <v>11830</v>
      </c>
      <c r="W1810">
        <f>V1810-MAX(V$8:V1810)</f>
        <v>-2430</v>
      </c>
      <c r="X1810">
        <f>-1*MIN(W$8:W1810)</f>
        <v>3530</v>
      </c>
    </row>
    <row r="1811" spans="1:24">
      <c r="A1811" t="str">
        <f>LLT差分与指数记录与信号!A714</f>
        <v xml:space="preserve"> 2016/08/29</v>
      </c>
      <c r="B1811">
        <f>LLT差分与指数记录与信号!B714</f>
        <v>2500</v>
      </c>
      <c r="C1811">
        <f>LLT差分与指数记录与信号!C714</f>
        <v>2504</v>
      </c>
      <c r="D1811">
        <f>LLT差分与指数记录与信号!D714</f>
        <v>2455</v>
      </c>
      <c r="E1811">
        <f>LLT差分与指数记录与信号!E714</f>
        <v>2481</v>
      </c>
      <c r="H1811">
        <f t="shared" si="199"/>
        <v>2586.8582317239325</v>
      </c>
      <c r="I1811">
        <f t="shared" si="200"/>
        <v>-5.4089326269231606</v>
      </c>
      <c r="N1811">
        <f t="shared" si="201"/>
        <v>-1</v>
      </c>
      <c r="O1811">
        <f t="shared" si="202"/>
        <v>2505</v>
      </c>
      <c r="P1811">
        <f t="shared" si="203"/>
        <v>2561.9260540217747</v>
      </c>
      <c r="Q1811">
        <f t="shared" si="204"/>
        <v>0</v>
      </c>
      <c r="S1811">
        <f t="shared" si="205"/>
        <v>-1</v>
      </c>
      <c r="V1811">
        <f t="shared" si="206"/>
        <v>12070</v>
      </c>
      <c r="W1811">
        <f>V1811-MAX(V$8:V1811)</f>
        <v>-2190</v>
      </c>
      <c r="X1811">
        <f>-1*MIN(W$8:W1811)</f>
        <v>3530</v>
      </c>
    </row>
    <row r="1812" spans="1:24">
      <c r="A1812" t="str">
        <f>LLT差分与指数记录与信号!A715</f>
        <v xml:space="preserve"> 2016/08/30</v>
      </c>
      <c r="B1812">
        <f>LLT差分与指数记录与信号!B715</f>
        <v>2489</v>
      </c>
      <c r="C1812">
        <f>LLT差分与指数记录与信号!C715</f>
        <v>2493</v>
      </c>
      <c r="D1812">
        <f>LLT差分与指数记录与信号!D715</f>
        <v>2425</v>
      </c>
      <c r="E1812">
        <f>LLT差分与指数记录与信号!E715</f>
        <v>2428</v>
      </c>
      <c r="H1812">
        <f t="shared" si="199"/>
        <v>2577.0536320502811</v>
      </c>
      <c r="I1812">
        <f t="shared" si="200"/>
        <v>-9.8045996736514098</v>
      </c>
      <c r="N1812">
        <f t="shared" si="201"/>
        <v>-1</v>
      </c>
      <c r="O1812">
        <f t="shared" si="202"/>
        <v>2505</v>
      </c>
      <c r="P1812">
        <f t="shared" si="203"/>
        <v>2561.9260540217747</v>
      </c>
      <c r="Q1812">
        <f t="shared" si="204"/>
        <v>0</v>
      </c>
      <c r="S1812">
        <f t="shared" si="205"/>
        <v>-1</v>
      </c>
      <c r="V1812">
        <f t="shared" si="206"/>
        <v>12600</v>
      </c>
      <c r="W1812">
        <f>V1812-MAX(V$8:V1812)</f>
        <v>-1660</v>
      </c>
      <c r="X1812">
        <f>-1*MIN(W$8:W1812)</f>
        <v>3530</v>
      </c>
    </row>
    <row r="1813" spans="1:24">
      <c r="A1813" t="str">
        <f>LLT差分与指数记录与信号!A716</f>
        <v xml:space="preserve"> 2016/08/31</v>
      </c>
      <c r="B1813">
        <f>LLT差分与指数记录与信号!B716</f>
        <v>2439</v>
      </c>
      <c r="C1813">
        <f>LLT差分与指数记录与信号!C716</f>
        <v>2453</v>
      </c>
      <c r="D1813">
        <f>LLT差分与指数记录与信号!D716</f>
        <v>2391</v>
      </c>
      <c r="E1813">
        <f>LLT差分与指数记录与信号!E716</f>
        <v>2393</v>
      </c>
      <c r="H1813">
        <f t="shared" si="199"/>
        <v>2562.6009894601734</v>
      </c>
      <c r="I1813">
        <f t="shared" si="200"/>
        <v>-14.452642590107644</v>
      </c>
      <c r="N1813">
        <f t="shared" si="201"/>
        <v>-1</v>
      </c>
      <c r="O1813">
        <f t="shared" si="202"/>
        <v>2505</v>
      </c>
      <c r="P1813">
        <f t="shared" si="203"/>
        <v>2561.9260540217747</v>
      </c>
      <c r="Q1813">
        <f t="shared" si="204"/>
        <v>0</v>
      </c>
      <c r="S1813">
        <f t="shared" si="205"/>
        <v>-1</v>
      </c>
      <c r="V1813">
        <f t="shared" si="206"/>
        <v>12950</v>
      </c>
      <c r="W1813">
        <f>V1813-MAX(V$8:V1813)</f>
        <v>-1310</v>
      </c>
      <c r="X1813">
        <f>-1*MIN(W$8:W1813)</f>
        <v>3530</v>
      </c>
    </row>
    <row r="1814" spans="1:24">
      <c r="A1814" t="str">
        <f>LLT差分与指数记录与信号!A717</f>
        <v xml:space="preserve"> 2016/09/01</v>
      </c>
      <c r="B1814">
        <f>LLT差分与指数记录与信号!B717</f>
        <v>2386</v>
      </c>
      <c r="C1814">
        <f>LLT差分与指数记录与信号!C717</f>
        <v>2414</v>
      </c>
      <c r="D1814">
        <f>LLT差分与指数记录与信号!D717</f>
        <v>2363</v>
      </c>
      <c r="E1814">
        <f>LLT差分与指数记录与信号!E717</f>
        <v>2405</v>
      </c>
      <c r="H1814">
        <f t="shared" ref="H1814:H1830" si="207">E1814*($I$2-$I$2^2/4)+($I$2^2/2)*E1813-($I$2-3/4*$I$2^2)*E1812+2*(1-$I$2)*H1813-(1-$I$2)^2*H1812</f>
        <v>2547.8991446617165</v>
      </c>
      <c r="I1814">
        <f t="shared" ref="I1814:I1830" si="208">H1814-H1813</f>
        <v>-14.701844798456932</v>
      </c>
      <c r="N1814">
        <f t="shared" ref="N1814:N1830" si="209">IF(I1814&lt;0,-1,1)</f>
        <v>-1</v>
      </c>
      <c r="O1814">
        <f t="shared" ref="O1814:O1830" si="210">IF(N1814*N1813=-1,E1814,O1813)</f>
        <v>2505</v>
      </c>
      <c r="P1814">
        <f t="shared" ref="P1814:P1830" si="211">O1814+N1814*$N$2</f>
        <v>2561.9260540217747</v>
      </c>
      <c r="Q1814">
        <f t="shared" ref="Q1814:Q1830" si="212">IF((E1814-P1814)*N1814&lt;0,1,0)</f>
        <v>0</v>
      </c>
      <c r="S1814">
        <f t="shared" ref="S1814:S1830" si="213">IF(N1814*N1813=-1,N1814,IF(Q1814=1,0,S1813))</f>
        <v>-1</v>
      </c>
      <c r="V1814">
        <f t="shared" ref="V1814:V1830" si="214">S1813*(E1814-E1813)*10*MAX(QUOTIENT(V1813,$K$2),1)+V1813</f>
        <v>12830</v>
      </c>
      <c r="W1814">
        <f>V1814-MAX(V$8:V1814)</f>
        <v>-1430</v>
      </c>
      <c r="X1814">
        <f>-1*MIN(W$8:W1814)</f>
        <v>3530</v>
      </c>
    </row>
    <row r="1815" spans="1:24">
      <c r="A1815" t="str">
        <f>LLT差分与指数记录与信号!A718</f>
        <v xml:space="preserve"> 2016/09/02</v>
      </c>
      <c r="B1815">
        <f>LLT差分与指数记录与信号!B718</f>
        <v>2402</v>
      </c>
      <c r="C1815">
        <f>LLT差分与指数记录与信号!C718</f>
        <v>2463</v>
      </c>
      <c r="D1815">
        <f>LLT差分与指数记录与信号!D718</f>
        <v>2402</v>
      </c>
      <c r="E1815">
        <f>LLT差分与指数记录与信号!E718</f>
        <v>2408</v>
      </c>
      <c r="H1815">
        <f t="shared" si="207"/>
        <v>2535.3022962718378</v>
      </c>
      <c r="I1815">
        <f t="shared" si="208"/>
        <v>-12.596848389878687</v>
      </c>
      <c r="N1815">
        <f t="shared" si="209"/>
        <v>-1</v>
      </c>
      <c r="O1815">
        <f t="shared" si="210"/>
        <v>2505</v>
      </c>
      <c r="P1815">
        <f t="shared" si="211"/>
        <v>2561.9260540217747</v>
      </c>
      <c r="Q1815">
        <f t="shared" si="212"/>
        <v>0</v>
      </c>
      <c r="S1815">
        <f t="shared" si="213"/>
        <v>-1</v>
      </c>
      <c r="V1815">
        <f t="shared" si="214"/>
        <v>12800</v>
      </c>
      <c r="W1815">
        <f>V1815-MAX(V$8:V1815)</f>
        <v>-1460</v>
      </c>
      <c r="X1815">
        <f>-1*MIN(W$8:W1815)</f>
        <v>3530</v>
      </c>
    </row>
    <row r="1816" spans="1:24">
      <c r="A1816" t="str">
        <f>LLT差分与指数记录与信号!A719</f>
        <v xml:space="preserve"> 2016/09/05</v>
      </c>
      <c r="B1816">
        <f>LLT差分与指数记录与信号!B719</f>
        <v>2422</v>
      </c>
      <c r="C1816">
        <f>LLT差分与指数记录与信号!C719</f>
        <v>2460</v>
      </c>
      <c r="D1816">
        <f>LLT差分与指数记录与信号!D719</f>
        <v>2416</v>
      </c>
      <c r="E1816">
        <f>LLT差分与指数记录与信号!E719</f>
        <v>2435</v>
      </c>
      <c r="H1816">
        <f t="shared" si="207"/>
        <v>2525.547739851731</v>
      </c>
      <c r="I1816">
        <f t="shared" si="208"/>
        <v>-9.7545564201068373</v>
      </c>
      <c r="N1816">
        <f t="shared" si="209"/>
        <v>-1</v>
      </c>
      <c r="O1816">
        <f t="shared" si="210"/>
        <v>2505</v>
      </c>
      <c r="P1816">
        <f t="shared" si="211"/>
        <v>2561.9260540217747</v>
      </c>
      <c r="Q1816">
        <f t="shared" si="212"/>
        <v>0</v>
      </c>
      <c r="S1816">
        <f t="shared" si="213"/>
        <v>-1</v>
      </c>
      <c r="V1816">
        <f t="shared" si="214"/>
        <v>12530</v>
      </c>
      <c r="W1816">
        <f>V1816-MAX(V$8:V1816)</f>
        <v>-1730</v>
      </c>
      <c r="X1816">
        <f>-1*MIN(W$8:W1816)</f>
        <v>3530</v>
      </c>
    </row>
    <row r="1817" spans="1:24">
      <c r="A1817" t="str">
        <f>LLT差分与指数记录与信号!A720</f>
        <v xml:space="preserve"> 2016/09/06</v>
      </c>
      <c r="B1817">
        <f>LLT差分与指数记录与信号!B720</f>
        <v>2434</v>
      </c>
      <c r="C1817">
        <f>LLT差分与指数记录与信号!C720</f>
        <v>2456</v>
      </c>
      <c r="D1817">
        <f>LLT差分与指数记录与信号!D720</f>
        <v>2412</v>
      </c>
      <c r="E1817">
        <f>LLT差分与指数记录与信号!E720</f>
        <v>2427</v>
      </c>
      <c r="H1817">
        <f t="shared" si="207"/>
        <v>2517.7202689290684</v>
      </c>
      <c r="I1817">
        <f t="shared" si="208"/>
        <v>-7.8274709226625419</v>
      </c>
      <c r="N1817">
        <f t="shared" si="209"/>
        <v>-1</v>
      </c>
      <c r="O1817">
        <f t="shared" si="210"/>
        <v>2505</v>
      </c>
      <c r="P1817">
        <f t="shared" si="211"/>
        <v>2561.9260540217747</v>
      </c>
      <c r="Q1817">
        <f t="shared" si="212"/>
        <v>0</v>
      </c>
      <c r="S1817">
        <f t="shared" si="213"/>
        <v>-1</v>
      </c>
      <c r="V1817">
        <f t="shared" si="214"/>
        <v>12610</v>
      </c>
      <c r="W1817">
        <f>V1817-MAX(V$8:V1817)</f>
        <v>-1650</v>
      </c>
      <c r="X1817">
        <f>-1*MIN(W$8:W1817)</f>
        <v>3530</v>
      </c>
    </row>
    <row r="1818" spans="1:24">
      <c r="A1818" t="str">
        <f>LLT差分与指数记录与信号!A721</f>
        <v xml:space="preserve"> 2016/09/07</v>
      </c>
      <c r="B1818">
        <f>LLT差分与指数记录与信号!B721</f>
        <v>2422</v>
      </c>
      <c r="C1818">
        <f>LLT差分与指数记录与信号!C721</f>
        <v>2426</v>
      </c>
      <c r="D1818">
        <f>LLT差分与指数记录与信号!D721</f>
        <v>2332</v>
      </c>
      <c r="E1818">
        <f>LLT差分与指数记录与信号!E721</f>
        <v>2336</v>
      </c>
      <c r="H1818">
        <f t="shared" si="207"/>
        <v>2504.4754913975867</v>
      </c>
      <c r="I1818">
        <f t="shared" si="208"/>
        <v>-13.244777531481759</v>
      </c>
      <c r="N1818">
        <f t="shared" si="209"/>
        <v>-1</v>
      </c>
      <c r="O1818">
        <f t="shared" si="210"/>
        <v>2505</v>
      </c>
      <c r="P1818">
        <f t="shared" si="211"/>
        <v>2561.9260540217747</v>
      </c>
      <c r="Q1818">
        <f t="shared" si="212"/>
        <v>0</v>
      </c>
      <c r="S1818">
        <f t="shared" si="213"/>
        <v>-1</v>
      </c>
      <c r="V1818">
        <f t="shared" si="214"/>
        <v>13520</v>
      </c>
      <c r="W1818">
        <f>V1818-MAX(V$8:V1818)</f>
        <v>-740</v>
      </c>
      <c r="X1818">
        <f>-1*MIN(W$8:W1818)</f>
        <v>3530</v>
      </c>
    </row>
    <row r="1819" spans="1:24">
      <c r="A1819" t="str">
        <f>LLT差分与指数记录与信号!A722</f>
        <v xml:space="preserve"> 2016/09/08</v>
      </c>
      <c r="B1819">
        <f>LLT差分与指数记录与信号!B722</f>
        <v>2335</v>
      </c>
      <c r="C1819">
        <f>LLT差分与指数记录与信号!C722</f>
        <v>2358</v>
      </c>
      <c r="D1819">
        <f>LLT差分与指数记录与信号!D722</f>
        <v>2324</v>
      </c>
      <c r="E1819">
        <f>LLT差分与指数记录与信号!E722</f>
        <v>2339</v>
      </c>
      <c r="H1819">
        <f t="shared" si="207"/>
        <v>2486.9931274216142</v>
      </c>
      <c r="I1819">
        <f t="shared" si="208"/>
        <v>-17.482363975972476</v>
      </c>
      <c r="N1819">
        <f t="shared" si="209"/>
        <v>-1</v>
      </c>
      <c r="O1819">
        <f t="shared" si="210"/>
        <v>2505</v>
      </c>
      <c r="P1819">
        <f t="shared" si="211"/>
        <v>2561.9260540217747</v>
      </c>
      <c r="Q1819">
        <f t="shared" si="212"/>
        <v>0</v>
      </c>
      <c r="S1819">
        <f t="shared" si="213"/>
        <v>-1</v>
      </c>
      <c r="V1819">
        <f t="shared" si="214"/>
        <v>13490</v>
      </c>
      <c r="W1819">
        <f>V1819-MAX(V$8:V1819)</f>
        <v>-770</v>
      </c>
      <c r="X1819">
        <f>-1*MIN(W$8:W1819)</f>
        <v>3530</v>
      </c>
    </row>
    <row r="1820" spans="1:24">
      <c r="A1820" t="str">
        <f>LLT差分与指数记录与信号!A723</f>
        <v xml:space="preserve"> 2016/09/09</v>
      </c>
      <c r="B1820">
        <f>LLT差分与指数记录与信号!B723</f>
        <v>2337</v>
      </c>
      <c r="C1820">
        <f>LLT差分与指数记录与信号!C723</f>
        <v>2344</v>
      </c>
      <c r="D1820">
        <f>LLT差分与指数记录与信号!D723</f>
        <v>2303</v>
      </c>
      <c r="E1820">
        <f>LLT差分与指数记录与信号!E723</f>
        <v>2341</v>
      </c>
      <c r="H1820">
        <f t="shared" si="207"/>
        <v>2471.3380917113495</v>
      </c>
      <c r="I1820">
        <f t="shared" si="208"/>
        <v>-15.655035710264656</v>
      </c>
      <c r="N1820">
        <f t="shared" si="209"/>
        <v>-1</v>
      </c>
      <c r="O1820">
        <f t="shared" si="210"/>
        <v>2505</v>
      </c>
      <c r="P1820">
        <f t="shared" si="211"/>
        <v>2561.9260540217747</v>
      </c>
      <c r="Q1820">
        <f t="shared" si="212"/>
        <v>0</v>
      </c>
      <c r="S1820">
        <f t="shared" si="213"/>
        <v>-1</v>
      </c>
      <c r="V1820">
        <f t="shared" si="214"/>
        <v>13470</v>
      </c>
      <c r="W1820">
        <f>V1820-MAX(V$8:V1820)</f>
        <v>-790</v>
      </c>
      <c r="X1820">
        <f>-1*MIN(W$8:W1820)</f>
        <v>3530</v>
      </c>
    </row>
    <row r="1821" spans="1:24">
      <c r="A1821" t="str">
        <f>LLT差分与指数记录与信号!A724</f>
        <v xml:space="preserve"> 2016/09/12</v>
      </c>
      <c r="B1821">
        <f>LLT差分与指数记录与信号!B724</f>
        <v>2340</v>
      </c>
      <c r="C1821">
        <f>LLT差分与指数记录与信号!C724</f>
        <v>2353</v>
      </c>
      <c r="D1821">
        <f>LLT差分与指数记录与信号!D724</f>
        <v>2269</v>
      </c>
      <c r="E1821">
        <f>LLT差分与指数记录与信号!E724</f>
        <v>2275</v>
      </c>
      <c r="H1821">
        <f t="shared" si="207"/>
        <v>2453.1625201332613</v>
      </c>
      <c r="I1821">
        <f t="shared" si="208"/>
        <v>-18.175571578088238</v>
      </c>
      <c r="N1821">
        <f t="shared" si="209"/>
        <v>-1</v>
      </c>
      <c r="O1821">
        <f t="shared" si="210"/>
        <v>2505</v>
      </c>
      <c r="P1821">
        <f t="shared" si="211"/>
        <v>2561.9260540217747</v>
      </c>
      <c r="Q1821">
        <f t="shared" si="212"/>
        <v>0</v>
      </c>
      <c r="S1821">
        <f t="shared" si="213"/>
        <v>-1</v>
      </c>
      <c r="V1821">
        <f t="shared" si="214"/>
        <v>14130</v>
      </c>
      <c r="W1821">
        <f>V1821-MAX(V$8:V1821)</f>
        <v>-130</v>
      </c>
      <c r="X1821">
        <f>-1*MIN(W$8:W1821)</f>
        <v>3530</v>
      </c>
    </row>
    <row r="1822" spans="1:24">
      <c r="A1822" t="str">
        <f>LLT差分与指数记录与信号!A725</f>
        <v xml:space="preserve"> 2016/09/13</v>
      </c>
      <c r="B1822">
        <f>LLT差分与指数记录与信号!B725</f>
        <v>2276</v>
      </c>
      <c r="C1822">
        <f>LLT差分与指数记录与信号!C725</f>
        <v>2296</v>
      </c>
      <c r="D1822">
        <f>LLT差分与指数记录与信号!D725</f>
        <v>2246</v>
      </c>
      <c r="E1822">
        <f>LLT差分与指数记录与信号!E725</f>
        <v>2254</v>
      </c>
      <c r="H1822">
        <f t="shared" si="207"/>
        <v>2431.3160845970892</v>
      </c>
      <c r="I1822">
        <f t="shared" si="208"/>
        <v>-21.846435536172066</v>
      </c>
      <c r="N1822">
        <f t="shared" si="209"/>
        <v>-1</v>
      </c>
      <c r="O1822">
        <f t="shared" si="210"/>
        <v>2505</v>
      </c>
      <c r="P1822">
        <f t="shared" si="211"/>
        <v>2561.9260540217747</v>
      </c>
      <c r="Q1822">
        <f t="shared" si="212"/>
        <v>0</v>
      </c>
      <c r="S1822">
        <f t="shared" si="213"/>
        <v>-1</v>
      </c>
      <c r="V1822">
        <f t="shared" si="214"/>
        <v>14340</v>
      </c>
      <c r="W1822">
        <f>V1822-MAX(V$8:V1822)</f>
        <v>0</v>
      </c>
      <c r="X1822">
        <f>-1*MIN(W$8:W1822)</f>
        <v>3530</v>
      </c>
    </row>
    <row r="1823" spans="1:24">
      <c r="A1823" t="str">
        <f>LLT差分与指数记录与信号!A726</f>
        <v xml:space="preserve"> 2016/09/14</v>
      </c>
      <c r="B1823">
        <f>LLT差分与指数记录与信号!B726</f>
        <v>2254</v>
      </c>
      <c r="C1823">
        <f>LLT差分与指数记录与信号!C726</f>
        <v>2274</v>
      </c>
      <c r="D1823">
        <f>LLT差分与指数记录与信号!D726</f>
        <v>2245</v>
      </c>
      <c r="E1823">
        <f>LLT差分与指数记录与信号!E726</f>
        <v>2249</v>
      </c>
      <c r="H1823">
        <f t="shared" si="207"/>
        <v>2409.8673457063223</v>
      </c>
      <c r="I1823">
        <f t="shared" si="208"/>
        <v>-21.44873889076689</v>
      </c>
      <c r="N1823">
        <f t="shared" si="209"/>
        <v>-1</v>
      </c>
      <c r="O1823">
        <f t="shared" si="210"/>
        <v>2505</v>
      </c>
      <c r="P1823">
        <f t="shared" si="211"/>
        <v>2561.9260540217747</v>
      </c>
      <c r="Q1823">
        <f t="shared" si="212"/>
        <v>0</v>
      </c>
      <c r="S1823">
        <f t="shared" si="213"/>
        <v>-1</v>
      </c>
      <c r="V1823">
        <f t="shared" si="214"/>
        <v>14390</v>
      </c>
      <c r="W1823">
        <f>V1823-MAX(V$8:V1823)</f>
        <v>0</v>
      </c>
      <c r="X1823">
        <f>-1*MIN(W$8:W1823)</f>
        <v>3530</v>
      </c>
    </row>
    <row r="1824" spans="1:24">
      <c r="A1824" t="str">
        <f>LLT差分与指数记录与信号!A727</f>
        <v xml:space="preserve"> 2016/09/19</v>
      </c>
      <c r="B1824">
        <f>LLT差分与指数记录与信号!B727</f>
        <v>2247</v>
      </c>
      <c r="C1824">
        <f>LLT差分与指数记录与信号!C727</f>
        <v>2250</v>
      </c>
      <c r="D1824">
        <f>LLT差分与指数记录与信号!D727</f>
        <v>2197</v>
      </c>
      <c r="E1824">
        <f>LLT差分与指数记录与信号!E727</f>
        <v>2241</v>
      </c>
      <c r="H1824">
        <f t="shared" si="207"/>
        <v>2389.5919233650261</v>
      </c>
      <c r="I1824">
        <f t="shared" si="208"/>
        <v>-20.275422341296235</v>
      </c>
      <c r="N1824">
        <f t="shared" si="209"/>
        <v>-1</v>
      </c>
      <c r="O1824">
        <f t="shared" si="210"/>
        <v>2505</v>
      </c>
      <c r="P1824">
        <f t="shared" si="211"/>
        <v>2561.9260540217747</v>
      </c>
      <c r="Q1824">
        <f t="shared" si="212"/>
        <v>0</v>
      </c>
      <c r="S1824">
        <f t="shared" si="213"/>
        <v>-1</v>
      </c>
      <c r="V1824">
        <f t="shared" si="214"/>
        <v>14470</v>
      </c>
      <c r="W1824">
        <f>V1824-MAX(V$8:V1824)</f>
        <v>0</v>
      </c>
      <c r="X1824">
        <f>-1*MIN(W$8:W1824)</f>
        <v>3530</v>
      </c>
    </row>
    <row r="1825" spans="1:24">
      <c r="A1825" t="str">
        <f>LLT差分与指数记录与信号!A728</f>
        <v xml:space="preserve"> 2016/09/20</v>
      </c>
      <c r="B1825">
        <f>LLT差分与指数记录与信号!B728</f>
        <v>2243</v>
      </c>
      <c r="C1825">
        <f>LLT差分与指数记录与信号!C728</f>
        <v>2285</v>
      </c>
      <c r="D1825">
        <f>LLT差分与指数记录与信号!D728</f>
        <v>2243</v>
      </c>
      <c r="E1825">
        <f>LLT差分与指数记录与信号!E728</f>
        <v>2265</v>
      </c>
      <c r="H1825">
        <f t="shared" si="207"/>
        <v>2372.1664012887941</v>
      </c>
      <c r="I1825">
        <f t="shared" si="208"/>
        <v>-17.425522076232028</v>
      </c>
      <c r="N1825">
        <f t="shared" si="209"/>
        <v>-1</v>
      </c>
      <c r="O1825">
        <f t="shared" si="210"/>
        <v>2505</v>
      </c>
      <c r="P1825">
        <f t="shared" si="211"/>
        <v>2561.9260540217747</v>
      </c>
      <c r="Q1825">
        <f t="shared" si="212"/>
        <v>0</v>
      </c>
      <c r="S1825">
        <f t="shared" si="213"/>
        <v>-1</v>
      </c>
      <c r="V1825">
        <f t="shared" si="214"/>
        <v>14230</v>
      </c>
      <c r="W1825">
        <f>V1825-MAX(V$8:V1825)</f>
        <v>-240</v>
      </c>
      <c r="X1825">
        <f>-1*MIN(W$8:W1825)</f>
        <v>3530</v>
      </c>
    </row>
    <row r="1826" spans="1:24">
      <c r="A1826" t="str">
        <f>LLT差分与指数记录与信号!A729</f>
        <v xml:space="preserve"> 2016/09/21</v>
      </c>
      <c r="B1826">
        <f>LLT差分与指数记录与信号!B729</f>
        <v>2265</v>
      </c>
      <c r="C1826">
        <f>LLT差分与指数记录与信号!C729</f>
        <v>2276</v>
      </c>
      <c r="D1826">
        <f>LLT差分与指数记录与信号!D729</f>
        <v>2245</v>
      </c>
      <c r="E1826">
        <f>LLT差分与指数记录与信号!E729</f>
        <v>2259</v>
      </c>
      <c r="H1826">
        <f t="shared" si="207"/>
        <v>2357.4682127865681</v>
      </c>
      <c r="I1826">
        <f t="shared" si="208"/>
        <v>-14.698188502226003</v>
      </c>
      <c r="N1826">
        <f t="shared" si="209"/>
        <v>-1</v>
      </c>
      <c r="O1826">
        <f t="shared" si="210"/>
        <v>2505</v>
      </c>
      <c r="P1826">
        <f t="shared" si="211"/>
        <v>2561.9260540217747</v>
      </c>
      <c r="Q1826">
        <f t="shared" si="212"/>
        <v>0</v>
      </c>
      <c r="S1826">
        <f t="shared" si="213"/>
        <v>-1</v>
      </c>
      <c r="V1826">
        <f t="shared" si="214"/>
        <v>14290</v>
      </c>
      <c r="W1826">
        <f>V1826-MAX(V$8:V1826)</f>
        <v>-180</v>
      </c>
      <c r="X1826">
        <f>-1*MIN(W$8:W1826)</f>
        <v>3530</v>
      </c>
    </row>
    <row r="1827" spans="1:24">
      <c r="A1827" t="str">
        <f>LLT差分与指数记录与信号!A730</f>
        <v xml:space="preserve"> 2016/09/22</v>
      </c>
      <c r="B1827">
        <f>LLT差分与指数记录与信号!B730</f>
        <v>2259</v>
      </c>
      <c r="C1827">
        <f>LLT差分与指数记录与信号!C730</f>
        <v>2333</v>
      </c>
      <c r="D1827">
        <f>LLT差分与指数记录与信号!D730</f>
        <v>2255</v>
      </c>
      <c r="E1827">
        <f>LLT差分与指数记录与信号!E730</f>
        <v>2284</v>
      </c>
      <c r="H1827">
        <f t="shared" si="207"/>
        <v>2345.3220299275158</v>
      </c>
      <c r="I1827">
        <f t="shared" si="208"/>
        <v>-12.14618285905226</v>
      </c>
      <c r="N1827">
        <f t="shared" si="209"/>
        <v>-1</v>
      </c>
      <c r="O1827">
        <f t="shared" si="210"/>
        <v>2505</v>
      </c>
      <c r="P1827">
        <f t="shared" si="211"/>
        <v>2561.9260540217747</v>
      </c>
      <c r="Q1827">
        <f t="shared" si="212"/>
        <v>0</v>
      </c>
      <c r="S1827">
        <f t="shared" si="213"/>
        <v>-1</v>
      </c>
      <c r="V1827">
        <f t="shared" si="214"/>
        <v>14040</v>
      </c>
      <c r="W1827">
        <f>V1827-MAX(V$8:V1827)</f>
        <v>-430</v>
      </c>
      <c r="X1827">
        <f>-1*MIN(W$8:W1827)</f>
        <v>3530</v>
      </c>
    </row>
    <row r="1828" spans="1:24">
      <c r="A1828" t="str">
        <f>LLT差分与指数记录与信号!A731</f>
        <v xml:space="preserve"> 2016/09/23</v>
      </c>
      <c r="B1828">
        <f>LLT差分与指数记录与信号!B731</f>
        <v>2261</v>
      </c>
      <c r="C1828">
        <f>LLT差分与指数记录与信号!C731</f>
        <v>2316</v>
      </c>
      <c r="D1828">
        <f>LLT差分与指数记录与信号!D731</f>
        <v>2261</v>
      </c>
      <c r="E1828">
        <f>LLT差分与指数记录与信号!E731</f>
        <v>2312</v>
      </c>
      <c r="H1828">
        <f t="shared" si="207"/>
        <v>2337.5735825435363</v>
      </c>
      <c r="I1828">
        <f t="shared" si="208"/>
        <v>-7.7484473839795101</v>
      </c>
      <c r="N1828">
        <f t="shared" si="209"/>
        <v>-1</v>
      </c>
      <c r="O1828">
        <f t="shared" si="210"/>
        <v>2505</v>
      </c>
      <c r="P1828">
        <f t="shared" si="211"/>
        <v>2561.9260540217747</v>
      </c>
      <c r="Q1828">
        <f t="shared" si="212"/>
        <v>0</v>
      </c>
      <c r="S1828">
        <f t="shared" si="213"/>
        <v>-1</v>
      </c>
      <c r="V1828">
        <f t="shared" si="214"/>
        <v>13760</v>
      </c>
      <c r="W1828">
        <f>V1828-MAX(V$8:V1828)</f>
        <v>-710</v>
      </c>
      <c r="X1828">
        <f>-1*MIN(W$8:W1828)</f>
        <v>3530</v>
      </c>
    </row>
    <row r="1829" spans="1:24">
      <c r="A1829" t="str">
        <f>LLT差分与指数记录与信号!A732</f>
        <v xml:space="preserve"> 2016/09/26</v>
      </c>
      <c r="B1829">
        <f>LLT差分与指数记录与信号!B732</f>
        <v>2319</v>
      </c>
      <c r="C1829">
        <f>LLT差分与指数记录与信号!C732</f>
        <v>2354</v>
      </c>
      <c r="D1829">
        <f>LLT差分与指数记录与信号!D732</f>
        <v>2311</v>
      </c>
      <c r="E1829">
        <f>LLT差分与指数记录与信号!E732</f>
        <v>2318</v>
      </c>
      <c r="H1829">
        <f t="shared" si="207"/>
        <v>2332.6708490905685</v>
      </c>
      <c r="I1829">
        <f t="shared" si="208"/>
        <v>-4.9027334529678228</v>
      </c>
      <c r="N1829">
        <f t="shared" si="209"/>
        <v>-1</v>
      </c>
      <c r="O1829">
        <f t="shared" si="210"/>
        <v>2505</v>
      </c>
      <c r="P1829">
        <f t="shared" si="211"/>
        <v>2561.9260540217747</v>
      </c>
      <c r="Q1829">
        <f t="shared" si="212"/>
        <v>0</v>
      </c>
      <c r="S1829">
        <f t="shared" si="213"/>
        <v>-1</v>
      </c>
      <c r="V1829">
        <f t="shared" si="214"/>
        <v>13700</v>
      </c>
      <c r="W1829">
        <f>V1829-MAX(V$8:V1829)</f>
        <v>-770</v>
      </c>
      <c r="X1829">
        <f>-1*MIN(W$8:W1829)</f>
        <v>3530</v>
      </c>
    </row>
    <row r="1830" spans="1:24">
      <c r="A1830" t="str">
        <f>LLT差分与指数记录与信号!A733</f>
        <v xml:space="preserve"> 2016/09/27</v>
      </c>
      <c r="B1830">
        <f>LLT差分与指数记录与信号!B733</f>
        <v>2316</v>
      </c>
      <c r="C1830">
        <f>LLT差分与指数记录与信号!C733</f>
        <v>2318</v>
      </c>
      <c r="D1830">
        <f>LLT差分与指数记录与信号!D733</f>
        <v>2255</v>
      </c>
      <c r="E1830">
        <f>LLT差分与指数记录与信号!E733</f>
        <v>2275</v>
      </c>
      <c r="H1830">
        <f t="shared" si="207"/>
        <v>2326.0366051199635</v>
      </c>
      <c r="I1830">
        <f t="shared" si="208"/>
        <v>-6.6342439706049845</v>
      </c>
      <c r="N1830">
        <f t="shared" si="209"/>
        <v>-1</v>
      </c>
      <c r="O1830">
        <f t="shared" si="210"/>
        <v>2505</v>
      </c>
      <c r="P1830">
        <f t="shared" si="211"/>
        <v>2561.9260540217747</v>
      </c>
      <c r="Q1830">
        <f t="shared" si="212"/>
        <v>0</v>
      </c>
      <c r="S1830">
        <f t="shared" si="213"/>
        <v>-1</v>
      </c>
      <c r="V1830">
        <f t="shared" si="214"/>
        <v>14130</v>
      </c>
      <c r="W1830">
        <f>V1830-MAX(V$8:V1830)</f>
        <v>-340</v>
      </c>
      <c r="X1830">
        <f>-1*MIN(W$8:W1830)</f>
        <v>3530</v>
      </c>
    </row>
    <row r="1831" spans="1:24">
      <c r="A1831" t="str">
        <f>LLT差分与指数记录与信号!A734</f>
        <v xml:space="preserve"> 2016/09/28</v>
      </c>
      <c r="B1831">
        <f>LLT差分与指数记录与信号!B734</f>
        <v>2268</v>
      </c>
      <c r="C1831">
        <f>LLT差分与指数记录与信号!C734</f>
        <v>2290</v>
      </c>
      <c r="D1831">
        <f>LLT差分与指数记录与信号!D734</f>
        <v>2258</v>
      </c>
      <c r="E1831">
        <f>LLT差分与指数记录与信号!E734</f>
        <v>2288</v>
      </c>
      <c r="H1831">
        <f t="shared" ref="H1831:H1881" si="215">E1831*($I$2-$I$2^2/4)+($I$2^2/2)*E1830-($I$2-3/4*$I$2^2)*E1829+2*(1-$I$2)*H1830-(1-$I$2)^2*H1829</f>
        <v>2318.2588511541021</v>
      </c>
      <c r="I1831">
        <f t="shared" ref="I1831:I1881" si="216">H1831-H1830</f>
        <v>-7.7777539658613932</v>
      </c>
      <c r="N1831">
        <f t="shared" ref="N1831:N1881" si="217">IF(I1831&lt;0,-1,1)</f>
        <v>-1</v>
      </c>
      <c r="O1831">
        <f t="shared" ref="O1831:O1881" si="218">IF(N1831*N1830=-1,E1831,O1830)</f>
        <v>2505</v>
      </c>
      <c r="P1831">
        <f t="shared" ref="P1831:P1881" si="219">O1831+N1831*$N$2</f>
        <v>2561.9260540217747</v>
      </c>
      <c r="Q1831">
        <f t="shared" ref="Q1831:Q1881" si="220">IF((E1831-P1831)*N1831&lt;0,1,0)</f>
        <v>0</v>
      </c>
      <c r="S1831">
        <f t="shared" ref="S1831:S1881" si="221">IF(N1831*N1830=-1,N1831,IF(Q1831=1,0,S1830))</f>
        <v>-1</v>
      </c>
      <c r="V1831">
        <f t="shared" ref="V1831:V1881" si="222">S1830*(E1831-E1830)*10*MAX(QUOTIENT(V1830,$K$2),1)+V1830</f>
        <v>14000</v>
      </c>
      <c r="W1831">
        <f>V1831-MAX(V$8:V1831)</f>
        <v>-470</v>
      </c>
      <c r="X1831">
        <f>-1*MIN(W$8:W1831)</f>
        <v>3530</v>
      </c>
    </row>
    <row r="1832" spans="1:24">
      <c r="A1832" t="str">
        <f>LLT差分与指数记录与信号!A735</f>
        <v xml:space="preserve"> 2016/09/29</v>
      </c>
      <c r="B1832">
        <f>LLT差分与指数记录与信号!B735</f>
        <v>2295</v>
      </c>
      <c r="C1832">
        <f>LLT差分与指数记录与信号!C735</f>
        <v>2335</v>
      </c>
      <c r="D1832">
        <f>LLT差分与指数记录与信号!D735</f>
        <v>2274</v>
      </c>
      <c r="E1832">
        <f>LLT差分与指数记录与信号!E735</f>
        <v>2277</v>
      </c>
      <c r="H1832">
        <f t="shared" si="215"/>
        <v>2311.39402297775</v>
      </c>
      <c r="I1832">
        <f t="shared" si="216"/>
        <v>-6.8648281763521481</v>
      </c>
      <c r="N1832">
        <f t="shared" si="217"/>
        <v>-1</v>
      </c>
      <c r="O1832">
        <f t="shared" si="218"/>
        <v>2505</v>
      </c>
      <c r="P1832">
        <f t="shared" si="219"/>
        <v>2561.9260540217747</v>
      </c>
      <c r="Q1832">
        <f t="shared" si="220"/>
        <v>0</v>
      </c>
      <c r="S1832">
        <f t="shared" si="221"/>
        <v>-1</v>
      </c>
      <c r="V1832">
        <f t="shared" si="222"/>
        <v>14110</v>
      </c>
      <c r="W1832">
        <f>V1832-MAX(V$8:V1832)</f>
        <v>-360</v>
      </c>
      <c r="X1832">
        <f>-1*MIN(W$8:W1832)</f>
        <v>3530</v>
      </c>
    </row>
    <row r="1833" spans="1:24">
      <c r="A1833" t="str">
        <f>LLT差分与指数记录与信号!A736</f>
        <v xml:space="preserve"> 2016/09/30</v>
      </c>
      <c r="B1833">
        <f>LLT差分与指数记录与信号!B736</f>
        <v>2281</v>
      </c>
      <c r="C1833">
        <f>LLT差分与指数记录与信号!C736</f>
        <v>2292</v>
      </c>
      <c r="D1833">
        <f>LLT差分与指数记录与信号!D736</f>
        <v>2253</v>
      </c>
      <c r="E1833">
        <f>LLT差分与指数记录与信号!E736</f>
        <v>2257</v>
      </c>
      <c r="H1833">
        <f t="shared" si="215"/>
        <v>2303.3549133047354</v>
      </c>
      <c r="I1833">
        <f t="shared" si="216"/>
        <v>-8.0391096730145364</v>
      </c>
      <c r="N1833">
        <f t="shared" si="217"/>
        <v>-1</v>
      </c>
      <c r="O1833">
        <f t="shared" si="218"/>
        <v>2505</v>
      </c>
      <c r="P1833">
        <f t="shared" si="219"/>
        <v>2561.9260540217747</v>
      </c>
      <c r="Q1833">
        <f t="shared" si="220"/>
        <v>0</v>
      </c>
      <c r="S1833">
        <f t="shared" si="221"/>
        <v>-1</v>
      </c>
      <c r="V1833">
        <f t="shared" si="222"/>
        <v>14310</v>
      </c>
      <c r="W1833">
        <f>V1833-MAX(V$8:V1833)</f>
        <v>-160</v>
      </c>
      <c r="X1833">
        <f>-1*MIN(W$8:W1833)</f>
        <v>3530</v>
      </c>
    </row>
    <row r="1834" spans="1:24">
      <c r="A1834" t="str">
        <f>LLT差分与指数记录与信号!A737</f>
        <v xml:space="preserve"> 2016/10/10</v>
      </c>
      <c r="B1834">
        <f>LLT差分与指数记录与信号!B737</f>
        <v>2249</v>
      </c>
      <c r="C1834">
        <f>LLT差分与指数记录与信号!C737</f>
        <v>2278</v>
      </c>
      <c r="D1834">
        <f>LLT差分与指数记录与信号!D737</f>
        <v>2215</v>
      </c>
      <c r="E1834">
        <f>LLT差分与指数记录与信号!E737</f>
        <v>2274</v>
      </c>
      <c r="H1834">
        <f t="shared" si="215"/>
        <v>2295.9573512318602</v>
      </c>
      <c r="I1834">
        <f t="shared" si="216"/>
        <v>-7.3975620728751892</v>
      </c>
      <c r="N1834">
        <f t="shared" si="217"/>
        <v>-1</v>
      </c>
      <c r="O1834">
        <f t="shared" si="218"/>
        <v>2505</v>
      </c>
      <c r="P1834">
        <f t="shared" si="219"/>
        <v>2561.9260540217747</v>
      </c>
      <c r="Q1834">
        <f t="shared" si="220"/>
        <v>0</v>
      </c>
      <c r="S1834">
        <f t="shared" si="221"/>
        <v>-1</v>
      </c>
      <c r="V1834">
        <f t="shared" si="222"/>
        <v>14140</v>
      </c>
      <c r="W1834">
        <f>V1834-MAX(V$8:V1834)</f>
        <v>-330</v>
      </c>
      <c r="X1834">
        <f>-1*MIN(W$8:W1834)</f>
        <v>3530</v>
      </c>
    </row>
    <row r="1835" spans="1:24">
      <c r="A1835" t="str">
        <f>LLT差分与指数记录与信号!A738</f>
        <v xml:space="preserve"> 2016/10/11</v>
      </c>
      <c r="B1835">
        <f>LLT差分与指数记录与信号!B738</f>
        <v>2280</v>
      </c>
      <c r="C1835">
        <f>LLT差分与指数记录与信号!C738</f>
        <v>2342</v>
      </c>
      <c r="D1835">
        <f>LLT差分与指数记录与信号!D738</f>
        <v>2278</v>
      </c>
      <c r="E1835">
        <f>LLT差分与指数记录与信号!E738</f>
        <v>2342</v>
      </c>
      <c r="H1835">
        <f t="shared" si="215"/>
        <v>2294.5013997203246</v>
      </c>
      <c r="I1835">
        <f t="shared" si="216"/>
        <v>-1.4559515115356589</v>
      </c>
      <c r="N1835">
        <f t="shared" si="217"/>
        <v>-1</v>
      </c>
      <c r="O1835">
        <f t="shared" si="218"/>
        <v>2505</v>
      </c>
      <c r="P1835">
        <f t="shared" si="219"/>
        <v>2561.9260540217747</v>
      </c>
      <c r="Q1835">
        <f t="shared" si="220"/>
        <v>0</v>
      </c>
      <c r="S1835">
        <f t="shared" si="221"/>
        <v>-1</v>
      </c>
      <c r="V1835">
        <f t="shared" si="222"/>
        <v>13460</v>
      </c>
      <c r="W1835">
        <f>V1835-MAX(V$8:V1835)</f>
        <v>-1010</v>
      </c>
      <c r="X1835">
        <f>-1*MIN(W$8:W1835)</f>
        <v>3530</v>
      </c>
    </row>
    <row r="1836" spans="1:24">
      <c r="A1836" t="str">
        <f>LLT差分与指数记录与信号!A739</f>
        <v xml:space="preserve"> 2016/10/12</v>
      </c>
      <c r="B1836">
        <f>LLT差分与指数记录与信号!B739</f>
        <v>2344</v>
      </c>
      <c r="C1836">
        <f>LLT差分与指数记录与信号!C739</f>
        <v>2361</v>
      </c>
      <c r="D1836">
        <f>LLT差分与指数记录与信号!D739</f>
        <v>2316</v>
      </c>
      <c r="E1836">
        <f>LLT差分与指数记录与信号!E739</f>
        <v>2360</v>
      </c>
      <c r="H1836">
        <f t="shared" si="215"/>
        <v>2298.5040912625755</v>
      </c>
      <c r="I1836">
        <f t="shared" si="216"/>
        <v>4.0026915422508864</v>
      </c>
      <c r="N1836">
        <f t="shared" si="217"/>
        <v>1</v>
      </c>
      <c r="O1836">
        <f t="shared" si="218"/>
        <v>2360</v>
      </c>
      <c r="P1836">
        <f t="shared" si="219"/>
        <v>2303.0739459782253</v>
      </c>
      <c r="Q1836">
        <f t="shared" si="220"/>
        <v>0</v>
      </c>
      <c r="S1836">
        <f t="shared" si="221"/>
        <v>1</v>
      </c>
      <c r="V1836">
        <f t="shared" si="222"/>
        <v>13280</v>
      </c>
      <c r="W1836">
        <f>V1836-MAX(V$8:V1836)</f>
        <v>-1190</v>
      </c>
      <c r="X1836">
        <f>-1*MIN(W$8:W1836)</f>
        <v>3530</v>
      </c>
    </row>
    <row r="1837" spans="1:24">
      <c r="A1837" t="str">
        <f>LLT差分与指数记录与信号!A740</f>
        <v xml:space="preserve"> 2016/10/13</v>
      </c>
      <c r="B1837">
        <f>LLT差分与指数记录与信号!B740</f>
        <v>2361</v>
      </c>
      <c r="C1837">
        <f>LLT差分与指数记录与信号!C740</f>
        <v>2371</v>
      </c>
      <c r="D1837">
        <f>LLT差分与指数记录与信号!D740</f>
        <v>2336</v>
      </c>
      <c r="E1837">
        <f>LLT差分与指数记录与信号!E740</f>
        <v>2358</v>
      </c>
      <c r="H1837">
        <f t="shared" si="215"/>
        <v>2303.201356096105</v>
      </c>
      <c r="I1837">
        <f t="shared" si="216"/>
        <v>4.6972648335295162</v>
      </c>
      <c r="N1837">
        <f t="shared" si="217"/>
        <v>1</v>
      </c>
      <c r="O1837">
        <f t="shared" si="218"/>
        <v>2360</v>
      </c>
      <c r="P1837">
        <f t="shared" si="219"/>
        <v>2303.0739459782253</v>
      </c>
      <c r="Q1837">
        <f t="shared" si="220"/>
        <v>0</v>
      </c>
      <c r="S1837">
        <f t="shared" si="221"/>
        <v>1</v>
      </c>
      <c r="V1837">
        <f t="shared" si="222"/>
        <v>13260</v>
      </c>
      <c r="W1837">
        <f>V1837-MAX(V$8:V1837)</f>
        <v>-1210</v>
      </c>
      <c r="X1837">
        <f>-1*MIN(W$8:W1837)</f>
        <v>3530</v>
      </c>
    </row>
    <row r="1838" spans="1:24">
      <c r="A1838" t="str">
        <f>LLT差分与指数记录与信号!A741</f>
        <v xml:space="preserve"> 2016/10/14</v>
      </c>
      <c r="B1838">
        <f>LLT差分与指数记录与信号!B741</f>
        <v>2357</v>
      </c>
      <c r="C1838">
        <f>LLT差分与指数记录与信号!C741</f>
        <v>2424</v>
      </c>
      <c r="D1838">
        <f>LLT差分与指数记录与信号!D741</f>
        <v>2348</v>
      </c>
      <c r="E1838">
        <f>LLT差分与指数记录与信号!E741</f>
        <v>2401</v>
      </c>
      <c r="H1838">
        <f t="shared" si="215"/>
        <v>2310.0437433445891</v>
      </c>
      <c r="I1838">
        <f t="shared" si="216"/>
        <v>6.8423872484841013</v>
      </c>
      <c r="N1838">
        <f t="shared" si="217"/>
        <v>1</v>
      </c>
      <c r="O1838">
        <f t="shared" si="218"/>
        <v>2360</v>
      </c>
      <c r="P1838">
        <f t="shared" si="219"/>
        <v>2303.0739459782253</v>
      </c>
      <c r="Q1838">
        <f t="shared" si="220"/>
        <v>0</v>
      </c>
      <c r="S1838">
        <f t="shared" si="221"/>
        <v>1</v>
      </c>
      <c r="V1838">
        <f t="shared" si="222"/>
        <v>13690</v>
      </c>
      <c r="W1838">
        <f>V1838-MAX(V$8:V1838)</f>
        <v>-780</v>
      </c>
      <c r="X1838">
        <f>-1*MIN(W$8:W1838)</f>
        <v>3530</v>
      </c>
    </row>
    <row r="1839" spans="1:24">
      <c r="A1839" t="str">
        <f>LLT差分与指数记录与信号!A742</f>
        <v xml:space="preserve"> 2016/10/17</v>
      </c>
      <c r="B1839">
        <f>LLT差分与指数记录与信号!B742</f>
        <v>2398</v>
      </c>
      <c r="C1839">
        <f>LLT差分与指数记录与信号!C742</f>
        <v>2451</v>
      </c>
      <c r="D1839">
        <f>LLT差分与指数记录与信号!D742</f>
        <v>2394</v>
      </c>
      <c r="E1839">
        <f>LLT差分与指数记录与信号!E742</f>
        <v>2433</v>
      </c>
      <c r="H1839">
        <f t="shared" si="215"/>
        <v>2320.8952093370021</v>
      </c>
      <c r="I1839">
        <f t="shared" si="216"/>
        <v>10.851465992413068</v>
      </c>
      <c r="N1839">
        <f t="shared" si="217"/>
        <v>1</v>
      </c>
      <c r="O1839">
        <f t="shared" si="218"/>
        <v>2360</v>
      </c>
      <c r="P1839">
        <f t="shared" si="219"/>
        <v>2303.0739459782253</v>
      </c>
      <c r="Q1839">
        <f t="shared" si="220"/>
        <v>0</v>
      </c>
      <c r="S1839">
        <f t="shared" si="221"/>
        <v>1</v>
      </c>
      <c r="V1839">
        <f t="shared" si="222"/>
        <v>14010</v>
      </c>
      <c r="W1839">
        <f>V1839-MAX(V$8:V1839)</f>
        <v>-460</v>
      </c>
      <c r="X1839">
        <f>-1*MIN(W$8:W1839)</f>
        <v>3530</v>
      </c>
    </row>
    <row r="1840" spans="1:24">
      <c r="A1840" t="str">
        <f>LLT差分与指数记录与信号!A743</f>
        <v xml:space="preserve"> 2016/10/18</v>
      </c>
      <c r="B1840">
        <f>LLT差分与指数记录与信号!B743</f>
        <v>2433</v>
      </c>
      <c r="C1840">
        <f>LLT差分与指数记录与信号!C743</f>
        <v>2443</v>
      </c>
      <c r="D1840">
        <f>LLT差分与指数记录与信号!D743</f>
        <v>2404</v>
      </c>
      <c r="E1840">
        <f>LLT差分与指数记录与信号!E743</f>
        <v>2440</v>
      </c>
      <c r="H1840">
        <f t="shared" si="215"/>
        <v>2333.186890608813</v>
      </c>
      <c r="I1840">
        <f t="shared" si="216"/>
        <v>12.29168127181083</v>
      </c>
      <c r="N1840">
        <f t="shared" si="217"/>
        <v>1</v>
      </c>
      <c r="O1840">
        <f t="shared" si="218"/>
        <v>2360</v>
      </c>
      <c r="P1840">
        <f t="shared" si="219"/>
        <v>2303.0739459782253</v>
      </c>
      <c r="Q1840">
        <f t="shared" si="220"/>
        <v>0</v>
      </c>
      <c r="S1840">
        <f t="shared" si="221"/>
        <v>1</v>
      </c>
      <c r="V1840">
        <f t="shared" si="222"/>
        <v>14080</v>
      </c>
      <c r="W1840">
        <f>V1840-MAX(V$8:V1840)</f>
        <v>-390</v>
      </c>
      <c r="X1840">
        <f>-1*MIN(W$8:W1840)</f>
        <v>3530</v>
      </c>
    </row>
    <row r="1841" spans="1:24">
      <c r="A1841" t="str">
        <f>LLT差分与指数记录与信号!A744</f>
        <v xml:space="preserve"> 2016/10/19</v>
      </c>
      <c r="B1841">
        <f>LLT差分与指数记录与信号!B744</f>
        <v>2450</v>
      </c>
      <c r="C1841">
        <f>LLT差分与指数记录与信号!C744</f>
        <v>2522</v>
      </c>
      <c r="D1841">
        <f>LLT差分与指数记录与信号!D744</f>
        <v>2422</v>
      </c>
      <c r="E1841">
        <f>LLT差分与指数记录与信号!E744</f>
        <v>2433</v>
      </c>
      <c r="H1841">
        <f t="shared" si="215"/>
        <v>2344.4008416548145</v>
      </c>
      <c r="I1841">
        <f t="shared" si="216"/>
        <v>11.213951046001512</v>
      </c>
      <c r="N1841">
        <f t="shared" si="217"/>
        <v>1</v>
      </c>
      <c r="O1841">
        <f t="shared" si="218"/>
        <v>2360</v>
      </c>
      <c r="P1841">
        <f t="shared" si="219"/>
        <v>2303.0739459782253</v>
      </c>
      <c r="Q1841">
        <f t="shared" si="220"/>
        <v>0</v>
      </c>
      <c r="S1841">
        <f t="shared" si="221"/>
        <v>1</v>
      </c>
      <c r="V1841">
        <f t="shared" si="222"/>
        <v>14010</v>
      </c>
      <c r="W1841">
        <f>V1841-MAX(V$8:V1841)</f>
        <v>-460</v>
      </c>
      <c r="X1841">
        <f>-1*MIN(W$8:W1841)</f>
        <v>3530</v>
      </c>
    </row>
    <row r="1842" spans="1:24">
      <c r="A1842" t="str">
        <f>LLT差分与指数记录与信号!A745</f>
        <v xml:space="preserve"> 2016/10/20</v>
      </c>
      <c r="B1842">
        <f>LLT差分与指数记录与信号!B745</f>
        <v>2440</v>
      </c>
      <c r="C1842">
        <f>LLT差分与指数记录与信号!C745</f>
        <v>2491</v>
      </c>
      <c r="D1842">
        <f>LLT差分与指数记录与信号!D745</f>
        <v>2437</v>
      </c>
      <c r="E1842">
        <f>LLT差分与指数记录与信号!E745</f>
        <v>2482</v>
      </c>
      <c r="H1842">
        <f t="shared" si="215"/>
        <v>2357.1788264887446</v>
      </c>
      <c r="I1842">
        <f t="shared" si="216"/>
        <v>12.777984833930077</v>
      </c>
      <c r="N1842">
        <f t="shared" si="217"/>
        <v>1</v>
      </c>
      <c r="O1842">
        <f t="shared" si="218"/>
        <v>2360</v>
      </c>
      <c r="P1842">
        <f t="shared" si="219"/>
        <v>2303.0739459782253</v>
      </c>
      <c r="Q1842">
        <f t="shared" si="220"/>
        <v>0</v>
      </c>
      <c r="S1842">
        <f t="shared" si="221"/>
        <v>1</v>
      </c>
      <c r="V1842">
        <f t="shared" si="222"/>
        <v>14500</v>
      </c>
      <c r="W1842">
        <f>V1842-MAX(V$8:V1842)</f>
        <v>0</v>
      </c>
      <c r="X1842">
        <f>-1*MIN(W$8:W1842)</f>
        <v>3530</v>
      </c>
    </row>
    <row r="1843" spans="1:24">
      <c r="A1843" t="str">
        <f>LLT差分与指数记录与信号!A746</f>
        <v xml:space="preserve"> 2016/10/21</v>
      </c>
      <c r="B1843">
        <f>LLT差分与指数记录与信号!B746</f>
        <v>2487</v>
      </c>
      <c r="C1843">
        <f>LLT差分与指数记录与信号!C746</f>
        <v>2498</v>
      </c>
      <c r="D1843">
        <f>LLT差分与指数记录与信号!D746</f>
        <v>2428</v>
      </c>
      <c r="E1843">
        <f>LLT差分与指数记录与信号!E746</f>
        <v>2476</v>
      </c>
      <c r="H1843">
        <f t="shared" si="215"/>
        <v>2371.4257509145882</v>
      </c>
      <c r="I1843">
        <f t="shared" si="216"/>
        <v>14.246924425843645</v>
      </c>
      <c r="N1843">
        <f t="shared" si="217"/>
        <v>1</v>
      </c>
      <c r="O1843">
        <f t="shared" si="218"/>
        <v>2360</v>
      </c>
      <c r="P1843">
        <f t="shared" si="219"/>
        <v>2303.0739459782253</v>
      </c>
      <c r="Q1843">
        <f t="shared" si="220"/>
        <v>0</v>
      </c>
      <c r="S1843">
        <f t="shared" si="221"/>
        <v>1</v>
      </c>
      <c r="V1843">
        <f t="shared" si="222"/>
        <v>14440</v>
      </c>
      <c r="W1843">
        <f>V1843-MAX(V$8:V1843)</f>
        <v>-60</v>
      </c>
      <c r="X1843">
        <f>-1*MIN(W$8:W1843)</f>
        <v>3530</v>
      </c>
    </row>
    <row r="1844" spans="1:24">
      <c r="A1844" t="str">
        <f>LLT差分与指数记录与信号!A747</f>
        <v xml:space="preserve"> 2016/10/24</v>
      </c>
      <c r="B1844">
        <f>LLT差分与指数记录与信号!B747</f>
        <v>2469</v>
      </c>
      <c r="C1844">
        <f>LLT差分与指数记录与信号!C747</f>
        <v>2492</v>
      </c>
      <c r="D1844">
        <f>LLT差分与指数记录与信号!D747</f>
        <v>2426</v>
      </c>
      <c r="E1844">
        <f>LLT差分与指数记录与信号!E747</f>
        <v>2484</v>
      </c>
      <c r="H1844">
        <f t="shared" si="215"/>
        <v>2384.4987091980847</v>
      </c>
      <c r="I1844">
        <f t="shared" si="216"/>
        <v>13.072958283496519</v>
      </c>
      <c r="N1844">
        <f t="shared" si="217"/>
        <v>1</v>
      </c>
      <c r="O1844">
        <f t="shared" si="218"/>
        <v>2360</v>
      </c>
      <c r="P1844">
        <f t="shared" si="219"/>
        <v>2303.0739459782253</v>
      </c>
      <c r="Q1844">
        <f t="shared" si="220"/>
        <v>0</v>
      </c>
      <c r="S1844">
        <f t="shared" si="221"/>
        <v>1</v>
      </c>
      <c r="V1844">
        <f t="shared" si="222"/>
        <v>14520</v>
      </c>
      <c r="W1844">
        <f>V1844-MAX(V$8:V1844)</f>
        <v>0</v>
      </c>
      <c r="X1844">
        <f>-1*MIN(W$8:W1844)</f>
        <v>3530</v>
      </c>
    </row>
    <row r="1845" spans="1:24">
      <c r="A1845" t="str">
        <f>LLT差分与指数记录与信号!A748</f>
        <v xml:space="preserve"> 2016/10/25</v>
      </c>
      <c r="B1845">
        <f>LLT差分与指数记录与信号!B748</f>
        <v>2491</v>
      </c>
      <c r="C1845">
        <f>LLT差分与指数记录与信号!C748</f>
        <v>2582</v>
      </c>
      <c r="D1845">
        <f>LLT差分与指数记录与信号!D748</f>
        <v>2488</v>
      </c>
      <c r="E1845">
        <f>LLT差分与指数记录与信号!E748</f>
        <v>2565</v>
      </c>
      <c r="H1845">
        <f t="shared" si="215"/>
        <v>2401.7857490142378</v>
      </c>
      <c r="I1845">
        <f t="shared" si="216"/>
        <v>17.287039816153083</v>
      </c>
      <c r="N1845">
        <f t="shared" si="217"/>
        <v>1</v>
      </c>
      <c r="O1845">
        <f t="shared" si="218"/>
        <v>2360</v>
      </c>
      <c r="P1845">
        <f t="shared" si="219"/>
        <v>2303.0739459782253</v>
      </c>
      <c r="Q1845">
        <f t="shared" si="220"/>
        <v>0</v>
      </c>
      <c r="S1845">
        <f t="shared" si="221"/>
        <v>1</v>
      </c>
      <c r="V1845">
        <f t="shared" si="222"/>
        <v>15330</v>
      </c>
      <c r="W1845">
        <f>V1845-MAX(V$8:V1845)</f>
        <v>0</v>
      </c>
      <c r="X1845">
        <f>-1*MIN(W$8:W1845)</f>
        <v>3530</v>
      </c>
    </row>
    <row r="1846" spans="1:24">
      <c r="A1846" t="str">
        <f>LLT差分与指数记录与信号!A749</f>
        <v xml:space="preserve"> 2016/10/26</v>
      </c>
      <c r="B1846">
        <f>LLT差分与指数记录与信号!B749</f>
        <v>2570</v>
      </c>
      <c r="C1846">
        <f>LLT差分与指数记录与信号!C749</f>
        <v>2594</v>
      </c>
      <c r="D1846">
        <f>LLT差分与指数记录与信号!D749</f>
        <v>2513</v>
      </c>
      <c r="E1846">
        <f>LLT差分与指数记录与信号!E749</f>
        <v>2533</v>
      </c>
      <c r="H1846">
        <f t="shared" si="215"/>
        <v>2420.4522260770395</v>
      </c>
      <c r="I1846">
        <f t="shared" si="216"/>
        <v>18.666477062801732</v>
      </c>
      <c r="N1846">
        <f t="shared" si="217"/>
        <v>1</v>
      </c>
      <c r="O1846">
        <f t="shared" si="218"/>
        <v>2360</v>
      </c>
      <c r="P1846">
        <f t="shared" si="219"/>
        <v>2303.0739459782253</v>
      </c>
      <c r="Q1846">
        <f t="shared" si="220"/>
        <v>0</v>
      </c>
      <c r="S1846">
        <f t="shared" si="221"/>
        <v>1</v>
      </c>
      <c r="V1846">
        <f t="shared" si="222"/>
        <v>15010</v>
      </c>
      <c r="W1846">
        <f>V1846-MAX(V$8:V1846)</f>
        <v>-320</v>
      </c>
      <c r="X1846">
        <f>-1*MIN(W$8:W1846)</f>
        <v>3530</v>
      </c>
    </row>
    <row r="1847" spans="1:24">
      <c r="A1847" t="str">
        <f>LLT差分与指数记录与信号!A750</f>
        <v xml:space="preserve"> 2016/10/27</v>
      </c>
      <c r="B1847">
        <f>LLT差分与指数记录与信号!B750</f>
        <v>2537</v>
      </c>
      <c r="C1847">
        <f>LLT差分与指数记录与信号!C750</f>
        <v>2566</v>
      </c>
      <c r="D1847">
        <f>LLT差分与指数记录与信号!D750</f>
        <v>2489</v>
      </c>
      <c r="E1847">
        <f>LLT差分与指数记录与信号!E750</f>
        <v>2515</v>
      </c>
      <c r="H1847">
        <f t="shared" si="215"/>
        <v>2434.3315079756585</v>
      </c>
      <c r="I1847">
        <f t="shared" si="216"/>
        <v>13.879281898618956</v>
      </c>
      <c r="N1847">
        <f t="shared" si="217"/>
        <v>1</v>
      </c>
      <c r="O1847">
        <f t="shared" si="218"/>
        <v>2360</v>
      </c>
      <c r="P1847">
        <f t="shared" si="219"/>
        <v>2303.0739459782253</v>
      </c>
      <c r="Q1847">
        <f t="shared" si="220"/>
        <v>0</v>
      </c>
      <c r="S1847">
        <f t="shared" si="221"/>
        <v>1</v>
      </c>
      <c r="V1847">
        <f t="shared" si="222"/>
        <v>14830</v>
      </c>
      <c r="W1847">
        <f>V1847-MAX(V$8:V1847)</f>
        <v>-500</v>
      </c>
      <c r="X1847">
        <f>-1*MIN(W$8:W1847)</f>
        <v>3530</v>
      </c>
    </row>
    <row r="1848" spans="1:24">
      <c r="A1848" t="str">
        <f>LLT差分与指数记录与信号!A751</f>
        <v xml:space="preserve"> 2016/10/28</v>
      </c>
      <c r="B1848">
        <f>LLT差分与指数记录与信号!B751</f>
        <v>2519</v>
      </c>
      <c r="C1848">
        <f>LLT差分与指数记录与信号!C751</f>
        <v>2591</v>
      </c>
      <c r="D1848">
        <f>LLT差分与指数记录与信号!D751</f>
        <v>2513</v>
      </c>
      <c r="E1848">
        <f>LLT差分与指数记录与信号!E751</f>
        <v>2589</v>
      </c>
      <c r="H1848">
        <f t="shared" si="215"/>
        <v>2450.2981183605475</v>
      </c>
      <c r="I1848">
        <f t="shared" si="216"/>
        <v>15.966610384889009</v>
      </c>
      <c r="N1848">
        <f t="shared" si="217"/>
        <v>1</v>
      </c>
      <c r="O1848">
        <f t="shared" si="218"/>
        <v>2360</v>
      </c>
      <c r="P1848">
        <f t="shared" si="219"/>
        <v>2303.0739459782253</v>
      </c>
      <c r="Q1848">
        <f t="shared" si="220"/>
        <v>0</v>
      </c>
      <c r="S1848">
        <f t="shared" si="221"/>
        <v>1</v>
      </c>
      <c r="V1848">
        <f t="shared" si="222"/>
        <v>15570</v>
      </c>
      <c r="W1848">
        <f>V1848-MAX(V$8:V1848)</f>
        <v>0</v>
      </c>
      <c r="X1848">
        <f>-1*MIN(W$8:W1848)</f>
        <v>3530</v>
      </c>
    </row>
    <row r="1849" spans="1:24">
      <c r="A1849" t="str">
        <f>LLT差分与指数记录与信号!A752</f>
        <v xml:space="preserve"> 2016/10/31</v>
      </c>
      <c r="B1849">
        <f>LLT差分与指数记录与信号!B752</f>
        <v>2594</v>
      </c>
      <c r="C1849">
        <f>LLT差分与指数记录与信号!C752</f>
        <v>2615</v>
      </c>
      <c r="D1849">
        <f>LLT差分与指数记录与信号!D752</f>
        <v>2557</v>
      </c>
      <c r="E1849">
        <f>LLT差分与指数记录与信号!E752</f>
        <v>2609</v>
      </c>
      <c r="H1849">
        <f t="shared" si="215"/>
        <v>2470.4601139400102</v>
      </c>
      <c r="I1849">
        <f t="shared" si="216"/>
        <v>20.161995579462655</v>
      </c>
      <c r="N1849">
        <f t="shared" si="217"/>
        <v>1</v>
      </c>
      <c r="O1849">
        <f t="shared" si="218"/>
        <v>2360</v>
      </c>
      <c r="P1849">
        <f t="shared" si="219"/>
        <v>2303.0739459782253</v>
      </c>
      <c r="Q1849">
        <f t="shared" si="220"/>
        <v>0</v>
      </c>
      <c r="S1849">
        <f t="shared" si="221"/>
        <v>1</v>
      </c>
      <c r="V1849">
        <f t="shared" si="222"/>
        <v>15770</v>
      </c>
      <c r="W1849">
        <f>V1849-MAX(V$8:V1849)</f>
        <v>0</v>
      </c>
      <c r="X1849">
        <f>-1*MIN(W$8:W1849)</f>
        <v>3530</v>
      </c>
    </row>
    <row r="1850" spans="1:24">
      <c r="A1850" t="str">
        <f>LLT差分与指数记录与信号!A753</f>
        <v xml:space="preserve"> 2016/11/01</v>
      </c>
      <c r="B1850">
        <f>LLT差分与指数记录与信号!B753</f>
        <v>2606</v>
      </c>
      <c r="C1850">
        <f>LLT差分与指数记录与信号!C753</f>
        <v>2643</v>
      </c>
      <c r="D1850">
        <f>LLT差分与指数记录与信号!D753</f>
        <v>2572</v>
      </c>
      <c r="E1850">
        <f>LLT差分与指数记录与信号!E753</f>
        <v>2618</v>
      </c>
      <c r="H1850">
        <f t="shared" si="215"/>
        <v>2490.4625260656208</v>
      </c>
      <c r="I1850">
        <f t="shared" si="216"/>
        <v>20.00241212561059</v>
      </c>
      <c r="N1850">
        <f t="shared" si="217"/>
        <v>1</v>
      </c>
      <c r="O1850">
        <f t="shared" si="218"/>
        <v>2360</v>
      </c>
      <c r="P1850">
        <f t="shared" si="219"/>
        <v>2303.0739459782253</v>
      </c>
      <c r="Q1850">
        <f t="shared" si="220"/>
        <v>0</v>
      </c>
      <c r="S1850">
        <f t="shared" si="221"/>
        <v>1</v>
      </c>
      <c r="V1850">
        <f t="shared" si="222"/>
        <v>15860</v>
      </c>
      <c r="W1850">
        <f>V1850-MAX(V$8:V1850)</f>
        <v>0</v>
      </c>
      <c r="X1850">
        <f>-1*MIN(W$8:W1850)</f>
        <v>3530</v>
      </c>
    </row>
    <row r="1851" spans="1:24">
      <c r="A1851" t="str">
        <f>LLT差分与指数记录与信号!A754</f>
        <v xml:space="preserve"> 2016/11/02</v>
      </c>
      <c r="B1851">
        <f>LLT差分与指数记录与信号!B754</f>
        <v>2626</v>
      </c>
      <c r="C1851">
        <f>LLT差分与指数记录与信号!C754</f>
        <v>2666</v>
      </c>
      <c r="D1851">
        <f>LLT差分与指数记录与信号!D754</f>
        <v>2598</v>
      </c>
      <c r="E1851">
        <f>LLT差分与指数记录与信号!E754</f>
        <v>2612</v>
      </c>
      <c r="H1851">
        <f t="shared" si="215"/>
        <v>2508.7214776523388</v>
      </c>
      <c r="I1851">
        <f t="shared" si="216"/>
        <v>18.258951586718013</v>
      </c>
      <c r="N1851">
        <f t="shared" si="217"/>
        <v>1</v>
      </c>
      <c r="O1851">
        <f t="shared" si="218"/>
        <v>2360</v>
      </c>
      <c r="P1851">
        <f t="shared" si="219"/>
        <v>2303.0739459782253</v>
      </c>
      <c r="Q1851">
        <f t="shared" si="220"/>
        <v>0</v>
      </c>
      <c r="S1851">
        <f t="shared" si="221"/>
        <v>1</v>
      </c>
      <c r="V1851">
        <f t="shared" si="222"/>
        <v>15800</v>
      </c>
      <c r="W1851">
        <f>V1851-MAX(V$8:V1851)</f>
        <v>-60</v>
      </c>
      <c r="X1851">
        <f>-1*MIN(W$8:W1851)</f>
        <v>3530</v>
      </c>
    </row>
    <row r="1852" spans="1:24">
      <c r="A1852" t="str">
        <f>LLT差分与指数记录与信号!A755</f>
        <v xml:space="preserve"> 2016/11/03</v>
      </c>
      <c r="B1852">
        <f>LLT差分与指数记录与信号!B755</f>
        <v>2619</v>
      </c>
      <c r="C1852">
        <f>LLT差分与指数记录与信号!C755</f>
        <v>2686</v>
      </c>
      <c r="D1852">
        <f>LLT差分与指数记录与信号!D755</f>
        <v>2608</v>
      </c>
      <c r="E1852">
        <f>LLT差分与指数记录与信号!E755</f>
        <v>2684</v>
      </c>
      <c r="H1852">
        <f t="shared" si="215"/>
        <v>2529.2150474487539</v>
      </c>
      <c r="I1852">
        <f t="shared" si="216"/>
        <v>20.493569796415159</v>
      </c>
      <c r="N1852">
        <f t="shared" si="217"/>
        <v>1</v>
      </c>
      <c r="O1852">
        <f t="shared" si="218"/>
        <v>2360</v>
      </c>
      <c r="P1852">
        <f t="shared" si="219"/>
        <v>2303.0739459782253</v>
      </c>
      <c r="Q1852">
        <f t="shared" si="220"/>
        <v>0</v>
      </c>
      <c r="S1852">
        <f t="shared" si="221"/>
        <v>1</v>
      </c>
      <c r="V1852">
        <f t="shared" si="222"/>
        <v>16520</v>
      </c>
      <c r="W1852">
        <f>V1852-MAX(V$8:V1852)</f>
        <v>0</v>
      </c>
      <c r="X1852">
        <f>-1*MIN(W$8:W1852)</f>
        <v>3530</v>
      </c>
    </row>
    <row r="1853" spans="1:24">
      <c r="A1853" t="str">
        <f>LLT差分与指数记录与信号!A756</f>
        <v xml:space="preserve"> 2016/11/04</v>
      </c>
      <c r="B1853">
        <f>LLT差分与指数记录与信号!B756</f>
        <v>2693</v>
      </c>
      <c r="C1853">
        <f>LLT差分与指数记录与信号!C756</f>
        <v>2754</v>
      </c>
      <c r="D1853">
        <f>LLT差分与指数记录与信号!D756</f>
        <v>2688</v>
      </c>
      <c r="E1853">
        <f>LLT差分与指数记录与信号!E756</f>
        <v>2705</v>
      </c>
      <c r="H1853">
        <f t="shared" si="215"/>
        <v>2553.3661583435783</v>
      </c>
      <c r="I1853">
        <f t="shared" si="216"/>
        <v>24.151110894824342</v>
      </c>
      <c r="N1853">
        <f t="shared" si="217"/>
        <v>1</v>
      </c>
      <c r="O1853">
        <f t="shared" si="218"/>
        <v>2360</v>
      </c>
      <c r="P1853">
        <f t="shared" si="219"/>
        <v>2303.0739459782253</v>
      </c>
      <c r="Q1853">
        <f t="shared" si="220"/>
        <v>0</v>
      </c>
      <c r="S1853">
        <f t="shared" si="221"/>
        <v>1</v>
      </c>
      <c r="V1853">
        <f t="shared" si="222"/>
        <v>16730</v>
      </c>
      <c r="W1853">
        <f>V1853-MAX(V$8:V1853)</f>
        <v>0</v>
      </c>
      <c r="X1853">
        <f>-1*MIN(W$8:W1853)</f>
        <v>3530</v>
      </c>
    </row>
    <row r="1854" spans="1:24">
      <c r="A1854" t="str">
        <f>LLT差分与指数记录与信号!A757</f>
        <v xml:space="preserve"> 2016/11/07</v>
      </c>
      <c r="B1854">
        <f>LLT差分与指数记录与信号!B757</f>
        <v>2726</v>
      </c>
      <c r="C1854">
        <f>LLT差分与指数记录与信号!C757</f>
        <v>2877</v>
      </c>
      <c r="D1854">
        <f>LLT差分与指数记录与信号!D757</f>
        <v>2699</v>
      </c>
      <c r="E1854">
        <f>LLT差分与指数记录与信号!E757</f>
        <v>2872</v>
      </c>
      <c r="H1854">
        <f t="shared" si="215"/>
        <v>2586.6023634650951</v>
      </c>
      <c r="I1854">
        <f t="shared" si="216"/>
        <v>33.236205121516832</v>
      </c>
      <c r="N1854">
        <f t="shared" si="217"/>
        <v>1</v>
      </c>
      <c r="O1854">
        <f t="shared" si="218"/>
        <v>2360</v>
      </c>
      <c r="P1854">
        <f t="shared" si="219"/>
        <v>2303.0739459782253</v>
      </c>
      <c r="Q1854">
        <f t="shared" si="220"/>
        <v>0</v>
      </c>
      <c r="S1854">
        <f t="shared" si="221"/>
        <v>1</v>
      </c>
      <c r="V1854">
        <f t="shared" si="222"/>
        <v>18400</v>
      </c>
      <c r="W1854">
        <f>V1854-MAX(V$8:V1854)</f>
        <v>0</v>
      </c>
      <c r="X1854">
        <f>-1*MIN(W$8:W1854)</f>
        <v>3530</v>
      </c>
    </row>
    <row r="1855" spans="1:24">
      <c r="A1855" t="str">
        <f>LLT差分与指数记录与信号!A758</f>
        <v xml:space="preserve"> 2016/11/08</v>
      </c>
      <c r="B1855">
        <f>LLT差分与指数记录与信号!B758</f>
        <v>2875</v>
      </c>
      <c r="C1855">
        <f>LLT差分与指数记录与信号!C758</f>
        <v>2914</v>
      </c>
      <c r="D1855">
        <f>LLT差分与指数记录与信号!D758</f>
        <v>2772</v>
      </c>
      <c r="E1855">
        <f>LLT差分与指数记录与信号!E758</f>
        <v>2819</v>
      </c>
      <c r="H1855">
        <f t="shared" si="215"/>
        <v>2623.5649639802496</v>
      </c>
      <c r="I1855">
        <f t="shared" si="216"/>
        <v>36.962600515154463</v>
      </c>
      <c r="N1855">
        <f t="shared" si="217"/>
        <v>1</v>
      </c>
      <c r="O1855">
        <f t="shared" si="218"/>
        <v>2360</v>
      </c>
      <c r="P1855">
        <f t="shared" si="219"/>
        <v>2303.0739459782253</v>
      </c>
      <c r="Q1855">
        <f t="shared" si="220"/>
        <v>0</v>
      </c>
      <c r="S1855">
        <f t="shared" si="221"/>
        <v>1</v>
      </c>
      <c r="V1855">
        <f t="shared" si="222"/>
        <v>17870</v>
      </c>
      <c r="W1855">
        <f>V1855-MAX(V$8:V1855)</f>
        <v>-530</v>
      </c>
      <c r="X1855">
        <f>-1*MIN(W$8:W1855)</f>
        <v>3530</v>
      </c>
    </row>
    <row r="1856" spans="1:24">
      <c r="A1856" t="str">
        <f>LLT差分与指数记录与信号!A759</f>
        <v xml:space="preserve"> 2016/11/09</v>
      </c>
      <c r="B1856">
        <f>LLT差分与指数记录与信号!B759</f>
        <v>2811</v>
      </c>
      <c r="C1856">
        <f>LLT差分与指数记录与信号!C759</f>
        <v>3014</v>
      </c>
      <c r="D1856">
        <f>LLT差分与指数记录与信号!D759</f>
        <v>2797</v>
      </c>
      <c r="E1856">
        <f>LLT差分与指数记录与信号!E759</f>
        <v>3005</v>
      </c>
      <c r="H1856">
        <f t="shared" si="215"/>
        <v>2665.040196827068</v>
      </c>
      <c r="I1856">
        <f t="shared" si="216"/>
        <v>41.475232846818471</v>
      </c>
      <c r="N1856">
        <f t="shared" si="217"/>
        <v>1</v>
      </c>
      <c r="O1856">
        <f t="shared" si="218"/>
        <v>2360</v>
      </c>
      <c r="P1856">
        <f t="shared" si="219"/>
        <v>2303.0739459782253</v>
      </c>
      <c r="Q1856">
        <f t="shared" si="220"/>
        <v>0</v>
      </c>
      <c r="S1856">
        <f t="shared" si="221"/>
        <v>1</v>
      </c>
      <c r="V1856">
        <f t="shared" si="222"/>
        <v>19730</v>
      </c>
      <c r="W1856">
        <f>V1856-MAX(V$8:V1856)</f>
        <v>0</v>
      </c>
      <c r="X1856">
        <f>-1*MIN(W$8:W1856)</f>
        <v>3530</v>
      </c>
    </row>
    <row r="1857" spans="1:24">
      <c r="A1857" t="str">
        <f>LLT差分与指数记录与信号!A760</f>
        <v xml:space="preserve"> 2016/11/10</v>
      </c>
      <c r="B1857">
        <f>LLT差分与指数记录与信号!B760</f>
        <v>3005</v>
      </c>
      <c r="C1857">
        <f>LLT差分与指数记录与信号!C760</f>
        <v>3109</v>
      </c>
      <c r="D1857">
        <f>LLT差分与指数记录与信号!D760</f>
        <v>2942</v>
      </c>
      <c r="E1857">
        <f>LLT差分与指数记录与信号!E760</f>
        <v>2992</v>
      </c>
      <c r="H1857">
        <f t="shared" si="215"/>
        <v>2713.016921460528</v>
      </c>
      <c r="I1857">
        <f t="shared" si="216"/>
        <v>47.97672463345998</v>
      </c>
      <c r="N1857">
        <f t="shared" si="217"/>
        <v>1</v>
      </c>
      <c r="O1857">
        <f t="shared" si="218"/>
        <v>2360</v>
      </c>
      <c r="P1857">
        <f t="shared" si="219"/>
        <v>2303.0739459782253</v>
      </c>
      <c r="Q1857">
        <f t="shared" si="220"/>
        <v>0</v>
      </c>
      <c r="S1857">
        <f t="shared" si="221"/>
        <v>1</v>
      </c>
      <c r="V1857">
        <f t="shared" si="222"/>
        <v>19600</v>
      </c>
      <c r="W1857">
        <f>V1857-MAX(V$8:V1857)</f>
        <v>-130</v>
      </c>
      <c r="X1857">
        <f>-1*MIN(W$8:W1857)</f>
        <v>3530</v>
      </c>
    </row>
    <row r="1858" spans="1:24">
      <c r="A1858" t="str">
        <f>LLT差分与指数记录与信号!A761</f>
        <v xml:space="preserve"> 2016/11/11</v>
      </c>
      <c r="B1858">
        <f>LLT差分与指数记录与信号!B761</f>
        <v>3001</v>
      </c>
      <c r="C1858">
        <f>LLT差分与指数记录与信号!C761</f>
        <v>3150</v>
      </c>
      <c r="D1858">
        <f>LLT差分与指数记录与信号!D761</f>
        <v>2972</v>
      </c>
      <c r="E1858">
        <f>LLT差分与指数记录与信号!E761</f>
        <v>3131</v>
      </c>
      <c r="H1858">
        <f t="shared" si="215"/>
        <v>2764.0037855244227</v>
      </c>
      <c r="I1858">
        <f t="shared" si="216"/>
        <v>50.9868640638947</v>
      </c>
      <c r="N1858">
        <f t="shared" si="217"/>
        <v>1</v>
      </c>
      <c r="O1858">
        <f t="shared" si="218"/>
        <v>2360</v>
      </c>
      <c r="P1858">
        <f t="shared" si="219"/>
        <v>2303.0739459782253</v>
      </c>
      <c r="Q1858">
        <f t="shared" si="220"/>
        <v>0</v>
      </c>
      <c r="S1858">
        <f t="shared" si="221"/>
        <v>1</v>
      </c>
      <c r="V1858">
        <f t="shared" si="222"/>
        <v>20990</v>
      </c>
      <c r="W1858">
        <f>V1858-MAX(V$8:V1858)</f>
        <v>0</v>
      </c>
      <c r="X1858">
        <f>-1*MIN(W$8:W1858)</f>
        <v>3530</v>
      </c>
    </row>
    <row r="1859" spans="1:24">
      <c r="A1859" t="str">
        <f>LLT差分与指数记录与信号!A762</f>
        <v xml:space="preserve"> 2016/11/14</v>
      </c>
      <c r="B1859">
        <f>LLT差分与指数记录与信号!B762</f>
        <v>3150</v>
      </c>
      <c r="C1859">
        <f>LLT差分与指数记录与信号!C762</f>
        <v>3222</v>
      </c>
      <c r="D1859">
        <f>LLT差分与指数记录与信号!D762</f>
        <v>2913</v>
      </c>
      <c r="E1859">
        <f>LLT差分与指数记录与信号!E762</f>
        <v>2958</v>
      </c>
      <c r="H1859">
        <f t="shared" si="215"/>
        <v>2807.9508695581544</v>
      </c>
      <c r="I1859">
        <f t="shared" si="216"/>
        <v>43.947084033731699</v>
      </c>
      <c r="N1859">
        <f t="shared" si="217"/>
        <v>1</v>
      </c>
      <c r="O1859">
        <f t="shared" si="218"/>
        <v>2360</v>
      </c>
      <c r="P1859">
        <f t="shared" si="219"/>
        <v>2303.0739459782253</v>
      </c>
      <c r="Q1859">
        <f t="shared" si="220"/>
        <v>0</v>
      </c>
      <c r="S1859">
        <f t="shared" si="221"/>
        <v>1</v>
      </c>
      <c r="V1859">
        <f t="shared" si="222"/>
        <v>17530</v>
      </c>
      <c r="W1859">
        <f>V1859-MAX(V$8:V1859)</f>
        <v>-3460</v>
      </c>
      <c r="X1859">
        <f>-1*MIN(W$8:W1859)</f>
        <v>3530</v>
      </c>
    </row>
    <row r="1860" spans="1:24">
      <c r="A1860" t="str">
        <f>LLT差分与指数记录与信号!A763</f>
        <v xml:space="preserve"> 2016/11/15</v>
      </c>
      <c r="B1860">
        <f>LLT差分与指数记录与信号!B763</f>
        <v>2960</v>
      </c>
      <c r="C1860">
        <f>LLT差分与指数记录与信号!C763</f>
        <v>3011</v>
      </c>
      <c r="D1860">
        <f>LLT差分与指数记录与信号!D763</f>
        <v>2865</v>
      </c>
      <c r="E1860">
        <f>LLT差分与指数记录与信号!E763</f>
        <v>2865</v>
      </c>
      <c r="H1860">
        <f t="shared" si="215"/>
        <v>2831.3525298069981</v>
      </c>
      <c r="I1860">
        <f t="shared" si="216"/>
        <v>23.401660248843655</v>
      </c>
      <c r="N1860">
        <f t="shared" si="217"/>
        <v>1</v>
      </c>
      <c r="O1860">
        <f t="shared" si="218"/>
        <v>2360</v>
      </c>
      <c r="P1860">
        <f t="shared" si="219"/>
        <v>2303.0739459782253</v>
      </c>
      <c r="Q1860">
        <f t="shared" si="220"/>
        <v>0</v>
      </c>
      <c r="S1860">
        <f t="shared" si="221"/>
        <v>1</v>
      </c>
      <c r="V1860">
        <f t="shared" si="222"/>
        <v>16600</v>
      </c>
      <c r="W1860">
        <f>V1860-MAX(V$8:V1860)</f>
        <v>-4390</v>
      </c>
      <c r="X1860">
        <f>-1*MIN(W$8:W1860)</f>
        <v>4390</v>
      </c>
    </row>
    <row r="1861" spans="1:24">
      <c r="A1861" t="str">
        <f>LLT差分与指数记录与信号!A764</f>
        <v xml:space="preserve"> 2016/11/16</v>
      </c>
      <c r="B1861">
        <f>LLT差分与指数记录与信号!B764</f>
        <v>2814</v>
      </c>
      <c r="C1861">
        <f>LLT差分与指数记录与信号!C764</f>
        <v>2847</v>
      </c>
      <c r="D1861">
        <f>LLT差分与指数记录与信号!D764</f>
        <v>2728</v>
      </c>
      <c r="E1861">
        <f>LLT差分与指数记录与信号!E764</f>
        <v>2829</v>
      </c>
      <c r="H1861">
        <f t="shared" si="215"/>
        <v>2844.4081810156326</v>
      </c>
      <c r="I1861">
        <f t="shared" si="216"/>
        <v>13.055651208634572</v>
      </c>
      <c r="N1861">
        <f t="shared" si="217"/>
        <v>1</v>
      </c>
      <c r="O1861">
        <f t="shared" si="218"/>
        <v>2360</v>
      </c>
      <c r="P1861">
        <f t="shared" si="219"/>
        <v>2303.0739459782253</v>
      </c>
      <c r="Q1861">
        <f t="shared" si="220"/>
        <v>0</v>
      </c>
      <c r="S1861">
        <f t="shared" si="221"/>
        <v>1</v>
      </c>
      <c r="V1861">
        <f t="shared" si="222"/>
        <v>16240</v>
      </c>
      <c r="W1861">
        <f>V1861-MAX(V$8:V1861)</f>
        <v>-4750</v>
      </c>
      <c r="X1861">
        <f>-1*MIN(W$8:W1861)</f>
        <v>4750</v>
      </c>
    </row>
    <row r="1862" spans="1:24">
      <c r="A1862" t="str">
        <f>LLT差分与指数记录与信号!A765</f>
        <v xml:space="preserve"> 2016/11/17</v>
      </c>
      <c r="B1862">
        <f>LLT差分与指数记录与信号!B765</f>
        <v>2845</v>
      </c>
      <c r="C1862">
        <f>LLT差分与指数记录与信号!C765</f>
        <v>2847</v>
      </c>
      <c r="D1862">
        <f>LLT差分与指数记录与信号!D765</f>
        <v>2756</v>
      </c>
      <c r="E1862">
        <f>LLT差分与指数记录与信号!E765</f>
        <v>2829</v>
      </c>
      <c r="H1862">
        <f t="shared" si="215"/>
        <v>2853.7194833972344</v>
      </c>
      <c r="I1862">
        <f t="shared" si="216"/>
        <v>9.311302381601763</v>
      </c>
      <c r="N1862">
        <f t="shared" si="217"/>
        <v>1</v>
      </c>
      <c r="O1862">
        <f t="shared" si="218"/>
        <v>2360</v>
      </c>
      <c r="P1862">
        <f t="shared" si="219"/>
        <v>2303.0739459782253</v>
      </c>
      <c r="Q1862">
        <f t="shared" si="220"/>
        <v>0</v>
      </c>
      <c r="S1862">
        <f t="shared" si="221"/>
        <v>1</v>
      </c>
      <c r="V1862">
        <f t="shared" si="222"/>
        <v>16240</v>
      </c>
      <c r="W1862">
        <f>V1862-MAX(V$8:V1862)</f>
        <v>-4750</v>
      </c>
      <c r="X1862">
        <f>-1*MIN(W$8:W1862)</f>
        <v>4750</v>
      </c>
    </row>
    <row r="1863" spans="1:24">
      <c r="A1863" t="str">
        <f>LLT差分与指数记录与信号!A766</f>
        <v xml:space="preserve"> 2016/11/18</v>
      </c>
      <c r="B1863">
        <f>LLT差分与指数记录与信号!B766</f>
        <v>2839</v>
      </c>
      <c r="C1863">
        <f>LLT差分与指数记录与信号!C766</f>
        <v>2858</v>
      </c>
      <c r="D1863">
        <f>LLT差分与指数记录与信号!D766</f>
        <v>2766</v>
      </c>
      <c r="E1863">
        <f>LLT差分与指数记录与信号!E766</f>
        <v>2782</v>
      </c>
      <c r="H1863">
        <f t="shared" si="215"/>
        <v>2858.961331805016</v>
      </c>
      <c r="I1863">
        <f t="shared" si="216"/>
        <v>5.2418484077816174</v>
      </c>
      <c r="N1863">
        <f t="shared" si="217"/>
        <v>1</v>
      </c>
      <c r="O1863">
        <f t="shared" si="218"/>
        <v>2360</v>
      </c>
      <c r="P1863">
        <f t="shared" si="219"/>
        <v>2303.0739459782253</v>
      </c>
      <c r="Q1863">
        <f t="shared" si="220"/>
        <v>0</v>
      </c>
      <c r="S1863">
        <f t="shared" si="221"/>
        <v>1</v>
      </c>
      <c r="V1863">
        <f t="shared" si="222"/>
        <v>15770</v>
      </c>
      <c r="W1863">
        <f>V1863-MAX(V$8:V1863)</f>
        <v>-5220</v>
      </c>
      <c r="X1863">
        <f>-1*MIN(W$8:W1863)</f>
        <v>5220</v>
      </c>
    </row>
    <row r="1864" spans="1:24">
      <c r="A1864" t="str">
        <f>LLT差分与指数记录与信号!A767</f>
        <v xml:space="preserve"> 2016/11/21</v>
      </c>
      <c r="B1864">
        <f>LLT差分与指数记录与信号!B767</f>
        <v>2798</v>
      </c>
      <c r="C1864">
        <f>LLT差分与指数记录与信号!C767</f>
        <v>2799</v>
      </c>
      <c r="D1864">
        <f>LLT差分与指数记录与信号!D767</f>
        <v>2681</v>
      </c>
      <c r="E1864">
        <f>LLT差分与指数记录与信号!E767</f>
        <v>2725</v>
      </c>
      <c r="H1864">
        <f t="shared" si="215"/>
        <v>2857.0432164016911</v>
      </c>
      <c r="I1864">
        <f t="shared" si="216"/>
        <v>-1.9181154033249186</v>
      </c>
      <c r="N1864">
        <f t="shared" si="217"/>
        <v>-1</v>
      </c>
      <c r="O1864">
        <f t="shared" si="218"/>
        <v>2725</v>
      </c>
      <c r="P1864">
        <f t="shared" si="219"/>
        <v>2781.9260540217747</v>
      </c>
      <c r="Q1864">
        <f t="shared" si="220"/>
        <v>0</v>
      </c>
      <c r="S1864">
        <f t="shared" si="221"/>
        <v>-1</v>
      </c>
      <c r="V1864">
        <f t="shared" si="222"/>
        <v>15200</v>
      </c>
      <c r="W1864">
        <f>V1864-MAX(V$8:V1864)</f>
        <v>-5790</v>
      </c>
      <c r="X1864">
        <f>-1*MIN(W$8:W1864)</f>
        <v>5790</v>
      </c>
    </row>
    <row r="1865" spans="1:24">
      <c r="A1865" t="str">
        <f>LLT差分与指数记录与信号!A768</f>
        <v xml:space="preserve"> 2016/11/22</v>
      </c>
      <c r="B1865">
        <f>LLT差分与指数记录与信号!B768</f>
        <v>2742</v>
      </c>
      <c r="C1865">
        <f>LLT差分与指数记录与信号!C768</f>
        <v>2910</v>
      </c>
      <c r="D1865">
        <f>LLT差分与指数记录与信号!D768</f>
        <v>2723</v>
      </c>
      <c r="E1865">
        <f>LLT差分与指数记录与信号!E768</f>
        <v>2910</v>
      </c>
      <c r="H1865">
        <f t="shared" si="215"/>
        <v>2862.7475918540072</v>
      </c>
      <c r="I1865">
        <f t="shared" si="216"/>
        <v>5.7043754523160715</v>
      </c>
      <c r="N1865">
        <f t="shared" si="217"/>
        <v>1</v>
      </c>
      <c r="O1865">
        <f t="shared" si="218"/>
        <v>2910</v>
      </c>
      <c r="P1865">
        <f t="shared" si="219"/>
        <v>2853.0739459782253</v>
      </c>
      <c r="Q1865">
        <f t="shared" si="220"/>
        <v>0</v>
      </c>
      <c r="S1865">
        <f t="shared" si="221"/>
        <v>1</v>
      </c>
      <c r="V1865">
        <f t="shared" si="222"/>
        <v>13350</v>
      </c>
      <c r="W1865">
        <f>V1865-MAX(V$8:V1865)</f>
        <v>-7640</v>
      </c>
      <c r="X1865">
        <f>-1*MIN(W$8:W1865)</f>
        <v>7640</v>
      </c>
    </row>
    <row r="1866" spans="1:24">
      <c r="A1866" t="str">
        <f>LLT差分与指数记录与信号!A769</f>
        <v xml:space="preserve"> 2016/11/23</v>
      </c>
      <c r="B1866">
        <f>LLT差分与指数记录与信号!B769</f>
        <v>2895</v>
      </c>
      <c r="C1866">
        <f>LLT差分与指数记录与信号!C769</f>
        <v>2984</v>
      </c>
      <c r="D1866">
        <f>LLT差分与指数记录与信号!D769</f>
        <v>2880</v>
      </c>
      <c r="E1866">
        <f>LLT差分与指数记录与信号!E769</f>
        <v>2973</v>
      </c>
      <c r="H1866">
        <f t="shared" si="215"/>
        <v>2882.6855073311176</v>
      </c>
      <c r="I1866">
        <f t="shared" si="216"/>
        <v>19.937915477110437</v>
      </c>
      <c r="N1866">
        <f t="shared" si="217"/>
        <v>1</v>
      </c>
      <c r="O1866">
        <f t="shared" si="218"/>
        <v>2910</v>
      </c>
      <c r="P1866">
        <f t="shared" si="219"/>
        <v>2853.0739459782253</v>
      </c>
      <c r="Q1866">
        <f t="shared" si="220"/>
        <v>0</v>
      </c>
      <c r="S1866">
        <f t="shared" si="221"/>
        <v>1</v>
      </c>
      <c r="V1866">
        <f t="shared" si="222"/>
        <v>13980</v>
      </c>
      <c r="W1866">
        <f>V1866-MAX(V$8:V1866)</f>
        <v>-7010</v>
      </c>
      <c r="X1866">
        <f>-1*MIN(W$8:W1866)</f>
        <v>7640</v>
      </c>
    </row>
    <row r="1867" spans="1:24">
      <c r="A1867" t="str">
        <f>LLT差分与指数记录与信号!A770</f>
        <v xml:space="preserve"> 2016/11/24</v>
      </c>
      <c r="B1867">
        <f>LLT差分与指数记录与信号!B770</f>
        <v>2943</v>
      </c>
      <c r="C1867">
        <f>LLT差分与指数记录与信号!C770</f>
        <v>3051</v>
      </c>
      <c r="D1867">
        <f>LLT差分与指数记录与信号!D770</f>
        <v>2909</v>
      </c>
      <c r="E1867">
        <f>LLT差分与指数记录与信号!E770</f>
        <v>2985</v>
      </c>
      <c r="H1867">
        <f t="shared" si="215"/>
        <v>2905.0232636117239</v>
      </c>
      <c r="I1867">
        <f t="shared" si="216"/>
        <v>22.3377562806063</v>
      </c>
      <c r="N1867">
        <f t="shared" si="217"/>
        <v>1</v>
      </c>
      <c r="O1867">
        <f t="shared" si="218"/>
        <v>2910</v>
      </c>
      <c r="P1867">
        <f t="shared" si="219"/>
        <v>2853.0739459782253</v>
      </c>
      <c r="Q1867">
        <f t="shared" si="220"/>
        <v>0</v>
      </c>
      <c r="S1867">
        <f t="shared" si="221"/>
        <v>1</v>
      </c>
      <c r="V1867">
        <f t="shared" si="222"/>
        <v>14100</v>
      </c>
      <c r="W1867">
        <f>V1867-MAX(V$8:V1867)</f>
        <v>-6890</v>
      </c>
      <c r="X1867">
        <f>-1*MIN(W$8:W1867)</f>
        <v>7640</v>
      </c>
    </row>
    <row r="1868" spans="1:24">
      <c r="A1868" t="str">
        <f>LLT差分与指数记录与信号!A771</f>
        <v xml:space="preserve"> 2016/11/25</v>
      </c>
      <c r="B1868">
        <f>LLT差分与指数记录与信号!B771</f>
        <v>2975</v>
      </c>
      <c r="C1868">
        <f>LLT差分与指数记录与信号!C771</f>
        <v>3199</v>
      </c>
      <c r="D1868">
        <f>LLT差分与指数记录与信号!D771</f>
        <v>2971</v>
      </c>
      <c r="E1868">
        <f>LLT差分与指数记录与信号!E771</f>
        <v>3199</v>
      </c>
      <c r="H1868">
        <f t="shared" si="215"/>
        <v>2938.7189499013975</v>
      </c>
      <c r="I1868">
        <f t="shared" si="216"/>
        <v>33.695686289673631</v>
      </c>
      <c r="N1868">
        <f t="shared" si="217"/>
        <v>1</v>
      </c>
      <c r="O1868">
        <f t="shared" si="218"/>
        <v>2910</v>
      </c>
      <c r="P1868">
        <f t="shared" si="219"/>
        <v>2853.0739459782253</v>
      </c>
      <c r="Q1868">
        <f t="shared" si="220"/>
        <v>0</v>
      </c>
      <c r="S1868">
        <f t="shared" si="221"/>
        <v>1</v>
      </c>
      <c r="V1868">
        <f t="shared" si="222"/>
        <v>16240</v>
      </c>
      <c r="W1868">
        <f>V1868-MAX(V$8:V1868)</f>
        <v>-4750</v>
      </c>
      <c r="X1868">
        <f>-1*MIN(W$8:W1868)</f>
        <v>7640</v>
      </c>
    </row>
    <row r="1869" spans="1:24">
      <c r="A1869" t="str">
        <f>LLT差分与指数记录与信号!A772</f>
        <v xml:space="preserve"> 2016/11/28</v>
      </c>
      <c r="B1869">
        <f>LLT差分与指数记录与信号!B772</f>
        <v>3196</v>
      </c>
      <c r="C1869">
        <f>LLT差分与指数记录与信号!C772</f>
        <v>3320</v>
      </c>
      <c r="D1869">
        <f>LLT差分与指数记录与信号!D772</f>
        <v>3139</v>
      </c>
      <c r="E1869">
        <f>LLT差分与指数记录与信号!E772</f>
        <v>3277</v>
      </c>
      <c r="H1869">
        <f t="shared" si="215"/>
        <v>2986.7307738470377</v>
      </c>
      <c r="I1869">
        <f t="shared" si="216"/>
        <v>48.011823945640117</v>
      </c>
      <c r="N1869">
        <f t="shared" si="217"/>
        <v>1</v>
      </c>
      <c r="O1869">
        <f t="shared" si="218"/>
        <v>2910</v>
      </c>
      <c r="P1869">
        <f t="shared" si="219"/>
        <v>2853.0739459782253</v>
      </c>
      <c r="Q1869">
        <f t="shared" si="220"/>
        <v>0</v>
      </c>
      <c r="S1869">
        <f t="shared" si="221"/>
        <v>1</v>
      </c>
      <c r="V1869">
        <f t="shared" si="222"/>
        <v>17020</v>
      </c>
      <c r="W1869">
        <f>V1869-MAX(V$8:V1869)</f>
        <v>-3970</v>
      </c>
      <c r="X1869">
        <f>-1*MIN(W$8:W1869)</f>
        <v>7640</v>
      </c>
    </row>
    <row r="1870" spans="1:24">
      <c r="A1870" t="str">
        <f>LLT差分与指数记录与信号!A773</f>
        <v xml:space="preserve"> 2016/11/29</v>
      </c>
      <c r="B1870">
        <f>LLT差分与指数记录与信号!B773</f>
        <v>3258</v>
      </c>
      <c r="C1870">
        <f>LLT差分与指数记录与信号!C773</f>
        <v>3298</v>
      </c>
      <c r="D1870">
        <f>LLT差分与指数记录与信号!D773</f>
        <v>3039</v>
      </c>
      <c r="E1870">
        <f>LLT差分与指数记录与信号!E773</f>
        <v>3041</v>
      </c>
      <c r="H1870">
        <f t="shared" si="215"/>
        <v>3020.3378047410688</v>
      </c>
      <c r="I1870">
        <f t="shared" si="216"/>
        <v>33.607030894031141</v>
      </c>
      <c r="N1870">
        <f t="shared" si="217"/>
        <v>1</v>
      </c>
      <c r="O1870">
        <f t="shared" si="218"/>
        <v>2910</v>
      </c>
      <c r="P1870">
        <f t="shared" si="219"/>
        <v>2853.0739459782253</v>
      </c>
      <c r="Q1870">
        <f t="shared" si="220"/>
        <v>0</v>
      </c>
      <c r="S1870">
        <f t="shared" si="221"/>
        <v>1</v>
      </c>
      <c r="V1870">
        <f t="shared" si="222"/>
        <v>14660</v>
      </c>
      <c r="W1870">
        <f>V1870-MAX(V$8:V1870)</f>
        <v>-6330</v>
      </c>
      <c r="X1870">
        <f>-1*MIN(W$8:W1870)</f>
        <v>7640</v>
      </c>
    </row>
    <row r="1871" spans="1:24">
      <c r="A1871" t="str">
        <f>LLT差分与指数记录与信号!A774</f>
        <v xml:space="preserve"> 2016/11/30</v>
      </c>
      <c r="B1871">
        <f>LLT差分与指数记录与信号!B774</f>
        <v>3048</v>
      </c>
      <c r="C1871">
        <f>LLT差分与指数记录与信号!C774</f>
        <v>3063</v>
      </c>
      <c r="D1871">
        <f>LLT差分与指数记录与信号!D774</f>
        <v>2976</v>
      </c>
      <c r="E1871">
        <f>LLT差分与指数记录与信号!E774</f>
        <v>2976</v>
      </c>
      <c r="H1871">
        <f t="shared" si="215"/>
        <v>3032.1345136986138</v>
      </c>
      <c r="I1871">
        <f t="shared" si="216"/>
        <v>11.796708957544979</v>
      </c>
      <c r="N1871">
        <f t="shared" si="217"/>
        <v>1</v>
      </c>
      <c r="O1871">
        <f t="shared" si="218"/>
        <v>2910</v>
      </c>
      <c r="P1871">
        <f t="shared" si="219"/>
        <v>2853.0739459782253</v>
      </c>
      <c r="Q1871">
        <f t="shared" si="220"/>
        <v>0</v>
      </c>
      <c r="S1871">
        <f t="shared" si="221"/>
        <v>1</v>
      </c>
      <c r="V1871">
        <f t="shared" si="222"/>
        <v>14010</v>
      </c>
      <c r="W1871">
        <f>V1871-MAX(V$8:V1871)</f>
        <v>-6980</v>
      </c>
      <c r="X1871">
        <f>-1*MIN(W$8:W1871)</f>
        <v>7640</v>
      </c>
    </row>
    <row r="1872" spans="1:24">
      <c r="A1872" t="str">
        <f>LLT差分与指数记录与信号!A775</f>
        <v xml:space="preserve"> 2016/12/01</v>
      </c>
      <c r="B1872">
        <f>LLT差分与指数记录与信号!B775</f>
        <v>2994</v>
      </c>
      <c r="C1872">
        <f>LLT差分与指数记录与信号!C775</f>
        <v>3198</v>
      </c>
      <c r="D1872">
        <f>LLT差分与指数记录与信号!D775</f>
        <v>2955</v>
      </c>
      <c r="E1872">
        <f>LLT差分与指数记录与信号!E775</f>
        <v>3169</v>
      </c>
      <c r="H1872">
        <f t="shared" si="215"/>
        <v>3050.2161306135495</v>
      </c>
      <c r="I1872">
        <f t="shared" si="216"/>
        <v>18.081616914935694</v>
      </c>
      <c r="N1872">
        <f t="shared" si="217"/>
        <v>1</v>
      </c>
      <c r="O1872">
        <f t="shared" si="218"/>
        <v>2910</v>
      </c>
      <c r="P1872">
        <f t="shared" si="219"/>
        <v>2853.0739459782253</v>
      </c>
      <c r="Q1872">
        <f t="shared" si="220"/>
        <v>0</v>
      </c>
      <c r="S1872">
        <f t="shared" si="221"/>
        <v>1</v>
      </c>
      <c r="V1872">
        <f t="shared" si="222"/>
        <v>15940</v>
      </c>
      <c r="W1872">
        <f>V1872-MAX(V$8:V1872)</f>
        <v>-5050</v>
      </c>
      <c r="X1872">
        <f>-1*MIN(W$8:W1872)</f>
        <v>7640</v>
      </c>
    </row>
    <row r="1873" spans="1:24">
      <c r="A1873" t="str">
        <f>LLT差分与指数记录与信号!A776</f>
        <v xml:space="preserve"> 2016/12/02</v>
      </c>
      <c r="B1873">
        <f>LLT差分与指数记录与信号!B776</f>
        <v>3193</v>
      </c>
      <c r="C1873">
        <f>LLT差分与指数记录与信号!C776</f>
        <v>3206</v>
      </c>
      <c r="D1873">
        <f>LLT差分与指数记录与信号!D776</f>
        <v>3005</v>
      </c>
      <c r="E1873">
        <f>LLT差分与指数记录与信号!E776</f>
        <v>3114</v>
      </c>
      <c r="H1873">
        <f t="shared" si="215"/>
        <v>3074.6136699586032</v>
      </c>
      <c r="I1873">
        <f t="shared" si="216"/>
        <v>24.397539345053701</v>
      </c>
      <c r="N1873">
        <f t="shared" si="217"/>
        <v>1</v>
      </c>
      <c r="O1873">
        <f t="shared" si="218"/>
        <v>2910</v>
      </c>
      <c r="P1873">
        <f t="shared" si="219"/>
        <v>2853.0739459782253</v>
      </c>
      <c r="Q1873">
        <f t="shared" si="220"/>
        <v>0</v>
      </c>
      <c r="S1873">
        <f t="shared" si="221"/>
        <v>1</v>
      </c>
      <c r="V1873">
        <f t="shared" si="222"/>
        <v>15390</v>
      </c>
      <c r="W1873">
        <f>V1873-MAX(V$8:V1873)</f>
        <v>-5600</v>
      </c>
      <c r="X1873">
        <f>-1*MIN(W$8:W1873)</f>
        <v>7640</v>
      </c>
    </row>
    <row r="1874" spans="1:24">
      <c r="A1874" t="str">
        <f>LLT差分与指数记录与信号!A777</f>
        <v xml:space="preserve"> 2016/12/05</v>
      </c>
      <c r="B1874">
        <f>LLT差分与指数记录与信号!B777</f>
        <v>3099</v>
      </c>
      <c r="C1874">
        <f>LLT差分与指数记录与信号!C777</f>
        <v>3218</v>
      </c>
      <c r="D1874">
        <f>LLT差分与指数记录与信号!D777</f>
        <v>3057</v>
      </c>
      <c r="E1874">
        <f>LLT差分与指数记录与信号!E777</f>
        <v>3191</v>
      </c>
      <c r="H1874">
        <f t="shared" si="215"/>
        <v>3097.6829012711923</v>
      </c>
      <c r="I1874">
        <f t="shared" si="216"/>
        <v>23.069231312589181</v>
      </c>
      <c r="N1874">
        <f t="shared" si="217"/>
        <v>1</v>
      </c>
      <c r="O1874">
        <f t="shared" si="218"/>
        <v>2910</v>
      </c>
      <c r="P1874">
        <f t="shared" si="219"/>
        <v>2853.0739459782253</v>
      </c>
      <c r="Q1874">
        <f t="shared" si="220"/>
        <v>0</v>
      </c>
      <c r="S1874">
        <f t="shared" si="221"/>
        <v>1</v>
      </c>
      <c r="V1874">
        <f t="shared" si="222"/>
        <v>16160</v>
      </c>
      <c r="W1874">
        <f>V1874-MAX(V$8:V1874)</f>
        <v>-4830</v>
      </c>
      <c r="X1874">
        <f>-1*MIN(W$8:W1874)</f>
        <v>7640</v>
      </c>
    </row>
    <row r="1875" spans="1:24">
      <c r="A1875" t="str">
        <f>LLT差分与指数记录与信号!A778</f>
        <v xml:space="preserve"> 2016/12/06</v>
      </c>
      <c r="B1875">
        <f>LLT差分与指数记录与信号!B778</f>
        <v>3193</v>
      </c>
      <c r="C1875">
        <f>LLT差分与指数记录与信号!C778</f>
        <v>3247</v>
      </c>
      <c r="D1875">
        <f>LLT差分与指数记录与信号!D778</f>
        <v>3181</v>
      </c>
      <c r="E1875">
        <f>LLT差分与指数记录与信号!E778</f>
        <v>3204</v>
      </c>
      <c r="H1875">
        <f t="shared" si="215"/>
        <v>3123.674313523155</v>
      </c>
      <c r="I1875">
        <f t="shared" si="216"/>
        <v>25.991412251962629</v>
      </c>
      <c r="N1875">
        <f t="shared" si="217"/>
        <v>1</v>
      </c>
      <c r="O1875">
        <f t="shared" si="218"/>
        <v>2910</v>
      </c>
      <c r="P1875">
        <f t="shared" si="219"/>
        <v>2853.0739459782253</v>
      </c>
      <c r="Q1875">
        <f t="shared" si="220"/>
        <v>0</v>
      </c>
      <c r="S1875">
        <f t="shared" si="221"/>
        <v>1</v>
      </c>
      <c r="V1875">
        <f t="shared" si="222"/>
        <v>16290</v>
      </c>
      <c r="W1875">
        <f>V1875-MAX(V$8:V1875)</f>
        <v>-4700</v>
      </c>
      <c r="X1875">
        <f>-1*MIN(W$8:W1875)</f>
        <v>7640</v>
      </c>
    </row>
    <row r="1876" spans="1:24">
      <c r="A1876" t="str">
        <f>LLT差分与指数记录与信号!A779</f>
        <v xml:space="preserve"> 2016/12/07</v>
      </c>
      <c r="B1876">
        <f>LLT差分与指数记录与信号!B779</f>
        <v>0</v>
      </c>
      <c r="C1876">
        <f>LLT差分与指数记录与信号!C779</f>
        <v>0</v>
      </c>
      <c r="D1876">
        <f>LLT差分与指数记录与信号!D779</f>
        <v>0</v>
      </c>
      <c r="E1876">
        <f>LLT差分与指数记录与信号!E779</f>
        <v>3368</v>
      </c>
      <c r="H1876">
        <f t="shared" si="215"/>
        <v>3157.604022341201</v>
      </c>
      <c r="I1876">
        <f t="shared" si="216"/>
        <v>33.929708818046038</v>
      </c>
      <c r="N1876">
        <f t="shared" si="217"/>
        <v>1</v>
      </c>
      <c r="O1876">
        <f t="shared" si="218"/>
        <v>2910</v>
      </c>
      <c r="P1876">
        <f t="shared" si="219"/>
        <v>2853.0739459782253</v>
      </c>
      <c r="Q1876">
        <f t="shared" si="220"/>
        <v>0</v>
      </c>
      <c r="S1876">
        <f t="shared" si="221"/>
        <v>1</v>
      </c>
      <c r="V1876">
        <f t="shared" si="222"/>
        <v>17930</v>
      </c>
      <c r="W1876">
        <f>V1876-MAX(V$8:V1876)</f>
        <v>-3060</v>
      </c>
      <c r="X1876">
        <f>-1*MIN(W$8:W1876)</f>
        <v>7640</v>
      </c>
    </row>
    <row r="1877" spans="1:24">
      <c r="A1877" t="str">
        <f>LLT差分与指数记录与信号!A780</f>
        <v xml:space="preserve"> 2016/12/08</v>
      </c>
      <c r="B1877">
        <f>LLT差分与指数记录与信号!B780</f>
        <v>0</v>
      </c>
      <c r="C1877">
        <f>LLT差分与指数记录与信号!C780</f>
        <v>0</v>
      </c>
      <c r="D1877">
        <f>LLT差分与指数记录与信号!D780</f>
        <v>0</v>
      </c>
      <c r="E1877">
        <f>LLT差分与指数记录与信号!E780</f>
        <v>3381</v>
      </c>
      <c r="H1877">
        <f t="shared" si="215"/>
        <v>3198.7295888865128</v>
      </c>
      <c r="I1877">
        <f t="shared" si="216"/>
        <v>41.125566545311813</v>
      </c>
      <c r="N1877">
        <f t="shared" si="217"/>
        <v>1</v>
      </c>
      <c r="O1877">
        <f t="shared" si="218"/>
        <v>2910</v>
      </c>
      <c r="P1877">
        <f t="shared" si="219"/>
        <v>2853.0739459782253</v>
      </c>
      <c r="Q1877">
        <f t="shared" si="220"/>
        <v>0</v>
      </c>
      <c r="S1877">
        <f t="shared" si="221"/>
        <v>1</v>
      </c>
      <c r="V1877">
        <f t="shared" si="222"/>
        <v>18060</v>
      </c>
      <c r="W1877">
        <f>V1877-MAX(V$8:V1877)</f>
        <v>-2930</v>
      </c>
      <c r="X1877">
        <f>-1*MIN(W$8:W1877)</f>
        <v>7640</v>
      </c>
    </row>
    <row r="1878" spans="1:24">
      <c r="A1878" t="str">
        <f>LLT差分与指数记录与信号!A781</f>
        <v xml:space="preserve"> 2016/12/09</v>
      </c>
      <c r="B1878">
        <f>LLT差分与指数记录与信号!B781</f>
        <v>0</v>
      </c>
      <c r="C1878">
        <f>LLT差分与指数记录与信号!C781</f>
        <v>0</v>
      </c>
      <c r="D1878">
        <f>LLT差分与指数记录与信号!D781</f>
        <v>0</v>
      </c>
      <c r="E1878">
        <f>LLT差分与指数记录与信号!E781</f>
        <v>3332</v>
      </c>
      <c r="H1878">
        <f t="shared" si="215"/>
        <v>3233.4099788029812</v>
      </c>
      <c r="I1878">
        <f t="shared" si="216"/>
        <v>34.680389916468357</v>
      </c>
      <c r="N1878">
        <f t="shared" si="217"/>
        <v>1</v>
      </c>
      <c r="O1878">
        <f t="shared" si="218"/>
        <v>2910</v>
      </c>
      <c r="P1878">
        <f t="shared" si="219"/>
        <v>2853.0739459782253</v>
      </c>
      <c r="Q1878">
        <f t="shared" si="220"/>
        <v>0</v>
      </c>
      <c r="S1878">
        <f t="shared" si="221"/>
        <v>1</v>
      </c>
      <c r="V1878">
        <f t="shared" si="222"/>
        <v>17570</v>
      </c>
      <c r="W1878">
        <f>V1878-MAX(V$8:V1878)</f>
        <v>-3420</v>
      </c>
      <c r="X1878">
        <f>-1*MIN(W$8:W1878)</f>
        <v>7640</v>
      </c>
    </row>
    <row r="1879" spans="1:24">
      <c r="A1879" t="str">
        <f>LLT差分与指数记录与信号!A782</f>
        <v xml:space="preserve"> 2016/12/12</v>
      </c>
      <c r="B1879">
        <f>LLT差分与指数记录与信号!B782</f>
        <v>0</v>
      </c>
      <c r="C1879">
        <f>LLT差分与指数记录与信号!C782</f>
        <v>0</v>
      </c>
      <c r="D1879">
        <f>LLT差分与指数记录与信号!D782</f>
        <v>0</v>
      </c>
      <c r="E1879">
        <f>LLT差分与指数记录与信号!E782</f>
        <v>3434</v>
      </c>
      <c r="H1879">
        <f t="shared" si="215"/>
        <v>3267.6312307863773</v>
      </c>
      <c r="I1879">
        <f t="shared" si="216"/>
        <v>34.221251983396087</v>
      </c>
      <c r="N1879">
        <f t="shared" si="217"/>
        <v>1</v>
      </c>
      <c r="O1879">
        <f t="shared" si="218"/>
        <v>2910</v>
      </c>
      <c r="P1879">
        <f t="shared" si="219"/>
        <v>2853.0739459782253</v>
      </c>
      <c r="Q1879">
        <f t="shared" si="220"/>
        <v>0</v>
      </c>
      <c r="S1879">
        <f t="shared" si="221"/>
        <v>1</v>
      </c>
      <c r="V1879">
        <f t="shared" si="222"/>
        <v>18590</v>
      </c>
      <c r="W1879">
        <f>V1879-MAX(V$8:V1879)</f>
        <v>-2400</v>
      </c>
      <c r="X1879">
        <f>-1*MIN(W$8:W1879)</f>
        <v>7640</v>
      </c>
    </row>
    <row r="1880" spans="1:24">
      <c r="A1880" t="str">
        <f>LLT差分与指数记录与信号!A783</f>
        <v xml:space="preserve"> 2016/12/13</v>
      </c>
      <c r="B1880">
        <f>LLT差分与指数记录与信号!B783</f>
        <v>0</v>
      </c>
      <c r="C1880">
        <f>LLT差分与指数记录与信号!C783</f>
        <v>0</v>
      </c>
      <c r="D1880">
        <f>LLT差分与指数记录与信号!D783</f>
        <v>0</v>
      </c>
      <c r="E1880">
        <f>LLT差分与指数记录与信号!E783</f>
        <v>3495</v>
      </c>
      <c r="H1880">
        <f t="shared" si="215"/>
        <v>3308.1118312239278</v>
      </c>
      <c r="I1880">
        <f t="shared" si="216"/>
        <v>40.480600437550493</v>
      </c>
      <c r="N1880">
        <f t="shared" si="217"/>
        <v>1</v>
      </c>
      <c r="O1880">
        <f t="shared" si="218"/>
        <v>2910</v>
      </c>
      <c r="P1880">
        <f t="shared" si="219"/>
        <v>2853.0739459782253</v>
      </c>
      <c r="Q1880">
        <f t="shared" si="220"/>
        <v>0</v>
      </c>
      <c r="S1880">
        <f t="shared" si="221"/>
        <v>1</v>
      </c>
      <c r="V1880">
        <f t="shared" si="222"/>
        <v>19200</v>
      </c>
      <c r="W1880">
        <f>V1880-MAX(V$8:V1880)</f>
        <v>-1790</v>
      </c>
      <c r="X1880">
        <f>-1*MIN(W$8:W1880)</f>
        <v>7640</v>
      </c>
    </row>
    <row r="1881" spans="1:24">
      <c r="A1881" t="str">
        <f>LLT差分与指数记录与信号!A784</f>
        <v xml:space="preserve"> 2016/12/14</v>
      </c>
      <c r="B1881">
        <f>LLT差分与指数记录与信号!B784</f>
        <v>0</v>
      </c>
      <c r="C1881">
        <f>LLT差分与指数记录与信号!C784</f>
        <v>0</v>
      </c>
      <c r="D1881">
        <f>LLT差分与指数记录与信号!D784</f>
        <v>0</v>
      </c>
      <c r="E1881">
        <f>LLT差分与指数记录与信号!E784</f>
        <v>3369</v>
      </c>
      <c r="H1881">
        <f t="shared" si="215"/>
        <v>3340.38597116746</v>
      </c>
      <c r="I1881">
        <f t="shared" si="216"/>
        <v>32.274139943532191</v>
      </c>
      <c r="N1881">
        <f t="shared" si="217"/>
        <v>1</v>
      </c>
      <c r="O1881">
        <f t="shared" si="218"/>
        <v>2910</v>
      </c>
      <c r="P1881">
        <f t="shared" si="219"/>
        <v>2853.0739459782253</v>
      </c>
      <c r="Q1881">
        <f t="shared" si="220"/>
        <v>0</v>
      </c>
      <c r="S1881">
        <f t="shared" si="221"/>
        <v>1</v>
      </c>
      <c r="V1881">
        <f t="shared" si="222"/>
        <v>17940</v>
      </c>
      <c r="W1881">
        <f>V1881-MAX(V$8:V1881)</f>
        <v>-3050</v>
      </c>
      <c r="X1881">
        <f>-1*MIN(W$8:W1881)</f>
        <v>7640</v>
      </c>
    </row>
    <row r="1882" spans="1:24">
      <c r="A1882" t="str">
        <f>LLT差分与指数记录与信号!A785</f>
        <v xml:space="preserve"> 2016/12/15</v>
      </c>
      <c r="B1882">
        <f>LLT差分与指数记录与信号!B785</f>
        <v>0</v>
      </c>
      <c r="C1882">
        <f>LLT差分与指数记录与信号!C785</f>
        <v>0</v>
      </c>
      <c r="D1882">
        <f>LLT差分与指数记录与信号!D785</f>
        <v>0</v>
      </c>
      <c r="E1882">
        <f>LLT差分与指数记录与信号!E785</f>
        <v>3406</v>
      </c>
      <c r="H1882">
        <f t="shared" ref="H1882:H1945" si="223">E1882*($I$2-$I$2^2/4)+($I$2^2/2)*E1881-($I$2-3/4*$I$2^2)*E1880+2*(1-$I$2)*H1881-(1-$I$2)^2*H1880</f>
        <v>3363.7289528181877</v>
      </c>
      <c r="I1882">
        <f t="shared" ref="I1882:I1945" si="224">H1882-H1881</f>
        <v>23.342981650727779</v>
      </c>
      <c r="N1882">
        <f t="shared" ref="N1882:N1945" si="225">IF(I1882&lt;0,-1,1)</f>
        <v>1</v>
      </c>
      <c r="O1882">
        <f t="shared" ref="O1882:O1945" si="226">IF(N1882*N1881=-1,E1882,O1881)</f>
        <v>2910</v>
      </c>
      <c r="P1882">
        <f t="shared" ref="P1882:P1945" si="227">O1882+N1882*$N$2</f>
        <v>2853.0739459782253</v>
      </c>
      <c r="Q1882">
        <f t="shared" ref="Q1882:Q1945" si="228">IF((E1882-P1882)*N1882&lt;0,1,0)</f>
        <v>0</v>
      </c>
      <c r="S1882">
        <f t="shared" ref="S1882:S1945" si="229">IF(N1882*N1881=-1,N1882,IF(Q1882=1,0,S1881))</f>
        <v>1</v>
      </c>
      <c r="V1882">
        <f t="shared" ref="V1882:V1945" si="230">S1881*(E1882-E1881)*10*MAX(QUOTIENT(V1881,$K$2),1)+V1881</f>
        <v>18310</v>
      </c>
      <c r="W1882">
        <f>V1882-MAX(V$8:V1882)</f>
        <v>-2680</v>
      </c>
      <c r="X1882">
        <f>-1*MIN(W$8:W1882)</f>
        <v>7640</v>
      </c>
    </row>
    <row r="1883" spans="1:24">
      <c r="A1883" t="str">
        <f>LLT差分与指数记录与信号!A786</f>
        <v xml:space="preserve"> 2016/12/16</v>
      </c>
      <c r="B1883">
        <f>LLT差分与指数记录与信号!B786</f>
        <v>0</v>
      </c>
      <c r="C1883">
        <f>LLT差分与指数记录与信号!C786</f>
        <v>0</v>
      </c>
      <c r="D1883">
        <f>LLT差分与指数记录与信号!D786</f>
        <v>0</v>
      </c>
      <c r="E1883">
        <f>LLT差分与指数记录与信号!E786</f>
        <v>3288</v>
      </c>
      <c r="H1883">
        <f t="shared" si="223"/>
        <v>3379.4382113440438</v>
      </c>
      <c r="I1883">
        <f t="shared" si="224"/>
        <v>15.709258525856058</v>
      </c>
      <c r="N1883">
        <f t="shared" si="225"/>
        <v>1</v>
      </c>
      <c r="O1883">
        <f t="shared" si="226"/>
        <v>2910</v>
      </c>
      <c r="P1883">
        <f t="shared" si="227"/>
        <v>2853.0739459782253</v>
      </c>
      <c r="Q1883">
        <f t="shared" si="228"/>
        <v>0</v>
      </c>
      <c r="S1883">
        <f t="shared" si="229"/>
        <v>1</v>
      </c>
      <c r="V1883">
        <f t="shared" si="230"/>
        <v>17130</v>
      </c>
      <c r="W1883">
        <f>V1883-MAX(V$8:V1883)</f>
        <v>-3860</v>
      </c>
      <c r="X1883">
        <f>-1*MIN(W$8:W1883)</f>
        <v>7640</v>
      </c>
    </row>
    <row r="1884" spans="1:24">
      <c r="A1884" t="str">
        <f>LLT差分与指数记录与信号!A787</f>
        <v xml:space="preserve"> 2016/12/19</v>
      </c>
      <c r="B1884">
        <f>LLT差分与指数记录与信号!B787</f>
        <v>0</v>
      </c>
      <c r="C1884">
        <f>LLT差分与指数记录与信号!C787</f>
        <v>0</v>
      </c>
      <c r="D1884">
        <f>LLT差分与指数记录与信号!D787</f>
        <v>0</v>
      </c>
      <c r="E1884">
        <f>LLT差分与指数记录与信号!E787</f>
        <v>3167</v>
      </c>
      <c r="H1884">
        <f t="shared" si="223"/>
        <v>3378.5998910404664</v>
      </c>
      <c r="I1884">
        <f t="shared" si="224"/>
        <v>-0.83832030357734766</v>
      </c>
      <c r="N1884">
        <f t="shared" si="225"/>
        <v>-1</v>
      </c>
      <c r="O1884">
        <f t="shared" si="226"/>
        <v>3167</v>
      </c>
      <c r="P1884">
        <f t="shared" si="227"/>
        <v>3223.9260540217747</v>
      </c>
      <c r="Q1884">
        <f t="shared" si="228"/>
        <v>0</v>
      </c>
      <c r="S1884">
        <f t="shared" si="229"/>
        <v>-1</v>
      </c>
      <c r="V1884">
        <f t="shared" si="230"/>
        <v>15920</v>
      </c>
      <c r="W1884">
        <f>V1884-MAX(V$8:V1884)</f>
        <v>-5070</v>
      </c>
      <c r="X1884">
        <f>-1*MIN(W$8:W1884)</f>
        <v>7640</v>
      </c>
    </row>
    <row r="1885" spans="1:24">
      <c r="A1885" t="str">
        <f>LLT差分与指数记录与信号!A788</f>
        <v xml:space="preserve"> 2016/12/20</v>
      </c>
      <c r="B1885">
        <f>LLT差分与指数记录与信号!B788</f>
        <v>0</v>
      </c>
      <c r="C1885">
        <f>LLT差分与指数记录与信号!C788</f>
        <v>0</v>
      </c>
      <c r="D1885">
        <f>LLT差分与指数记录与信号!D788</f>
        <v>0</v>
      </c>
      <c r="E1885">
        <f>LLT差分与指数记录与信号!E788</f>
        <v>3158</v>
      </c>
      <c r="H1885">
        <f t="shared" si="223"/>
        <v>3369.3750119607298</v>
      </c>
      <c r="I1885">
        <f t="shared" si="224"/>
        <v>-9.2248790797366382</v>
      </c>
      <c r="N1885">
        <f t="shared" si="225"/>
        <v>-1</v>
      </c>
      <c r="O1885">
        <f t="shared" si="226"/>
        <v>3167</v>
      </c>
      <c r="P1885">
        <f t="shared" si="227"/>
        <v>3223.9260540217747</v>
      </c>
      <c r="Q1885">
        <f t="shared" si="228"/>
        <v>0</v>
      </c>
      <c r="S1885">
        <f t="shared" si="229"/>
        <v>-1</v>
      </c>
      <c r="V1885">
        <f t="shared" si="230"/>
        <v>16010</v>
      </c>
      <c r="W1885">
        <f>V1885-MAX(V$8:V1885)</f>
        <v>-4980</v>
      </c>
      <c r="X1885">
        <f>-1*MIN(W$8:W1885)</f>
        <v>7640</v>
      </c>
    </row>
    <row r="1886" spans="1:24">
      <c r="A1886" t="str">
        <f>LLT差分与指数记录与信号!A789</f>
        <v xml:space="preserve"> 2016/12/21</v>
      </c>
      <c r="B1886">
        <f>LLT差分与指数记录与信号!B789</f>
        <v>0</v>
      </c>
      <c r="C1886">
        <f>LLT差分与指数记录与信号!C789</f>
        <v>0</v>
      </c>
      <c r="D1886">
        <f>LLT差分与指数记录与信号!D789</f>
        <v>0</v>
      </c>
      <c r="E1886">
        <f>LLT差分与指数记录与信号!E789</f>
        <v>3166</v>
      </c>
      <c r="H1886">
        <f t="shared" si="223"/>
        <v>3360.4041446252145</v>
      </c>
      <c r="I1886">
        <f t="shared" si="224"/>
        <v>-8.9708673355153223</v>
      </c>
      <c r="N1886">
        <f t="shared" si="225"/>
        <v>-1</v>
      </c>
      <c r="O1886">
        <f t="shared" si="226"/>
        <v>3167</v>
      </c>
      <c r="P1886">
        <f t="shared" si="227"/>
        <v>3223.9260540217747</v>
      </c>
      <c r="Q1886">
        <f t="shared" si="228"/>
        <v>0</v>
      </c>
      <c r="S1886">
        <f t="shared" si="229"/>
        <v>-1</v>
      </c>
      <c r="V1886">
        <f t="shared" si="230"/>
        <v>15930</v>
      </c>
      <c r="W1886">
        <f>V1886-MAX(V$8:V1886)</f>
        <v>-5060</v>
      </c>
      <c r="X1886">
        <f>-1*MIN(W$8:W1886)</f>
        <v>7640</v>
      </c>
    </row>
    <row r="1887" spans="1:24">
      <c r="A1887" t="str">
        <f>LLT差分与指数记录与信号!A790</f>
        <v xml:space="preserve"> 2016/12/22</v>
      </c>
      <c r="B1887">
        <f>LLT差分与指数记录与信号!B790</f>
        <v>0</v>
      </c>
      <c r="C1887">
        <f>LLT差分与指数记录与信号!C790</f>
        <v>0</v>
      </c>
      <c r="D1887">
        <f>LLT差分与指数记录与信号!D790</f>
        <v>0</v>
      </c>
      <c r="E1887">
        <f>LLT差分与指数记录与信号!E790</f>
        <v>3025</v>
      </c>
      <c r="H1887">
        <f t="shared" si="223"/>
        <v>3343.6576398546126</v>
      </c>
      <c r="I1887">
        <f t="shared" si="224"/>
        <v>-16.746504770601859</v>
      </c>
      <c r="N1887">
        <f t="shared" si="225"/>
        <v>-1</v>
      </c>
      <c r="O1887">
        <f t="shared" si="226"/>
        <v>3167</v>
      </c>
      <c r="P1887">
        <f t="shared" si="227"/>
        <v>3223.9260540217747</v>
      </c>
      <c r="Q1887">
        <f t="shared" si="228"/>
        <v>0</v>
      </c>
      <c r="S1887">
        <f t="shared" si="229"/>
        <v>-1</v>
      </c>
      <c r="V1887">
        <f t="shared" si="230"/>
        <v>17340</v>
      </c>
      <c r="W1887">
        <f>V1887-MAX(V$8:V1887)</f>
        <v>-3650</v>
      </c>
      <c r="X1887">
        <f>-1*MIN(W$8:W1887)</f>
        <v>7640</v>
      </c>
    </row>
    <row r="1888" spans="1:24">
      <c r="A1888" t="str">
        <f>LLT差分与指数记录与信号!A791</f>
        <v xml:space="preserve"> 2016/12/23</v>
      </c>
      <c r="B1888">
        <f>LLT差分与指数记录与信号!B791</f>
        <v>0</v>
      </c>
      <c r="C1888">
        <f>LLT差分与指数记录与信号!C791</f>
        <v>0</v>
      </c>
      <c r="D1888">
        <f>LLT差分与指数记录与信号!D791</f>
        <v>0</v>
      </c>
      <c r="E1888">
        <f>LLT差分与指数记录与信号!E791</f>
        <v>2984</v>
      </c>
      <c r="H1888">
        <f t="shared" si="223"/>
        <v>3316.8954312945161</v>
      </c>
      <c r="I1888">
        <f t="shared" si="224"/>
        <v>-26.762208560096497</v>
      </c>
      <c r="N1888">
        <f t="shared" si="225"/>
        <v>-1</v>
      </c>
      <c r="O1888">
        <f t="shared" si="226"/>
        <v>3167</v>
      </c>
      <c r="P1888">
        <f t="shared" si="227"/>
        <v>3223.9260540217747</v>
      </c>
      <c r="Q1888">
        <f t="shared" si="228"/>
        <v>0</v>
      </c>
      <c r="S1888">
        <f t="shared" si="229"/>
        <v>-1</v>
      </c>
      <c r="V1888">
        <f t="shared" si="230"/>
        <v>17750</v>
      </c>
      <c r="W1888">
        <f>V1888-MAX(V$8:V1888)</f>
        <v>-3240</v>
      </c>
      <c r="X1888">
        <f>-1*MIN(W$8:W1888)</f>
        <v>7640</v>
      </c>
    </row>
    <row r="1889" spans="1:24">
      <c r="A1889" t="str">
        <f>LLT差分与指数记录与信号!A792</f>
        <v xml:space="preserve"> 2016/12/26</v>
      </c>
      <c r="B1889">
        <f>LLT差分与指数记录与信号!B792</f>
        <v>0</v>
      </c>
      <c r="C1889">
        <f>LLT差分与指数记录与信号!C792</f>
        <v>0</v>
      </c>
      <c r="D1889">
        <f>LLT差分与指数记录与信号!D792</f>
        <v>0</v>
      </c>
      <c r="E1889">
        <f>LLT差分与指数记录与信号!E792</f>
        <v>2910</v>
      </c>
      <c r="H1889">
        <f t="shared" si="223"/>
        <v>3285.1485020846562</v>
      </c>
      <c r="I1889">
        <f t="shared" si="224"/>
        <v>-31.7469292098599</v>
      </c>
      <c r="N1889">
        <f t="shared" si="225"/>
        <v>-1</v>
      </c>
      <c r="O1889">
        <f t="shared" si="226"/>
        <v>3167</v>
      </c>
      <c r="P1889">
        <f t="shared" si="227"/>
        <v>3223.9260540217747</v>
      </c>
      <c r="Q1889">
        <f t="shared" si="228"/>
        <v>0</v>
      </c>
      <c r="S1889">
        <f t="shared" si="229"/>
        <v>-1</v>
      </c>
      <c r="V1889">
        <f t="shared" si="230"/>
        <v>18490</v>
      </c>
      <c r="W1889">
        <f>V1889-MAX(V$8:V1889)</f>
        <v>-2500</v>
      </c>
      <c r="X1889">
        <f>-1*MIN(W$8:W1889)</f>
        <v>7640</v>
      </c>
    </row>
    <row r="1890" spans="1:24">
      <c r="A1890">
        <f>LLT差分与指数记录与信号!A793</f>
        <v>0</v>
      </c>
      <c r="B1890">
        <f>LLT差分与指数记录与信号!B793</f>
        <v>0</v>
      </c>
      <c r="C1890">
        <f>LLT差分与指数记录与信号!C793</f>
        <v>0</v>
      </c>
      <c r="D1890">
        <f>LLT差分与指数记录与信号!D793</f>
        <v>0</v>
      </c>
      <c r="E1890">
        <f>LLT差分与指数记录与信号!E793</f>
        <v>0</v>
      </c>
      <c r="H1890">
        <f t="shared" si="223"/>
        <v>3074.3504864811916</v>
      </c>
      <c r="I1890">
        <f t="shared" si="224"/>
        <v>-210.79801560346459</v>
      </c>
      <c r="N1890">
        <f t="shared" si="225"/>
        <v>-1</v>
      </c>
      <c r="O1890">
        <f t="shared" si="226"/>
        <v>3167</v>
      </c>
      <c r="P1890">
        <f t="shared" si="227"/>
        <v>3223.9260540217747</v>
      </c>
      <c r="Q1890">
        <f t="shared" si="228"/>
        <v>0</v>
      </c>
      <c r="S1890">
        <f t="shared" si="229"/>
        <v>-1</v>
      </c>
      <c r="V1890">
        <f t="shared" si="230"/>
        <v>47590</v>
      </c>
      <c r="W1890">
        <f>V1890-MAX(V$8:V1890)</f>
        <v>0</v>
      </c>
      <c r="X1890">
        <f>-1*MIN(W$8:W1890)</f>
        <v>7640</v>
      </c>
    </row>
    <row r="1891" spans="1:24">
      <c r="A1891">
        <f>LLT差分与指数记录与信号!A794</f>
        <v>0</v>
      </c>
      <c r="B1891">
        <f>LLT差分与指数记录与信号!B794</f>
        <v>0</v>
      </c>
      <c r="C1891">
        <f>LLT差分与指数记录与信号!C794</f>
        <v>0</v>
      </c>
      <c r="D1891">
        <f>LLT差分与指数记录与信号!D794</f>
        <v>0</v>
      </c>
      <c r="E1891">
        <f>LLT差分与指数记录与信号!E794</f>
        <v>0</v>
      </c>
      <c r="H1891">
        <f t="shared" si="223"/>
        <v>2705.5576067445086</v>
      </c>
      <c r="I1891">
        <f t="shared" si="224"/>
        <v>-368.79287973668306</v>
      </c>
      <c r="N1891">
        <f t="shared" si="225"/>
        <v>-1</v>
      </c>
      <c r="O1891">
        <f t="shared" si="226"/>
        <v>3167</v>
      </c>
      <c r="P1891">
        <f t="shared" si="227"/>
        <v>3223.9260540217747</v>
      </c>
      <c r="Q1891">
        <f t="shared" si="228"/>
        <v>0</v>
      </c>
      <c r="S1891">
        <f t="shared" si="229"/>
        <v>-1</v>
      </c>
      <c r="V1891">
        <f t="shared" si="230"/>
        <v>47590</v>
      </c>
      <c r="W1891">
        <f>V1891-MAX(V$8:V1891)</f>
        <v>0</v>
      </c>
      <c r="X1891">
        <f>-1*MIN(W$8:W1891)</f>
        <v>7640</v>
      </c>
    </row>
    <row r="1892" spans="1:24">
      <c r="A1892">
        <f>LLT差分与指数记录与信号!A795</f>
        <v>0</v>
      </c>
      <c r="B1892">
        <f>LLT差分与指数记录与信号!B795</f>
        <v>0</v>
      </c>
      <c r="C1892">
        <f>LLT差分与指数记录与信号!C795</f>
        <v>0</v>
      </c>
      <c r="D1892">
        <f>LLT差分与指数记录与信号!D795</f>
        <v>0</v>
      </c>
      <c r="E1892">
        <f>LLT差分与指数记录与信号!E795</f>
        <v>0</v>
      </c>
      <c r="H1892">
        <f t="shared" si="223"/>
        <v>2370.6058745098003</v>
      </c>
      <c r="I1892">
        <f t="shared" si="224"/>
        <v>-334.95173223470829</v>
      </c>
      <c r="N1892">
        <f t="shared" si="225"/>
        <v>-1</v>
      </c>
      <c r="O1892">
        <f t="shared" si="226"/>
        <v>3167</v>
      </c>
      <c r="P1892">
        <f t="shared" si="227"/>
        <v>3223.9260540217747</v>
      </c>
      <c r="Q1892">
        <f t="shared" si="228"/>
        <v>0</v>
      </c>
      <c r="S1892">
        <f t="shared" si="229"/>
        <v>-1</v>
      </c>
      <c r="V1892">
        <f t="shared" si="230"/>
        <v>47590</v>
      </c>
      <c r="W1892">
        <f>V1892-MAX(V$8:V1892)</f>
        <v>0</v>
      </c>
      <c r="X1892">
        <f>-1*MIN(W$8:W1892)</f>
        <v>7640</v>
      </c>
    </row>
    <row r="1893" spans="1:24">
      <c r="A1893">
        <f>LLT差分与指数记录与信号!A796</f>
        <v>0</v>
      </c>
      <c r="B1893">
        <f>LLT差分与指数记录与信号!B796</f>
        <v>0</v>
      </c>
      <c r="C1893">
        <f>LLT差分与指数记录与信号!C796</f>
        <v>0</v>
      </c>
      <c r="D1893">
        <f>LLT差分与指数记录与信号!D796</f>
        <v>0</v>
      </c>
      <c r="E1893">
        <f>LLT差分与指数记录与信号!E796</f>
        <v>0</v>
      </c>
      <c r="H1893">
        <f t="shared" si="223"/>
        <v>2066.7210306148609</v>
      </c>
      <c r="I1893">
        <f t="shared" si="224"/>
        <v>-303.88484389493942</v>
      </c>
      <c r="N1893">
        <f t="shared" si="225"/>
        <v>-1</v>
      </c>
      <c r="O1893">
        <f t="shared" si="226"/>
        <v>3167</v>
      </c>
      <c r="P1893">
        <f t="shared" si="227"/>
        <v>3223.9260540217747</v>
      </c>
      <c r="Q1893">
        <f t="shared" si="228"/>
        <v>0</v>
      </c>
      <c r="S1893">
        <f t="shared" si="229"/>
        <v>-1</v>
      </c>
      <c r="V1893">
        <f t="shared" si="230"/>
        <v>47590</v>
      </c>
      <c r="W1893">
        <f>V1893-MAX(V$8:V1893)</f>
        <v>0</v>
      </c>
      <c r="X1893">
        <f>-1*MIN(W$8:W1893)</f>
        <v>7640</v>
      </c>
    </row>
    <row r="1894" spans="1:24">
      <c r="A1894">
        <f>LLT差分与指数记录与信号!A797</f>
        <v>0</v>
      </c>
      <c r="B1894">
        <f>LLT差分与指数记录与信号!B797</f>
        <v>0</v>
      </c>
      <c r="C1894">
        <f>LLT差分与指数记录与信号!C797</f>
        <v>0</v>
      </c>
      <c r="D1894">
        <f>LLT差分与指数记录与信号!D797</f>
        <v>0</v>
      </c>
      <c r="E1894">
        <f>LLT差分与指数记录与信号!E797</f>
        <v>0</v>
      </c>
      <c r="H1894">
        <f t="shared" si="223"/>
        <v>1791.3424669800143</v>
      </c>
      <c r="I1894">
        <f t="shared" si="224"/>
        <v>-275.37856363484661</v>
      </c>
      <c r="N1894">
        <f t="shared" si="225"/>
        <v>-1</v>
      </c>
      <c r="O1894">
        <f t="shared" si="226"/>
        <v>3167</v>
      </c>
      <c r="P1894">
        <f t="shared" si="227"/>
        <v>3223.9260540217747</v>
      </c>
      <c r="Q1894">
        <f t="shared" si="228"/>
        <v>0</v>
      </c>
      <c r="S1894">
        <f t="shared" si="229"/>
        <v>-1</v>
      </c>
      <c r="V1894">
        <f t="shared" si="230"/>
        <v>47590</v>
      </c>
      <c r="W1894">
        <f>V1894-MAX(V$8:V1894)</f>
        <v>0</v>
      </c>
      <c r="X1894">
        <f>-1*MIN(W$8:W1894)</f>
        <v>7640</v>
      </c>
    </row>
    <row r="1895" spans="1:24">
      <c r="A1895">
        <f>LLT差分与指数记录与信号!A798</f>
        <v>0</v>
      </c>
      <c r="B1895">
        <f>LLT差分与指数记录与信号!B798</f>
        <v>0</v>
      </c>
      <c r="C1895">
        <f>LLT差分与指数记录与信号!C798</f>
        <v>0</v>
      </c>
      <c r="D1895">
        <f>LLT差分与指数记录与信号!D798</f>
        <v>0</v>
      </c>
      <c r="E1895">
        <f>LLT差分与指数记录与信号!E798</f>
        <v>0</v>
      </c>
      <c r="H1895">
        <f t="shared" si="223"/>
        <v>1542.1074148888133</v>
      </c>
      <c r="I1895">
        <f t="shared" si="224"/>
        <v>-249.23505209120094</v>
      </c>
      <c r="N1895">
        <f t="shared" si="225"/>
        <v>-1</v>
      </c>
      <c r="O1895">
        <f t="shared" si="226"/>
        <v>3167</v>
      </c>
      <c r="P1895">
        <f t="shared" si="227"/>
        <v>3223.9260540217747</v>
      </c>
      <c r="Q1895">
        <f t="shared" si="228"/>
        <v>0</v>
      </c>
      <c r="S1895">
        <f t="shared" si="229"/>
        <v>-1</v>
      </c>
      <c r="V1895">
        <f t="shared" si="230"/>
        <v>47590</v>
      </c>
      <c r="W1895">
        <f>V1895-MAX(V$8:V1895)</f>
        <v>0</v>
      </c>
      <c r="X1895">
        <f>-1*MIN(W$8:W1895)</f>
        <v>7640</v>
      </c>
    </row>
    <row r="1896" spans="1:24">
      <c r="A1896">
        <f>LLT差分与指数记录与信号!A799</f>
        <v>0</v>
      </c>
      <c r="B1896">
        <f>LLT差分与指数记录与信号!B799</f>
        <v>0</v>
      </c>
      <c r="C1896">
        <f>LLT差分与指数记录与信号!C799</f>
        <v>0</v>
      </c>
      <c r="D1896">
        <f>LLT差分与指数记录与信号!D799</f>
        <v>0</v>
      </c>
      <c r="E1896">
        <f>LLT差分与指数记录与信号!E799</f>
        <v>0</v>
      </c>
      <c r="H1896">
        <f t="shared" si="223"/>
        <v>1316.8362716129234</v>
      </c>
      <c r="I1896">
        <f t="shared" si="224"/>
        <v>-225.27114327588993</v>
      </c>
      <c r="N1896">
        <f t="shared" si="225"/>
        <v>-1</v>
      </c>
      <c r="O1896">
        <f t="shared" si="226"/>
        <v>3167</v>
      </c>
      <c r="P1896">
        <f t="shared" si="227"/>
        <v>3223.9260540217747</v>
      </c>
      <c r="Q1896">
        <f t="shared" si="228"/>
        <v>0</v>
      </c>
      <c r="S1896">
        <f t="shared" si="229"/>
        <v>-1</v>
      </c>
      <c r="V1896">
        <f t="shared" si="230"/>
        <v>47590</v>
      </c>
      <c r="W1896">
        <f>V1896-MAX(V$8:V1896)</f>
        <v>0</v>
      </c>
      <c r="X1896">
        <f>-1*MIN(W$8:W1896)</f>
        <v>7640</v>
      </c>
    </row>
    <row r="1897" spans="1:24">
      <c r="A1897">
        <f>LLT差分与指数记录与信号!A800</f>
        <v>0</v>
      </c>
      <c r="B1897">
        <f>LLT差分与指数记录与信号!B800</f>
        <v>0</v>
      </c>
      <c r="C1897">
        <f>LLT差分与指数记录与信号!C800</f>
        <v>0</v>
      </c>
      <c r="D1897">
        <f>LLT差分与指数记录与信号!D800</f>
        <v>0</v>
      </c>
      <c r="E1897">
        <f>LLT差分与指数记录与信号!E800</f>
        <v>0</v>
      </c>
      <c r="H1897">
        <f t="shared" si="223"/>
        <v>1113.5189850705676</v>
      </c>
      <c r="I1897">
        <f t="shared" si="224"/>
        <v>-203.31728654235576</v>
      </c>
      <c r="N1897">
        <f t="shared" si="225"/>
        <v>-1</v>
      </c>
      <c r="O1897">
        <f t="shared" si="226"/>
        <v>3167</v>
      </c>
      <c r="P1897">
        <f t="shared" si="227"/>
        <v>3223.9260540217747</v>
      </c>
      <c r="Q1897">
        <f t="shared" si="228"/>
        <v>0</v>
      </c>
      <c r="S1897">
        <f t="shared" si="229"/>
        <v>-1</v>
      </c>
      <c r="V1897">
        <f t="shared" si="230"/>
        <v>47590</v>
      </c>
      <c r="W1897">
        <f>V1897-MAX(V$8:V1897)</f>
        <v>0</v>
      </c>
      <c r="X1897">
        <f>-1*MIN(W$8:W1897)</f>
        <v>7640</v>
      </c>
    </row>
    <row r="1898" spans="1:24">
      <c r="A1898">
        <f>LLT差分与指数记录与信号!A801</f>
        <v>0</v>
      </c>
      <c r="B1898">
        <f>LLT差分与指数记录与信号!B801</f>
        <v>0</v>
      </c>
      <c r="C1898">
        <f>LLT差分与指数记录与信号!C801</f>
        <v>0</v>
      </c>
      <c r="D1898">
        <f>LLT差分与指数记录与信号!D801</f>
        <v>0</v>
      </c>
      <c r="E1898">
        <f>LLT差分与指数记录与信号!E801</f>
        <v>0</v>
      </c>
      <c r="H1898">
        <f t="shared" si="223"/>
        <v>930.30242178670505</v>
      </c>
      <c r="I1898">
        <f t="shared" si="224"/>
        <v>-183.21656328386257</v>
      </c>
      <c r="N1898">
        <f t="shared" si="225"/>
        <v>-1</v>
      </c>
      <c r="O1898">
        <f t="shared" si="226"/>
        <v>3167</v>
      </c>
      <c r="P1898">
        <f t="shared" si="227"/>
        <v>3223.9260540217747</v>
      </c>
      <c r="Q1898">
        <f t="shared" si="228"/>
        <v>0</v>
      </c>
      <c r="S1898">
        <f t="shared" si="229"/>
        <v>-1</v>
      </c>
      <c r="V1898">
        <f t="shared" si="230"/>
        <v>47590</v>
      </c>
      <c r="W1898">
        <f>V1898-MAX(V$8:V1898)</f>
        <v>0</v>
      </c>
      <c r="X1898">
        <f>-1*MIN(W$8:W1898)</f>
        <v>7640</v>
      </c>
    </row>
    <row r="1899" spans="1:24">
      <c r="A1899">
        <f>LLT差分与指数记录与信号!A802</f>
        <v>0</v>
      </c>
      <c r="B1899">
        <f>LLT差分与指数记录与信号!B802</f>
        <v>0</v>
      </c>
      <c r="C1899">
        <f>LLT差分与指数记录与信号!C802</f>
        <v>0</v>
      </c>
      <c r="D1899">
        <f>LLT差分与指数记录与信号!D802</f>
        <v>0</v>
      </c>
      <c r="E1899">
        <f>LLT差分与指数记录与信号!E802</f>
        <v>0</v>
      </c>
      <c r="H1899">
        <f t="shared" si="223"/>
        <v>765.47864861907897</v>
      </c>
      <c r="I1899">
        <f t="shared" si="224"/>
        <v>-164.82377316762609</v>
      </c>
      <c r="N1899">
        <f t="shared" si="225"/>
        <v>-1</v>
      </c>
      <c r="O1899">
        <f t="shared" si="226"/>
        <v>3167</v>
      </c>
      <c r="P1899">
        <f t="shared" si="227"/>
        <v>3223.9260540217747</v>
      </c>
      <c r="Q1899">
        <f t="shared" si="228"/>
        <v>0</v>
      </c>
      <c r="S1899">
        <f t="shared" si="229"/>
        <v>-1</v>
      </c>
      <c r="V1899">
        <f t="shared" si="230"/>
        <v>47590</v>
      </c>
      <c r="W1899">
        <f>V1899-MAX(V$8:V1899)</f>
        <v>0</v>
      </c>
      <c r="X1899">
        <f>-1*MIN(W$8:W1899)</f>
        <v>7640</v>
      </c>
    </row>
    <row r="1900" spans="1:24">
      <c r="A1900">
        <f>LLT差分与指数记录与信号!A803</f>
        <v>0</v>
      </c>
      <c r="B1900">
        <f>LLT差分与指数记录与信号!B803</f>
        <v>0</v>
      </c>
      <c r="C1900">
        <f>LLT差分与指数记录与信号!C803</f>
        <v>0</v>
      </c>
      <c r="D1900">
        <f>LLT差分与指数记录与信号!D803</f>
        <v>0</v>
      </c>
      <c r="E1900">
        <f>LLT差分与指数记录与信号!E803</f>
        <v>0</v>
      </c>
      <c r="H1900">
        <f t="shared" si="223"/>
        <v>617.4740635534456</v>
      </c>
      <c r="I1900">
        <f t="shared" si="224"/>
        <v>-148.00458506563336</v>
      </c>
      <c r="N1900">
        <f t="shared" si="225"/>
        <v>-1</v>
      </c>
      <c r="O1900">
        <f t="shared" si="226"/>
        <v>3167</v>
      </c>
      <c r="P1900">
        <f t="shared" si="227"/>
        <v>3223.9260540217747</v>
      </c>
      <c r="Q1900">
        <f t="shared" si="228"/>
        <v>0</v>
      </c>
      <c r="S1900">
        <f t="shared" si="229"/>
        <v>-1</v>
      </c>
      <c r="V1900">
        <f t="shared" si="230"/>
        <v>47590</v>
      </c>
      <c r="W1900">
        <f>V1900-MAX(V$8:V1900)</f>
        <v>0</v>
      </c>
      <c r="X1900">
        <f>-1*MIN(W$8:W1900)</f>
        <v>7640</v>
      </c>
    </row>
    <row r="1901" spans="1:24">
      <c r="A1901">
        <f>LLT差分与指数记录与信号!A804</f>
        <v>0</v>
      </c>
      <c r="B1901">
        <f>LLT差分与指数记录与信号!B804</f>
        <v>0</v>
      </c>
      <c r="C1901">
        <f>LLT差分与指数记录与信号!C804</f>
        <v>0</v>
      </c>
      <c r="D1901">
        <f>LLT差分与指数记录与信号!D804</f>
        <v>0</v>
      </c>
      <c r="E1901">
        <f>LLT差分与指数记录与信号!E804</f>
        <v>0</v>
      </c>
      <c r="H1901">
        <f t="shared" si="223"/>
        <v>484.83931537791</v>
      </c>
      <c r="I1901">
        <f t="shared" si="224"/>
        <v>-132.63474817553561</v>
      </c>
      <c r="N1901">
        <f t="shared" si="225"/>
        <v>-1</v>
      </c>
      <c r="O1901">
        <f t="shared" si="226"/>
        <v>3167</v>
      </c>
      <c r="P1901">
        <f t="shared" si="227"/>
        <v>3223.9260540217747</v>
      </c>
      <c r="Q1901">
        <f t="shared" si="228"/>
        <v>0</v>
      </c>
      <c r="S1901">
        <f t="shared" si="229"/>
        <v>-1</v>
      </c>
      <c r="V1901">
        <f t="shared" si="230"/>
        <v>47590</v>
      </c>
      <c r="W1901">
        <f>V1901-MAX(V$8:V1901)</f>
        <v>0</v>
      </c>
      <c r="X1901">
        <f>-1*MIN(W$8:W1901)</f>
        <v>7640</v>
      </c>
    </row>
    <row r="1902" spans="1:24">
      <c r="A1902">
        <f>LLT差分与指数记录与信号!A805</f>
        <v>0</v>
      </c>
      <c r="B1902">
        <f>LLT差分与指数记录与信号!B805</f>
        <v>0</v>
      </c>
      <c r="C1902">
        <f>LLT差分与指数记录与信号!C805</f>
        <v>0</v>
      </c>
      <c r="D1902">
        <f>LLT差分与指数记录与信号!D805</f>
        <v>0</v>
      </c>
      <c r="E1902">
        <f>LLT差分与指数记录与信号!E805</f>
        <v>0</v>
      </c>
      <c r="H1902">
        <f t="shared" si="223"/>
        <v>366.23995624299391</v>
      </c>
      <c r="I1902">
        <f t="shared" si="224"/>
        <v>-118.59935913491609</v>
      </c>
      <c r="N1902">
        <f t="shared" si="225"/>
        <v>-1</v>
      </c>
      <c r="O1902">
        <f t="shared" si="226"/>
        <v>3167</v>
      </c>
      <c r="P1902">
        <f t="shared" si="227"/>
        <v>3223.9260540217747</v>
      </c>
      <c r="Q1902">
        <f t="shared" si="228"/>
        <v>0</v>
      </c>
      <c r="S1902">
        <f t="shared" si="229"/>
        <v>-1</v>
      </c>
      <c r="V1902">
        <f t="shared" si="230"/>
        <v>47590</v>
      </c>
      <c r="W1902">
        <f>V1902-MAX(V$8:V1902)</f>
        <v>0</v>
      </c>
      <c r="X1902">
        <f>-1*MIN(W$8:W1902)</f>
        <v>7640</v>
      </c>
    </row>
    <row r="1903" spans="1:24">
      <c r="A1903">
        <f>LLT差分与指数记录与信号!A806</f>
        <v>0</v>
      </c>
      <c r="B1903">
        <f>LLT差分与指数记录与信号!B806</f>
        <v>0</v>
      </c>
      <c r="C1903">
        <f>LLT差分与指数记录与信号!C806</f>
        <v>0</v>
      </c>
      <c r="D1903">
        <f>LLT差分与指数记录与信号!D806</f>
        <v>0</v>
      </c>
      <c r="E1903">
        <f>LLT差分与指数记录与信号!E806</f>
        <v>0</v>
      </c>
      <c r="H1903">
        <f t="shared" si="223"/>
        <v>260.44777502192466</v>
      </c>
      <c r="I1903">
        <f t="shared" si="224"/>
        <v>-105.79218122106926</v>
      </c>
      <c r="N1903">
        <f t="shared" si="225"/>
        <v>-1</v>
      </c>
      <c r="O1903">
        <f t="shared" si="226"/>
        <v>3167</v>
      </c>
      <c r="P1903">
        <f t="shared" si="227"/>
        <v>3223.9260540217747</v>
      </c>
      <c r="Q1903">
        <f t="shared" si="228"/>
        <v>0</v>
      </c>
      <c r="S1903">
        <f t="shared" si="229"/>
        <v>-1</v>
      </c>
      <c r="V1903">
        <f t="shared" si="230"/>
        <v>47590</v>
      </c>
      <c r="W1903">
        <f>V1903-MAX(V$8:V1903)</f>
        <v>0</v>
      </c>
      <c r="X1903">
        <f>-1*MIN(W$8:W1903)</f>
        <v>7640</v>
      </c>
    </row>
    <row r="1904" spans="1:24">
      <c r="A1904">
        <f>LLT差分与指数记录与信号!A807</f>
        <v>0</v>
      </c>
      <c r="B1904">
        <f>LLT差分与指数记录与信号!B807</f>
        <v>0</v>
      </c>
      <c r="C1904">
        <f>LLT差分与指数记录与信号!C807</f>
        <v>0</v>
      </c>
      <c r="D1904">
        <f>LLT差分与指数记录与信号!D807</f>
        <v>0</v>
      </c>
      <c r="E1904">
        <f>LLT差分与指数记录与信号!E807</f>
        <v>0</v>
      </c>
      <c r="H1904">
        <f t="shared" si="223"/>
        <v>166.33276302433626</v>
      </c>
      <c r="I1904">
        <f t="shared" si="224"/>
        <v>-94.115011997588397</v>
      </c>
      <c r="N1904">
        <f t="shared" si="225"/>
        <v>-1</v>
      </c>
      <c r="O1904">
        <f t="shared" si="226"/>
        <v>3167</v>
      </c>
      <c r="P1904">
        <f t="shared" si="227"/>
        <v>3223.9260540217747</v>
      </c>
      <c r="Q1904">
        <f t="shared" si="228"/>
        <v>0</v>
      </c>
      <c r="S1904">
        <f t="shared" si="229"/>
        <v>-1</v>
      </c>
      <c r="V1904">
        <f t="shared" si="230"/>
        <v>47590</v>
      </c>
      <c r="W1904">
        <f>V1904-MAX(V$8:V1904)</f>
        <v>0</v>
      </c>
      <c r="X1904">
        <f>-1*MIN(W$8:W1904)</f>
        <v>7640</v>
      </c>
    </row>
    <row r="1905" spans="1:24">
      <c r="A1905">
        <f>LLT差分与指数记录与信号!A808</f>
        <v>0</v>
      </c>
      <c r="B1905">
        <f>LLT差分与指数记录与信号!B808</f>
        <v>0</v>
      </c>
      <c r="C1905">
        <f>LLT差分与指数记录与信号!C808</f>
        <v>0</v>
      </c>
      <c r="D1905">
        <f>LLT差分与指数记录与信号!D808</f>
        <v>0</v>
      </c>
      <c r="E1905">
        <f>LLT差分与指数记录与信号!E808</f>
        <v>0</v>
      </c>
      <c r="H1905">
        <f t="shared" si="223"/>
        <v>82.855667004462077</v>
      </c>
      <c r="I1905">
        <f t="shared" si="224"/>
        <v>-83.477096019874182</v>
      </c>
      <c r="N1905">
        <f t="shared" si="225"/>
        <v>-1</v>
      </c>
      <c r="O1905">
        <f t="shared" si="226"/>
        <v>3167</v>
      </c>
      <c r="P1905">
        <f t="shared" si="227"/>
        <v>3223.9260540217747</v>
      </c>
      <c r="Q1905">
        <f t="shared" si="228"/>
        <v>0</v>
      </c>
      <c r="S1905">
        <f t="shared" si="229"/>
        <v>-1</v>
      </c>
      <c r="V1905">
        <f t="shared" si="230"/>
        <v>47590</v>
      </c>
      <c r="W1905">
        <f>V1905-MAX(V$8:V1905)</f>
        <v>0</v>
      </c>
      <c r="X1905">
        <f>-1*MIN(W$8:W1905)</f>
        <v>7640</v>
      </c>
    </row>
    <row r="1906" spans="1:24">
      <c r="A1906">
        <f>LLT差分与指数记录与信号!A809</f>
        <v>0</v>
      </c>
      <c r="B1906">
        <f>LLT差分与指数记录与信号!B809</f>
        <v>0</v>
      </c>
      <c r="C1906">
        <f>LLT差分与指数记录与信号!C809</f>
        <v>0</v>
      </c>
      <c r="D1906">
        <f>LLT差分与指数记录与信号!D809</f>
        <v>0</v>
      </c>
      <c r="E1906">
        <f>LLT差分与指数记录与信号!E809</f>
        <v>0</v>
      </c>
      <c r="H1906">
        <f t="shared" si="223"/>
        <v>9.0610875590723197</v>
      </c>
      <c r="I1906">
        <f t="shared" si="224"/>
        <v>-73.794579445389758</v>
      </c>
      <c r="N1906">
        <f t="shared" si="225"/>
        <v>-1</v>
      </c>
      <c r="O1906">
        <f t="shared" si="226"/>
        <v>3167</v>
      </c>
      <c r="P1906">
        <f t="shared" si="227"/>
        <v>3223.9260540217747</v>
      </c>
      <c r="Q1906">
        <f t="shared" si="228"/>
        <v>0</v>
      </c>
      <c r="S1906">
        <f t="shared" si="229"/>
        <v>-1</v>
      </c>
      <c r="V1906">
        <f t="shared" si="230"/>
        <v>47590</v>
      </c>
      <c r="W1906">
        <f>V1906-MAX(V$8:V1906)</f>
        <v>0</v>
      </c>
      <c r="X1906">
        <f>-1*MIN(W$8:W1906)</f>
        <v>7640</v>
      </c>
    </row>
    <row r="1907" spans="1:24">
      <c r="A1907">
        <f>LLT差分与指数记录与信号!A810</f>
        <v>0</v>
      </c>
      <c r="B1907">
        <f>LLT差分与指数记录与信号!B810</f>
        <v>0</v>
      </c>
      <c r="C1907">
        <f>LLT差分与指数记录与信号!C810</f>
        <v>0</v>
      </c>
      <c r="D1907">
        <f>LLT差分与指数记录与信号!D810</f>
        <v>0</v>
      </c>
      <c r="E1907">
        <f>LLT差分与指数记录与信号!E810</f>
        <v>0</v>
      </c>
      <c r="H1907">
        <f t="shared" si="223"/>
        <v>-55.928916053181652</v>
      </c>
      <c r="I1907">
        <f t="shared" si="224"/>
        <v>-64.990003612253972</v>
      </c>
      <c r="N1907">
        <f t="shared" si="225"/>
        <v>-1</v>
      </c>
      <c r="O1907">
        <f t="shared" si="226"/>
        <v>3167</v>
      </c>
      <c r="P1907">
        <f t="shared" si="227"/>
        <v>3223.9260540217747</v>
      </c>
      <c r="Q1907">
        <f t="shared" si="228"/>
        <v>0</v>
      </c>
      <c r="S1907">
        <f t="shared" si="229"/>
        <v>-1</v>
      </c>
      <c r="V1907">
        <f t="shared" si="230"/>
        <v>47590</v>
      </c>
      <c r="W1907">
        <f>V1907-MAX(V$8:V1907)</f>
        <v>0</v>
      </c>
      <c r="X1907">
        <f>-1*MIN(W$8:W1907)</f>
        <v>7640</v>
      </c>
    </row>
    <row r="1908" spans="1:24">
      <c r="A1908">
        <f>LLT差分与指数记录与信号!A811</f>
        <v>0</v>
      </c>
      <c r="B1908">
        <f>LLT差分与指数记录与信号!B811</f>
        <v>0</v>
      </c>
      <c r="C1908">
        <f>LLT差分与指数记录与信号!C811</f>
        <v>0</v>
      </c>
      <c r="D1908">
        <f>LLT差分与指数记录与信号!D811</f>
        <v>0</v>
      </c>
      <c r="E1908">
        <f>LLT差分与指数记录与信号!E811</f>
        <v>0</v>
      </c>
      <c r="H1908">
        <f t="shared" si="223"/>
        <v>-112.92075090584041</v>
      </c>
      <c r="I1908">
        <f t="shared" si="224"/>
        <v>-56.991834852658755</v>
      </c>
      <c r="N1908">
        <f t="shared" si="225"/>
        <v>-1</v>
      </c>
      <c r="O1908">
        <f t="shared" si="226"/>
        <v>3167</v>
      </c>
      <c r="P1908">
        <f t="shared" si="227"/>
        <v>3223.9260540217747</v>
      </c>
      <c r="Q1908">
        <f t="shared" si="228"/>
        <v>0</v>
      </c>
      <c r="S1908">
        <f t="shared" si="229"/>
        <v>-1</v>
      </c>
      <c r="V1908">
        <f t="shared" si="230"/>
        <v>47590</v>
      </c>
      <c r="W1908">
        <f>V1908-MAX(V$8:V1908)</f>
        <v>0</v>
      </c>
      <c r="X1908">
        <f>-1*MIN(W$8:W1908)</f>
        <v>7640</v>
      </c>
    </row>
    <row r="1909" spans="1:24">
      <c r="A1909">
        <f>LLT差分与指数记录与信号!A812</f>
        <v>0</v>
      </c>
      <c r="B1909">
        <f>LLT差分与指数记录与信号!B812</f>
        <v>0</v>
      </c>
      <c r="C1909">
        <f>LLT差分与指数记录与信号!C812</f>
        <v>0</v>
      </c>
      <c r="D1909">
        <f>LLT差分与指数记录与信号!D812</f>
        <v>0</v>
      </c>
      <c r="E1909">
        <f>LLT差分与指数记录与信号!E812</f>
        <v>0</v>
      </c>
      <c r="H1909">
        <f t="shared" si="223"/>
        <v>-162.65477890247149</v>
      </c>
      <c r="I1909">
        <f t="shared" si="224"/>
        <v>-49.734027996631085</v>
      </c>
      <c r="N1909">
        <f t="shared" si="225"/>
        <v>-1</v>
      </c>
      <c r="O1909">
        <f t="shared" si="226"/>
        <v>3167</v>
      </c>
      <c r="P1909">
        <f t="shared" si="227"/>
        <v>3223.9260540217747</v>
      </c>
      <c r="Q1909">
        <f t="shared" si="228"/>
        <v>0</v>
      </c>
      <c r="S1909">
        <f t="shared" si="229"/>
        <v>-1</v>
      </c>
      <c r="V1909">
        <f t="shared" si="230"/>
        <v>47590</v>
      </c>
      <c r="W1909">
        <f>V1909-MAX(V$8:V1909)</f>
        <v>0</v>
      </c>
      <c r="X1909">
        <f>-1*MIN(W$8:W1909)</f>
        <v>7640</v>
      </c>
    </row>
    <row r="1910" spans="1:24">
      <c r="A1910">
        <f>LLT差分与指数记录与信号!A813</f>
        <v>0</v>
      </c>
      <c r="B1910">
        <f>LLT差分与指数记录与信号!B813</f>
        <v>0</v>
      </c>
      <c r="C1910">
        <f>LLT差分与指数记录与信号!C813</f>
        <v>0</v>
      </c>
      <c r="D1910">
        <f>LLT差分与指数记录与信号!D813</f>
        <v>0</v>
      </c>
      <c r="E1910">
        <f>LLT差分与指数记录与信号!E813</f>
        <v>0</v>
      </c>
      <c r="H1910">
        <f t="shared" si="223"/>
        <v>-205.81040010023887</v>
      </c>
      <c r="I1910">
        <f t="shared" si="224"/>
        <v>-43.155621197767374</v>
      </c>
      <c r="N1910">
        <f t="shared" si="225"/>
        <v>-1</v>
      </c>
      <c r="O1910">
        <f t="shared" si="226"/>
        <v>3167</v>
      </c>
      <c r="P1910">
        <f t="shared" si="227"/>
        <v>3223.9260540217747</v>
      </c>
      <c r="Q1910">
        <f t="shared" si="228"/>
        <v>0</v>
      </c>
      <c r="S1910">
        <f t="shared" si="229"/>
        <v>-1</v>
      </c>
      <c r="V1910">
        <f t="shared" si="230"/>
        <v>47590</v>
      </c>
      <c r="W1910">
        <f>V1910-MAX(V$8:V1910)</f>
        <v>0</v>
      </c>
      <c r="X1910">
        <f>-1*MIN(W$8:W1910)</f>
        <v>7640</v>
      </c>
    </row>
    <row r="1911" spans="1:24">
      <c r="A1911">
        <f>LLT差分与指数记录与信号!A814</f>
        <v>0</v>
      </c>
      <c r="B1911">
        <f>LLT差分与指数记录与信号!B814</f>
        <v>0</v>
      </c>
      <c r="C1911">
        <f>LLT差分与指数记录与信号!C814</f>
        <v>0</v>
      </c>
      <c r="D1911">
        <f>LLT差分与指数记录与信号!D814</f>
        <v>0</v>
      </c>
      <c r="E1911">
        <f>LLT差分与指数记录与信号!E814</f>
        <v>0</v>
      </c>
      <c r="H1911">
        <f t="shared" si="223"/>
        <v>-243.01075997686644</v>
      </c>
      <c r="I1911">
        <f t="shared" si="224"/>
        <v>-37.200359876627573</v>
      </c>
      <c r="N1911">
        <f t="shared" si="225"/>
        <v>-1</v>
      </c>
      <c r="O1911">
        <f t="shared" si="226"/>
        <v>3167</v>
      </c>
      <c r="P1911">
        <f t="shared" si="227"/>
        <v>3223.9260540217747</v>
      </c>
      <c r="Q1911">
        <f t="shared" si="228"/>
        <v>0</v>
      </c>
      <c r="S1911">
        <f t="shared" si="229"/>
        <v>-1</v>
      </c>
      <c r="V1911">
        <f t="shared" si="230"/>
        <v>47590</v>
      </c>
      <c r="W1911">
        <f>V1911-MAX(V$8:V1911)</f>
        <v>0</v>
      </c>
      <c r="X1911">
        <f>-1*MIN(W$8:W1911)</f>
        <v>7640</v>
      </c>
    </row>
    <row r="1912" spans="1:24">
      <c r="A1912">
        <f>LLT差分与指数记录与信号!A815</f>
        <v>0</v>
      </c>
      <c r="B1912">
        <f>LLT差分与指数记录与信号!B815</f>
        <v>0</v>
      </c>
      <c r="C1912">
        <f>LLT差分与指数记录与信号!C815</f>
        <v>0</v>
      </c>
      <c r="D1912">
        <f>LLT差分与指数记录与信号!D815</f>
        <v>0</v>
      </c>
      <c r="E1912">
        <f>LLT差分与指数记录与信号!E815</f>
        <v>0</v>
      </c>
      <c r="H1912">
        <f t="shared" si="223"/>
        <v>-274.82710770717006</v>
      </c>
      <c r="I1912">
        <f t="shared" si="224"/>
        <v>-31.816347730303619</v>
      </c>
      <c r="N1912">
        <f t="shared" si="225"/>
        <v>-1</v>
      </c>
      <c r="O1912">
        <f t="shared" si="226"/>
        <v>3167</v>
      </c>
      <c r="P1912">
        <f t="shared" si="227"/>
        <v>3223.9260540217747</v>
      </c>
      <c r="Q1912">
        <f t="shared" si="228"/>
        <v>0</v>
      </c>
      <c r="S1912">
        <f t="shared" si="229"/>
        <v>-1</v>
      </c>
      <c r="V1912">
        <f t="shared" si="230"/>
        <v>47590</v>
      </c>
      <c r="W1912">
        <f>V1912-MAX(V$8:V1912)</f>
        <v>0</v>
      </c>
      <c r="X1912">
        <f>-1*MIN(W$8:W1912)</f>
        <v>7640</v>
      </c>
    </row>
    <row r="1913" spans="1:24">
      <c r="A1913">
        <f>LLT差分与指数记录与信号!A816</f>
        <v>0</v>
      </c>
      <c r="B1913">
        <f>LLT差分与指数记录与信号!B816</f>
        <v>0</v>
      </c>
      <c r="C1913">
        <f>LLT差分与指数记录与信号!C816</f>
        <v>0</v>
      </c>
      <c r="D1913">
        <f>LLT差分与指数记录与信号!D816</f>
        <v>0</v>
      </c>
      <c r="E1913">
        <f>LLT差分与指数记录与信号!E816</f>
        <v>0</v>
      </c>
      <c r="H1913">
        <f t="shared" si="223"/>
        <v>-301.78283060620242</v>
      </c>
      <c r="I1913">
        <f t="shared" si="224"/>
        <v>-26.955722899032367</v>
      </c>
      <c r="N1913">
        <f t="shared" si="225"/>
        <v>-1</v>
      </c>
      <c r="O1913">
        <f t="shared" si="226"/>
        <v>3167</v>
      </c>
      <c r="P1913">
        <f t="shared" si="227"/>
        <v>3223.9260540217747</v>
      </c>
      <c r="Q1913">
        <f t="shared" si="228"/>
        <v>0</v>
      </c>
      <c r="S1913">
        <f t="shared" si="229"/>
        <v>-1</v>
      </c>
      <c r="V1913">
        <f t="shared" si="230"/>
        <v>47590</v>
      </c>
      <c r="W1913">
        <f>V1913-MAX(V$8:V1913)</f>
        <v>0</v>
      </c>
      <c r="X1913">
        <f>-1*MIN(W$8:W1913)</f>
        <v>7640</v>
      </c>
    </row>
    <row r="1914" spans="1:24">
      <c r="A1914">
        <f>LLT差分与指数记录与信号!A817</f>
        <v>0</v>
      </c>
      <c r="B1914">
        <f>LLT差分与指数记录与信号!B817</f>
        <v>0</v>
      </c>
      <c r="C1914">
        <f>LLT差分与指数记录与信号!C817</f>
        <v>0</v>
      </c>
      <c r="D1914">
        <f>LLT差分与指数记录与信号!D817</f>
        <v>0</v>
      </c>
      <c r="E1914">
        <f>LLT差分与指数记录与信号!E817</f>
        <v>0</v>
      </c>
      <c r="H1914">
        <f t="shared" si="223"/>
        <v>-324.35718811952285</v>
      </c>
      <c r="I1914">
        <f t="shared" si="224"/>
        <v>-22.574357513320422</v>
      </c>
      <c r="N1914">
        <f t="shared" si="225"/>
        <v>-1</v>
      </c>
      <c r="O1914">
        <f t="shared" si="226"/>
        <v>3167</v>
      </c>
      <c r="P1914">
        <f t="shared" si="227"/>
        <v>3223.9260540217747</v>
      </c>
      <c r="Q1914">
        <f t="shared" si="228"/>
        <v>0</v>
      </c>
      <c r="S1914">
        <f t="shared" si="229"/>
        <v>-1</v>
      </c>
      <c r="V1914">
        <f t="shared" si="230"/>
        <v>47590</v>
      </c>
      <c r="W1914">
        <f>V1914-MAX(V$8:V1914)</f>
        <v>0</v>
      </c>
      <c r="X1914">
        <f>-1*MIN(W$8:W1914)</f>
        <v>7640</v>
      </c>
    </row>
    <row r="1915" spans="1:24">
      <c r="A1915">
        <f>LLT差分与指数记录与信号!A818</f>
        <v>0</v>
      </c>
      <c r="B1915">
        <f>LLT差分与指数记录与信号!B818</f>
        <v>0</v>
      </c>
      <c r="C1915">
        <f>LLT差分与指数记录与信号!C818</f>
        <v>0</v>
      </c>
      <c r="D1915">
        <f>LLT差分与指数记录与信号!D818</f>
        <v>0</v>
      </c>
      <c r="E1915">
        <f>LLT差分与指数记录与信号!E818</f>
        <v>0</v>
      </c>
      <c r="H1915">
        <f t="shared" si="223"/>
        <v>-342.98876708806904</v>
      </c>
      <c r="I1915">
        <f t="shared" si="224"/>
        <v>-18.631578968546194</v>
      </c>
      <c r="N1915">
        <f t="shared" si="225"/>
        <v>-1</v>
      </c>
      <c r="O1915">
        <f t="shared" si="226"/>
        <v>3167</v>
      </c>
      <c r="P1915">
        <f t="shared" si="227"/>
        <v>3223.9260540217747</v>
      </c>
      <c r="Q1915">
        <f t="shared" si="228"/>
        <v>0</v>
      </c>
      <c r="S1915">
        <f t="shared" si="229"/>
        <v>-1</v>
      </c>
      <c r="V1915">
        <f t="shared" si="230"/>
        <v>47590</v>
      </c>
      <c r="W1915">
        <f>V1915-MAX(V$8:V1915)</f>
        <v>0</v>
      </c>
      <c r="X1915">
        <f>-1*MIN(W$8:W1915)</f>
        <v>7640</v>
      </c>
    </row>
    <row r="1916" spans="1:24">
      <c r="A1916">
        <f>LLT差分与指数记录与信号!A819</f>
        <v>0</v>
      </c>
      <c r="B1916">
        <f>LLT差分与指数记录与信号!B819</f>
        <v>0</v>
      </c>
      <c r="C1916">
        <f>LLT差分与指数记录与信号!C819</f>
        <v>0</v>
      </c>
      <c r="D1916">
        <f>LLT差分与指数记录与信号!D819</f>
        <v>0</v>
      </c>
      <c r="E1916">
        <f>LLT差分与指数记录与信号!E819</f>
        <v>0</v>
      </c>
      <c r="H1916">
        <f t="shared" si="223"/>
        <v>-358.07867847709332</v>
      </c>
      <c r="I1916">
        <f t="shared" si="224"/>
        <v>-15.08991138902428</v>
      </c>
      <c r="N1916">
        <f t="shared" si="225"/>
        <v>-1</v>
      </c>
      <c r="O1916">
        <f t="shared" si="226"/>
        <v>3167</v>
      </c>
      <c r="P1916">
        <f t="shared" si="227"/>
        <v>3223.9260540217747</v>
      </c>
      <c r="Q1916">
        <f t="shared" si="228"/>
        <v>0</v>
      </c>
      <c r="S1916">
        <f t="shared" si="229"/>
        <v>-1</v>
      </c>
      <c r="V1916">
        <f t="shared" si="230"/>
        <v>47590</v>
      </c>
      <c r="W1916">
        <f>V1916-MAX(V$8:V1916)</f>
        <v>0</v>
      </c>
      <c r="X1916">
        <f>-1*MIN(W$8:W1916)</f>
        <v>7640</v>
      </c>
    </row>
    <row r="1917" spans="1:24">
      <c r="A1917">
        <f>LLT差分与指数记录与信号!A820</f>
        <v>0</v>
      </c>
      <c r="B1917">
        <f>LLT差分与指数记录与信号!B820</f>
        <v>0</v>
      </c>
      <c r="C1917">
        <f>LLT差分与指数记录与信号!C820</f>
        <v>0</v>
      </c>
      <c r="D1917">
        <f>LLT差分与指数记录与信号!D820</f>
        <v>0</v>
      </c>
      <c r="E1917">
        <f>LLT差分与指数记录与信号!E820</f>
        <v>0</v>
      </c>
      <c r="H1917">
        <f t="shared" si="223"/>
        <v>-369.99351432772625</v>
      </c>
      <c r="I1917">
        <f t="shared" si="224"/>
        <v>-11.914835850632926</v>
      </c>
      <c r="N1917">
        <f t="shared" si="225"/>
        <v>-1</v>
      </c>
      <c r="O1917">
        <f t="shared" si="226"/>
        <v>3167</v>
      </c>
      <c r="P1917">
        <f t="shared" si="227"/>
        <v>3223.9260540217747</v>
      </c>
      <c r="Q1917">
        <f t="shared" si="228"/>
        <v>0</v>
      </c>
      <c r="S1917">
        <f t="shared" si="229"/>
        <v>-1</v>
      </c>
      <c r="V1917">
        <f t="shared" si="230"/>
        <v>47590</v>
      </c>
      <c r="W1917">
        <f>V1917-MAX(V$8:V1917)</f>
        <v>0</v>
      </c>
      <c r="X1917">
        <f>-1*MIN(W$8:W1917)</f>
        <v>7640</v>
      </c>
    </row>
    <row r="1918" spans="1:24">
      <c r="A1918">
        <f>LLT差分与指数记录与信号!A821</f>
        <v>0</v>
      </c>
      <c r="B1918">
        <f>LLT差分与指数记录与信号!B821</f>
        <v>0</v>
      </c>
      <c r="C1918">
        <f>LLT差分与指数记录与信号!C821</f>
        <v>0</v>
      </c>
      <c r="D1918">
        <f>LLT差分与指数记录与信号!D821</f>
        <v>0</v>
      </c>
      <c r="E1918">
        <f>LLT差分与指数记录与信号!E821</f>
        <v>0</v>
      </c>
      <c r="H1918">
        <f t="shared" si="223"/>
        <v>-379.06808235858335</v>
      </c>
      <c r="I1918">
        <f t="shared" si="224"/>
        <v>-9.0745680308571082</v>
      </c>
      <c r="N1918">
        <f t="shared" si="225"/>
        <v>-1</v>
      </c>
      <c r="O1918">
        <f t="shared" si="226"/>
        <v>3167</v>
      </c>
      <c r="P1918">
        <f t="shared" si="227"/>
        <v>3223.9260540217747</v>
      </c>
      <c r="Q1918">
        <f t="shared" si="228"/>
        <v>0</v>
      </c>
      <c r="S1918">
        <f t="shared" si="229"/>
        <v>-1</v>
      </c>
      <c r="V1918">
        <f t="shared" si="230"/>
        <v>47590</v>
      </c>
      <c r="W1918">
        <f>V1918-MAX(V$8:V1918)</f>
        <v>0</v>
      </c>
      <c r="X1918">
        <f>-1*MIN(W$8:W1918)</f>
        <v>7640</v>
      </c>
    </row>
    <row r="1919" spans="1:24">
      <c r="A1919">
        <f>LLT差分与指数记录与信号!A822</f>
        <v>0</v>
      </c>
      <c r="B1919">
        <f>LLT差分与指数记录与信号!B822</f>
        <v>0</v>
      </c>
      <c r="C1919">
        <f>LLT差分与指数记录与信号!C822</f>
        <v>0</v>
      </c>
      <c r="D1919">
        <f>LLT差分与指数记录与信号!D822</f>
        <v>0</v>
      </c>
      <c r="E1919">
        <f>LLT差分与指数记录与信号!E822</f>
        <v>0</v>
      </c>
      <c r="H1919">
        <f t="shared" si="223"/>
        <v>-385.60793440656857</v>
      </c>
      <c r="I1919">
        <f t="shared" si="224"/>
        <v>-6.5398520479852209</v>
      </c>
      <c r="N1919">
        <f t="shared" si="225"/>
        <v>-1</v>
      </c>
      <c r="O1919">
        <f t="shared" si="226"/>
        <v>3167</v>
      </c>
      <c r="P1919">
        <f t="shared" si="227"/>
        <v>3223.9260540217747</v>
      </c>
      <c r="Q1919">
        <f t="shared" si="228"/>
        <v>0</v>
      </c>
      <c r="S1919">
        <f t="shared" si="229"/>
        <v>-1</v>
      </c>
      <c r="V1919">
        <f t="shared" si="230"/>
        <v>47590</v>
      </c>
      <c r="W1919">
        <f>V1919-MAX(V$8:V1919)</f>
        <v>0</v>
      </c>
      <c r="X1919">
        <f>-1*MIN(W$8:W1919)</f>
        <v>7640</v>
      </c>
    </row>
    <row r="1920" spans="1:24">
      <c r="A1920">
        <f>LLT差分与指数记录与信号!A823</f>
        <v>0</v>
      </c>
      <c r="B1920">
        <f>LLT差分与指数记录与信号!B823</f>
        <v>0</v>
      </c>
      <c r="C1920">
        <f>LLT差分与指数记录与信号!C823</f>
        <v>0</v>
      </c>
      <c r="D1920">
        <f>LLT差分与指数记录与信号!D823</f>
        <v>0</v>
      </c>
      <c r="E1920">
        <f>LLT差分与指数记录与信号!E823</f>
        <v>0</v>
      </c>
      <c r="H1920">
        <f t="shared" si="223"/>
        <v>-389.89170374425538</v>
      </c>
      <c r="I1920">
        <f t="shared" si="224"/>
        <v>-4.283769337686806</v>
      </c>
      <c r="N1920">
        <f t="shared" si="225"/>
        <v>-1</v>
      </c>
      <c r="O1920">
        <f t="shared" si="226"/>
        <v>3167</v>
      </c>
      <c r="P1920">
        <f t="shared" si="227"/>
        <v>3223.9260540217747</v>
      </c>
      <c r="Q1920">
        <f t="shared" si="228"/>
        <v>0</v>
      </c>
      <c r="S1920">
        <f t="shared" si="229"/>
        <v>-1</v>
      </c>
      <c r="V1920">
        <f t="shared" si="230"/>
        <v>47590</v>
      </c>
      <c r="W1920">
        <f>V1920-MAX(V$8:V1920)</f>
        <v>0</v>
      </c>
      <c r="X1920">
        <f>-1*MIN(W$8:W1920)</f>
        <v>7640</v>
      </c>
    </row>
    <row r="1921" spans="1:24">
      <c r="A1921">
        <f>LLT差分与指数记录与信号!A824</f>
        <v>0</v>
      </c>
      <c r="B1921">
        <f>LLT差分与指数记录与信号!B824</f>
        <v>0</v>
      </c>
      <c r="C1921">
        <f>LLT差分与指数记录与信号!C824</f>
        <v>0</v>
      </c>
      <c r="D1921">
        <f>LLT差分与指数记录与信号!D824</f>
        <v>0</v>
      </c>
      <c r="E1921">
        <f>LLT差分与指数记录与信号!E824</f>
        <v>0</v>
      </c>
      <c r="H1921">
        <f t="shared" si="223"/>
        <v>-392.17326523998537</v>
      </c>
      <c r="I1921">
        <f t="shared" si="224"/>
        <v>-2.2815614957299886</v>
      </c>
      <c r="N1921">
        <f t="shared" si="225"/>
        <v>-1</v>
      </c>
      <c r="O1921">
        <f t="shared" si="226"/>
        <v>3167</v>
      </c>
      <c r="P1921">
        <f t="shared" si="227"/>
        <v>3223.9260540217747</v>
      </c>
      <c r="Q1921">
        <f t="shared" si="228"/>
        <v>0</v>
      </c>
      <c r="S1921">
        <f t="shared" si="229"/>
        <v>-1</v>
      </c>
      <c r="V1921">
        <f t="shared" si="230"/>
        <v>47590</v>
      </c>
      <c r="W1921">
        <f>V1921-MAX(V$8:V1921)</f>
        <v>0</v>
      </c>
      <c r="X1921">
        <f>-1*MIN(W$8:W1921)</f>
        <v>7640</v>
      </c>
    </row>
    <row r="1922" spans="1:24">
      <c r="A1922">
        <f>LLT差分与指数记录与信号!A825</f>
        <v>0</v>
      </c>
      <c r="B1922">
        <f>LLT差分与指数记录与信号!B825</f>
        <v>0</v>
      </c>
      <c r="C1922">
        <f>LLT差分与指数记录与信号!C825</f>
        <v>0</v>
      </c>
      <c r="D1922">
        <f>LLT差分与指数记录与信号!D825</f>
        <v>0</v>
      </c>
      <c r="E1922">
        <f>LLT差分与指数记录与信号!E825</f>
        <v>0</v>
      </c>
      <c r="H1922">
        <f t="shared" si="223"/>
        <v>-392.68373133055258</v>
      </c>
      <c r="I1922">
        <f t="shared" si="224"/>
        <v>-0.51046609056720627</v>
      </c>
      <c r="N1922">
        <f t="shared" si="225"/>
        <v>-1</v>
      </c>
      <c r="O1922">
        <f t="shared" si="226"/>
        <v>3167</v>
      </c>
      <c r="P1922">
        <f t="shared" si="227"/>
        <v>3223.9260540217747</v>
      </c>
      <c r="Q1922">
        <f t="shared" si="228"/>
        <v>0</v>
      </c>
      <c r="S1922">
        <f t="shared" si="229"/>
        <v>-1</v>
      </c>
      <c r="V1922">
        <f t="shared" si="230"/>
        <v>47590</v>
      </c>
      <c r="W1922">
        <f>V1922-MAX(V$8:V1922)</f>
        <v>0</v>
      </c>
      <c r="X1922">
        <f>-1*MIN(W$8:W1922)</f>
        <v>7640</v>
      </c>
    </row>
    <row r="1923" spans="1:24">
      <c r="A1923">
        <f>LLT差分与指数记录与信号!A826</f>
        <v>0</v>
      </c>
      <c r="B1923">
        <f>LLT差分与指数记录与信号!B826</f>
        <v>0</v>
      </c>
      <c r="C1923">
        <f>LLT差分与指数记录与信号!C826</f>
        <v>0</v>
      </c>
      <c r="D1923">
        <f>LLT差分与指数记录与信号!D826</f>
        <v>0</v>
      </c>
      <c r="E1923">
        <f>LLT差分与指数记录与信号!E826</f>
        <v>0</v>
      </c>
      <c r="H1923">
        <f t="shared" si="223"/>
        <v>-391.63329584987429</v>
      </c>
      <c r="I1923">
        <f t="shared" si="224"/>
        <v>1.0504354806782885</v>
      </c>
      <c r="N1923">
        <f t="shared" si="225"/>
        <v>1</v>
      </c>
      <c r="O1923">
        <f t="shared" si="226"/>
        <v>0</v>
      </c>
      <c r="P1923">
        <f t="shared" si="227"/>
        <v>-56.926054021774817</v>
      </c>
      <c r="Q1923">
        <f t="shared" si="228"/>
        <v>0</v>
      </c>
      <c r="S1923">
        <f t="shared" si="229"/>
        <v>1</v>
      </c>
      <c r="V1923">
        <f t="shared" si="230"/>
        <v>47590</v>
      </c>
      <c r="W1923">
        <f>V1923-MAX(V$8:V1923)</f>
        <v>0</v>
      </c>
      <c r="X1923">
        <f>-1*MIN(W$8:W1923)</f>
        <v>7640</v>
      </c>
    </row>
    <row r="1924" spans="1:24">
      <c r="A1924">
        <f>LLT差分与指数记录与信号!A827</f>
        <v>0</v>
      </c>
      <c r="B1924">
        <f>LLT差分与指数记录与信号!B827</f>
        <v>0</v>
      </c>
      <c r="C1924">
        <f>LLT差分与指数记录与信号!C827</f>
        <v>0</v>
      </c>
      <c r="D1924">
        <f>LLT差分与指数记录与信号!D827</f>
        <v>0</v>
      </c>
      <c r="E1924">
        <f>LLT差分与指数记录与信号!E827</f>
        <v>0</v>
      </c>
      <c r="H1924">
        <f t="shared" si="223"/>
        <v>-389.21293689555387</v>
      </c>
      <c r="I1924">
        <f t="shared" si="224"/>
        <v>2.4203589543204203</v>
      </c>
      <c r="N1924">
        <f t="shared" si="225"/>
        <v>1</v>
      </c>
      <c r="O1924">
        <f t="shared" si="226"/>
        <v>0</v>
      </c>
      <c r="P1924">
        <f t="shared" si="227"/>
        <v>-56.926054021774817</v>
      </c>
      <c r="Q1924">
        <f t="shared" si="228"/>
        <v>0</v>
      </c>
      <c r="S1924">
        <f t="shared" si="229"/>
        <v>1</v>
      </c>
      <c r="V1924">
        <f t="shared" si="230"/>
        <v>47590</v>
      </c>
      <c r="W1924">
        <f>V1924-MAX(V$8:V1924)</f>
        <v>0</v>
      </c>
      <c r="X1924">
        <f>-1*MIN(W$8:W1924)</f>
        <v>7640</v>
      </c>
    </row>
    <row r="1925" spans="1:24">
      <c r="A1925">
        <f>LLT差分与指数记录与信号!A828</f>
        <v>0</v>
      </c>
      <c r="B1925">
        <f>LLT差分与指数记录与信号!B828</f>
        <v>0</v>
      </c>
      <c r="C1925">
        <f>LLT差分与指数记录与信号!C828</f>
        <v>0</v>
      </c>
      <c r="D1925">
        <f>LLT差分与指数记录与信号!D828</f>
        <v>0</v>
      </c>
      <c r="E1925">
        <f>LLT差分与指数记录与信号!E828</f>
        <v>0</v>
      </c>
      <c r="H1925">
        <f t="shared" si="223"/>
        <v>-385.59598911423268</v>
      </c>
      <c r="I1925">
        <f t="shared" si="224"/>
        <v>3.616947781321187</v>
      </c>
      <c r="N1925">
        <f t="shared" si="225"/>
        <v>1</v>
      </c>
      <c r="O1925">
        <f t="shared" si="226"/>
        <v>0</v>
      </c>
      <c r="P1925">
        <f t="shared" si="227"/>
        <v>-56.926054021774817</v>
      </c>
      <c r="Q1925">
        <f t="shared" si="228"/>
        <v>0</v>
      </c>
      <c r="S1925">
        <f t="shared" si="229"/>
        <v>1</v>
      </c>
      <c r="V1925">
        <f t="shared" si="230"/>
        <v>47590</v>
      </c>
      <c r="W1925">
        <f>V1925-MAX(V$8:V1925)</f>
        <v>0</v>
      </c>
      <c r="X1925">
        <f>-1*MIN(W$8:W1925)</f>
        <v>7640</v>
      </c>
    </row>
    <row r="1926" spans="1:24">
      <c r="A1926">
        <f>LLT差分与指数记录与信号!A829</f>
        <v>0</v>
      </c>
      <c r="B1926">
        <f>LLT差分与指数记录与信号!B829</f>
        <v>0</v>
      </c>
      <c r="C1926">
        <f>LLT差分与指数记录与信号!C829</f>
        <v>0</v>
      </c>
      <c r="D1926">
        <f>LLT差分与指数记录与信号!D829</f>
        <v>0</v>
      </c>
      <c r="E1926">
        <f>LLT差分与指数记录与信号!E829</f>
        <v>0</v>
      </c>
      <c r="H1926">
        <f t="shared" si="223"/>
        <v>-380.93959504191679</v>
      </c>
      <c r="I1926">
        <f t="shared" si="224"/>
        <v>4.6563940723158908</v>
      </c>
      <c r="N1926">
        <f t="shared" si="225"/>
        <v>1</v>
      </c>
      <c r="O1926">
        <f t="shared" si="226"/>
        <v>0</v>
      </c>
      <c r="P1926">
        <f t="shared" si="227"/>
        <v>-56.926054021774817</v>
      </c>
      <c r="Q1926">
        <f t="shared" si="228"/>
        <v>0</v>
      </c>
      <c r="S1926">
        <f t="shared" si="229"/>
        <v>1</v>
      </c>
      <c r="V1926">
        <f t="shared" si="230"/>
        <v>47590</v>
      </c>
      <c r="W1926">
        <f>V1926-MAX(V$8:V1926)</f>
        <v>0</v>
      </c>
      <c r="X1926">
        <f>-1*MIN(W$8:W1926)</f>
        <v>7640</v>
      </c>
    </row>
    <row r="1927" spans="1:24">
      <c r="A1927">
        <f>LLT差分与指数记录与信号!A830</f>
        <v>0</v>
      </c>
      <c r="B1927">
        <f>LLT差分与指数记录与信号!B830</f>
        <v>0</v>
      </c>
      <c r="C1927">
        <f>LLT差分与指数记录与信号!C830</f>
        <v>0</v>
      </c>
      <c r="D1927">
        <f>LLT差分与指数记录与信号!D830</f>
        <v>0</v>
      </c>
      <c r="E1927">
        <f>LLT差分与指数记录与信号!E830</f>
        <v>0</v>
      </c>
      <c r="H1927">
        <f t="shared" si="223"/>
        <v>-375.38604444315268</v>
      </c>
      <c r="I1927">
        <f t="shared" si="224"/>
        <v>5.5535505987641045</v>
      </c>
      <c r="N1927">
        <f t="shared" si="225"/>
        <v>1</v>
      </c>
      <c r="O1927">
        <f t="shared" si="226"/>
        <v>0</v>
      </c>
      <c r="P1927">
        <f t="shared" si="227"/>
        <v>-56.926054021774817</v>
      </c>
      <c r="Q1927">
        <f t="shared" si="228"/>
        <v>0</v>
      </c>
      <c r="S1927">
        <f t="shared" si="229"/>
        <v>1</v>
      </c>
      <c r="V1927">
        <f t="shared" si="230"/>
        <v>47590</v>
      </c>
      <c r="W1927">
        <f>V1927-MAX(V$8:V1927)</f>
        <v>0</v>
      </c>
      <c r="X1927">
        <f>-1*MIN(W$8:W1927)</f>
        <v>7640</v>
      </c>
    </row>
    <row r="1928" spans="1:24">
      <c r="A1928">
        <f>LLT差分与指数记录与信号!A831</f>
        <v>0</v>
      </c>
      <c r="B1928">
        <f>LLT差分与指数记录与信号!B831</f>
        <v>0</v>
      </c>
      <c r="C1928">
        <f>LLT差分与指数记录与信号!C831</f>
        <v>0</v>
      </c>
      <c r="D1928">
        <f>LLT差分与指数记录与信号!D831</f>
        <v>0</v>
      </c>
      <c r="E1928">
        <f>LLT差分与指数记录与信号!E831</f>
        <v>0</v>
      </c>
      <c r="H1928">
        <f t="shared" si="223"/>
        <v>-369.06400994938082</v>
      </c>
      <c r="I1928">
        <f t="shared" si="224"/>
        <v>6.3220344937718664</v>
      </c>
      <c r="N1928">
        <f t="shared" si="225"/>
        <v>1</v>
      </c>
      <c r="O1928">
        <f t="shared" si="226"/>
        <v>0</v>
      </c>
      <c r="P1928">
        <f t="shared" si="227"/>
        <v>-56.926054021774817</v>
      </c>
      <c r="Q1928">
        <f t="shared" si="228"/>
        <v>0</v>
      </c>
      <c r="S1928">
        <f t="shared" si="229"/>
        <v>1</v>
      </c>
      <c r="V1928">
        <f t="shared" si="230"/>
        <v>47590</v>
      </c>
      <c r="W1928">
        <f>V1928-MAX(V$8:V1928)</f>
        <v>0</v>
      </c>
      <c r="X1928">
        <f>-1*MIN(W$8:W1928)</f>
        <v>7640</v>
      </c>
    </row>
    <row r="1929" spans="1:24">
      <c r="A1929">
        <f>LLT差分与指数记录与信号!A832</f>
        <v>0</v>
      </c>
      <c r="B1929">
        <f>LLT差分与指数记录与信号!B832</f>
        <v>0</v>
      </c>
      <c r="C1929">
        <f>LLT差分与指数记录与信号!C832</f>
        <v>0</v>
      </c>
      <c r="D1929">
        <f>LLT差分与指数记录与信号!D832</f>
        <v>0</v>
      </c>
      <c r="E1929">
        <f>LLT差分与指数记录与信号!E832</f>
        <v>0</v>
      </c>
      <c r="H1929">
        <f t="shared" si="223"/>
        <v>-362.0896866986343</v>
      </c>
      <c r="I1929">
        <f t="shared" si="224"/>
        <v>6.9743232507465223</v>
      </c>
      <c r="N1929">
        <f t="shared" si="225"/>
        <v>1</v>
      </c>
      <c r="O1929">
        <f t="shared" si="226"/>
        <v>0</v>
      </c>
      <c r="P1929">
        <f t="shared" si="227"/>
        <v>-56.926054021774817</v>
      </c>
      <c r="Q1929">
        <f t="shared" si="228"/>
        <v>0</v>
      </c>
      <c r="S1929">
        <f t="shared" si="229"/>
        <v>1</v>
      </c>
      <c r="V1929">
        <f t="shared" si="230"/>
        <v>47590</v>
      </c>
      <c r="W1929">
        <f>V1929-MAX(V$8:V1929)</f>
        <v>0</v>
      </c>
      <c r="X1929">
        <f>-1*MIN(W$8:W1929)</f>
        <v>7640</v>
      </c>
    </row>
    <row r="1930" spans="1:24">
      <c r="A1930">
        <f>LLT差分与指数记录与信号!A833</f>
        <v>0</v>
      </c>
      <c r="B1930">
        <f>LLT差分与指数记录与信号!B833</f>
        <v>0</v>
      </c>
      <c r="C1930">
        <f>LLT差分与指数记录与信号!C833</f>
        <v>0</v>
      </c>
      <c r="D1930">
        <f>LLT差分与指数记录与信号!D833</f>
        <v>0</v>
      </c>
      <c r="E1930">
        <f>LLT差分与指数记录与信号!E833</f>
        <v>0</v>
      </c>
      <c r="H1930">
        <f t="shared" si="223"/>
        <v>-354.56784312282036</v>
      </c>
      <c r="I1930">
        <f t="shared" si="224"/>
        <v>7.5218435758139321</v>
      </c>
      <c r="N1930">
        <f t="shared" si="225"/>
        <v>1</v>
      </c>
      <c r="O1930">
        <f t="shared" si="226"/>
        <v>0</v>
      </c>
      <c r="P1930">
        <f t="shared" si="227"/>
        <v>-56.926054021774817</v>
      </c>
      <c r="Q1930">
        <f t="shared" si="228"/>
        <v>0</v>
      </c>
      <c r="S1930">
        <f t="shared" si="229"/>
        <v>1</v>
      </c>
      <c r="V1930">
        <f t="shared" si="230"/>
        <v>47590</v>
      </c>
      <c r="W1930">
        <f>V1930-MAX(V$8:V1930)</f>
        <v>0</v>
      </c>
      <c r="X1930">
        <f>-1*MIN(W$8:W1930)</f>
        <v>7640</v>
      </c>
    </row>
    <row r="1931" spans="1:24">
      <c r="A1931">
        <f>LLT差分与指数记录与信号!A834</f>
        <v>0</v>
      </c>
      <c r="B1931">
        <f>LLT差分与指数记录与信号!B834</f>
        <v>0</v>
      </c>
      <c r="C1931">
        <f>LLT差分与指数记录与信号!C834</f>
        <v>0</v>
      </c>
      <c r="D1931">
        <f>LLT差分与指数记录与信号!D834</f>
        <v>0</v>
      </c>
      <c r="E1931">
        <f>LLT差分与指数记录与信号!E834</f>
        <v>0</v>
      </c>
      <c r="H1931">
        <f t="shared" si="223"/>
        <v>-346.59278951218892</v>
      </c>
      <c r="I1931">
        <f t="shared" si="224"/>
        <v>7.9750536106314485</v>
      </c>
      <c r="N1931">
        <f t="shared" si="225"/>
        <v>1</v>
      </c>
      <c r="O1931">
        <f t="shared" si="226"/>
        <v>0</v>
      </c>
      <c r="P1931">
        <f t="shared" si="227"/>
        <v>-56.926054021774817</v>
      </c>
      <c r="Q1931">
        <f t="shared" si="228"/>
        <v>0</v>
      </c>
      <c r="S1931">
        <f t="shared" si="229"/>
        <v>1</v>
      </c>
      <c r="V1931">
        <f t="shared" si="230"/>
        <v>47590</v>
      </c>
      <c r="W1931">
        <f>V1931-MAX(V$8:V1931)</f>
        <v>0</v>
      </c>
      <c r="X1931">
        <f>-1*MIN(W$8:W1931)</f>
        <v>7640</v>
      </c>
    </row>
    <row r="1932" spans="1:24">
      <c r="A1932">
        <f>LLT差分与指数记录与信号!A835</f>
        <v>0</v>
      </c>
      <c r="B1932">
        <f>LLT差分与指数记录与信号!B835</f>
        <v>0</v>
      </c>
      <c r="C1932">
        <f>LLT差分与指数记录与信号!C835</f>
        <v>0</v>
      </c>
      <c r="D1932">
        <f>LLT差分与指数记录与信号!D835</f>
        <v>0</v>
      </c>
      <c r="E1932">
        <f>LLT差分与指数记录与信号!E835</f>
        <v>0</v>
      </c>
      <c r="H1932">
        <f t="shared" si="223"/>
        <v>-338.24927050652229</v>
      </c>
      <c r="I1932">
        <f t="shared" si="224"/>
        <v>8.3435190056666215</v>
      </c>
      <c r="N1932">
        <f t="shared" si="225"/>
        <v>1</v>
      </c>
      <c r="O1932">
        <f t="shared" si="226"/>
        <v>0</v>
      </c>
      <c r="P1932">
        <f t="shared" si="227"/>
        <v>-56.926054021774817</v>
      </c>
      <c r="Q1932">
        <f t="shared" si="228"/>
        <v>0</v>
      </c>
      <c r="S1932">
        <f t="shared" si="229"/>
        <v>1</v>
      </c>
      <c r="V1932">
        <f t="shared" si="230"/>
        <v>47590</v>
      </c>
      <c r="W1932">
        <f>V1932-MAX(V$8:V1932)</f>
        <v>0</v>
      </c>
      <c r="X1932">
        <f>-1*MIN(W$8:W1932)</f>
        <v>7640</v>
      </c>
    </row>
    <row r="1933" spans="1:24">
      <c r="A1933">
        <f>LLT差分与指数记录与信号!A836</f>
        <v>0</v>
      </c>
      <c r="B1933">
        <f>LLT差分与指数记录与信号!B836</f>
        <v>0</v>
      </c>
      <c r="C1933">
        <f>LLT差分与指数记录与信号!C836</f>
        <v>0</v>
      </c>
      <c r="D1933">
        <f>LLT差分与指数记录与信号!D836</f>
        <v>0</v>
      </c>
      <c r="E1933">
        <f>LLT差分与指数记录与信号!E836</f>
        <v>0</v>
      </c>
      <c r="H1933">
        <f t="shared" si="223"/>
        <v>-329.61328721652529</v>
      </c>
      <c r="I1933">
        <f t="shared" si="224"/>
        <v>8.6359832899970002</v>
      </c>
      <c r="N1933">
        <f t="shared" si="225"/>
        <v>1</v>
      </c>
      <c r="O1933">
        <f t="shared" si="226"/>
        <v>0</v>
      </c>
      <c r="P1933">
        <f t="shared" si="227"/>
        <v>-56.926054021774817</v>
      </c>
      <c r="Q1933">
        <f t="shared" si="228"/>
        <v>0</v>
      </c>
      <c r="S1933">
        <f t="shared" si="229"/>
        <v>1</v>
      </c>
      <c r="V1933">
        <f t="shared" si="230"/>
        <v>47590</v>
      </c>
      <c r="W1933">
        <f>V1933-MAX(V$8:V1933)</f>
        <v>0</v>
      </c>
      <c r="X1933">
        <f>-1*MIN(W$8:W1933)</f>
        <v>7640</v>
      </c>
    </row>
    <row r="1934" spans="1:24">
      <c r="A1934">
        <f>LLT差分与指数记录与信号!A837</f>
        <v>0</v>
      </c>
      <c r="B1934">
        <f>LLT差分与指数记录与信号!B837</f>
        <v>0</v>
      </c>
      <c r="C1934">
        <f>LLT差分与指数记录与信号!C837</f>
        <v>0</v>
      </c>
      <c r="D1934">
        <f>LLT差分与指数记录与信号!D837</f>
        <v>0</v>
      </c>
      <c r="E1934">
        <f>LLT差分与指数记录与信号!E837</f>
        <v>0</v>
      </c>
      <c r="H1934">
        <f t="shared" si="223"/>
        <v>-320.75285426448789</v>
      </c>
      <c r="I1934">
        <f t="shared" si="224"/>
        <v>8.8604329520373994</v>
      </c>
      <c r="N1934">
        <f t="shared" si="225"/>
        <v>1</v>
      </c>
      <c r="O1934">
        <f t="shared" si="226"/>
        <v>0</v>
      </c>
      <c r="P1934">
        <f t="shared" si="227"/>
        <v>-56.926054021774817</v>
      </c>
      <c r="Q1934">
        <f t="shared" si="228"/>
        <v>0</v>
      </c>
      <c r="S1934">
        <f t="shared" si="229"/>
        <v>1</v>
      </c>
      <c r="V1934">
        <f t="shared" si="230"/>
        <v>47590</v>
      </c>
      <c r="W1934">
        <f>V1934-MAX(V$8:V1934)</f>
        <v>0</v>
      </c>
      <c r="X1934">
        <f>-1*MIN(W$8:W1934)</f>
        <v>7640</v>
      </c>
    </row>
    <row r="1935" spans="1:24">
      <c r="A1935">
        <f>LLT差分与指数记录与信号!A838</f>
        <v>0</v>
      </c>
      <c r="B1935">
        <f>LLT差分与指数记录与信号!B838</f>
        <v>0</v>
      </c>
      <c r="C1935">
        <f>LLT差分与指数记录与信号!C838</f>
        <v>0</v>
      </c>
      <c r="D1935">
        <f>LLT差分与指数记录与信号!D838</f>
        <v>0</v>
      </c>
      <c r="E1935">
        <f>LLT差分与指数记录与信号!E838</f>
        <v>0</v>
      </c>
      <c r="H1935">
        <f t="shared" si="223"/>
        <v>-311.72869664832172</v>
      </c>
      <c r="I1935">
        <f t="shared" si="224"/>
        <v>9.0241576161661783</v>
      </c>
      <c r="N1935">
        <f t="shared" si="225"/>
        <v>1</v>
      </c>
      <c r="O1935">
        <f t="shared" si="226"/>
        <v>0</v>
      </c>
      <c r="P1935">
        <f t="shared" si="227"/>
        <v>-56.926054021774817</v>
      </c>
      <c r="Q1935">
        <f t="shared" si="228"/>
        <v>0</v>
      </c>
      <c r="S1935">
        <f t="shared" si="229"/>
        <v>1</v>
      </c>
      <c r="V1935">
        <f t="shared" si="230"/>
        <v>47590</v>
      </c>
      <c r="W1935">
        <f>V1935-MAX(V$8:V1935)</f>
        <v>0</v>
      </c>
      <c r="X1935">
        <f>-1*MIN(W$8:W1935)</f>
        <v>7640</v>
      </c>
    </row>
    <row r="1936" spans="1:24">
      <c r="A1936">
        <f>LLT差分与指数记录与信号!A839</f>
        <v>0</v>
      </c>
      <c r="B1936">
        <f>LLT差分与指数记录与信号!B839</f>
        <v>0</v>
      </c>
      <c r="C1936">
        <f>LLT差分与指数记录与信号!C839</f>
        <v>0</v>
      </c>
      <c r="D1936">
        <f>LLT差分与指数记录与信号!D839</f>
        <v>0</v>
      </c>
      <c r="E1936">
        <f>LLT差分与指数记录与信号!E839</f>
        <v>0</v>
      </c>
      <c r="H1936">
        <f t="shared" si="223"/>
        <v>-302.59489097548362</v>
      </c>
      <c r="I1936">
        <f t="shared" si="224"/>
        <v>9.1338056728380934</v>
      </c>
      <c r="N1936">
        <f t="shared" si="225"/>
        <v>1</v>
      </c>
      <c r="O1936">
        <f t="shared" si="226"/>
        <v>0</v>
      </c>
      <c r="P1936">
        <f t="shared" si="227"/>
        <v>-56.926054021774817</v>
      </c>
      <c r="Q1936">
        <f t="shared" si="228"/>
        <v>0</v>
      </c>
      <c r="S1936">
        <f t="shared" si="229"/>
        <v>1</v>
      </c>
      <c r="V1936">
        <f t="shared" si="230"/>
        <v>47590</v>
      </c>
      <c r="W1936">
        <f>V1936-MAX(V$8:V1936)</f>
        <v>0</v>
      </c>
      <c r="X1936">
        <f>-1*MIN(W$8:W1936)</f>
        <v>7640</v>
      </c>
    </row>
    <row r="1937" spans="1:24">
      <c r="A1937">
        <f>LLT差分与指数记录与信号!A840</f>
        <v>0</v>
      </c>
      <c r="B1937">
        <f>LLT差分与指数记录与信号!B840</f>
        <v>0</v>
      </c>
      <c r="C1937">
        <f>LLT差分与指数记录与信号!C840</f>
        <v>0</v>
      </c>
      <c r="D1937">
        <f>LLT差分与指数记录与信号!D840</f>
        <v>0</v>
      </c>
      <c r="E1937">
        <f>LLT差分与指数记录与信号!E840</f>
        <v>0</v>
      </c>
      <c r="H1937">
        <f t="shared" si="223"/>
        <v>-293.39945528117943</v>
      </c>
      <c r="I1937">
        <f t="shared" si="224"/>
        <v>9.1954356943041944</v>
      </c>
      <c r="N1937">
        <f t="shared" si="225"/>
        <v>1</v>
      </c>
      <c r="O1937">
        <f t="shared" si="226"/>
        <v>0</v>
      </c>
      <c r="P1937">
        <f t="shared" si="227"/>
        <v>-56.926054021774817</v>
      </c>
      <c r="Q1937">
        <f t="shared" si="228"/>
        <v>0</v>
      </c>
      <c r="S1937">
        <f t="shared" si="229"/>
        <v>1</v>
      </c>
      <c r="V1937">
        <f t="shared" si="230"/>
        <v>47590</v>
      </c>
      <c r="W1937">
        <f>V1937-MAX(V$8:V1937)</f>
        <v>0</v>
      </c>
      <c r="X1937">
        <f>-1*MIN(W$8:W1937)</f>
        <v>7640</v>
      </c>
    </row>
    <row r="1938" spans="1:24">
      <c r="A1938">
        <f>LLT差分与指数记录与信号!A841</f>
        <v>0</v>
      </c>
      <c r="B1938">
        <f>LLT差分与指数记录与信号!B841</f>
        <v>0</v>
      </c>
      <c r="C1938">
        <f>LLT差分与指数记录与信号!C841</f>
        <v>0</v>
      </c>
      <c r="D1938">
        <f>LLT差分与指数记录与信号!D841</f>
        <v>0</v>
      </c>
      <c r="E1938">
        <f>LLT差分与指数记录与信号!E841</f>
        <v>0</v>
      </c>
      <c r="H1938">
        <f t="shared" si="223"/>
        <v>-284.18489133680646</v>
      </c>
      <c r="I1938">
        <f t="shared" si="224"/>
        <v>9.2145639443729692</v>
      </c>
      <c r="N1938">
        <f t="shared" si="225"/>
        <v>1</v>
      </c>
      <c r="O1938">
        <f t="shared" si="226"/>
        <v>0</v>
      </c>
      <c r="P1938">
        <f t="shared" si="227"/>
        <v>-56.926054021774817</v>
      </c>
      <c r="Q1938">
        <f t="shared" si="228"/>
        <v>0</v>
      </c>
      <c r="S1938">
        <f t="shared" si="229"/>
        <v>1</v>
      </c>
      <c r="V1938">
        <f t="shared" si="230"/>
        <v>47590</v>
      </c>
      <c r="W1938">
        <f>V1938-MAX(V$8:V1938)</f>
        <v>0</v>
      </c>
      <c r="X1938">
        <f>-1*MIN(W$8:W1938)</f>
        <v>7640</v>
      </c>
    </row>
    <row r="1939" spans="1:24">
      <c r="A1939">
        <f>LLT差分与指数记录与信号!A842</f>
        <v>0</v>
      </c>
      <c r="B1939">
        <f>LLT差分与指数记录与信号!B842</f>
        <v>0</v>
      </c>
      <c r="C1939">
        <f>LLT差分与指数记录与信号!C842</f>
        <v>0</v>
      </c>
      <c r="D1939">
        <f>LLT差分与指数记录与信号!D842</f>
        <v>0</v>
      </c>
      <c r="E1939">
        <f>LLT差分与指数记录与信号!E842</f>
        <v>0</v>
      </c>
      <c r="H1939">
        <f t="shared" si="223"/>
        <v>-274.98868306818599</v>
      </c>
      <c r="I1939">
        <f t="shared" si="224"/>
        <v>9.1962082686204667</v>
      </c>
      <c r="N1939">
        <f t="shared" si="225"/>
        <v>1</v>
      </c>
      <c r="O1939">
        <f t="shared" si="226"/>
        <v>0</v>
      </c>
      <c r="P1939">
        <f t="shared" si="227"/>
        <v>-56.926054021774817</v>
      </c>
      <c r="Q1939">
        <f t="shared" si="228"/>
        <v>0</v>
      </c>
      <c r="S1939">
        <f t="shared" si="229"/>
        <v>1</v>
      </c>
      <c r="V1939">
        <f t="shared" si="230"/>
        <v>47590</v>
      </c>
      <c r="W1939">
        <f>V1939-MAX(V$8:V1939)</f>
        <v>0</v>
      </c>
      <c r="X1939">
        <f>-1*MIN(W$8:W1939)</f>
        <v>7640</v>
      </c>
    </row>
    <row r="1940" spans="1:24">
      <c r="A1940">
        <f>LLT差分与指数记录与信号!A843</f>
        <v>0</v>
      </c>
      <c r="B1940">
        <f>LLT差分与指数记录与信号!B843</f>
        <v>0</v>
      </c>
      <c r="C1940">
        <f>LLT差分与指数记录与信号!C843</f>
        <v>0</v>
      </c>
      <c r="D1940">
        <f>LLT差分与指数记录与信号!D843</f>
        <v>0</v>
      </c>
      <c r="E1940">
        <f>LLT差分与指数记录与信号!E843</f>
        <v>0</v>
      </c>
      <c r="H1940">
        <f t="shared" si="223"/>
        <v>-265.84375443721103</v>
      </c>
      <c r="I1940">
        <f t="shared" si="224"/>
        <v>9.1449286309749596</v>
      </c>
      <c r="N1940">
        <f t="shared" si="225"/>
        <v>1</v>
      </c>
      <c r="O1940">
        <f t="shared" si="226"/>
        <v>0</v>
      </c>
      <c r="P1940">
        <f t="shared" si="227"/>
        <v>-56.926054021774817</v>
      </c>
      <c r="Q1940">
        <f t="shared" si="228"/>
        <v>0</v>
      </c>
      <c r="S1940">
        <f t="shared" si="229"/>
        <v>1</v>
      </c>
      <c r="V1940">
        <f t="shared" si="230"/>
        <v>47590</v>
      </c>
      <c r="W1940">
        <f>V1940-MAX(V$8:V1940)</f>
        <v>0</v>
      </c>
      <c r="X1940">
        <f>-1*MIN(W$8:W1940)</f>
        <v>7640</v>
      </c>
    </row>
    <row r="1941" spans="1:24">
      <c r="A1941">
        <f>LLT差分与指数记录与信号!A844</f>
        <v>0</v>
      </c>
      <c r="B1941">
        <f>LLT差分与指数记录与信号!B844</f>
        <v>0</v>
      </c>
      <c r="C1941">
        <f>LLT差分与指数记录与信号!C844</f>
        <v>0</v>
      </c>
      <c r="D1941">
        <f>LLT差分与指数记录与信号!D844</f>
        <v>0</v>
      </c>
      <c r="E1941">
        <f>LLT差分与指数记录与信号!E844</f>
        <v>0</v>
      </c>
      <c r="H1941">
        <f t="shared" si="223"/>
        <v>-256.77888989365459</v>
      </c>
      <c r="I1941">
        <f t="shared" si="224"/>
        <v>9.064864543556439</v>
      </c>
      <c r="N1941">
        <f t="shared" si="225"/>
        <v>1</v>
      </c>
      <c r="O1941">
        <f t="shared" si="226"/>
        <v>0</v>
      </c>
      <c r="P1941">
        <f t="shared" si="227"/>
        <v>-56.926054021774817</v>
      </c>
      <c r="Q1941">
        <f t="shared" si="228"/>
        <v>0</v>
      </c>
      <c r="S1941">
        <f t="shared" si="229"/>
        <v>1</v>
      </c>
      <c r="V1941">
        <f t="shared" si="230"/>
        <v>47590</v>
      </c>
      <c r="W1941">
        <f>V1941-MAX(V$8:V1941)</f>
        <v>0</v>
      </c>
      <c r="X1941">
        <f>-1*MIN(W$8:W1941)</f>
        <v>7640</v>
      </c>
    </row>
    <row r="1942" spans="1:24">
      <c r="A1942">
        <f>LLT差分与指数记录与信号!A845</f>
        <v>0</v>
      </c>
      <c r="B1942">
        <f>LLT差分与指数记录与信号!B845</f>
        <v>0</v>
      </c>
      <c r="C1942">
        <f>LLT差分与指数记录与信号!C845</f>
        <v>0</v>
      </c>
      <c r="D1942">
        <f>LLT差分与指数记录与信号!D845</f>
        <v>0</v>
      </c>
      <c r="E1942">
        <f>LLT差分与指数记录与信号!E845</f>
        <v>0</v>
      </c>
      <c r="H1942">
        <f t="shared" si="223"/>
        <v>-247.81912027470759</v>
      </c>
      <c r="I1942">
        <f t="shared" si="224"/>
        <v>8.9597696189470071</v>
      </c>
      <c r="N1942">
        <f t="shared" si="225"/>
        <v>1</v>
      </c>
      <c r="O1942">
        <f t="shared" si="226"/>
        <v>0</v>
      </c>
      <c r="P1942">
        <f t="shared" si="227"/>
        <v>-56.926054021774817</v>
      </c>
      <c r="Q1942">
        <f t="shared" si="228"/>
        <v>0</v>
      </c>
      <c r="S1942">
        <f t="shared" si="229"/>
        <v>1</v>
      </c>
      <c r="V1942">
        <f t="shared" si="230"/>
        <v>47590</v>
      </c>
      <c r="W1942">
        <f>V1942-MAX(V$8:V1942)</f>
        <v>0</v>
      </c>
      <c r="X1942">
        <f>-1*MIN(W$8:W1942)</f>
        <v>7640</v>
      </c>
    </row>
    <row r="1943" spans="1:24">
      <c r="A1943">
        <f>LLT差分与指数记录与信号!A846</f>
        <v>0</v>
      </c>
      <c r="B1943">
        <f>LLT差分与指数记录与信号!B846</f>
        <v>0</v>
      </c>
      <c r="C1943">
        <f>LLT差分与指数记录与信号!C846</f>
        <v>0</v>
      </c>
      <c r="D1943">
        <f>LLT差分与指数记录与信号!D846</f>
        <v>0</v>
      </c>
      <c r="E1943">
        <f>LLT差分与指数记录与信号!E846</f>
        <v>0</v>
      </c>
      <c r="H1943">
        <f t="shared" si="223"/>
        <v>-238.98607681710251</v>
      </c>
      <c r="I1943">
        <f t="shared" si="224"/>
        <v>8.833043457605072</v>
      </c>
      <c r="N1943">
        <f t="shared" si="225"/>
        <v>1</v>
      </c>
      <c r="O1943">
        <f t="shared" si="226"/>
        <v>0</v>
      </c>
      <c r="P1943">
        <f t="shared" si="227"/>
        <v>-56.926054021774817</v>
      </c>
      <c r="Q1943">
        <f t="shared" si="228"/>
        <v>0</v>
      </c>
      <c r="S1943">
        <f t="shared" si="229"/>
        <v>1</v>
      </c>
      <c r="V1943">
        <f t="shared" si="230"/>
        <v>47590</v>
      </c>
      <c r="W1943">
        <f>V1943-MAX(V$8:V1943)</f>
        <v>0</v>
      </c>
      <c r="X1943">
        <f>-1*MIN(W$8:W1943)</f>
        <v>7640</v>
      </c>
    </row>
    <row r="1944" spans="1:24">
      <c r="A1944">
        <f>LLT差分与指数记录与信号!A847</f>
        <v>0</v>
      </c>
      <c r="B1944">
        <f>LLT差分与指数记录与信号!B847</f>
        <v>0</v>
      </c>
      <c r="C1944">
        <f>LLT差分与指数记录与信号!C847</f>
        <v>0</v>
      </c>
      <c r="D1944">
        <f>LLT差分与指数记录与信号!D847</f>
        <v>0</v>
      </c>
      <c r="E1944">
        <f>LLT差分与指数记录与信号!E847</f>
        <v>0</v>
      </c>
      <c r="H1944">
        <f t="shared" si="223"/>
        <v>-230.29831574926547</v>
      </c>
      <c r="I1944">
        <f t="shared" si="224"/>
        <v>8.6877610678370445</v>
      </c>
      <c r="N1944">
        <f t="shared" si="225"/>
        <v>1</v>
      </c>
      <c r="O1944">
        <f t="shared" si="226"/>
        <v>0</v>
      </c>
      <c r="P1944">
        <f t="shared" si="227"/>
        <v>-56.926054021774817</v>
      </c>
      <c r="Q1944">
        <f t="shared" si="228"/>
        <v>0</v>
      </c>
      <c r="S1944">
        <f t="shared" si="229"/>
        <v>1</v>
      </c>
      <c r="V1944">
        <f t="shared" si="230"/>
        <v>47590</v>
      </c>
      <c r="W1944">
        <f>V1944-MAX(V$8:V1944)</f>
        <v>0</v>
      </c>
      <c r="X1944">
        <f>-1*MIN(W$8:W1944)</f>
        <v>7640</v>
      </c>
    </row>
    <row r="1945" spans="1:24">
      <c r="A1945">
        <f>LLT差分与指数记录与信号!A848</f>
        <v>0</v>
      </c>
      <c r="B1945">
        <f>LLT差分与指数记录与信号!B848</f>
        <v>0</v>
      </c>
      <c r="C1945">
        <f>LLT差分与指数记录与信号!C848</f>
        <v>0</v>
      </c>
      <c r="D1945">
        <f>LLT差分与指数记录与信号!D848</f>
        <v>0</v>
      </c>
      <c r="E1945">
        <f>LLT差分与指数记录与信号!E848</f>
        <v>0</v>
      </c>
      <c r="H1945">
        <f t="shared" si="223"/>
        <v>-221.77161574774917</v>
      </c>
      <c r="I1945">
        <f t="shared" si="224"/>
        <v>8.5267000015163035</v>
      </c>
      <c r="N1945">
        <f t="shared" si="225"/>
        <v>1</v>
      </c>
      <c r="O1945">
        <f t="shared" si="226"/>
        <v>0</v>
      </c>
      <c r="P1945">
        <f t="shared" si="227"/>
        <v>-56.926054021774817</v>
      </c>
      <c r="Q1945">
        <f t="shared" si="228"/>
        <v>0</v>
      </c>
      <c r="S1945">
        <f t="shared" si="229"/>
        <v>1</v>
      </c>
      <c r="V1945">
        <f t="shared" si="230"/>
        <v>47590</v>
      </c>
      <c r="W1945">
        <f>V1945-MAX(V$8:V1945)</f>
        <v>0</v>
      </c>
      <c r="X1945">
        <f>-1*MIN(W$8:W1945)</f>
        <v>7640</v>
      </c>
    </row>
    <row r="1946" spans="1:24">
      <c r="A1946">
        <f>LLT差分与指数记录与信号!A849</f>
        <v>0</v>
      </c>
      <c r="B1946">
        <f>LLT差分与指数记录与信号!B849</f>
        <v>0</v>
      </c>
      <c r="C1946">
        <f>LLT差分与指数记录与信号!C849</f>
        <v>0</v>
      </c>
      <c r="D1946">
        <f>LLT差分与指数记录与信号!D849</f>
        <v>0</v>
      </c>
      <c r="E1946">
        <f>LLT差分与指数记录与信号!E849</f>
        <v>0</v>
      </c>
      <c r="H1946">
        <f t="shared" ref="H1946:H1956" si="231">E1946*($I$2-$I$2^2/4)+($I$2^2/2)*E1945-($I$2-3/4*$I$2^2)*E1944+2*(1-$I$2)*H1945-(1-$I$2)^2*H1944</f>
        <v>-213.4192503722274</v>
      </c>
      <c r="I1946">
        <f t="shared" ref="I1946:I1956" si="232">H1946-H1945</f>
        <v>8.3523653755217708</v>
      </c>
      <c r="N1946">
        <f t="shared" ref="N1946:N1956" si="233">IF(I1946&lt;0,-1,1)</f>
        <v>1</v>
      </c>
      <c r="O1946">
        <f t="shared" ref="O1946:O1956" si="234">IF(N1946*N1945=-1,E1946,O1945)</f>
        <v>0</v>
      </c>
      <c r="P1946">
        <f t="shared" ref="P1946:P1956" si="235">O1946+N1946*$N$2</f>
        <v>-56.926054021774817</v>
      </c>
      <c r="Q1946">
        <f t="shared" ref="Q1946:Q1956" si="236">IF((E1946-P1946)*N1946&lt;0,1,0)</f>
        <v>0</v>
      </c>
      <c r="S1946">
        <f t="shared" ref="S1946:S1956" si="237">IF(N1946*N1945=-1,N1946,IF(Q1946=1,0,S1945))</f>
        <v>1</v>
      </c>
      <c r="V1946">
        <f t="shared" ref="V1946:V1956" si="238">S1945*(E1946-E1945)*10*MAX(QUOTIENT(V1945,$K$2),1)+V1945</f>
        <v>47590</v>
      </c>
      <c r="W1946">
        <f>V1946-MAX(V$8:V1946)</f>
        <v>0</v>
      </c>
      <c r="X1946">
        <f>-1*MIN(W$8:W1946)</f>
        <v>7640</v>
      </c>
    </row>
    <row r="1947" spans="1:24">
      <c r="A1947">
        <f>LLT差分与指数记录与信号!A850</f>
        <v>0</v>
      </c>
      <c r="B1947">
        <f>LLT差分与指数记录与信号!B850</f>
        <v>0</v>
      </c>
      <c r="C1947">
        <f>LLT差分与指数记录与信号!C850</f>
        <v>0</v>
      </c>
      <c r="D1947">
        <f>LLT差分与指数记录与信号!D850</f>
        <v>0</v>
      </c>
      <c r="E1947">
        <f>LLT差分与指数记录与信号!E850</f>
        <v>0</v>
      </c>
      <c r="H1947">
        <f t="shared" si="231"/>
        <v>-205.25223743564473</v>
      </c>
      <c r="I1947">
        <f t="shared" si="232"/>
        <v>8.1670129365826654</v>
      </c>
      <c r="N1947">
        <f t="shared" si="233"/>
        <v>1</v>
      </c>
      <c r="O1947">
        <f t="shared" si="234"/>
        <v>0</v>
      </c>
      <c r="P1947">
        <f t="shared" si="235"/>
        <v>-56.926054021774817</v>
      </c>
      <c r="Q1947">
        <f t="shared" si="236"/>
        <v>0</v>
      </c>
      <c r="S1947">
        <f t="shared" si="237"/>
        <v>1</v>
      </c>
      <c r="V1947">
        <f t="shared" si="238"/>
        <v>47590</v>
      </c>
      <c r="W1947">
        <f>V1947-MAX(V$8:V1947)</f>
        <v>0</v>
      </c>
      <c r="X1947">
        <f>-1*MIN(W$8:W1947)</f>
        <v>7640</v>
      </c>
    </row>
    <row r="1948" spans="1:24">
      <c r="A1948">
        <f>LLT差分与指数记录与信号!A851</f>
        <v>0</v>
      </c>
      <c r="B1948">
        <f>LLT差分与指数记录与信号!B851</f>
        <v>0</v>
      </c>
      <c r="C1948">
        <f>LLT差分与指数记录与信号!C851</f>
        <v>0</v>
      </c>
      <c r="D1948">
        <f>LLT差分与指数记录与信号!D851</f>
        <v>0</v>
      </c>
      <c r="E1948">
        <f>LLT差分与指数记录与信号!E851</f>
        <v>0</v>
      </c>
      <c r="H1948">
        <f t="shared" si="231"/>
        <v>-197.2795671198424</v>
      </c>
      <c r="I1948">
        <f t="shared" si="232"/>
        <v>7.9726703158023327</v>
      </c>
      <c r="N1948">
        <f t="shared" si="233"/>
        <v>1</v>
      </c>
      <c r="O1948">
        <f t="shared" si="234"/>
        <v>0</v>
      </c>
      <c r="P1948">
        <f t="shared" si="235"/>
        <v>-56.926054021774817</v>
      </c>
      <c r="Q1948">
        <f t="shared" si="236"/>
        <v>0</v>
      </c>
      <c r="S1948">
        <f t="shared" si="237"/>
        <v>1</v>
      </c>
      <c r="V1948">
        <f t="shared" si="238"/>
        <v>47590</v>
      </c>
      <c r="W1948">
        <f>V1948-MAX(V$8:V1948)</f>
        <v>0</v>
      </c>
      <c r="X1948">
        <f>-1*MIN(W$8:W1948)</f>
        <v>7640</v>
      </c>
    </row>
    <row r="1949" spans="1:24">
      <c r="A1949">
        <f>LLT差分与指数记录与信号!A852</f>
        <v>0</v>
      </c>
      <c r="B1949">
        <f>LLT差分与指数记录与信号!B852</f>
        <v>0</v>
      </c>
      <c r="C1949">
        <f>LLT差分与指数记录与信号!C852</f>
        <v>0</v>
      </c>
      <c r="D1949">
        <f>LLT差分与指数记录与信号!D852</f>
        <v>0</v>
      </c>
      <c r="E1949">
        <f>LLT差分与指数记录与信号!E852</f>
        <v>0</v>
      </c>
      <c r="H1949">
        <f t="shared" si="231"/>
        <v>-189.50841051131607</v>
      </c>
      <c r="I1949">
        <f t="shared" si="232"/>
        <v>7.7711566085263257</v>
      </c>
      <c r="N1949">
        <f t="shared" si="233"/>
        <v>1</v>
      </c>
      <c r="O1949">
        <f t="shared" si="234"/>
        <v>0</v>
      </c>
      <c r="P1949">
        <f t="shared" si="235"/>
        <v>-56.926054021774817</v>
      </c>
      <c r="Q1949">
        <f t="shared" si="236"/>
        <v>0</v>
      </c>
      <c r="S1949">
        <f t="shared" si="237"/>
        <v>1</v>
      </c>
      <c r="V1949">
        <f t="shared" si="238"/>
        <v>47590</v>
      </c>
      <c r="W1949">
        <f>V1949-MAX(V$8:V1949)</f>
        <v>0</v>
      </c>
      <c r="X1949">
        <f>-1*MIN(W$8:W1949)</f>
        <v>7640</v>
      </c>
    </row>
    <row r="1950" spans="1:24">
      <c r="A1950">
        <f>LLT差分与指数记录与信号!A853</f>
        <v>0</v>
      </c>
      <c r="B1950">
        <f>LLT差分与指数记录与信号!B853</f>
        <v>0</v>
      </c>
      <c r="C1950">
        <f>LLT差分与指数记录与信号!C853</f>
        <v>0</v>
      </c>
      <c r="D1950">
        <f>LLT差分与指数记录与信号!D853</f>
        <v>0</v>
      </c>
      <c r="E1950">
        <f>LLT差分与指数记录与信号!E853</f>
        <v>0</v>
      </c>
      <c r="H1950">
        <f t="shared" si="231"/>
        <v>-181.94431010594985</v>
      </c>
      <c r="I1950">
        <f t="shared" si="232"/>
        <v>7.5641004053662186</v>
      </c>
      <c r="N1950">
        <f t="shared" si="233"/>
        <v>1</v>
      </c>
      <c r="O1950">
        <f t="shared" si="234"/>
        <v>0</v>
      </c>
      <c r="P1950">
        <f t="shared" si="235"/>
        <v>-56.926054021774817</v>
      </c>
      <c r="Q1950">
        <f t="shared" si="236"/>
        <v>0</v>
      </c>
      <c r="S1950">
        <f t="shared" si="237"/>
        <v>1</v>
      </c>
      <c r="V1950">
        <f t="shared" si="238"/>
        <v>47590</v>
      </c>
      <c r="W1950">
        <f>V1950-MAX(V$8:V1950)</f>
        <v>0</v>
      </c>
      <c r="X1950">
        <f>-1*MIN(W$8:W1950)</f>
        <v>7640</v>
      </c>
    </row>
    <row r="1951" spans="1:24">
      <c r="A1951">
        <f>LLT差分与指数记录与信号!A854</f>
        <v>0</v>
      </c>
      <c r="B1951">
        <f>LLT差分与指数记录与信号!B854</f>
        <v>0</v>
      </c>
      <c r="C1951">
        <f>LLT差分与指数记录与信号!C854</f>
        <v>0</v>
      </c>
      <c r="D1951">
        <f>LLT差分与指数记录与信号!D854</f>
        <v>0</v>
      </c>
      <c r="E1951">
        <f>LLT差分与指数记录与信号!E854</f>
        <v>0</v>
      </c>
      <c r="H1951">
        <f t="shared" si="231"/>
        <v>-174.59135371491396</v>
      </c>
      <c r="I1951">
        <f t="shared" si="232"/>
        <v>7.3529563910358888</v>
      </c>
      <c r="N1951">
        <f t="shared" si="233"/>
        <v>1</v>
      </c>
      <c r="O1951">
        <f t="shared" si="234"/>
        <v>0</v>
      </c>
      <c r="P1951">
        <f t="shared" si="235"/>
        <v>-56.926054021774817</v>
      </c>
      <c r="Q1951">
        <f t="shared" si="236"/>
        <v>0</v>
      </c>
      <c r="S1951">
        <f t="shared" si="237"/>
        <v>1</v>
      </c>
      <c r="V1951">
        <f t="shared" si="238"/>
        <v>47590</v>
      </c>
      <c r="W1951">
        <f>V1951-MAX(V$8:V1951)</f>
        <v>0</v>
      </c>
      <c r="X1951">
        <f>-1*MIN(W$8:W1951)</f>
        <v>7640</v>
      </c>
    </row>
    <row r="1952" spans="1:24">
      <c r="A1952">
        <f>LLT差分与指数记录与信号!A855</f>
        <v>0</v>
      </c>
      <c r="B1952">
        <f>LLT差分与指数记录与信号!B855</f>
        <v>0</v>
      </c>
      <c r="C1952">
        <f>LLT差分与指数记录与信号!C855</f>
        <v>0</v>
      </c>
      <c r="D1952">
        <f>LLT差分与指数记录与信号!D855</f>
        <v>0</v>
      </c>
      <c r="E1952">
        <f>LLT差分与指数记录与信号!E855</f>
        <v>0</v>
      </c>
      <c r="H1952">
        <f t="shared" si="231"/>
        <v>-167.45233309575934</v>
      </c>
      <c r="I1952">
        <f t="shared" si="232"/>
        <v>7.1390206191546213</v>
      </c>
      <c r="N1952">
        <f t="shared" si="233"/>
        <v>1</v>
      </c>
      <c r="O1952">
        <f t="shared" si="234"/>
        <v>0</v>
      </c>
      <c r="P1952">
        <f t="shared" si="235"/>
        <v>-56.926054021774817</v>
      </c>
      <c r="Q1952">
        <f t="shared" si="236"/>
        <v>0</v>
      </c>
      <c r="S1952">
        <f t="shared" si="237"/>
        <v>1</v>
      </c>
      <c r="V1952">
        <f t="shared" si="238"/>
        <v>47590</v>
      </c>
      <c r="W1952">
        <f>V1952-MAX(V$8:V1952)</f>
        <v>0</v>
      </c>
      <c r="X1952">
        <f>-1*MIN(W$8:W1952)</f>
        <v>7640</v>
      </c>
    </row>
    <row r="1953" spans="1:24">
      <c r="A1953">
        <f>LLT差分与指数记录与信号!A856</f>
        <v>0</v>
      </c>
      <c r="B1953">
        <f>LLT差分与指数记录与信号!B856</f>
        <v>0</v>
      </c>
      <c r="C1953">
        <f>LLT差分与指数记录与信号!C856</f>
        <v>0</v>
      </c>
      <c r="D1953">
        <f>LLT差分与指数记录与信号!D856</f>
        <v>0</v>
      </c>
      <c r="E1953">
        <f>LLT差分与指数记录与信号!E856</f>
        <v>0</v>
      </c>
      <c r="H1953">
        <f t="shared" si="231"/>
        <v>-160.52888853248774</v>
      </c>
      <c r="I1953">
        <f t="shared" si="232"/>
        <v>6.9234445632716017</v>
      </c>
      <c r="N1953">
        <f t="shared" si="233"/>
        <v>1</v>
      </c>
      <c r="O1953">
        <f t="shared" si="234"/>
        <v>0</v>
      </c>
      <c r="P1953">
        <f t="shared" si="235"/>
        <v>-56.926054021774817</v>
      </c>
      <c r="Q1953">
        <f t="shared" si="236"/>
        <v>0</v>
      </c>
      <c r="S1953">
        <f t="shared" si="237"/>
        <v>1</v>
      </c>
      <c r="V1953">
        <f t="shared" si="238"/>
        <v>47590</v>
      </c>
      <c r="W1953">
        <f>V1953-MAX(V$8:V1953)</f>
        <v>0</v>
      </c>
      <c r="X1953">
        <f>-1*MIN(W$8:W1953)</f>
        <v>7640</v>
      </c>
    </row>
    <row r="1954" spans="1:24">
      <c r="A1954">
        <f>LLT差分与指数记录与信号!A857</f>
        <v>0</v>
      </c>
      <c r="B1954">
        <f>LLT差分与指数记录与信号!B857</f>
        <v>0</v>
      </c>
      <c r="C1954">
        <f>LLT差分与指数记录与信号!C857</f>
        <v>0</v>
      </c>
      <c r="D1954">
        <f>LLT差分与指数记录与信号!D857</f>
        <v>0</v>
      </c>
      <c r="E1954">
        <f>LLT差分与指数记录与信号!E857</f>
        <v>0</v>
      </c>
      <c r="H1954">
        <f t="shared" si="231"/>
        <v>-153.82164049545412</v>
      </c>
      <c r="I1954">
        <f t="shared" si="232"/>
        <v>6.7072480370336223</v>
      </c>
      <c r="N1954">
        <f t="shared" si="233"/>
        <v>1</v>
      </c>
      <c r="O1954">
        <f t="shared" si="234"/>
        <v>0</v>
      </c>
      <c r="P1954">
        <f t="shared" si="235"/>
        <v>-56.926054021774817</v>
      </c>
      <c r="Q1954">
        <f t="shared" si="236"/>
        <v>0</v>
      </c>
      <c r="S1954">
        <f t="shared" si="237"/>
        <v>1</v>
      </c>
      <c r="V1954">
        <f t="shared" si="238"/>
        <v>47590</v>
      </c>
      <c r="W1954">
        <f>V1954-MAX(V$8:V1954)</f>
        <v>0</v>
      </c>
      <c r="X1954">
        <f>-1*MIN(W$8:W1954)</f>
        <v>7640</v>
      </c>
    </row>
    <row r="1955" spans="1:24">
      <c r="A1955">
        <f>LLT差分与指数记录与信号!A858</f>
        <v>0</v>
      </c>
      <c r="B1955">
        <f>LLT差分与指数记录与信号!B858</f>
        <v>0</v>
      </c>
      <c r="C1955">
        <f>LLT差分与指数记录与信号!C858</f>
        <v>0</v>
      </c>
      <c r="D1955">
        <f>LLT差分与指数记录与信号!D858</f>
        <v>0</v>
      </c>
      <c r="E1955">
        <f>LLT差分与指数记录与信号!E858</f>
        <v>0</v>
      </c>
      <c r="H1955">
        <f t="shared" si="231"/>
        <v>-147.33030942584881</v>
      </c>
      <c r="I1955">
        <f t="shared" si="232"/>
        <v>6.4913310696053088</v>
      </c>
      <c r="N1955">
        <f t="shared" si="233"/>
        <v>1</v>
      </c>
      <c r="O1955">
        <f t="shared" si="234"/>
        <v>0</v>
      </c>
      <c r="P1955">
        <f t="shared" si="235"/>
        <v>-56.926054021774817</v>
      </c>
      <c r="Q1955">
        <f t="shared" si="236"/>
        <v>0</v>
      </c>
      <c r="S1955">
        <f t="shared" si="237"/>
        <v>1</v>
      </c>
      <c r="V1955">
        <f t="shared" si="238"/>
        <v>47590</v>
      </c>
      <c r="W1955">
        <f>V1955-MAX(V$8:V1955)</f>
        <v>0</v>
      </c>
      <c r="X1955">
        <f>-1*MIN(W$8:W1955)</f>
        <v>7640</v>
      </c>
    </row>
    <row r="1956" spans="1:24">
      <c r="A1956">
        <f>LLT差分与指数记录与信号!A859</f>
        <v>0</v>
      </c>
      <c r="B1956">
        <f>LLT差分与指数记录与信号!B859</f>
        <v>0</v>
      </c>
      <c r="C1956">
        <f>LLT差分与指数记录与信号!C859</f>
        <v>0</v>
      </c>
      <c r="D1956">
        <f>LLT差分与指数记录与信号!D859</f>
        <v>0</v>
      </c>
      <c r="E1956">
        <f>LLT差分与指数记录与信号!E859</f>
        <v>0</v>
      </c>
      <c r="H1956">
        <f t="shared" si="231"/>
        <v>-141.05382460972118</v>
      </c>
      <c r="I1956">
        <f t="shared" si="232"/>
        <v>6.2764848161276348</v>
      </c>
      <c r="N1956">
        <f t="shared" si="233"/>
        <v>1</v>
      </c>
      <c r="O1956">
        <f t="shared" si="234"/>
        <v>0</v>
      </c>
      <c r="P1956">
        <f t="shared" si="235"/>
        <v>-56.926054021774817</v>
      </c>
      <c r="Q1956">
        <f t="shared" si="236"/>
        <v>0</v>
      </c>
      <c r="S1956">
        <f t="shared" si="237"/>
        <v>1</v>
      </c>
      <c r="V1956">
        <f t="shared" si="238"/>
        <v>47590</v>
      </c>
      <c r="W1956">
        <f>V1956-MAX(V$8:V1956)</f>
        <v>0</v>
      </c>
      <c r="X1956">
        <f>-1*MIN(W$8:W1956)</f>
        <v>7640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7"/>
  <sheetViews>
    <sheetView workbookViewId="0">
      <pane xSplit="1" ySplit="1" topLeftCell="B134" activePane="bottomRight" state="frozen"/>
      <selection pane="topRight" activeCell="B1" sqref="B1"/>
      <selection pane="bottomLeft" activeCell="A2" sqref="A2"/>
      <selection pane="bottomRight" activeCell="C147" sqref="C147"/>
    </sheetView>
  </sheetViews>
  <sheetFormatPr defaultRowHeight="13.5" outlineLevelCol="1"/>
  <cols>
    <col min="1" max="1" width="11.625" bestFit="1" customWidth="1"/>
    <col min="2" max="2" width="11" customWidth="1"/>
    <col min="3" max="3" width="11" bestFit="1" customWidth="1"/>
    <col min="4" max="9" width="11" customWidth="1"/>
    <col min="11" max="13" width="9" customWidth="1" outlineLevel="1"/>
    <col min="14" max="16" width="13.75" customWidth="1" outlineLevel="1"/>
    <col min="17" max="19" width="9" customWidth="1" outlineLevel="1"/>
    <col min="20" max="20" width="13.75" customWidth="1" outlineLevel="1"/>
    <col min="21" max="22" width="13" customWidth="1" outlineLevel="1"/>
    <col min="23" max="23" width="17.25" bestFit="1" customWidth="1"/>
    <col min="24" max="24" width="16.125" bestFit="1" customWidth="1"/>
  </cols>
  <sheetData>
    <row r="1" spans="1:26" ht="40.5">
      <c r="A1" t="s">
        <v>1765</v>
      </c>
      <c r="B1" s="2" t="s">
        <v>1771</v>
      </c>
      <c r="C1" s="4" t="s">
        <v>1766</v>
      </c>
      <c r="D1" s="4" t="s">
        <v>1941</v>
      </c>
      <c r="E1" s="4" t="s">
        <v>1942</v>
      </c>
      <c r="F1" s="4" t="s">
        <v>1943</v>
      </c>
      <c r="G1" s="4" t="s">
        <v>1949</v>
      </c>
      <c r="H1" s="4" t="s">
        <v>1944</v>
      </c>
      <c r="I1" s="3" t="s">
        <v>1945</v>
      </c>
      <c r="J1" s="5" t="s">
        <v>1947</v>
      </c>
      <c r="K1" s="3" t="s">
        <v>1827</v>
      </c>
      <c r="L1" s="3" t="s">
        <v>1828</v>
      </c>
      <c r="M1" s="3" t="s">
        <v>1829</v>
      </c>
      <c r="N1" s="3" t="s">
        <v>1830</v>
      </c>
      <c r="O1" s="3" t="s">
        <v>1767</v>
      </c>
      <c r="P1" s="3" t="s">
        <v>1948</v>
      </c>
      <c r="Q1" s="3" t="s">
        <v>1831</v>
      </c>
      <c r="R1" s="3" t="s">
        <v>1832</v>
      </c>
      <c r="S1" s="3" t="s">
        <v>1833</v>
      </c>
      <c r="T1" s="3" t="s">
        <v>1834</v>
      </c>
      <c r="U1" s="3" t="s">
        <v>1767</v>
      </c>
      <c r="V1" s="3" t="s">
        <v>1948</v>
      </c>
      <c r="W1" s="4" t="s">
        <v>1768</v>
      </c>
      <c r="X1" s="3" t="s">
        <v>1770</v>
      </c>
      <c r="Y1" t="s">
        <v>1772</v>
      </c>
    </row>
    <row r="2" spans="1:26">
      <c r="A2" s="1">
        <v>42529</v>
      </c>
      <c r="B2">
        <v>1</v>
      </c>
      <c r="C2">
        <f t="shared" ref="C2:C33" si="0">MAX(1,QUOTIENT(J2,10000))</f>
        <v>1</v>
      </c>
      <c r="I2">
        <v>2099</v>
      </c>
      <c r="J2">
        <v>10000</v>
      </c>
      <c r="K2" t="s">
        <v>1769</v>
      </c>
      <c r="L2">
        <v>2100</v>
      </c>
      <c r="M2">
        <v>2099</v>
      </c>
      <c r="N2">
        <v>2.13</v>
      </c>
      <c r="O2">
        <v>1</v>
      </c>
      <c r="P2">
        <v>1</v>
      </c>
      <c r="W2">
        <f>J2+O2*10*(M2-L2)*B2-N2</f>
        <v>9987.8700000000008</v>
      </c>
      <c r="X2">
        <v>6810</v>
      </c>
      <c r="Y2">
        <f t="shared" ref="Y2:Y33" si="1">W2-X2</f>
        <v>3177.8700000000008</v>
      </c>
    </row>
    <row r="3" spans="1:26">
      <c r="A3" s="1">
        <v>42534</v>
      </c>
      <c r="B3">
        <v>1</v>
      </c>
      <c r="C3">
        <f t="shared" si="0"/>
        <v>1</v>
      </c>
      <c r="D3" t="str">
        <f>IF(Q2&lt;&gt;0,Q2,IF(K2&lt;&gt;0,K2,D2))</f>
        <v>RB1610</v>
      </c>
      <c r="E3">
        <f>IF(Q2&lt;&gt;0,V2,IF(K2&lt;&gt;0,SIGN(G2+O2*P2),E2))</f>
        <v>1</v>
      </c>
      <c r="F3">
        <f>IF(Q2&lt;&gt;0,U2,IF(K2&lt;&gt;0,ABS(G2+O2*P2),F2))</f>
        <v>1</v>
      </c>
      <c r="G3">
        <f>E3*F3</f>
        <v>1</v>
      </c>
      <c r="H3">
        <f t="shared" ref="H3:H66" si="2">IF(Q2&lt;&gt;0,R2,IF(K2&lt;&gt;0,(G2*H2+O2*P2*L2)/(G2+O2*P2),H2))</f>
        <v>2100</v>
      </c>
      <c r="I3">
        <v>2170</v>
      </c>
      <c r="J3">
        <f>IF(Q2&lt;&gt;0,G3*10*(I3-S2)+W2,IF(K2&lt;&gt;0,W2+(G2+O2*P2)*10*(I3-M2),W2+G3*10*(I3-I2)))</f>
        <v>10697.87</v>
      </c>
      <c r="W3">
        <f t="shared" ref="W3:W66" si="3">J3-N3*O3-T3*U3+IF(Q3&lt;&gt;0,(S3-R3)*10*U3*V3+(M3-L3)*O3*10*P3,IF(K3&lt;&gt;0,(M3-L3)*O3*10*P3,0))</f>
        <v>10697.87</v>
      </c>
      <c r="X3">
        <v>6810</v>
      </c>
      <c r="Y3">
        <f t="shared" si="1"/>
        <v>3887.8700000000008</v>
      </c>
    </row>
    <row r="4" spans="1:26">
      <c r="A4" s="1">
        <v>42535</v>
      </c>
      <c r="B4">
        <v>1</v>
      </c>
      <c r="C4">
        <f t="shared" si="0"/>
        <v>1</v>
      </c>
      <c r="D4" t="str">
        <f t="shared" ref="D4:D67" si="4">IF(Q3&lt;&gt;0,Q3,IF(K3&lt;&gt;0,K3,D3))</f>
        <v>RB1610</v>
      </c>
      <c r="E4">
        <f t="shared" ref="E4:E67" si="5">IF(Q3&lt;&gt;0,V3,IF(K3&lt;&gt;0,SIGN(G3+O3*P3),E3))</f>
        <v>1</v>
      </c>
      <c r="F4">
        <f t="shared" ref="F4:F67" si="6">IF(Q3&lt;&gt;0,U3,IF(K3&lt;&gt;0,ABS(G3+O3*P3),F3))</f>
        <v>1</v>
      </c>
      <c r="G4">
        <f t="shared" ref="G4:G67" si="7">E4*F4</f>
        <v>1</v>
      </c>
      <c r="H4">
        <f t="shared" si="2"/>
        <v>2100</v>
      </c>
      <c r="I4">
        <v>2072</v>
      </c>
      <c r="J4">
        <f>IF(Q3&lt;&gt;0,G4*10*(I4-S3)+W3,IF(K3&lt;&gt;0,W3+(G3+O3*P3)*10*(I4-M3),W3+G4*10*(I4-I3)))</f>
        <v>9717.8700000000008</v>
      </c>
      <c r="W4">
        <f t="shared" si="3"/>
        <v>9717.8700000000008</v>
      </c>
      <c r="X4">
        <v>6810</v>
      </c>
      <c r="Y4">
        <f t="shared" si="1"/>
        <v>2907.8700000000008</v>
      </c>
    </row>
    <row r="5" spans="1:26">
      <c r="A5" s="1">
        <v>42536</v>
      </c>
      <c r="B5">
        <v>-1</v>
      </c>
      <c r="C5">
        <f t="shared" si="0"/>
        <v>1</v>
      </c>
      <c r="D5" t="str">
        <f t="shared" si="4"/>
        <v>RB1610</v>
      </c>
      <c r="E5">
        <f t="shared" si="5"/>
        <v>1</v>
      </c>
      <c r="F5">
        <f t="shared" si="6"/>
        <v>1</v>
      </c>
      <c r="G5">
        <f t="shared" si="7"/>
        <v>1</v>
      </c>
      <c r="H5">
        <f t="shared" si="2"/>
        <v>2100</v>
      </c>
      <c r="I5">
        <v>2068</v>
      </c>
      <c r="J5">
        <f t="shared" ref="J5:J68" si="8">IF(Q4&lt;&gt;0,G5*10*(I5-S4)+W4,IF(K4&lt;&gt;0,W4+(G4+O4*P4)*10*(I5-M4),W4+G5*10*(I5-I4)))</f>
        <v>9677.8700000000008</v>
      </c>
      <c r="K5" t="s">
        <v>1769</v>
      </c>
      <c r="L5">
        <v>2068</v>
      </c>
      <c r="M5">
        <v>2068</v>
      </c>
      <c r="N5">
        <v>2.09</v>
      </c>
      <c r="O5">
        <v>1</v>
      </c>
      <c r="P5">
        <v>-1</v>
      </c>
      <c r="Q5" t="s">
        <v>1769</v>
      </c>
      <c r="R5">
        <v>2068</v>
      </c>
      <c r="S5">
        <v>2067</v>
      </c>
      <c r="T5">
        <v>2.09</v>
      </c>
      <c r="U5">
        <v>1</v>
      </c>
      <c r="V5">
        <v>-1</v>
      </c>
      <c r="W5">
        <f t="shared" si="3"/>
        <v>9683.69</v>
      </c>
      <c r="X5">
        <v>6810</v>
      </c>
      <c r="Y5">
        <f t="shared" si="1"/>
        <v>2873.6900000000005</v>
      </c>
      <c r="Z5" t="s">
        <v>1946</v>
      </c>
    </row>
    <row r="6" spans="1:26">
      <c r="A6" s="1">
        <v>42537</v>
      </c>
      <c r="B6">
        <v>-1</v>
      </c>
      <c r="C6">
        <f t="shared" si="0"/>
        <v>1</v>
      </c>
      <c r="D6" t="str">
        <f t="shared" si="4"/>
        <v>RB1610</v>
      </c>
      <c r="E6">
        <f t="shared" si="5"/>
        <v>-1</v>
      </c>
      <c r="F6">
        <f t="shared" si="6"/>
        <v>1</v>
      </c>
      <c r="G6">
        <f t="shared" si="7"/>
        <v>-1</v>
      </c>
      <c r="H6">
        <f t="shared" si="2"/>
        <v>2068</v>
      </c>
      <c r="I6">
        <v>2074</v>
      </c>
      <c r="J6">
        <f t="shared" si="8"/>
        <v>9613.69</v>
      </c>
      <c r="W6">
        <f t="shared" si="3"/>
        <v>9613.69</v>
      </c>
      <c r="X6">
        <v>6000</v>
      </c>
      <c r="Y6">
        <f t="shared" si="1"/>
        <v>3613.6900000000005</v>
      </c>
    </row>
    <row r="7" spans="1:26">
      <c r="A7" s="1">
        <v>42538</v>
      </c>
      <c r="B7">
        <v>-1</v>
      </c>
      <c r="C7">
        <f t="shared" si="0"/>
        <v>1</v>
      </c>
      <c r="D7" t="str">
        <f t="shared" si="4"/>
        <v>RB1610</v>
      </c>
      <c r="E7">
        <f t="shared" si="5"/>
        <v>-1</v>
      </c>
      <c r="F7">
        <f t="shared" si="6"/>
        <v>1</v>
      </c>
      <c r="G7">
        <f t="shared" si="7"/>
        <v>-1</v>
      </c>
      <c r="H7">
        <f t="shared" si="2"/>
        <v>2068</v>
      </c>
      <c r="I7">
        <v>2074</v>
      </c>
      <c r="J7">
        <f t="shared" si="8"/>
        <v>9613.69</v>
      </c>
      <c r="W7">
        <f t="shared" si="3"/>
        <v>9613.69</v>
      </c>
      <c r="X7">
        <v>6000</v>
      </c>
      <c r="Y7">
        <f t="shared" si="1"/>
        <v>3613.6900000000005</v>
      </c>
    </row>
    <row r="8" spans="1:26">
      <c r="A8" s="1">
        <v>42541</v>
      </c>
      <c r="B8">
        <v>-1</v>
      </c>
      <c r="C8">
        <f t="shared" si="0"/>
        <v>1</v>
      </c>
      <c r="D8" t="str">
        <f t="shared" si="4"/>
        <v>RB1610</v>
      </c>
      <c r="E8">
        <f t="shared" si="5"/>
        <v>-1</v>
      </c>
      <c r="F8">
        <f t="shared" si="6"/>
        <v>1</v>
      </c>
      <c r="G8">
        <f t="shared" si="7"/>
        <v>-1</v>
      </c>
      <c r="H8">
        <f t="shared" si="2"/>
        <v>2068</v>
      </c>
      <c r="I8">
        <v>2062</v>
      </c>
      <c r="J8">
        <f t="shared" si="8"/>
        <v>9733.69</v>
      </c>
      <c r="W8">
        <f t="shared" si="3"/>
        <v>9733.69</v>
      </c>
      <c r="X8">
        <v>6000</v>
      </c>
      <c r="Y8">
        <f t="shared" si="1"/>
        <v>3733.6900000000005</v>
      </c>
    </row>
    <row r="9" spans="1:26">
      <c r="A9" s="1">
        <v>42542</v>
      </c>
      <c r="B9">
        <v>-1</v>
      </c>
      <c r="C9">
        <f t="shared" si="0"/>
        <v>1</v>
      </c>
      <c r="D9" t="str">
        <f t="shared" si="4"/>
        <v>RB1610</v>
      </c>
      <c r="E9">
        <f t="shared" si="5"/>
        <v>-1</v>
      </c>
      <c r="F9">
        <f t="shared" si="6"/>
        <v>1</v>
      </c>
      <c r="G9">
        <f t="shared" si="7"/>
        <v>-1</v>
      </c>
      <c r="H9">
        <f t="shared" si="2"/>
        <v>2068</v>
      </c>
      <c r="I9">
        <v>2082</v>
      </c>
      <c r="J9">
        <f t="shared" si="8"/>
        <v>9533.69</v>
      </c>
      <c r="W9">
        <f t="shared" si="3"/>
        <v>9533.69</v>
      </c>
      <c r="X9">
        <v>6000</v>
      </c>
      <c r="Y9">
        <f t="shared" si="1"/>
        <v>3533.6900000000005</v>
      </c>
    </row>
    <row r="10" spans="1:26">
      <c r="A10" s="1">
        <v>42543</v>
      </c>
      <c r="B10">
        <v>1</v>
      </c>
      <c r="C10">
        <f t="shared" si="0"/>
        <v>1</v>
      </c>
      <c r="D10" t="str">
        <f t="shared" si="4"/>
        <v>RB1610</v>
      </c>
      <c r="E10">
        <f t="shared" si="5"/>
        <v>-1</v>
      </c>
      <c r="F10">
        <f t="shared" si="6"/>
        <v>1</v>
      </c>
      <c r="G10">
        <f t="shared" si="7"/>
        <v>-1</v>
      </c>
      <c r="H10">
        <f t="shared" si="2"/>
        <v>2068</v>
      </c>
      <c r="I10">
        <v>2126</v>
      </c>
      <c r="J10">
        <f t="shared" si="8"/>
        <v>9093.69</v>
      </c>
      <c r="K10" t="s">
        <v>1769</v>
      </c>
      <c r="L10">
        <v>2126</v>
      </c>
      <c r="M10">
        <v>2126</v>
      </c>
      <c r="N10">
        <v>2.15</v>
      </c>
      <c r="O10">
        <v>1</v>
      </c>
      <c r="P10">
        <v>1</v>
      </c>
      <c r="Q10" t="s">
        <v>1769</v>
      </c>
      <c r="R10">
        <v>2126</v>
      </c>
      <c r="S10">
        <v>2143</v>
      </c>
      <c r="T10">
        <v>2.15</v>
      </c>
      <c r="U10">
        <v>1</v>
      </c>
      <c r="V10">
        <v>1</v>
      </c>
      <c r="W10">
        <f t="shared" si="3"/>
        <v>9259.3900000000012</v>
      </c>
      <c r="X10">
        <v>6000</v>
      </c>
      <c r="Y10">
        <f t="shared" si="1"/>
        <v>3259.3900000000012</v>
      </c>
    </row>
    <row r="11" spans="1:26">
      <c r="A11" s="1">
        <v>42544</v>
      </c>
      <c r="B11">
        <v>1</v>
      </c>
      <c r="C11">
        <f t="shared" si="0"/>
        <v>1</v>
      </c>
      <c r="D11" t="str">
        <f t="shared" si="4"/>
        <v>RB1610</v>
      </c>
      <c r="E11">
        <f t="shared" si="5"/>
        <v>1</v>
      </c>
      <c r="F11">
        <f t="shared" si="6"/>
        <v>1</v>
      </c>
      <c r="G11">
        <f t="shared" si="7"/>
        <v>1</v>
      </c>
      <c r="H11">
        <f t="shared" si="2"/>
        <v>2126</v>
      </c>
      <c r="I11">
        <v>2141</v>
      </c>
      <c r="J11">
        <f t="shared" si="8"/>
        <v>9239.3900000000012</v>
      </c>
      <c r="W11">
        <f t="shared" si="3"/>
        <v>9239.3900000000012</v>
      </c>
      <c r="X11">
        <v>6000</v>
      </c>
      <c r="Y11">
        <f t="shared" si="1"/>
        <v>3239.3900000000012</v>
      </c>
    </row>
    <row r="12" spans="1:26">
      <c r="A12" s="1">
        <v>42545</v>
      </c>
      <c r="B12">
        <v>1</v>
      </c>
      <c r="C12">
        <f t="shared" si="0"/>
        <v>1</v>
      </c>
      <c r="D12" t="str">
        <f t="shared" si="4"/>
        <v>RB1610</v>
      </c>
      <c r="E12">
        <f t="shared" si="5"/>
        <v>1</v>
      </c>
      <c r="F12">
        <f t="shared" si="6"/>
        <v>1</v>
      </c>
      <c r="G12">
        <f t="shared" si="7"/>
        <v>1</v>
      </c>
      <c r="H12">
        <f t="shared" si="2"/>
        <v>2126</v>
      </c>
      <c r="I12">
        <v>2126</v>
      </c>
      <c r="J12">
        <f t="shared" si="8"/>
        <v>9089.3900000000012</v>
      </c>
      <c r="W12">
        <f t="shared" si="3"/>
        <v>9089.3900000000012</v>
      </c>
      <c r="X12">
        <v>6000</v>
      </c>
      <c r="Y12">
        <f t="shared" si="1"/>
        <v>3089.3900000000012</v>
      </c>
    </row>
    <row r="13" spans="1:26">
      <c r="A13" s="1">
        <v>42548</v>
      </c>
      <c r="B13">
        <v>1</v>
      </c>
      <c r="C13">
        <f t="shared" si="0"/>
        <v>1</v>
      </c>
      <c r="D13" t="str">
        <f t="shared" si="4"/>
        <v>RB1610</v>
      </c>
      <c r="E13">
        <f t="shared" si="5"/>
        <v>1</v>
      </c>
      <c r="F13">
        <f t="shared" si="6"/>
        <v>1</v>
      </c>
      <c r="G13">
        <f t="shared" si="7"/>
        <v>1</v>
      </c>
      <c r="H13">
        <f t="shared" si="2"/>
        <v>2126</v>
      </c>
      <c r="I13">
        <v>2268</v>
      </c>
      <c r="J13">
        <f t="shared" si="8"/>
        <v>10509.390000000001</v>
      </c>
      <c r="W13">
        <f t="shared" si="3"/>
        <v>10509.390000000001</v>
      </c>
      <c r="X13">
        <v>6000</v>
      </c>
      <c r="Y13">
        <f t="shared" si="1"/>
        <v>4509.3900000000012</v>
      </c>
    </row>
    <row r="14" spans="1:26">
      <c r="A14" s="1">
        <v>42549</v>
      </c>
      <c r="B14">
        <v>1</v>
      </c>
      <c r="C14">
        <f t="shared" si="0"/>
        <v>1</v>
      </c>
      <c r="D14" t="str">
        <f t="shared" si="4"/>
        <v>RB1610</v>
      </c>
      <c r="E14">
        <f t="shared" si="5"/>
        <v>1</v>
      </c>
      <c r="F14">
        <f t="shared" si="6"/>
        <v>1</v>
      </c>
      <c r="G14">
        <f t="shared" si="7"/>
        <v>1</v>
      </c>
      <c r="H14">
        <f t="shared" si="2"/>
        <v>2126</v>
      </c>
      <c r="I14">
        <v>2265</v>
      </c>
      <c r="J14">
        <f t="shared" si="8"/>
        <v>10479.390000000001</v>
      </c>
      <c r="W14">
        <f t="shared" si="3"/>
        <v>10479.390000000001</v>
      </c>
      <c r="X14">
        <v>6000</v>
      </c>
      <c r="Y14">
        <f t="shared" si="1"/>
        <v>4479.3900000000012</v>
      </c>
    </row>
    <row r="15" spans="1:26">
      <c r="A15" s="1">
        <v>42550</v>
      </c>
      <c r="B15">
        <v>1</v>
      </c>
      <c r="C15">
        <f t="shared" si="0"/>
        <v>1</v>
      </c>
      <c r="D15" t="str">
        <f t="shared" si="4"/>
        <v>RB1610</v>
      </c>
      <c r="E15">
        <f t="shared" si="5"/>
        <v>1</v>
      </c>
      <c r="F15">
        <f t="shared" si="6"/>
        <v>1</v>
      </c>
      <c r="G15">
        <f t="shared" si="7"/>
        <v>1</v>
      </c>
      <c r="H15">
        <f t="shared" si="2"/>
        <v>2126</v>
      </c>
      <c r="I15">
        <v>2241</v>
      </c>
      <c r="J15">
        <f t="shared" si="8"/>
        <v>10239.390000000001</v>
      </c>
      <c r="W15">
        <f t="shared" si="3"/>
        <v>10239.390000000001</v>
      </c>
      <c r="X15">
        <v>6000</v>
      </c>
      <c r="Y15">
        <f t="shared" si="1"/>
        <v>4239.3900000000012</v>
      </c>
    </row>
    <row r="16" spans="1:26">
      <c r="A16" s="1">
        <v>42551</v>
      </c>
      <c r="B16">
        <v>1</v>
      </c>
      <c r="C16">
        <f t="shared" si="0"/>
        <v>1</v>
      </c>
      <c r="D16" t="str">
        <f t="shared" si="4"/>
        <v>RB1610</v>
      </c>
      <c r="E16">
        <f t="shared" si="5"/>
        <v>1</v>
      </c>
      <c r="F16">
        <f t="shared" si="6"/>
        <v>1</v>
      </c>
      <c r="G16">
        <f t="shared" si="7"/>
        <v>1</v>
      </c>
      <c r="H16">
        <f t="shared" si="2"/>
        <v>2126</v>
      </c>
      <c r="I16">
        <v>2337</v>
      </c>
      <c r="J16">
        <f t="shared" si="8"/>
        <v>11199.390000000001</v>
      </c>
      <c r="W16">
        <f t="shared" si="3"/>
        <v>11199.390000000001</v>
      </c>
      <c r="X16">
        <v>6000</v>
      </c>
      <c r="Y16">
        <f t="shared" si="1"/>
        <v>5199.3900000000012</v>
      </c>
    </row>
    <row r="17" spans="1:25">
      <c r="A17" s="1">
        <v>42552</v>
      </c>
      <c r="B17">
        <v>1</v>
      </c>
      <c r="C17">
        <f t="shared" si="0"/>
        <v>1</v>
      </c>
      <c r="D17" t="str">
        <f t="shared" si="4"/>
        <v>RB1610</v>
      </c>
      <c r="E17">
        <f t="shared" si="5"/>
        <v>1</v>
      </c>
      <c r="F17">
        <f t="shared" si="6"/>
        <v>1</v>
      </c>
      <c r="G17">
        <f t="shared" si="7"/>
        <v>1</v>
      </c>
      <c r="H17">
        <f t="shared" si="2"/>
        <v>2126</v>
      </c>
      <c r="I17">
        <v>2349</v>
      </c>
      <c r="J17">
        <f t="shared" si="8"/>
        <v>11319.390000000001</v>
      </c>
      <c r="W17">
        <f t="shared" si="3"/>
        <v>11319.390000000001</v>
      </c>
      <c r="X17">
        <v>6000</v>
      </c>
      <c r="Y17">
        <f t="shared" si="1"/>
        <v>5319.3900000000012</v>
      </c>
    </row>
    <row r="18" spans="1:25">
      <c r="A18" s="1">
        <v>42555</v>
      </c>
      <c r="B18">
        <v>1</v>
      </c>
      <c r="C18">
        <f t="shared" si="0"/>
        <v>1</v>
      </c>
      <c r="D18" t="str">
        <f t="shared" si="4"/>
        <v>RB1610</v>
      </c>
      <c r="E18">
        <f t="shared" si="5"/>
        <v>1</v>
      </c>
      <c r="F18">
        <f t="shared" si="6"/>
        <v>1</v>
      </c>
      <c r="G18">
        <f t="shared" si="7"/>
        <v>1</v>
      </c>
      <c r="H18">
        <f t="shared" si="2"/>
        <v>2126</v>
      </c>
      <c r="I18">
        <v>2424</v>
      </c>
      <c r="J18">
        <f t="shared" si="8"/>
        <v>12069.390000000001</v>
      </c>
      <c r="W18">
        <f t="shared" si="3"/>
        <v>12069.390000000001</v>
      </c>
      <c r="X18">
        <v>6000</v>
      </c>
      <c r="Y18">
        <f t="shared" si="1"/>
        <v>6069.3900000000012</v>
      </c>
    </row>
    <row r="19" spans="1:25">
      <c r="A19" s="1">
        <v>42556</v>
      </c>
      <c r="B19">
        <v>1</v>
      </c>
      <c r="C19">
        <f t="shared" si="0"/>
        <v>1</v>
      </c>
      <c r="D19" t="str">
        <f t="shared" si="4"/>
        <v>RB1610</v>
      </c>
      <c r="E19">
        <f t="shared" si="5"/>
        <v>1</v>
      </c>
      <c r="F19">
        <f t="shared" si="6"/>
        <v>1</v>
      </c>
      <c r="G19">
        <f t="shared" si="7"/>
        <v>1</v>
      </c>
      <c r="H19">
        <f t="shared" si="2"/>
        <v>2126</v>
      </c>
      <c r="I19">
        <v>2402</v>
      </c>
      <c r="J19">
        <f t="shared" si="8"/>
        <v>11849.390000000001</v>
      </c>
      <c r="W19">
        <f t="shared" si="3"/>
        <v>11849.390000000001</v>
      </c>
      <c r="X19">
        <v>6000</v>
      </c>
      <c r="Y19">
        <f t="shared" si="1"/>
        <v>5849.3900000000012</v>
      </c>
    </row>
    <row r="20" spans="1:25">
      <c r="A20" s="1">
        <v>42557</v>
      </c>
      <c r="B20">
        <v>1</v>
      </c>
      <c r="C20">
        <f t="shared" si="0"/>
        <v>1</v>
      </c>
      <c r="D20" t="str">
        <f t="shared" si="4"/>
        <v>RB1610</v>
      </c>
      <c r="E20">
        <f t="shared" si="5"/>
        <v>1</v>
      </c>
      <c r="F20">
        <f t="shared" si="6"/>
        <v>1</v>
      </c>
      <c r="G20">
        <f t="shared" si="7"/>
        <v>1</v>
      </c>
      <c r="H20">
        <f t="shared" si="2"/>
        <v>2126</v>
      </c>
      <c r="I20">
        <v>2378</v>
      </c>
      <c r="J20">
        <f t="shared" si="8"/>
        <v>11609.390000000001</v>
      </c>
      <c r="W20">
        <f t="shared" si="3"/>
        <v>11609.390000000001</v>
      </c>
      <c r="X20">
        <v>6000</v>
      </c>
      <c r="Y20">
        <f t="shared" si="1"/>
        <v>5609.3900000000012</v>
      </c>
    </row>
    <row r="21" spans="1:25">
      <c r="A21" s="1">
        <v>42558</v>
      </c>
      <c r="B21">
        <v>1</v>
      </c>
      <c r="C21">
        <f t="shared" si="0"/>
        <v>1</v>
      </c>
      <c r="D21" t="str">
        <f t="shared" si="4"/>
        <v>RB1610</v>
      </c>
      <c r="E21">
        <f t="shared" si="5"/>
        <v>1</v>
      </c>
      <c r="F21">
        <f t="shared" si="6"/>
        <v>1</v>
      </c>
      <c r="G21">
        <f t="shared" si="7"/>
        <v>1</v>
      </c>
      <c r="H21">
        <f t="shared" si="2"/>
        <v>2126</v>
      </c>
      <c r="I21">
        <v>2387</v>
      </c>
      <c r="J21">
        <f t="shared" si="8"/>
        <v>11699.390000000001</v>
      </c>
      <c r="W21">
        <f t="shared" si="3"/>
        <v>11699.390000000001</v>
      </c>
      <c r="X21">
        <v>6000</v>
      </c>
      <c r="Y21">
        <f t="shared" si="1"/>
        <v>5699.3900000000012</v>
      </c>
    </row>
    <row r="22" spans="1:25">
      <c r="A22" s="1">
        <v>42559</v>
      </c>
      <c r="B22">
        <v>1</v>
      </c>
      <c r="C22">
        <f t="shared" si="0"/>
        <v>1</v>
      </c>
      <c r="D22" t="str">
        <f t="shared" si="4"/>
        <v>RB1610</v>
      </c>
      <c r="E22">
        <f t="shared" si="5"/>
        <v>1</v>
      </c>
      <c r="F22">
        <f t="shared" si="6"/>
        <v>1</v>
      </c>
      <c r="G22">
        <f t="shared" si="7"/>
        <v>1</v>
      </c>
      <c r="H22">
        <f t="shared" si="2"/>
        <v>2126</v>
      </c>
      <c r="I22">
        <v>2445</v>
      </c>
      <c r="J22">
        <f t="shared" si="8"/>
        <v>12279.390000000001</v>
      </c>
      <c r="W22">
        <f t="shared" si="3"/>
        <v>12279.390000000001</v>
      </c>
      <c r="X22">
        <v>6000</v>
      </c>
      <c r="Y22">
        <f t="shared" si="1"/>
        <v>6279.3900000000012</v>
      </c>
    </row>
    <row r="23" spans="1:25">
      <c r="A23" s="1">
        <v>42562</v>
      </c>
      <c r="B23">
        <v>1</v>
      </c>
      <c r="C23">
        <f t="shared" si="0"/>
        <v>1</v>
      </c>
      <c r="D23" t="str">
        <f t="shared" si="4"/>
        <v>RB1610</v>
      </c>
      <c r="E23">
        <f t="shared" si="5"/>
        <v>1</v>
      </c>
      <c r="F23">
        <f t="shared" si="6"/>
        <v>1</v>
      </c>
      <c r="G23">
        <f t="shared" si="7"/>
        <v>1</v>
      </c>
      <c r="H23">
        <f t="shared" si="2"/>
        <v>2126</v>
      </c>
      <c r="I23">
        <v>2430</v>
      </c>
      <c r="J23">
        <f t="shared" si="8"/>
        <v>12129.390000000001</v>
      </c>
      <c r="W23">
        <f t="shared" si="3"/>
        <v>12129.390000000001</v>
      </c>
      <c r="X23">
        <v>6000</v>
      </c>
      <c r="Y23">
        <f t="shared" si="1"/>
        <v>6129.3900000000012</v>
      </c>
    </row>
    <row r="24" spans="1:25">
      <c r="A24" s="1">
        <v>42563</v>
      </c>
      <c r="B24">
        <v>1</v>
      </c>
      <c r="C24">
        <f t="shared" si="0"/>
        <v>1</v>
      </c>
      <c r="D24" t="str">
        <f t="shared" si="4"/>
        <v>RB1610</v>
      </c>
      <c r="E24">
        <f t="shared" si="5"/>
        <v>1</v>
      </c>
      <c r="F24">
        <f t="shared" si="6"/>
        <v>1</v>
      </c>
      <c r="G24">
        <f t="shared" si="7"/>
        <v>1</v>
      </c>
      <c r="H24">
        <f t="shared" si="2"/>
        <v>2126</v>
      </c>
      <c r="I24">
        <v>2558</v>
      </c>
      <c r="J24">
        <f t="shared" si="8"/>
        <v>13409.390000000001</v>
      </c>
      <c r="W24">
        <f t="shared" si="3"/>
        <v>13409.390000000001</v>
      </c>
      <c r="X24">
        <v>6000</v>
      </c>
      <c r="Y24">
        <f t="shared" si="1"/>
        <v>7409.3900000000012</v>
      </c>
    </row>
    <row r="25" spans="1:25">
      <c r="A25" s="1">
        <v>42564</v>
      </c>
      <c r="B25">
        <v>1</v>
      </c>
      <c r="C25">
        <f t="shared" si="0"/>
        <v>1</v>
      </c>
      <c r="D25" t="str">
        <f t="shared" si="4"/>
        <v>RB1610</v>
      </c>
      <c r="E25">
        <f t="shared" si="5"/>
        <v>1</v>
      </c>
      <c r="F25">
        <f t="shared" si="6"/>
        <v>1</v>
      </c>
      <c r="G25">
        <f t="shared" si="7"/>
        <v>1</v>
      </c>
      <c r="H25">
        <f t="shared" si="2"/>
        <v>2126</v>
      </c>
      <c r="I25">
        <v>2516</v>
      </c>
      <c r="J25">
        <f t="shared" si="8"/>
        <v>12989.390000000001</v>
      </c>
      <c r="W25">
        <f t="shared" si="3"/>
        <v>12989.390000000001</v>
      </c>
      <c r="X25">
        <v>6000</v>
      </c>
      <c r="Y25">
        <f t="shared" si="1"/>
        <v>6989.3900000000012</v>
      </c>
    </row>
    <row r="26" spans="1:25">
      <c r="A26" s="1">
        <v>42565</v>
      </c>
      <c r="B26">
        <v>1</v>
      </c>
      <c r="C26">
        <f t="shared" si="0"/>
        <v>1</v>
      </c>
      <c r="D26" t="str">
        <f t="shared" si="4"/>
        <v>RB1610</v>
      </c>
      <c r="E26">
        <f t="shared" si="5"/>
        <v>1</v>
      </c>
      <c r="F26">
        <f t="shared" si="6"/>
        <v>1</v>
      </c>
      <c r="G26">
        <f t="shared" si="7"/>
        <v>1</v>
      </c>
      <c r="H26">
        <f t="shared" si="2"/>
        <v>2126</v>
      </c>
      <c r="I26">
        <v>2524</v>
      </c>
      <c r="J26">
        <f t="shared" si="8"/>
        <v>13069.390000000001</v>
      </c>
      <c r="W26">
        <f t="shared" si="3"/>
        <v>13069.390000000001</v>
      </c>
      <c r="X26">
        <v>6000</v>
      </c>
      <c r="Y26">
        <f t="shared" si="1"/>
        <v>7069.3900000000012</v>
      </c>
    </row>
    <row r="27" spans="1:25">
      <c r="A27" s="1">
        <v>42566</v>
      </c>
      <c r="B27">
        <v>1</v>
      </c>
      <c r="C27">
        <f t="shared" si="0"/>
        <v>1</v>
      </c>
      <c r="D27" t="str">
        <f t="shared" si="4"/>
        <v>RB1610</v>
      </c>
      <c r="E27">
        <f t="shared" si="5"/>
        <v>1</v>
      </c>
      <c r="F27">
        <f t="shared" si="6"/>
        <v>1</v>
      </c>
      <c r="G27">
        <f t="shared" si="7"/>
        <v>1</v>
      </c>
      <c r="H27">
        <f t="shared" si="2"/>
        <v>2126</v>
      </c>
      <c r="I27">
        <v>2527</v>
      </c>
      <c r="J27">
        <f t="shared" si="8"/>
        <v>13099.390000000001</v>
      </c>
      <c r="W27">
        <f t="shared" si="3"/>
        <v>13099.390000000001</v>
      </c>
      <c r="X27">
        <v>6000</v>
      </c>
      <c r="Y27">
        <f t="shared" si="1"/>
        <v>7099.3900000000012</v>
      </c>
    </row>
    <row r="28" spans="1:25">
      <c r="A28" s="1">
        <v>42569</v>
      </c>
      <c r="B28">
        <v>1</v>
      </c>
      <c r="C28">
        <f t="shared" si="0"/>
        <v>1</v>
      </c>
      <c r="D28" t="str">
        <f t="shared" si="4"/>
        <v>RB1610</v>
      </c>
      <c r="E28">
        <f t="shared" si="5"/>
        <v>1</v>
      </c>
      <c r="F28">
        <f t="shared" si="6"/>
        <v>1</v>
      </c>
      <c r="G28">
        <f t="shared" si="7"/>
        <v>1</v>
      </c>
      <c r="H28">
        <f t="shared" si="2"/>
        <v>2126</v>
      </c>
      <c r="I28">
        <v>2362</v>
      </c>
      <c r="J28">
        <f t="shared" si="8"/>
        <v>11449.390000000001</v>
      </c>
      <c r="W28">
        <f t="shared" si="3"/>
        <v>11449.390000000001</v>
      </c>
      <c r="X28">
        <v>6000</v>
      </c>
      <c r="Y28">
        <f t="shared" si="1"/>
        <v>5449.3900000000012</v>
      </c>
    </row>
    <row r="29" spans="1:25">
      <c r="A29" s="1">
        <v>42570</v>
      </c>
      <c r="B29">
        <v>-1</v>
      </c>
      <c r="C29">
        <f t="shared" si="0"/>
        <v>1</v>
      </c>
      <c r="D29" t="str">
        <f t="shared" si="4"/>
        <v>RB1610</v>
      </c>
      <c r="E29">
        <f t="shared" si="5"/>
        <v>1</v>
      </c>
      <c r="F29">
        <f t="shared" si="6"/>
        <v>1</v>
      </c>
      <c r="G29">
        <f t="shared" si="7"/>
        <v>1</v>
      </c>
      <c r="H29">
        <f t="shared" si="2"/>
        <v>2126</v>
      </c>
      <c r="I29">
        <v>2278</v>
      </c>
      <c r="J29">
        <f t="shared" si="8"/>
        <v>10609.390000000001</v>
      </c>
      <c r="K29" t="s">
        <v>1820</v>
      </c>
      <c r="L29">
        <v>2278</v>
      </c>
      <c r="M29">
        <v>2278</v>
      </c>
      <c r="N29">
        <v>2.31</v>
      </c>
      <c r="O29">
        <v>1</v>
      </c>
      <c r="P29">
        <v>-1</v>
      </c>
      <c r="Q29" t="s">
        <v>1820</v>
      </c>
      <c r="R29">
        <v>2278</v>
      </c>
      <c r="S29">
        <v>2297</v>
      </c>
      <c r="T29">
        <v>2.31</v>
      </c>
      <c r="U29">
        <v>1</v>
      </c>
      <c r="V29">
        <v>-1</v>
      </c>
      <c r="W29">
        <f t="shared" si="3"/>
        <v>10414.770000000002</v>
      </c>
      <c r="X29">
        <v>6000</v>
      </c>
      <c r="Y29">
        <f t="shared" si="1"/>
        <v>4414.7700000000023</v>
      </c>
    </row>
    <row r="30" spans="1:25">
      <c r="A30" s="1">
        <v>42571</v>
      </c>
      <c r="B30">
        <v>-1</v>
      </c>
      <c r="C30">
        <f t="shared" si="0"/>
        <v>1</v>
      </c>
      <c r="D30" t="str">
        <f t="shared" si="4"/>
        <v>RB1610</v>
      </c>
      <c r="E30">
        <f t="shared" si="5"/>
        <v>-1</v>
      </c>
      <c r="F30">
        <f t="shared" si="6"/>
        <v>1</v>
      </c>
      <c r="G30">
        <f t="shared" si="7"/>
        <v>-1</v>
      </c>
      <c r="H30">
        <f t="shared" si="2"/>
        <v>2278</v>
      </c>
      <c r="I30">
        <v>2310</v>
      </c>
      <c r="J30">
        <f t="shared" si="8"/>
        <v>10284.770000000002</v>
      </c>
      <c r="W30">
        <f t="shared" si="3"/>
        <v>10284.770000000002</v>
      </c>
      <c r="X30">
        <v>6000</v>
      </c>
      <c r="Y30">
        <f t="shared" si="1"/>
        <v>4284.7700000000023</v>
      </c>
    </row>
    <row r="31" spans="1:25">
      <c r="A31" s="1">
        <v>42572</v>
      </c>
      <c r="B31">
        <v>-1</v>
      </c>
      <c r="C31">
        <f t="shared" si="0"/>
        <v>1</v>
      </c>
      <c r="D31" t="str">
        <f t="shared" si="4"/>
        <v>RB1610</v>
      </c>
      <c r="E31">
        <f t="shared" si="5"/>
        <v>-1</v>
      </c>
      <c r="F31">
        <f t="shared" si="6"/>
        <v>1</v>
      </c>
      <c r="G31">
        <f t="shared" si="7"/>
        <v>-1</v>
      </c>
      <c r="H31">
        <f t="shared" si="2"/>
        <v>2278</v>
      </c>
      <c r="I31">
        <v>2396</v>
      </c>
      <c r="J31">
        <f t="shared" si="8"/>
        <v>9424.7700000000023</v>
      </c>
      <c r="W31">
        <f t="shared" si="3"/>
        <v>9424.7700000000023</v>
      </c>
      <c r="X31">
        <v>5000</v>
      </c>
      <c r="Y31">
        <f t="shared" si="1"/>
        <v>4424.7700000000023</v>
      </c>
    </row>
    <row r="32" spans="1:25">
      <c r="A32" s="1">
        <v>42573</v>
      </c>
      <c r="B32">
        <v>-1</v>
      </c>
      <c r="C32">
        <f t="shared" si="0"/>
        <v>1</v>
      </c>
      <c r="D32" t="str">
        <f t="shared" si="4"/>
        <v>RB1610</v>
      </c>
      <c r="E32">
        <f t="shared" si="5"/>
        <v>-1</v>
      </c>
      <c r="F32">
        <f t="shared" si="6"/>
        <v>1</v>
      </c>
      <c r="G32">
        <f t="shared" si="7"/>
        <v>-1</v>
      </c>
      <c r="H32">
        <f t="shared" si="2"/>
        <v>2278</v>
      </c>
      <c r="I32">
        <v>2310</v>
      </c>
      <c r="J32">
        <f t="shared" si="8"/>
        <v>10284.770000000002</v>
      </c>
      <c r="W32">
        <f t="shared" si="3"/>
        <v>10284.770000000002</v>
      </c>
      <c r="X32">
        <v>5000</v>
      </c>
      <c r="Y32">
        <f t="shared" si="1"/>
        <v>5284.7700000000023</v>
      </c>
    </row>
    <row r="33" spans="1:25">
      <c r="A33" s="1">
        <v>42576</v>
      </c>
      <c r="B33">
        <v>-1</v>
      </c>
      <c r="C33">
        <f t="shared" si="0"/>
        <v>1</v>
      </c>
      <c r="D33" t="str">
        <f t="shared" si="4"/>
        <v>RB1610</v>
      </c>
      <c r="E33">
        <f t="shared" si="5"/>
        <v>-1</v>
      </c>
      <c r="F33">
        <f t="shared" si="6"/>
        <v>1</v>
      </c>
      <c r="G33">
        <f t="shared" si="7"/>
        <v>-1</v>
      </c>
      <c r="H33">
        <f t="shared" si="2"/>
        <v>2278</v>
      </c>
      <c r="I33">
        <v>2342</v>
      </c>
      <c r="J33">
        <f t="shared" si="8"/>
        <v>9964.7700000000023</v>
      </c>
      <c r="W33">
        <f t="shared" si="3"/>
        <v>9964.7700000000023</v>
      </c>
      <c r="X33">
        <v>5000</v>
      </c>
      <c r="Y33">
        <f t="shared" si="1"/>
        <v>4964.7700000000023</v>
      </c>
    </row>
    <row r="34" spans="1:25">
      <c r="A34" s="1">
        <v>42577</v>
      </c>
      <c r="B34">
        <v>-1</v>
      </c>
      <c r="C34">
        <f t="shared" ref="C34:C65" si="9">MAX(1,QUOTIENT(J34,10000))</f>
        <v>1</v>
      </c>
      <c r="D34" t="str">
        <f t="shared" si="4"/>
        <v>RB1610</v>
      </c>
      <c r="E34">
        <f t="shared" si="5"/>
        <v>-1</v>
      </c>
      <c r="F34">
        <f t="shared" si="6"/>
        <v>1</v>
      </c>
      <c r="G34">
        <f t="shared" si="7"/>
        <v>-1</v>
      </c>
      <c r="H34">
        <f t="shared" si="2"/>
        <v>2278</v>
      </c>
      <c r="I34">
        <v>2379</v>
      </c>
      <c r="J34">
        <f t="shared" si="8"/>
        <v>9594.7700000000023</v>
      </c>
      <c r="W34">
        <f t="shared" si="3"/>
        <v>9594.7700000000023</v>
      </c>
      <c r="X34">
        <v>5000</v>
      </c>
      <c r="Y34">
        <f t="shared" ref="Y34:Y65" si="10">W34-X34</f>
        <v>4594.7700000000023</v>
      </c>
    </row>
    <row r="35" spans="1:25">
      <c r="A35" s="1">
        <v>42578</v>
      </c>
      <c r="B35">
        <v>1</v>
      </c>
      <c r="C35">
        <f t="shared" si="9"/>
        <v>1</v>
      </c>
      <c r="D35" t="str">
        <f t="shared" si="4"/>
        <v>RB1610</v>
      </c>
      <c r="E35">
        <f t="shared" si="5"/>
        <v>-1</v>
      </c>
      <c r="F35">
        <f t="shared" si="6"/>
        <v>1</v>
      </c>
      <c r="G35">
        <f t="shared" si="7"/>
        <v>-1</v>
      </c>
      <c r="H35">
        <f t="shared" si="2"/>
        <v>2278</v>
      </c>
      <c r="I35">
        <v>2412</v>
      </c>
      <c r="J35">
        <f t="shared" si="8"/>
        <v>9264.7700000000023</v>
      </c>
      <c r="K35" t="s">
        <v>1820</v>
      </c>
      <c r="L35">
        <v>2412</v>
      </c>
      <c r="M35">
        <v>2412</v>
      </c>
      <c r="N35">
        <v>2.44</v>
      </c>
      <c r="O35">
        <v>1</v>
      </c>
      <c r="P35">
        <v>1</v>
      </c>
      <c r="Q35" t="s">
        <v>1820</v>
      </c>
      <c r="R35">
        <v>2412</v>
      </c>
      <c r="S35">
        <v>2418</v>
      </c>
      <c r="T35">
        <v>2.44</v>
      </c>
      <c r="U35">
        <v>1</v>
      </c>
      <c r="V35">
        <v>1</v>
      </c>
      <c r="W35">
        <f t="shared" si="3"/>
        <v>9319.8900000000012</v>
      </c>
      <c r="X35">
        <v>5000</v>
      </c>
      <c r="Y35">
        <f t="shared" si="10"/>
        <v>4319.8900000000012</v>
      </c>
    </row>
    <row r="36" spans="1:25">
      <c r="A36" s="1">
        <v>42579</v>
      </c>
      <c r="B36">
        <v>1</v>
      </c>
      <c r="C36">
        <f t="shared" si="9"/>
        <v>1</v>
      </c>
      <c r="D36" t="str">
        <f t="shared" si="4"/>
        <v>RB1610</v>
      </c>
      <c r="E36">
        <f t="shared" si="5"/>
        <v>1</v>
      </c>
      <c r="F36">
        <f t="shared" si="6"/>
        <v>1</v>
      </c>
      <c r="G36">
        <f t="shared" si="7"/>
        <v>1</v>
      </c>
      <c r="H36">
        <f t="shared" si="2"/>
        <v>2412</v>
      </c>
      <c r="I36">
        <v>2480</v>
      </c>
      <c r="J36">
        <f t="shared" si="8"/>
        <v>9939.8900000000012</v>
      </c>
      <c r="W36">
        <f t="shared" si="3"/>
        <v>9939.8900000000012</v>
      </c>
      <c r="X36">
        <v>5000</v>
      </c>
      <c r="Y36">
        <f t="shared" si="10"/>
        <v>4939.8900000000012</v>
      </c>
    </row>
    <row r="37" spans="1:25">
      <c r="A37" s="1">
        <v>42580</v>
      </c>
      <c r="B37">
        <v>1</v>
      </c>
      <c r="C37">
        <f t="shared" si="9"/>
        <v>1</v>
      </c>
      <c r="D37" t="str">
        <f t="shared" si="4"/>
        <v>RB1610</v>
      </c>
      <c r="E37">
        <f t="shared" si="5"/>
        <v>1</v>
      </c>
      <c r="F37">
        <f t="shared" si="6"/>
        <v>1</v>
      </c>
      <c r="G37">
        <f t="shared" si="7"/>
        <v>1</v>
      </c>
      <c r="H37">
        <f t="shared" si="2"/>
        <v>2412</v>
      </c>
      <c r="I37">
        <v>2412</v>
      </c>
      <c r="J37">
        <f t="shared" si="8"/>
        <v>9259.8900000000012</v>
      </c>
      <c r="W37">
        <f t="shared" si="3"/>
        <v>9259.8900000000012</v>
      </c>
      <c r="X37">
        <v>5000</v>
      </c>
      <c r="Y37">
        <f t="shared" si="10"/>
        <v>4259.8900000000012</v>
      </c>
    </row>
    <row r="38" spans="1:25">
      <c r="A38" s="1">
        <v>42583</v>
      </c>
      <c r="B38">
        <v>1</v>
      </c>
      <c r="C38">
        <f t="shared" si="9"/>
        <v>1</v>
      </c>
      <c r="D38" t="str">
        <f t="shared" si="4"/>
        <v>RB1610</v>
      </c>
      <c r="E38">
        <f t="shared" si="5"/>
        <v>1</v>
      </c>
      <c r="F38">
        <f t="shared" si="6"/>
        <v>1</v>
      </c>
      <c r="G38">
        <f t="shared" si="7"/>
        <v>1</v>
      </c>
      <c r="H38">
        <f t="shared" si="2"/>
        <v>2412</v>
      </c>
      <c r="I38">
        <v>2495</v>
      </c>
      <c r="J38">
        <f t="shared" si="8"/>
        <v>10089.890000000001</v>
      </c>
      <c r="W38">
        <f t="shared" si="3"/>
        <v>10089.890000000001</v>
      </c>
      <c r="X38">
        <v>5000</v>
      </c>
      <c r="Y38">
        <f t="shared" si="10"/>
        <v>5089.8900000000012</v>
      </c>
    </row>
    <row r="39" spans="1:25">
      <c r="A39" s="1">
        <v>42584</v>
      </c>
      <c r="B39">
        <v>1</v>
      </c>
      <c r="C39">
        <f t="shared" si="9"/>
        <v>1</v>
      </c>
      <c r="D39" t="str">
        <f t="shared" si="4"/>
        <v>RB1610</v>
      </c>
      <c r="E39">
        <f t="shared" si="5"/>
        <v>1</v>
      </c>
      <c r="F39">
        <f t="shared" si="6"/>
        <v>1</v>
      </c>
      <c r="G39">
        <f t="shared" si="7"/>
        <v>1</v>
      </c>
      <c r="H39">
        <f t="shared" si="2"/>
        <v>2412</v>
      </c>
      <c r="I39">
        <v>2514</v>
      </c>
      <c r="J39">
        <f t="shared" si="8"/>
        <v>10279.890000000001</v>
      </c>
      <c r="W39">
        <f t="shared" si="3"/>
        <v>10279.890000000001</v>
      </c>
      <c r="X39">
        <v>5000</v>
      </c>
      <c r="Y39">
        <f t="shared" si="10"/>
        <v>5279.8900000000012</v>
      </c>
    </row>
    <row r="40" spans="1:25">
      <c r="A40" s="1">
        <v>42585</v>
      </c>
      <c r="B40">
        <v>1</v>
      </c>
      <c r="C40">
        <f t="shared" si="9"/>
        <v>1</v>
      </c>
      <c r="D40" t="str">
        <f t="shared" si="4"/>
        <v>RB1610</v>
      </c>
      <c r="E40">
        <f t="shared" si="5"/>
        <v>1</v>
      </c>
      <c r="F40">
        <f t="shared" si="6"/>
        <v>1</v>
      </c>
      <c r="G40">
        <f t="shared" si="7"/>
        <v>1</v>
      </c>
      <c r="H40">
        <f t="shared" si="2"/>
        <v>2412</v>
      </c>
      <c r="I40">
        <v>2497</v>
      </c>
      <c r="J40">
        <f t="shared" si="8"/>
        <v>10109.890000000001</v>
      </c>
      <c r="W40">
        <f t="shared" si="3"/>
        <v>10109.890000000001</v>
      </c>
      <c r="X40">
        <v>5000</v>
      </c>
      <c r="Y40">
        <f t="shared" si="10"/>
        <v>5109.8900000000012</v>
      </c>
    </row>
    <row r="41" spans="1:25">
      <c r="A41" s="1">
        <v>42586</v>
      </c>
      <c r="B41" t="e">
        <f>LLT差分与指数记录与信号!S1794</f>
        <v>#REF!</v>
      </c>
      <c r="C41">
        <f t="shared" si="9"/>
        <v>1</v>
      </c>
      <c r="D41" t="str">
        <f t="shared" si="4"/>
        <v>RB1610</v>
      </c>
      <c r="E41">
        <f t="shared" si="5"/>
        <v>1</v>
      </c>
      <c r="F41">
        <f t="shared" si="6"/>
        <v>1</v>
      </c>
      <c r="G41">
        <f t="shared" si="7"/>
        <v>1</v>
      </c>
      <c r="H41">
        <f t="shared" si="2"/>
        <v>2412</v>
      </c>
      <c r="I41">
        <v>2453</v>
      </c>
      <c r="J41">
        <f t="shared" si="8"/>
        <v>9669.8900000000012</v>
      </c>
      <c r="W41">
        <f t="shared" si="3"/>
        <v>9669.8900000000012</v>
      </c>
      <c r="X41">
        <v>5000</v>
      </c>
      <c r="Y41">
        <f t="shared" si="10"/>
        <v>4669.8900000000012</v>
      </c>
    </row>
    <row r="42" spans="1:25">
      <c r="A42" s="1">
        <v>42587</v>
      </c>
      <c r="B42" t="e">
        <f>LLT差分与指数记录与信号!S1795</f>
        <v>#REF!</v>
      </c>
      <c r="C42">
        <f t="shared" si="9"/>
        <v>1</v>
      </c>
      <c r="D42" t="str">
        <f t="shared" si="4"/>
        <v>RB1610</v>
      </c>
      <c r="E42">
        <f t="shared" si="5"/>
        <v>1</v>
      </c>
      <c r="F42">
        <f t="shared" si="6"/>
        <v>1</v>
      </c>
      <c r="G42">
        <f t="shared" si="7"/>
        <v>1</v>
      </c>
      <c r="H42">
        <f t="shared" si="2"/>
        <v>2412</v>
      </c>
      <c r="I42">
        <v>2538</v>
      </c>
      <c r="J42">
        <f t="shared" si="8"/>
        <v>10519.890000000001</v>
      </c>
      <c r="W42">
        <f t="shared" si="3"/>
        <v>10519.890000000001</v>
      </c>
      <c r="X42">
        <v>5000</v>
      </c>
      <c r="Y42">
        <f t="shared" si="10"/>
        <v>5519.8900000000012</v>
      </c>
    </row>
    <row r="43" spans="1:25">
      <c r="A43" s="1">
        <v>42590</v>
      </c>
      <c r="B43" t="e">
        <f>LLT差分与指数记录与信号!S1796</f>
        <v>#REF!</v>
      </c>
      <c r="C43">
        <f t="shared" si="9"/>
        <v>1</v>
      </c>
      <c r="D43" t="str">
        <f t="shared" si="4"/>
        <v>RB1610</v>
      </c>
      <c r="E43">
        <f t="shared" si="5"/>
        <v>1</v>
      </c>
      <c r="F43">
        <f t="shared" si="6"/>
        <v>1</v>
      </c>
      <c r="G43">
        <f t="shared" si="7"/>
        <v>1</v>
      </c>
      <c r="H43">
        <f t="shared" si="2"/>
        <v>2412</v>
      </c>
      <c r="I43">
        <v>2607</v>
      </c>
      <c r="J43">
        <f t="shared" si="8"/>
        <v>11209.890000000001</v>
      </c>
      <c r="W43">
        <f t="shared" si="3"/>
        <v>11209.890000000001</v>
      </c>
      <c r="X43">
        <v>5000</v>
      </c>
      <c r="Y43">
        <f t="shared" si="10"/>
        <v>6209.8900000000012</v>
      </c>
    </row>
    <row r="44" spans="1:25">
      <c r="A44" s="1">
        <v>42591</v>
      </c>
      <c r="B44" t="e">
        <f>LLT差分与指数记录与信号!S1797</f>
        <v>#REF!</v>
      </c>
      <c r="C44">
        <f t="shared" si="9"/>
        <v>1</v>
      </c>
      <c r="D44" t="str">
        <f t="shared" si="4"/>
        <v>RB1610</v>
      </c>
      <c r="E44">
        <f t="shared" si="5"/>
        <v>1</v>
      </c>
      <c r="F44">
        <f t="shared" si="6"/>
        <v>1</v>
      </c>
      <c r="G44">
        <f t="shared" si="7"/>
        <v>1</v>
      </c>
      <c r="H44">
        <f t="shared" si="2"/>
        <v>2412</v>
      </c>
      <c r="I44">
        <v>2589</v>
      </c>
      <c r="J44">
        <f t="shared" si="8"/>
        <v>11029.890000000001</v>
      </c>
      <c r="W44">
        <f t="shared" si="3"/>
        <v>11029.890000000001</v>
      </c>
      <c r="X44">
        <v>5000</v>
      </c>
      <c r="Y44">
        <f t="shared" si="10"/>
        <v>6029.8900000000012</v>
      </c>
    </row>
    <row r="45" spans="1:25">
      <c r="A45" s="1">
        <v>42592</v>
      </c>
      <c r="B45" t="e">
        <f>LLT差分与指数记录与信号!S1798</f>
        <v>#REF!</v>
      </c>
      <c r="C45">
        <f t="shared" si="9"/>
        <v>1</v>
      </c>
      <c r="D45" t="str">
        <f t="shared" si="4"/>
        <v>RB1610</v>
      </c>
      <c r="E45">
        <f t="shared" si="5"/>
        <v>1</v>
      </c>
      <c r="F45">
        <f t="shared" si="6"/>
        <v>1</v>
      </c>
      <c r="G45">
        <f t="shared" si="7"/>
        <v>1</v>
      </c>
      <c r="H45">
        <f t="shared" si="2"/>
        <v>2412</v>
      </c>
      <c r="I45">
        <v>2587</v>
      </c>
      <c r="J45">
        <f t="shared" si="8"/>
        <v>11009.890000000001</v>
      </c>
      <c r="W45">
        <f t="shared" si="3"/>
        <v>11009.890000000001</v>
      </c>
      <c r="X45">
        <v>5000</v>
      </c>
      <c r="Y45">
        <f t="shared" si="10"/>
        <v>6009.8900000000012</v>
      </c>
    </row>
    <row r="46" spans="1:25">
      <c r="A46" s="1">
        <v>42593</v>
      </c>
      <c r="B46" t="e">
        <f>LLT差分与指数记录与信号!S1799</f>
        <v>#REF!</v>
      </c>
      <c r="C46">
        <f t="shared" si="9"/>
        <v>1</v>
      </c>
      <c r="D46" t="str">
        <f t="shared" si="4"/>
        <v>RB1610</v>
      </c>
      <c r="E46">
        <f t="shared" si="5"/>
        <v>1</v>
      </c>
      <c r="F46">
        <f t="shared" si="6"/>
        <v>1</v>
      </c>
      <c r="G46">
        <f t="shared" si="7"/>
        <v>1</v>
      </c>
      <c r="H46">
        <f t="shared" si="2"/>
        <v>2412</v>
      </c>
      <c r="I46">
        <v>2594</v>
      </c>
      <c r="J46">
        <f t="shared" si="8"/>
        <v>11079.890000000001</v>
      </c>
      <c r="W46">
        <f t="shared" si="3"/>
        <v>11079.890000000001</v>
      </c>
      <c r="X46">
        <v>5000</v>
      </c>
      <c r="Y46">
        <f t="shared" si="10"/>
        <v>6079.8900000000012</v>
      </c>
    </row>
    <row r="47" spans="1:25">
      <c r="A47" s="1">
        <v>42594</v>
      </c>
      <c r="B47" t="e">
        <f>LLT差分与指数记录与信号!S1800</f>
        <v>#REF!</v>
      </c>
      <c r="C47">
        <f t="shared" si="9"/>
        <v>1</v>
      </c>
      <c r="D47" t="str">
        <f t="shared" si="4"/>
        <v>RB1610</v>
      </c>
      <c r="E47">
        <f t="shared" si="5"/>
        <v>1</v>
      </c>
      <c r="F47">
        <f t="shared" si="6"/>
        <v>1</v>
      </c>
      <c r="G47">
        <f t="shared" si="7"/>
        <v>1</v>
      </c>
      <c r="H47">
        <f t="shared" si="2"/>
        <v>2412</v>
      </c>
      <c r="I47">
        <v>2577</v>
      </c>
      <c r="J47">
        <f t="shared" si="8"/>
        <v>10909.890000000001</v>
      </c>
      <c r="W47">
        <f t="shared" si="3"/>
        <v>10909.890000000001</v>
      </c>
      <c r="X47">
        <v>5000</v>
      </c>
      <c r="Y47">
        <f t="shared" si="10"/>
        <v>5909.8900000000012</v>
      </c>
    </row>
    <row r="48" spans="1:25">
      <c r="A48" s="1">
        <v>42597</v>
      </c>
      <c r="B48" t="e">
        <f>LLT差分与指数记录与信号!S1801</f>
        <v>#REF!</v>
      </c>
      <c r="C48">
        <f t="shared" si="9"/>
        <v>1</v>
      </c>
      <c r="D48" t="str">
        <f t="shared" si="4"/>
        <v>RB1610</v>
      </c>
      <c r="E48">
        <f t="shared" si="5"/>
        <v>1</v>
      </c>
      <c r="F48">
        <f t="shared" si="6"/>
        <v>1</v>
      </c>
      <c r="G48">
        <f t="shared" si="7"/>
        <v>1</v>
      </c>
      <c r="H48">
        <f t="shared" si="2"/>
        <v>2412</v>
      </c>
      <c r="I48">
        <v>2571</v>
      </c>
      <c r="J48">
        <f t="shared" si="8"/>
        <v>10849.890000000001</v>
      </c>
      <c r="W48">
        <f t="shared" si="3"/>
        <v>10849.890000000001</v>
      </c>
      <c r="X48">
        <v>5000</v>
      </c>
      <c r="Y48">
        <f t="shared" si="10"/>
        <v>5849.8900000000012</v>
      </c>
    </row>
    <row r="49" spans="1:25">
      <c r="A49" s="1">
        <v>42598</v>
      </c>
      <c r="B49" t="e">
        <f>LLT差分与指数记录与信号!S1802</f>
        <v>#REF!</v>
      </c>
      <c r="C49">
        <f t="shared" si="9"/>
        <v>1</v>
      </c>
      <c r="D49" t="str">
        <f t="shared" si="4"/>
        <v>RB1610</v>
      </c>
      <c r="E49">
        <f t="shared" si="5"/>
        <v>1</v>
      </c>
      <c r="F49">
        <f t="shared" si="6"/>
        <v>1</v>
      </c>
      <c r="G49">
        <f t="shared" si="7"/>
        <v>1</v>
      </c>
      <c r="H49">
        <f t="shared" si="2"/>
        <v>2412</v>
      </c>
      <c r="I49">
        <v>2648</v>
      </c>
      <c r="J49">
        <f t="shared" si="8"/>
        <v>11619.890000000001</v>
      </c>
      <c r="W49">
        <f t="shared" si="3"/>
        <v>11619.890000000001</v>
      </c>
      <c r="X49">
        <v>5000</v>
      </c>
      <c r="Y49">
        <f t="shared" si="10"/>
        <v>6619.8900000000012</v>
      </c>
    </row>
    <row r="50" spans="1:25">
      <c r="A50" s="1">
        <v>42599</v>
      </c>
      <c r="B50" t="e">
        <f>LLT差分与指数记录与信号!S1803</f>
        <v>#REF!</v>
      </c>
      <c r="C50">
        <f t="shared" si="9"/>
        <v>1</v>
      </c>
      <c r="D50" t="str">
        <f t="shared" si="4"/>
        <v>RB1610</v>
      </c>
      <c r="E50">
        <f t="shared" si="5"/>
        <v>1</v>
      </c>
      <c r="F50">
        <f t="shared" si="6"/>
        <v>1</v>
      </c>
      <c r="G50">
        <f t="shared" si="7"/>
        <v>1</v>
      </c>
      <c r="H50">
        <f t="shared" si="2"/>
        <v>2412</v>
      </c>
      <c r="I50">
        <v>2590</v>
      </c>
      <c r="J50">
        <f t="shared" si="8"/>
        <v>11039.890000000001</v>
      </c>
      <c r="K50" t="s">
        <v>1820</v>
      </c>
      <c r="L50">
        <v>2590</v>
      </c>
      <c r="M50">
        <v>2590</v>
      </c>
      <c r="N50">
        <v>2.62</v>
      </c>
      <c r="O50">
        <v>1</v>
      </c>
      <c r="P50">
        <v>-1</v>
      </c>
      <c r="Q50" t="s">
        <v>1836</v>
      </c>
      <c r="R50">
        <v>2531</v>
      </c>
      <c r="S50">
        <v>2530</v>
      </c>
      <c r="T50">
        <v>2.56</v>
      </c>
      <c r="U50">
        <v>1</v>
      </c>
      <c r="V50">
        <v>1</v>
      </c>
      <c r="W50">
        <f t="shared" si="3"/>
        <v>11024.710000000001</v>
      </c>
      <c r="X50">
        <v>5000</v>
      </c>
      <c r="Y50">
        <f t="shared" si="10"/>
        <v>6024.7100000000009</v>
      </c>
    </row>
    <row r="51" spans="1:25">
      <c r="A51" s="1">
        <v>42600</v>
      </c>
      <c r="B51" t="e">
        <f>LLT差分与指数记录与信号!S1804</f>
        <v>#REF!</v>
      </c>
      <c r="C51">
        <f t="shared" si="9"/>
        <v>1</v>
      </c>
      <c r="D51" t="str">
        <f t="shared" si="4"/>
        <v>RB1701</v>
      </c>
      <c r="E51">
        <f t="shared" si="5"/>
        <v>1</v>
      </c>
      <c r="F51">
        <f t="shared" si="6"/>
        <v>1</v>
      </c>
      <c r="G51">
        <f t="shared" si="7"/>
        <v>1</v>
      </c>
      <c r="H51">
        <f t="shared" si="2"/>
        <v>2531</v>
      </c>
      <c r="I51">
        <v>2549</v>
      </c>
      <c r="J51">
        <f t="shared" si="8"/>
        <v>11214.710000000001</v>
      </c>
      <c r="W51">
        <f t="shared" si="3"/>
        <v>11214.710000000001</v>
      </c>
      <c r="X51">
        <v>5000</v>
      </c>
      <c r="Y51">
        <f t="shared" si="10"/>
        <v>6214.7100000000009</v>
      </c>
    </row>
    <row r="52" spans="1:25">
      <c r="A52" s="1">
        <v>42601</v>
      </c>
      <c r="B52" t="e">
        <f>LLT差分与指数记录与信号!S1805</f>
        <v>#REF!</v>
      </c>
      <c r="C52">
        <f t="shared" si="9"/>
        <v>1</v>
      </c>
      <c r="D52" t="str">
        <f t="shared" si="4"/>
        <v>RB1701</v>
      </c>
      <c r="E52">
        <f t="shared" si="5"/>
        <v>1</v>
      </c>
      <c r="F52">
        <f t="shared" si="6"/>
        <v>1</v>
      </c>
      <c r="G52">
        <f t="shared" si="7"/>
        <v>1</v>
      </c>
      <c r="H52">
        <f t="shared" si="2"/>
        <v>2531</v>
      </c>
      <c r="I52">
        <v>2567</v>
      </c>
      <c r="J52">
        <f t="shared" si="8"/>
        <v>11394.710000000001</v>
      </c>
      <c r="W52">
        <f t="shared" si="3"/>
        <v>11394.710000000001</v>
      </c>
      <c r="X52">
        <v>5000</v>
      </c>
      <c r="Y52">
        <f t="shared" si="10"/>
        <v>6394.7100000000009</v>
      </c>
    </row>
    <row r="53" spans="1:25">
      <c r="A53" s="1">
        <v>42604</v>
      </c>
      <c r="B53" t="e">
        <f>LLT差分与指数记录与信号!S1806</f>
        <v>#REF!</v>
      </c>
      <c r="C53">
        <f t="shared" si="9"/>
        <v>1</v>
      </c>
      <c r="D53" t="str">
        <f t="shared" si="4"/>
        <v>RB1701</v>
      </c>
      <c r="E53">
        <f t="shared" si="5"/>
        <v>1</v>
      </c>
      <c r="F53">
        <f t="shared" si="6"/>
        <v>1</v>
      </c>
      <c r="G53">
        <f t="shared" si="7"/>
        <v>1</v>
      </c>
      <c r="H53">
        <f t="shared" si="2"/>
        <v>2531</v>
      </c>
      <c r="I53">
        <v>2553</v>
      </c>
      <c r="J53">
        <f t="shared" si="8"/>
        <v>11254.710000000001</v>
      </c>
      <c r="W53">
        <f t="shared" si="3"/>
        <v>11254.710000000001</v>
      </c>
      <c r="X53">
        <v>5000</v>
      </c>
      <c r="Y53">
        <f t="shared" si="10"/>
        <v>6254.7100000000009</v>
      </c>
    </row>
    <row r="54" spans="1:25">
      <c r="A54" s="1">
        <v>42605</v>
      </c>
      <c r="B54" t="e">
        <f>LLT差分与指数记录与信号!S1807</f>
        <v>#REF!</v>
      </c>
      <c r="C54">
        <f t="shared" si="9"/>
        <v>1</v>
      </c>
      <c r="D54" t="str">
        <f t="shared" si="4"/>
        <v>RB1701</v>
      </c>
      <c r="E54">
        <f t="shared" si="5"/>
        <v>1</v>
      </c>
      <c r="F54">
        <f t="shared" si="6"/>
        <v>1</v>
      </c>
      <c r="G54">
        <f t="shared" si="7"/>
        <v>1</v>
      </c>
      <c r="H54">
        <f t="shared" si="2"/>
        <v>2531</v>
      </c>
      <c r="I54">
        <v>2596</v>
      </c>
      <c r="J54">
        <f t="shared" si="8"/>
        <v>11684.710000000001</v>
      </c>
      <c r="W54">
        <f t="shared" si="3"/>
        <v>11684.710000000001</v>
      </c>
      <c r="X54">
        <v>5000</v>
      </c>
      <c r="Y54">
        <f t="shared" si="10"/>
        <v>6684.7100000000009</v>
      </c>
    </row>
    <row r="55" spans="1:25">
      <c r="A55" s="1">
        <v>42606</v>
      </c>
      <c r="B55" t="e">
        <f>LLT差分与指数记录与信号!S1808</f>
        <v>#REF!</v>
      </c>
      <c r="C55">
        <f t="shared" si="9"/>
        <v>1</v>
      </c>
      <c r="D55" t="str">
        <f t="shared" si="4"/>
        <v>RB1701</v>
      </c>
      <c r="E55">
        <f t="shared" si="5"/>
        <v>1</v>
      </c>
      <c r="F55">
        <f t="shared" si="6"/>
        <v>1</v>
      </c>
      <c r="G55">
        <f t="shared" si="7"/>
        <v>1</v>
      </c>
      <c r="H55">
        <f t="shared" si="2"/>
        <v>2531</v>
      </c>
      <c r="I55">
        <v>2589</v>
      </c>
      <c r="J55">
        <f t="shared" si="8"/>
        <v>11614.710000000001</v>
      </c>
      <c r="W55">
        <f t="shared" si="3"/>
        <v>11614.710000000001</v>
      </c>
      <c r="X55">
        <v>5000</v>
      </c>
      <c r="Y55">
        <f t="shared" si="10"/>
        <v>6614.7100000000009</v>
      </c>
    </row>
    <row r="56" spans="1:25">
      <c r="A56" s="1">
        <v>42607</v>
      </c>
      <c r="B56" t="e">
        <f>LLT差分与指数记录与信号!S1809</f>
        <v>#REF!</v>
      </c>
      <c r="C56">
        <f t="shared" si="9"/>
        <v>1</v>
      </c>
      <c r="D56" t="str">
        <f t="shared" si="4"/>
        <v>RB1701</v>
      </c>
      <c r="E56">
        <f t="shared" si="5"/>
        <v>1</v>
      </c>
      <c r="F56">
        <f t="shared" si="6"/>
        <v>1</v>
      </c>
      <c r="G56">
        <f t="shared" si="7"/>
        <v>1</v>
      </c>
      <c r="H56">
        <f t="shared" si="2"/>
        <v>2531</v>
      </c>
      <c r="I56">
        <v>2567</v>
      </c>
      <c r="J56">
        <f t="shared" si="8"/>
        <v>11394.710000000001</v>
      </c>
      <c r="W56">
        <f t="shared" si="3"/>
        <v>11394.710000000001</v>
      </c>
      <c r="X56">
        <v>5000</v>
      </c>
      <c r="Y56">
        <f t="shared" si="10"/>
        <v>6394.7100000000009</v>
      </c>
    </row>
    <row r="57" spans="1:25">
      <c r="A57" s="1">
        <v>42608</v>
      </c>
      <c r="B57" t="e">
        <f>LLT差分与指数记录与信号!S1810</f>
        <v>#REF!</v>
      </c>
      <c r="C57">
        <f t="shared" si="9"/>
        <v>1</v>
      </c>
      <c r="D57" t="str">
        <f t="shared" si="4"/>
        <v>RB1701</v>
      </c>
      <c r="E57">
        <f t="shared" si="5"/>
        <v>1</v>
      </c>
      <c r="F57">
        <f t="shared" si="6"/>
        <v>1</v>
      </c>
      <c r="G57">
        <f t="shared" si="7"/>
        <v>1</v>
      </c>
      <c r="H57">
        <f t="shared" si="2"/>
        <v>2531</v>
      </c>
      <c r="I57">
        <v>2502</v>
      </c>
      <c r="J57">
        <f t="shared" si="8"/>
        <v>10744.710000000001</v>
      </c>
      <c r="K57" t="s">
        <v>1836</v>
      </c>
      <c r="L57">
        <v>2502</v>
      </c>
      <c r="M57">
        <v>2502</v>
      </c>
      <c r="N57">
        <v>2.5299999999999998</v>
      </c>
      <c r="O57">
        <v>1</v>
      </c>
      <c r="P57">
        <v>-1</v>
      </c>
      <c r="Q57" t="s">
        <v>1836</v>
      </c>
      <c r="R57">
        <v>2501</v>
      </c>
      <c r="S57">
        <v>2502</v>
      </c>
      <c r="T57">
        <v>2.5299999999999998</v>
      </c>
      <c r="U57">
        <v>1</v>
      </c>
      <c r="V57">
        <v>-1</v>
      </c>
      <c r="W57">
        <f t="shared" si="3"/>
        <v>10729.65</v>
      </c>
      <c r="X57">
        <v>5000</v>
      </c>
      <c r="Y57">
        <f t="shared" si="10"/>
        <v>5729.65</v>
      </c>
    </row>
    <row r="58" spans="1:25">
      <c r="A58" s="1">
        <v>42611</v>
      </c>
      <c r="B58" t="e">
        <f>LLT差分与指数记录与信号!S1811</f>
        <v>#REF!</v>
      </c>
      <c r="C58">
        <f t="shared" si="9"/>
        <v>1</v>
      </c>
      <c r="D58" t="str">
        <f t="shared" si="4"/>
        <v>RB1701</v>
      </c>
      <c r="E58">
        <f t="shared" si="5"/>
        <v>-1</v>
      </c>
      <c r="F58">
        <f t="shared" si="6"/>
        <v>1</v>
      </c>
      <c r="G58">
        <f t="shared" si="7"/>
        <v>-1</v>
      </c>
      <c r="H58">
        <f t="shared" si="2"/>
        <v>2501</v>
      </c>
      <c r="I58">
        <v>2477</v>
      </c>
      <c r="J58">
        <f t="shared" si="8"/>
        <v>10979.65</v>
      </c>
      <c r="W58">
        <f t="shared" si="3"/>
        <v>10979.65</v>
      </c>
      <c r="X58">
        <v>5000</v>
      </c>
      <c r="Y58">
        <f t="shared" si="10"/>
        <v>5979.65</v>
      </c>
    </row>
    <row r="59" spans="1:25">
      <c r="A59" s="1">
        <v>42612</v>
      </c>
      <c r="B59" t="e">
        <f>LLT差分与指数记录与信号!S1812</f>
        <v>#REF!</v>
      </c>
      <c r="C59">
        <f t="shared" si="9"/>
        <v>1</v>
      </c>
      <c r="D59" t="str">
        <f t="shared" si="4"/>
        <v>RB1701</v>
      </c>
      <c r="E59">
        <f t="shared" si="5"/>
        <v>-1</v>
      </c>
      <c r="F59">
        <f t="shared" si="6"/>
        <v>1</v>
      </c>
      <c r="G59">
        <f t="shared" si="7"/>
        <v>-1</v>
      </c>
      <c r="H59">
        <f t="shared" si="2"/>
        <v>2501</v>
      </c>
      <c r="I59">
        <v>2422</v>
      </c>
      <c r="J59">
        <f t="shared" si="8"/>
        <v>11529.65</v>
      </c>
      <c r="W59">
        <f t="shared" si="3"/>
        <v>11529.65</v>
      </c>
      <c r="X59">
        <v>5000</v>
      </c>
      <c r="Y59">
        <f t="shared" si="10"/>
        <v>6529.65</v>
      </c>
    </row>
    <row r="60" spans="1:25">
      <c r="A60" s="1">
        <v>42613</v>
      </c>
      <c r="B60" t="e">
        <f>LLT差分与指数记录与信号!S1813</f>
        <v>#REF!</v>
      </c>
      <c r="C60">
        <f t="shared" si="9"/>
        <v>1</v>
      </c>
      <c r="D60" t="str">
        <f t="shared" si="4"/>
        <v>RB1701</v>
      </c>
      <c r="E60">
        <f t="shared" si="5"/>
        <v>-1</v>
      </c>
      <c r="F60">
        <f t="shared" si="6"/>
        <v>1</v>
      </c>
      <c r="G60">
        <f t="shared" si="7"/>
        <v>-1</v>
      </c>
      <c r="H60">
        <f t="shared" si="2"/>
        <v>2501</v>
      </c>
      <c r="I60">
        <v>2392</v>
      </c>
      <c r="J60">
        <f t="shared" si="8"/>
        <v>11829.65</v>
      </c>
      <c r="W60">
        <f t="shared" si="3"/>
        <v>11829.65</v>
      </c>
      <c r="X60">
        <v>5000</v>
      </c>
      <c r="Y60">
        <f t="shared" si="10"/>
        <v>6829.65</v>
      </c>
    </row>
    <row r="61" spans="1:25">
      <c r="A61" s="1">
        <v>42614</v>
      </c>
      <c r="B61" t="e">
        <f>LLT差分与指数记录与信号!S1814</f>
        <v>#REF!</v>
      </c>
      <c r="C61">
        <f t="shared" si="9"/>
        <v>1</v>
      </c>
      <c r="D61" t="str">
        <f t="shared" si="4"/>
        <v>RB1701</v>
      </c>
      <c r="E61">
        <f t="shared" si="5"/>
        <v>-1</v>
      </c>
      <c r="F61">
        <f t="shared" si="6"/>
        <v>1</v>
      </c>
      <c r="G61">
        <f t="shared" si="7"/>
        <v>-1</v>
      </c>
      <c r="H61">
        <f t="shared" si="2"/>
        <v>2501</v>
      </c>
      <c r="I61">
        <v>2402</v>
      </c>
      <c r="J61">
        <f t="shared" si="8"/>
        <v>11729.65</v>
      </c>
      <c r="W61">
        <f t="shared" si="3"/>
        <v>11729.65</v>
      </c>
      <c r="X61">
        <v>5000</v>
      </c>
      <c r="Y61">
        <f t="shared" si="10"/>
        <v>6729.65</v>
      </c>
    </row>
    <row r="62" spans="1:25">
      <c r="A62" s="1">
        <v>42615</v>
      </c>
      <c r="B62" t="e">
        <f>LLT差分与指数记录与信号!S1815</f>
        <v>#REF!</v>
      </c>
      <c r="C62">
        <f t="shared" si="9"/>
        <v>1</v>
      </c>
      <c r="D62" t="str">
        <f t="shared" si="4"/>
        <v>RB1701</v>
      </c>
      <c r="E62">
        <f t="shared" si="5"/>
        <v>-1</v>
      </c>
      <c r="F62">
        <f t="shared" si="6"/>
        <v>1</v>
      </c>
      <c r="G62">
        <f t="shared" si="7"/>
        <v>-1</v>
      </c>
      <c r="H62">
        <f t="shared" si="2"/>
        <v>2501</v>
      </c>
      <c r="I62">
        <v>2406</v>
      </c>
      <c r="J62">
        <f t="shared" si="8"/>
        <v>11689.65</v>
      </c>
      <c r="W62">
        <f t="shared" si="3"/>
        <v>11689.65</v>
      </c>
      <c r="X62">
        <v>5000</v>
      </c>
      <c r="Y62">
        <f t="shared" si="10"/>
        <v>6689.65</v>
      </c>
    </row>
    <row r="63" spans="1:25">
      <c r="A63" s="1">
        <v>42618</v>
      </c>
      <c r="B63" t="e">
        <f>LLT差分与指数记录与信号!S1816</f>
        <v>#REF!</v>
      </c>
      <c r="C63">
        <f t="shared" si="9"/>
        <v>1</v>
      </c>
      <c r="D63" t="str">
        <f t="shared" si="4"/>
        <v>RB1701</v>
      </c>
      <c r="E63">
        <f t="shared" si="5"/>
        <v>-1</v>
      </c>
      <c r="F63">
        <f t="shared" si="6"/>
        <v>1</v>
      </c>
      <c r="G63">
        <f t="shared" si="7"/>
        <v>-1</v>
      </c>
      <c r="H63">
        <f t="shared" si="2"/>
        <v>2501</v>
      </c>
      <c r="I63">
        <v>2436</v>
      </c>
      <c r="J63">
        <f t="shared" si="8"/>
        <v>11389.65</v>
      </c>
      <c r="W63">
        <f t="shared" si="3"/>
        <v>11389.65</v>
      </c>
      <c r="X63">
        <v>5000</v>
      </c>
      <c r="Y63">
        <f t="shared" si="10"/>
        <v>6389.65</v>
      </c>
    </row>
    <row r="64" spans="1:25">
      <c r="A64" s="1">
        <v>42619</v>
      </c>
      <c r="B64" t="e">
        <f>LLT差分与指数记录与信号!S1817</f>
        <v>#REF!</v>
      </c>
      <c r="C64">
        <f t="shared" si="9"/>
        <v>1</v>
      </c>
      <c r="D64" t="str">
        <f t="shared" si="4"/>
        <v>RB1701</v>
      </c>
      <c r="E64">
        <f t="shared" si="5"/>
        <v>-1</v>
      </c>
      <c r="F64">
        <f t="shared" si="6"/>
        <v>1</v>
      </c>
      <c r="G64">
        <f t="shared" si="7"/>
        <v>-1</v>
      </c>
      <c r="H64">
        <f t="shared" si="2"/>
        <v>2501</v>
      </c>
      <c r="I64">
        <v>2428</v>
      </c>
      <c r="J64">
        <f t="shared" si="8"/>
        <v>11469.65</v>
      </c>
      <c r="W64">
        <f t="shared" si="3"/>
        <v>11469.65</v>
      </c>
      <c r="X64">
        <v>5000</v>
      </c>
      <c r="Y64">
        <f t="shared" si="10"/>
        <v>6469.65</v>
      </c>
    </row>
    <row r="65" spans="1:25">
      <c r="A65" s="1">
        <v>42620</v>
      </c>
      <c r="B65" t="e">
        <f>LLT差分与指数记录与信号!S1818</f>
        <v>#REF!</v>
      </c>
      <c r="C65">
        <f t="shared" si="9"/>
        <v>1</v>
      </c>
      <c r="D65" t="str">
        <f t="shared" si="4"/>
        <v>RB1701</v>
      </c>
      <c r="E65">
        <f t="shared" si="5"/>
        <v>-1</v>
      </c>
      <c r="F65">
        <f t="shared" si="6"/>
        <v>1</v>
      </c>
      <c r="G65">
        <f t="shared" si="7"/>
        <v>-1</v>
      </c>
      <c r="H65">
        <f t="shared" si="2"/>
        <v>2501</v>
      </c>
      <c r="I65">
        <v>2334</v>
      </c>
      <c r="J65">
        <f t="shared" si="8"/>
        <v>12409.65</v>
      </c>
      <c r="W65">
        <f t="shared" si="3"/>
        <v>12409.65</v>
      </c>
      <c r="X65">
        <v>5000</v>
      </c>
      <c r="Y65">
        <f t="shared" si="10"/>
        <v>7409.65</v>
      </c>
    </row>
    <row r="66" spans="1:25">
      <c r="A66" s="1">
        <v>42621</v>
      </c>
      <c r="B66" t="e">
        <f>LLT差分与指数记录与信号!S1819</f>
        <v>#REF!</v>
      </c>
      <c r="C66">
        <f t="shared" ref="C66:C97" si="11">MAX(1,QUOTIENT(J66,10000))</f>
        <v>1</v>
      </c>
      <c r="D66" t="str">
        <f t="shared" si="4"/>
        <v>RB1701</v>
      </c>
      <c r="E66">
        <f t="shared" si="5"/>
        <v>-1</v>
      </c>
      <c r="F66">
        <f t="shared" si="6"/>
        <v>1</v>
      </c>
      <c r="G66">
        <f t="shared" si="7"/>
        <v>-1</v>
      </c>
      <c r="H66">
        <f t="shared" si="2"/>
        <v>2501</v>
      </c>
      <c r="I66">
        <v>2338</v>
      </c>
      <c r="J66">
        <f t="shared" si="8"/>
        <v>12369.65</v>
      </c>
      <c r="W66">
        <f t="shared" si="3"/>
        <v>12369.65</v>
      </c>
      <c r="X66">
        <v>5000</v>
      </c>
      <c r="Y66">
        <f t="shared" ref="Y66:Y97" si="12">W66-X66</f>
        <v>7369.65</v>
      </c>
    </row>
    <row r="67" spans="1:25">
      <c r="A67" s="1">
        <v>42622</v>
      </c>
      <c r="B67" t="e">
        <f>LLT差分与指数记录与信号!S1820</f>
        <v>#REF!</v>
      </c>
      <c r="C67">
        <f t="shared" si="11"/>
        <v>1</v>
      </c>
      <c r="D67" t="str">
        <f t="shared" si="4"/>
        <v>RB1701</v>
      </c>
      <c r="E67">
        <f t="shared" si="5"/>
        <v>-1</v>
      </c>
      <c r="F67">
        <f t="shared" si="6"/>
        <v>1</v>
      </c>
      <c r="G67">
        <f t="shared" si="7"/>
        <v>-1</v>
      </c>
      <c r="H67">
        <f t="shared" ref="H67:H127" si="13">IF(Q66&lt;&gt;0,R66,IF(K66&lt;&gt;0,(G66*H66+O66*P66*L66)/(G66+O66*P66),H66))</f>
        <v>2501</v>
      </c>
      <c r="I67">
        <v>2343</v>
      </c>
      <c r="J67">
        <f t="shared" si="8"/>
        <v>12319.65</v>
      </c>
      <c r="W67">
        <f t="shared" ref="W67:W130" si="14">J67-N67*O67-T67*U67+IF(Q67&lt;&gt;0,(S67-R67)*10*U67*V67+(M67-L67)*O67*10*P67,IF(K67&lt;&gt;0,(M67-L67)*O67*10*P67,0))</f>
        <v>12319.65</v>
      </c>
      <c r="X67">
        <v>5000</v>
      </c>
      <c r="Y67">
        <f t="shared" si="12"/>
        <v>7319.65</v>
      </c>
    </row>
    <row r="68" spans="1:25">
      <c r="A68" s="1">
        <v>42625</v>
      </c>
      <c r="B68" t="e">
        <f>LLT差分与指数记录与信号!S1821</f>
        <v>#REF!</v>
      </c>
      <c r="C68">
        <f t="shared" si="11"/>
        <v>1</v>
      </c>
      <c r="D68" t="str">
        <f t="shared" ref="D68:D126" si="15">IF(Q67&lt;&gt;0,Q67,IF(K67&lt;&gt;0,K67,D67))</f>
        <v>RB1701</v>
      </c>
      <c r="E68">
        <f t="shared" ref="E68:E126" si="16">IF(Q67&lt;&gt;0,V67,IF(K67&lt;&gt;0,SIGN(G67+O67*P67),E67))</f>
        <v>-1</v>
      </c>
      <c r="F68">
        <f t="shared" ref="F68:F126" si="17">IF(Q67&lt;&gt;0,U67,IF(K67&lt;&gt;0,ABS(G67+O67*P67),F67))</f>
        <v>1</v>
      </c>
      <c r="G68">
        <f t="shared" ref="G68:G126" si="18">E68*F68</f>
        <v>-1</v>
      </c>
      <c r="H68">
        <f t="shared" si="13"/>
        <v>2501</v>
      </c>
      <c r="I68">
        <v>2277</v>
      </c>
      <c r="J68">
        <f t="shared" si="8"/>
        <v>12979.65</v>
      </c>
      <c r="W68">
        <f t="shared" si="14"/>
        <v>12979.65</v>
      </c>
      <c r="X68">
        <v>5000</v>
      </c>
      <c r="Y68">
        <f t="shared" si="12"/>
        <v>7979.65</v>
      </c>
    </row>
    <row r="69" spans="1:25">
      <c r="A69" s="1">
        <v>42626</v>
      </c>
      <c r="B69" t="e">
        <f>LLT差分与指数记录与信号!S1822</f>
        <v>#REF!</v>
      </c>
      <c r="C69">
        <f t="shared" si="11"/>
        <v>1</v>
      </c>
      <c r="D69" t="str">
        <f t="shared" si="15"/>
        <v>RB1701</v>
      </c>
      <c r="E69">
        <f t="shared" si="16"/>
        <v>-1</v>
      </c>
      <c r="F69">
        <f t="shared" si="17"/>
        <v>1</v>
      </c>
      <c r="G69">
        <f t="shared" si="18"/>
        <v>-1</v>
      </c>
      <c r="H69">
        <f t="shared" si="13"/>
        <v>2501</v>
      </c>
      <c r="I69">
        <v>2256</v>
      </c>
      <c r="J69">
        <f t="shared" ref="J69:J130" si="19">IF(Q68&lt;&gt;0,G69*10*(I69-S68)+W68,IF(K68&lt;&gt;0,W68+(G68+O68*P68)*10*(I69-M68),W68+G69*10*(I69-I68)))</f>
        <v>13189.65</v>
      </c>
      <c r="W69">
        <f t="shared" si="14"/>
        <v>13189.65</v>
      </c>
      <c r="X69">
        <v>5000</v>
      </c>
      <c r="Y69">
        <f t="shared" si="12"/>
        <v>8189.65</v>
      </c>
    </row>
    <row r="70" spans="1:25">
      <c r="A70" s="1">
        <v>42627</v>
      </c>
      <c r="B70" t="e">
        <f>LLT差分与指数记录与信号!S1823</f>
        <v>#REF!</v>
      </c>
      <c r="C70">
        <f t="shared" si="11"/>
        <v>1</v>
      </c>
      <c r="D70" t="str">
        <f t="shared" si="15"/>
        <v>RB1701</v>
      </c>
      <c r="E70">
        <f t="shared" si="16"/>
        <v>-1</v>
      </c>
      <c r="F70">
        <f t="shared" si="17"/>
        <v>1</v>
      </c>
      <c r="G70">
        <f t="shared" si="18"/>
        <v>-1</v>
      </c>
      <c r="H70">
        <f t="shared" si="13"/>
        <v>2501</v>
      </c>
      <c r="I70">
        <v>2250</v>
      </c>
      <c r="J70">
        <f t="shared" si="19"/>
        <v>13249.65</v>
      </c>
      <c r="W70">
        <f t="shared" si="14"/>
        <v>13249.65</v>
      </c>
      <c r="X70">
        <v>5000</v>
      </c>
      <c r="Y70">
        <f t="shared" si="12"/>
        <v>8249.65</v>
      </c>
    </row>
    <row r="71" spans="1:25">
      <c r="A71" s="1">
        <v>42632</v>
      </c>
      <c r="B71" t="e">
        <f>LLT差分与指数记录与信号!S1824</f>
        <v>#REF!</v>
      </c>
      <c r="C71">
        <f t="shared" si="11"/>
        <v>1</v>
      </c>
      <c r="D71" t="str">
        <f t="shared" si="15"/>
        <v>RB1701</v>
      </c>
      <c r="E71">
        <f t="shared" si="16"/>
        <v>-1</v>
      </c>
      <c r="F71">
        <f t="shared" si="17"/>
        <v>1</v>
      </c>
      <c r="G71">
        <f t="shared" si="18"/>
        <v>-1</v>
      </c>
      <c r="H71">
        <f t="shared" si="13"/>
        <v>2501</v>
      </c>
      <c r="I71">
        <v>2239</v>
      </c>
      <c r="J71">
        <f t="shared" si="19"/>
        <v>13359.65</v>
      </c>
      <c r="W71">
        <f t="shared" si="14"/>
        <v>13359.65</v>
      </c>
      <c r="X71">
        <v>5000</v>
      </c>
      <c r="Y71">
        <f t="shared" si="12"/>
        <v>8359.65</v>
      </c>
    </row>
    <row r="72" spans="1:25">
      <c r="A72" s="1">
        <v>42633</v>
      </c>
      <c r="B72" t="e">
        <f>LLT差分与指数记录与信号!S1825</f>
        <v>#REF!</v>
      </c>
      <c r="C72">
        <f t="shared" si="11"/>
        <v>1</v>
      </c>
      <c r="D72" t="str">
        <f t="shared" si="15"/>
        <v>RB1701</v>
      </c>
      <c r="E72">
        <f t="shared" si="16"/>
        <v>-1</v>
      </c>
      <c r="F72">
        <f t="shared" si="17"/>
        <v>1</v>
      </c>
      <c r="G72">
        <f t="shared" si="18"/>
        <v>-1</v>
      </c>
      <c r="H72">
        <f t="shared" si="13"/>
        <v>2501</v>
      </c>
      <c r="I72">
        <v>2264</v>
      </c>
      <c r="J72">
        <f t="shared" si="19"/>
        <v>13109.65</v>
      </c>
      <c r="W72">
        <f t="shared" si="14"/>
        <v>13109.65</v>
      </c>
      <c r="X72">
        <v>5000</v>
      </c>
      <c r="Y72">
        <f t="shared" si="12"/>
        <v>8109.65</v>
      </c>
    </row>
    <row r="73" spans="1:25">
      <c r="A73" s="1">
        <v>42634</v>
      </c>
      <c r="B73" t="e">
        <f>LLT差分与指数记录与信号!S1826</f>
        <v>#REF!</v>
      </c>
      <c r="C73">
        <f t="shared" si="11"/>
        <v>1</v>
      </c>
      <c r="D73" t="str">
        <f t="shared" si="15"/>
        <v>RB1701</v>
      </c>
      <c r="E73">
        <f t="shared" si="16"/>
        <v>-1</v>
      </c>
      <c r="F73">
        <f t="shared" si="17"/>
        <v>1</v>
      </c>
      <c r="G73">
        <f t="shared" si="18"/>
        <v>-1</v>
      </c>
      <c r="H73">
        <f t="shared" si="13"/>
        <v>2501</v>
      </c>
      <c r="I73">
        <v>2257</v>
      </c>
      <c r="J73">
        <f t="shared" si="19"/>
        <v>13179.65</v>
      </c>
      <c r="W73">
        <f t="shared" si="14"/>
        <v>13179.65</v>
      </c>
      <c r="X73">
        <v>5000</v>
      </c>
      <c r="Y73">
        <f t="shared" si="12"/>
        <v>8179.65</v>
      </c>
    </row>
    <row r="74" spans="1:25">
      <c r="A74" s="1">
        <v>42635</v>
      </c>
      <c r="B74" t="e">
        <f>LLT差分与指数记录与信号!S1827</f>
        <v>#REF!</v>
      </c>
      <c r="C74">
        <f t="shared" si="11"/>
        <v>1</v>
      </c>
      <c r="D74" t="str">
        <f t="shared" si="15"/>
        <v>RB1701</v>
      </c>
      <c r="E74">
        <f t="shared" si="16"/>
        <v>-1</v>
      </c>
      <c r="F74">
        <f t="shared" si="17"/>
        <v>1</v>
      </c>
      <c r="G74">
        <f t="shared" si="18"/>
        <v>-1</v>
      </c>
      <c r="H74">
        <f t="shared" si="13"/>
        <v>2501</v>
      </c>
      <c r="I74">
        <v>2280</v>
      </c>
      <c r="J74">
        <f t="shared" si="19"/>
        <v>12949.65</v>
      </c>
      <c r="W74">
        <f t="shared" si="14"/>
        <v>12949.65</v>
      </c>
      <c r="X74">
        <v>5000</v>
      </c>
      <c r="Y74">
        <f t="shared" si="12"/>
        <v>7949.65</v>
      </c>
    </row>
    <row r="75" spans="1:25">
      <c r="A75" s="1">
        <v>42636</v>
      </c>
      <c r="B75" t="e">
        <f>LLT差分与指数记录与信号!S1828</f>
        <v>#REF!</v>
      </c>
      <c r="C75">
        <f t="shared" si="11"/>
        <v>1</v>
      </c>
      <c r="D75" t="str">
        <f t="shared" si="15"/>
        <v>RB1701</v>
      </c>
      <c r="E75">
        <f t="shared" si="16"/>
        <v>-1</v>
      </c>
      <c r="F75">
        <f t="shared" si="17"/>
        <v>1</v>
      </c>
      <c r="G75">
        <f t="shared" si="18"/>
        <v>-1</v>
      </c>
      <c r="H75">
        <f t="shared" si="13"/>
        <v>2501</v>
      </c>
      <c r="I75">
        <v>2309</v>
      </c>
      <c r="J75">
        <f t="shared" si="19"/>
        <v>12659.65</v>
      </c>
      <c r="W75">
        <f t="shared" si="14"/>
        <v>12659.65</v>
      </c>
      <c r="X75">
        <v>5000</v>
      </c>
      <c r="Y75">
        <f t="shared" si="12"/>
        <v>7659.65</v>
      </c>
    </row>
    <row r="76" spans="1:25">
      <c r="A76" s="1">
        <v>42639</v>
      </c>
      <c r="B76" t="e">
        <f>LLT差分与指数记录与信号!S1829</f>
        <v>#REF!</v>
      </c>
      <c r="C76">
        <f t="shared" si="11"/>
        <v>1</v>
      </c>
      <c r="D76" t="str">
        <f t="shared" si="15"/>
        <v>RB1701</v>
      </c>
      <c r="E76">
        <f t="shared" si="16"/>
        <v>-1</v>
      </c>
      <c r="F76">
        <f t="shared" si="17"/>
        <v>1</v>
      </c>
      <c r="G76">
        <f t="shared" si="18"/>
        <v>-1</v>
      </c>
      <c r="H76">
        <f t="shared" si="13"/>
        <v>2501</v>
      </c>
      <c r="I76">
        <v>2316</v>
      </c>
      <c r="J76">
        <f t="shared" si="19"/>
        <v>12589.65</v>
      </c>
      <c r="W76">
        <f t="shared" si="14"/>
        <v>12589.65</v>
      </c>
      <c r="X76">
        <v>5000</v>
      </c>
      <c r="Y76">
        <f t="shared" si="12"/>
        <v>7589.65</v>
      </c>
    </row>
    <row r="77" spans="1:25">
      <c r="A77" s="1">
        <v>42640</v>
      </c>
      <c r="B77" t="e">
        <f>LLT差分与指数记录与信号!S1830</f>
        <v>#REF!</v>
      </c>
      <c r="C77">
        <f t="shared" si="11"/>
        <v>1</v>
      </c>
      <c r="D77" t="str">
        <f t="shared" si="15"/>
        <v>RB1701</v>
      </c>
      <c r="E77">
        <f t="shared" si="16"/>
        <v>-1</v>
      </c>
      <c r="F77">
        <f t="shared" si="17"/>
        <v>1</v>
      </c>
      <c r="G77">
        <f t="shared" si="18"/>
        <v>-1</v>
      </c>
      <c r="H77">
        <f t="shared" si="13"/>
        <v>2501</v>
      </c>
      <c r="I77">
        <v>2273</v>
      </c>
      <c r="J77">
        <f t="shared" si="19"/>
        <v>13019.65</v>
      </c>
      <c r="W77">
        <f t="shared" si="14"/>
        <v>13019.65</v>
      </c>
      <c r="X77">
        <v>5000</v>
      </c>
      <c r="Y77">
        <f t="shared" si="12"/>
        <v>8019.65</v>
      </c>
    </row>
    <row r="78" spans="1:25">
      <c r="A78" s="1">
        <v>42641</v>
      </c>
      <c r="B78" t="e">
        <f>LLT差分与指数记录与信号!S1831</f>
        <v>#REF!</v>
      </c>
      <c r="C78">
        <f t="shared" si="11"/>
        <v>1</v>
      </c>
      <c r="D78" t="str">
        <f t="shared" si="15"/>
        <v>RB1701</v>
      </c>
      <c r="E78">
        <f t="shared" si="16"/>
        <v>-1</v>
      </c>
      <c r="F78">
        <f t="shared" si="17"/>
        <v>1</v>
      </c>
      <c r="G78">
        <f t="shared" si="18"/>
        <v>-1</v>
      </c>
      <c r="H78">
        <f t="shared" si="13"/>
        <v>2501</v>
      </c>
      <c r="I78">
        <v>2285</v>
      </c>
      <c r="J78">
        <f t="shared" si="19"/>
        <v>12899.65</v>
      </c>
      <c r="W78">
        <f t="shared" si="14"/>
        <v>12899.65</v>
      </c>
      <c r="X78">
        <v>5000</v>
      </c>
      <c r="Y78">
        <f t="shared" si="12"/>
        <v>7899.65</v>
      </c>
    </row>
    <row r="79" spans="1:25">
      <c r="A79" s="1">
        <v>42642</v>
      </c>
      <c r="B79" t="e">
        <f>LLT差分与指数记录与信号!S1832</f>
        <v>#REF!</v>
      </c>
      <c r="C79">
        <f t="shared" si="11"/>
        <v>1</v>
      </c>
      <c r="D79" t="str">
        <f t="shared" si="15"/>
        <v>RB1701</v>
      </c>
      <c r="E79">
        <f t="shared" si="16"/>
        <v>-1</v>
      </c>
      <c r="F79">
        <f t="shared" si="17"/>
        <v>1</v>
      </c>
      <c r="G79">
        <f t="shared" si="18"/>
        <v>-1</v>
      </c>
      <c r="H79">
        <f t="shared" si="13"/>
        <v>2501</v>
      </c>
      <c r="I79">
        <v>2273</v>
      </c>
      <c r="J79">
        <f t="shared" si="19"/>
        <v>13019.65</v>
      </c>
      <c r="W79">
        <f t="shared" si="14"/>
        <v>13019.65</v>
      </c>
      <c r="X79">
        <v>5000</v>
      </c>
      <c r="Y79">
        <f t="shared" si="12"/>
        <v>8019.65</v>
      </c>
    </row>
    <row r="80" spans="1:25">
      <c r="A80" s="1">
        <v>42643</v>
      </c>
      <c r="B80" t="e">
        <f>LLT差分与指数记录与信号!S1833</f>
        <v>#REF!</v>
      </c>
      <c r="C80">
        <f t="shared" si="11"/>
        <v>1</v>
      </c>
      <c r="D80" t="str">
        <f t="shared" si="15"/>
        <v>RB1701</v>
      </c>
      <c r="E80">
        <f t="shared" si="16"/>
        <v>-1</v>
      </c>
      <c r="F80">
        <f t="shared" si="17"/>
        <v>1</v>
      </c>
      <c r="G80">
        <f t="shared" si="18"/>
        <v>-1</v>
      </c>
      <c r="H80">
        <f t="shared" si="13"/>
        <v>2501</v>
      </c>
      <c r="I80">
        <v>2253</v>
      </c>
      <c r="J80">
        <f t="shared" si="19"/>
        <v>13219.65</v>
      </c>
      <c r="W80">
        <f t="shared" si="14"/>
        <v>13219.65</v>
      </c>
      <c r="X80">
        <v>5000</v>
      </c>
      <c r="Y80">
        <f t="shared" si="12"/>
        <v>8219.65</v>
      </c>
    </row>
    <row r="81" spans="1:25">
      <c r="A81" s="1">
        <v>42653</v>
      </c>
      <c r="B81" t="e">
        <f>LLT差分与指数记录与信号!S1834</f>
        <v>#REF!</v>
      </c>
      <c r="C81">
        <f t="shared" si="11"/>
        <v>1</v>
      </c>
      <c r="D81" t="str">
        <f t="shared" si="15"/>
        <v>RB1701</v>
      </c>
      <c r="E81">
        <f t="shared" si="16"/>
        <v>-1</v>
      </c>
      <c r="F81">
        <f t="shared" si="17"/>
        <v>1</v>
      </c>
      <c r="G81">
        <f t="shared" si="18"/>
        <v>-1</v>
      </c>
      <c r="H81">
        <f t="shared" si="13"/>
        <v>2501</v>
      </c>
      <c r="I81">
        <v>2270</v>
      </c>
      <c r="J81">
        <f t="shared" si="19"/>
        <v>13049.65</v>
      </c>
      <c r="W81">
        <f t="shared" si="14"/>
        <v>13049.65</v>
      </c>
      <c r="X81">
        <v>5000</v>
      </c>
      <c r="Y81">
        <f t="shared" si="12"/>
        <v>8049.65</v>
      </c>
    </row>
    <row r="82" spans="1:25">
      <c r="A82" s="1">
        <v>42654</v>
      </c>
      <c r="B82" t="e">
        <f>LLT差分与指数记录与信号!S1835</f>
        <v>#REF!</v>
      </c>
      <c r="C82">
        <f t="shared" si="11"/>
        <v>1</v>
      </c>
      <c r="D82" t="str">
        <f t="shared" si="15"/>
        <v>RB1701</v>
      </c>
      <c r="E82">
        <f t="shared" si="16"/>
        <v>-1</v>
      </c>
      <c r="F82">
        <f t="shared" si="17"/>
        <v>1</v>
      </c>
      <c r="G82">
        <f t="shared" si="18"/>
        <v>-1</v>
      </c>
      <c r="H82">
        <f t="shared" si="13"/>
        <v>2501</v>
      </c>
      <c r="I82">
        <v>2339</v>
      </c>
      <c r="J82">
        <f t="shared" si="19"/>
        <v>12359.65</v>
      </c>
      <c r="W82">
        <f t="shared" si="14"/>
        <v>12359.65</v>
      </c>
      <c r="X82">
        <v>5000</v>
      </c>
      <c r="Y82">
        <f t="shared" si="12"/>
        <v>7359.65</v>
      </c>
    </row>
    <row r="83" spans="1:25">
      <c r="A83" s="1">
        <v>42655</v>
      </c>
      <c r="B83" t="e">
        <f>LLT差分与指数记录与信号!S1836</f>
        <v>#REF!</v>
      </c>
      <c r="C83">
        <f t="shared" si="11"/>
        <v>1</v>
      </c>
      <c r="D83" t="str">
        <f t="shared" si="15"/>
        <v>RB1701</v>
      </c>
      <c r="E83">
        <f t="shared" si="16"/>
        <v>-1</v>
      </c>
      <c r="F83">
        <f t="shared" si="17"/>
        <v>1</v>
      </c>
      <c r="G83">
        <f t="shared" si="18"/>
        <v>-1</v>
      </c>
      <c r="H83">
        <f t="shared" si="13"/>
        <v>2501</v>
      </c>
      <c r="I83">
        <v>2356</v>
      </c>
      <c r="J83">
        <f t="shared" si="19"/>
        <v>12189.65</v>
      </c>
      <c r="K83" t="s">
        <v>1836</v>
      </c>
      <c r="L83">
        <v>2356</v>
      </c>
      <c r="M83">
        <v>2356</v>
      </c>
      <c r="N83">
        <v>2.38</v>
      </c>
      <c r="O83">
        <v>1</v>
      </c>
      <c r="P83">
        <v>1</v>
      </c>
      <c r="Q83" t="s">
        <v>1836</v>
      </c>
      <c r="R83">
        <v>2356</v>
      </c>
      <c r="S83">
        <v>2358</v>
      </c>
      <c r="T83">
        <v>2.38</v>
      </c>
      <c r="U83">
        <v>1</v>
      </c>
      <c r="V83">
        <v>1</v>
      </c>
      <c r="W83">
        <f t="shared" si="14"/>
        <v>12204.890000000001</v>
      </c>
      <c r="X83">
        <v>5000</v>
      </c>
      <c r="Y83">
        <f t="shared" si="12"/>
        <v>7204.8900000000012</v>
      </c>
    </row>
    <row r="84" spans="1:25">
      <c r="A84" s="1">
        <v>42656</v>
      </c>
      <c r="B84" t="e">
        <f>LLT差分与指数记录与信号!S1837</f>
        <v>#REF!</v>
      </c>
      <c r="C84">
        <f t="shared" si="11"/>
        <v>1</v>
      </c>
      <c r="D84" t="str">
        <f t="shared" si="15"/>
        <v>RB1701</v>
      </c>
      <c r="E84">
        <f t="shared" si="16"/>
        <v>1</v>
      </c>
      <c r="F84">
        <f t="shared" si="17"/>
        <v>1</v>
      </c>
      <c r="G84">
        <f t="shared" si="18"/>
        <v>1</v>
      </c>
      <c r="H84">
        <f t="shared" si="13"/>
        <v>2356</v>
      </c>
      <c r="I84">
        <v>2354</v>
      </c>
      <c r="J84">
        <f t="shared" si="19"/>
        <v>12164.890000000001</v>
      </c>
      <c r="W84">
        <f t="shared" si="14"/>
        <v>12164.890000000001</v>
      </c>
      <c r="X84">
        <v>5000</v>
      </c>
      <c r="Y84">
        <f t="shared" si="12"/>
        <v>7164.8900000000012</v>
      </c>
    </row>
    <row r="85" spans="1:25">
      <c r="A85" s="1">
        <v>42657</v>
      </c>
      <c r="B85" t="e">
        <f>LLT差分与指数记录与信号!S1838</f>
        <v>#REF!</v>
      </c>
      <c r="C85">
        <f t="shared" si="11"/>
        <v>1</v>
      </c>
      <c r="D85" t="str">
        <f t="shared" si="15"/>
        <v>RB1701</v>
      </c>
      <c r="E85">
        <f t="shared" si="16"/>
        <v>1</v>
      </c>
      <c r="F85">
        <f t="shared" si="17"/>
        <v>1</v>
      </c>
      <c r="G85">
        <f t="shared" si="18"/>
        <v>1</v>
      </c>
      <c r="H85">
        <f t="shared" si="13"/>
        <v>2356</v>
      </c>
      <c r="I85">
        <v>2399</v>
      </c>
      <c r="J85">
        <f t="shared" si="19"/>
        <v>12614.890000000001</v>
      </c>
      <c r="W85">
        <f t="shared" si="14"/>
        <v>12614.890000000001</v>
      </c>
      <c r="X85">
        <v>5000</v>
      </c>
      <c r="Y85">
        <f t="shared" si="12"/>
        <v>7614.8900000000012</v>
      </c>
    </row>
    <row r="86" spans="1:25">
      <c r="A86" s="1">
        <v>42660</v>
      </c>
      <c r="B86" t="e">
        <f>LLT差分与指数记录与信号!S1839</f>
        <v>#REF!</v>
      </c>
      <c r="C86">
        <f t="shared" si="11"/>
        <v>1</v>
      </c>
      <c r="D86" t="str">
        <f t="shared" si="15"/>
        <v>RB1701</v>
      </c>
      <c r="E86">
        <f t="shared" si="16"/>
        <v>1</v>
      </c>
      <c r="F86">
        <f t="shared" si="17"/>
        <v>1</v>
      </c>
      <c r="G86">
        <f t="shared" si="18"/>
        <v>1</v>
      </c>
      <c r="H86">
        <f t="shared" si="13"/>
        <v>2356</v>
      </c>
      <c r="I86">
        <v>2431</v>
      </c>
      <c r="J86">
        <f t="shared" si="19"/>
        <v>12934.890000000001</v>
      </c>
      <c r="W86">
        <f t="shared" si="14"/>
        <v>12934.890000000001</v>
      </c>
      <c r="X86">
        <v>5000</v>
      </c>
      <c r="Y86">
        <f t="shared" si="12"/>
        <v>7934.8900000000012</v>
      </c>
    </row>
    <row r="87" spans="1:25">
      <c r="A87" s="1">
        <v>42661</v>
      </c>
      <c r="B87" t="e">
        <f>LLT差分与指数记录与信号!S1840</f>
        <v>#REF!</v>
      </c>
      <c r="C87">
        <f t="shared" si="11"/>
        <v>1</v>
      </c>
      <c r="D87" t="str">
        <f t="shared" si="15"/>
        <v>RB1701</v>
      </c>
      <c r="E87">
        <f t="shared" si="16"/>
        <v>1</v>
      </c>
      <c r="F87">
        <f t="shared" si="17"/>
        <v>1</v>
      </c>
      <c r="G87">
        <f t="shared" si="18"/>
        <v>1</v>
      </c>
      <c r="H87">
        <f t="shared" si="13"/>
        <v>2356</v>
      </c>
      <c r="I87">
        <v>2441</v>
      </c>
      <c r="J87">
        <f t="shared" si="19"/>
        <v>13034.890000000001</v>
      </c>
      <c r="W87">
        <f t="shared" si="14"/>
        <v>13034.890000000001</v>
      </c>
      <c r="X87">
        <v>5000</v>
      </c>
      <c r="Y87">
        <f t="shared" si="12"/>
        <v>8034.8900000000012</v>
      </c>
    </row>
    <row r="88" spans="1:25">
      <c r="A88" s="1">
        <v>42662</v>
      </c>
      <c r="B88" t="e">
        <f>LLT差分与指数记录与信号!S1841</f>
        <v>#REF!</v>
      </c>
      <c r="C88">
        <f t="shared" si="11"/>
        <v>1</v>
      </c>
      <c r="D88" t="str">
        <f t="shared" si="15"/>
        <v>RB1701</v>
      </c>
      <c r="E88">
        <f t="shared" si="16"/>
        <v>1</v>
      </c>
      <c r="F88">
        <f t="shared" si="17"/>
        <v>1</v>
      </c>
      <c r="G88">
        <f t="shared" si="18"/>
        <v>1</v>
      </c>
      <c r="H88">
        <f t="shared" si="13"/>
        <v>2356</v>
      </c>
      <c r="I88">
        <v>2434</v>
      </c>
      <c r="J88">
        <f t="shared" si="19"/>
        <v>12964.890000000001</v>
      </c>
      <c r="W88">
        <f t="shared" si="14"/>
        <v>12964.890000000001</v>
      </c>
      <c r="X88">
        <v>5000</v>
      </c>
      <c r="Y88">
        <f t="shared" si="12"/>
        <v>7964.8900000000012</v>
      </c>
    </row>
    <row r="89" spans="1:25">
      <c r="A89" s="1">
        <v>42663</v>
      </c>
      <c r="B89" t="e">
        <f>LLT差分与指数记录与信号!S1842</f>
        <v>#REF!</v>
      </c>
      <c r="C89">
        <f t="shared" si="11"/>
        <v>1</v>
      </c>
      <c r="D89" t="str">
        <f t="shared" si="15"/>
        <v>RB1701</v>
      </c>
      <c r="E89">
        <f t="shared" si="16"/>
        <v>1</v>
      </c>
      <c r="F89">
        <f t="shared" si="17"/>
        <v>1</v>
      </c>
      <c r="G89">
        <f t="shared" si="18"/>
        <v>1</v>
      </c>
      <c r="H89">
        <f t="shared" si="13"/>
        <v>2356</v>
      </c>
      <c r="I89">
        <v>2486</v>
      </c>
      <c r="J89">
        <f t="shared" si="19"/>
        <v>13484.890000000001</v>
      </c>
      <c r="W89">
        <f t="shared" si="14"/>
        <v>13484.890000000001</v>
      </c>
      <c r="X89">
        <v>5000</v>
      </c>
      <c r="Y89">
        <f t="shared" si="12"/>
        <v>8484.8900000000012</v>
      </c>
    </row>
    <row r="90" spans="1:25">
      <c r="A90" s="1">
        <v>42664</v>
      </c>
      <c r="B90" t="e">
        <f>LLT差分与指数记录与信号!S1843</f>
        <v>#REF!</v>
      </c>
      <c r="C90">
        <f t="shared" si="11"/>
        <v>1</v>
      </c>
      <c r="D90" t="str">
        <f t="shared" si="15"/>
        <v>RB1701</v>
      </c>
      <c r="E90">
        <f t="shared" si="16"/>
        <v>1</v>
      </c>
      <c r="F90">
        <f t="shared" si="17"/>
        <v>1</v>
      </c>
      <c r="G90">
        <f t="shared" si="18"/>
        <v>1</v>
      </c>
      <c r="H90">
        <f t="shared" si="13"/>
        <v>2356</v>
      </c>
      <c r="I90">
        <v>2485</v>
      </c>
      <c r="J90">
        <f t="shared" si="19"/>
        <v>13474.890000000001</v>
      </c>
      <c r="W90">
        <f t="shared" si="14"/>
        <v>13474.890000000001</v>
      </c>
      <c r="X90">
        <v>5000</v>
      </c>
      <c r="Y90">
        <f t="shared" si="12"/>
        <v>8474.8900000000012</v>
      </c>
    </row>
    <row r="91" spans="1:25">
      <c r="A91" s="1">
        <v>42667</v>
      </c>
      <c r="B91" t="e">
        <f>LLT差分与指数记录与信号!S1844</f>
        <v>#REF!</v>
      </c>
      <c r="C91">
        <f t="shared" si="11"/>
        <v>1</v>
      </c>
      <c r="D91" t="str">
        <f t="shared" si="15"/>
        <v>RB1701</v>
      </c>
      <c r="E91">
        <f t="shared" si="16"/>
        <v>1</v>
      </c>
      <c r="F91">
        <f t="shared" si="17"/>
        <v>1</v>
      </c>
      <c r="G91">
        <f t="shared" si="18"/>
        <v>1</v>
      </c>
      <c r="H91">
        <f t="shared" si="13"/>
        <v>2356</v>
      </c>
      <c r="I91">
        <v>2491</v>
      </c>
      <c r="J91">
        <f t="shared" si="19"/>
        <v>13534.890000000001</v>
      </c>
      <c r="W91">
        <f t="shared" si="14"/>
        <v>13534.890000000001</v>
      </c>
      <c r="X91">
        <v>5000</v>
      </c>
      <c r="Y91">
        <f t="shared" si="12"/>
        <v>8534.8900000000012</v>
      </c>
    </row>
    <row r="92" spans="1:25">
      <c r="A92" s="1">
        <v>42668</v>
      </c>
      <c r="B92" t="e">
        <f>LLT差分与指数记录与信号!S1845</f>
        <v>#REF!</v>
      </c>
      <c r="C92">
        <f t="shared" si="11"/>
        <v>1</v>
      </c>
      <c r="D92" t="str">
        <f t="shared" si="15"/>
        <v>RB1701</v>
      </c>
      <c r="E92">
        <f t="shared" si="16"/>
        <v>1</v>
      </c>
      <c r="F92">
        <f t="shared" si="17"/>
        <v>1</v>
      </c>
      <c r="G92">
        <f t="shared" si="18"/>
        <v>1</v>
      </c>
      <c r="H92">
        <f t="shared" si="13"/>
        <v>2356</v>
      </c>
      <c r="I92">
        <v>2569</v>
      </c>
      <c r="J92">
        <f t="shared" si="19"/>
        <v>14314.890000000001</v>
      </c>
      <c r="W92">
        <f t="shared" si="14"/>
        <v>14314.890000000001</v>
      </c>
      <c r="X92">
        <v>5000</v>
      </c>
      <c r="Y92">
        <f t="shared" si="12"/>
        <v>9314.8900000000012</v>
      </c>
    </row>
    <row r="93" spans="1:25">
      <c r="A93" s="1">
        <v>42669</v>
      </c>
      <c r="B93" t="e">
        <f>LLT差分与指数记录与信号!S1846</f>
        <v>#REF!</v>
      </c>
      <c r="C93">
        <f t="shared" si="11"/>
        <v>1</v>
      </c>
      <c r="D93" t="str">
        <f t="shared" si="15"/>
        <v>RB1701</v>
      </c>
      <c r="E93">
        <f t="shared" si="16"/>
        <v>1</v>
      </c>
      <c r="F93">
        <f t="shared" si="17"/>
        <v>1</v>
      </c>
      <c r="G93">
        <f t="shared" si="18"/>
        <v>1</v>
      </c>
      <c r="H93">
        <f t="shared" si="13"/>
        <v>2356</v>
      </c>
      <c r="I93">
        <v>2534</v>
      </c>
      <c r="J93">
        <f t="shared" si="19"/>
        <v>13964.890000000001</v>
      </c>
      <c r="W93">
        <f t="shared" si="14"/>
        <v>13964.890000000001</v>
      </c>
      <c r="X93">
        <v>5000</v>
      </c>
      <c r="Y93">
        <f t="shared" si="12"/>
        <v>8964.8900000000012</v>
      </c>
    </row>
    <row r="94" spans="1:25">
      <c r="A94" s="1">
        <v>42670</v>
      </c>
      <c r="B94" t="e">
        <f>LLT差分与指数记录与信号!S1847</f>
        <v>#REF!</v>
      </c>
      <c r="C94">
        <f t="shared" si="11"/>
        <v>1</v>
      </c>
      <c r="D94" t="str">
        <f t="shared" si="15"/>
        <v>RB1701</v>
      </c>
      <c r="E94">
        <f t="shared" si="16"/>
        <v>1</v>
      </c>
      <c r="F94">
        <f t="shared" si="17"/>
        <v>1</v>
      </c>
      <c r="G94">
        <f t="shared" si="18"/>
        <v>1</v>
      </c>
      <c r="H94">
        <f t="shared" si="13"/>
        <v>2356</v>
      </c>
      <c r="I94">
        <v>2512</v>
      </c>
      <c r="J94">
        <f t="shared" si="19"/>
        <v>13744.890000000001</v>
      </c>
      <c r="W94">
        <f t="shared" si="14"/>
        <v>13744.890000000001</v>
      </c>
      <c r="X94">
        <v>5000</v>
      </c>
      <c r="Y94">
        <f t="shared" si="12"/>
        <v>8744.8900000000012</v>
      </c>
    </row>
    <row r="95" spans="1:25">
      <c r="A95" s="1">
        <v>42671</v>
      </c>
      <c r="B95" t="e">
        <f>LLT差分与指数记录与信号!S1848</f>
        <v>#REF!</v>
      </c>
      <c r="C95">
        <f t="shared" si="11"/>
        <v>1</v>
      </c>
      <c r="D95" t="str">
        <f t="shared" si="15"/>
        <v>RB1701</v>
      </c>
      <c r="E95">
        <f t="shared" si="16"/>
        <v>1</v>
      </c>
      <c r="F95">
        <f t="shared" si="17"/>
        <v>1</v>
      </c>
      <c r="G95">
        <f t="shared" si="18"/>
        <v>1</v>
      </c>
      <c r="H95">
        <f t="shared" si="13"/>
        <v>2356</v>
      </c>
      <c r="I95">
        <v>2588</v>
      </c>
      <c r="J95">
        <f t="shared" si="19"/>
        <v>14504.890000000001</v>
      </c>
      <c r="W95">
        <f t="shared" si="14"/>
        <v>14504.890000000001</v>
      </c>
      <c r="X95">
        <v>5000</v>
      </c>
      <c r="Y95">
        <f t="shared" si="12"/>
        <v>9504.8900000000012</v>
      </c>
    </row>
    <row r="96" spans="1:25">
      <c r="A96" s="1">
        <v>42674</v>
      </c>
      <c r="B96" t="e">
        <f>LLT差分与指数记录与信号!S1849</f>
        <v>#REF!</v>
      </c>
      <c r="C96">
        <f t="shared" si="11"/>
        <v>1</v>
      </c>
      <c r="D96" t="str">
        <f t="shared" si="15"/>
        <v>RB1701</v>
      </c>
      <c r="E96">
        <f t="shared" si="16"/>
        <v>1</v>
      </c>
      <c r="F96">
        <f t="shared" si="17"/>
        <v>1</v>
      </c>
      <c r="G96">
        <f t="shared" si="18"/>
        <v>1</v>
      </c>
      <c r="H96">
        <f t="shared" si="13"/>
        <v>2356</v>
      </c>
      <c r="I96">
        <v>2600</v>
      </c>
      <c r="J96">
        <f t="shared" si="19"/>
        <v>14624.890000000001</v>
      </c>
      <c r="W96">
        <f t="shared" si="14"/>
        <v>14624.890000000001</v>
      </c>
      <c r="X96">
        <v>5000</v>
      </c>
      <c r="Y96">
        <f t="shared" si="12"/>
        <v>9624.8900000000012</v>
      </c>
    </row>
    <row r="97" spans="1:25">
      <c r="A97" s="1">
        <v>42675</v>
      </c>
      <c r="B97" t="e">
        <f>LLT差分与指数记录与信号!S1850</f>
        <v>#REF!</v>
      </c>
      <c r="C97">
        <f t="shared" si="11"/>
        <v>1</v>
      </c>
      <c r="D97" t="str">
        <f t="shared" si="15"/>
        <v>RB1701</v>
      </c>
      <c r="E97">
        <f t="shared" si="16"/>
        <v>1</v>
      </c>
      <c r="F97">
        <f t="shared" si="17"/>
        <v>1</v>
      </c>
      <c r="G97">
        <f t="shared" si="18"/>
        <v>1</v>
      </c>
      <c r="H97">
        <f t="shared" si="13"/>
        <v>2356</v>
      </c>
      <c r="I97">
        <v>2613</v>
      </c>
      <c r="J97">
        <f t="shared" si="19"/>
        <v>14754.890000000001</v>
      </c>
      <c r="W97">
        <f t="shared" si="14"/>
        <v>14754.890000000001</v>
      </c>
      <c r="X97">
        <v>5000</v>
      </c>
      <c r="Y97">
        <f t="shared" si="12"/>
        <v>9754.8900000000012</v>
      </c>
    </row>
    <row r="98" spans="1:25">
      <c r="A98" s="1">
        <v>42676</v>
      </c>
      <c r="B98" t="e">
        <f>LLT差分与指数记录与信号!S1851</f>
        <v>#REF!</v>
      </c>
      <c r="C98">
        <f t="shared" ref="C98:C130" si="20">MAX(1,QUOTIENT(J98,10000))</f>
        <v>1</v>
      </c>
      <c r="D98" t="str">
        <f t="shared" si="15"/>
        <v>RB1701</v>
      </c>
      <c r="E98">
        <f t="shared" si="16"/>
        <v>1</v>
      </c>
      <c r="F98">
        <f t="shared" si="17"/>
        <v>1</v>
      </c>
      <c r="G98">
        <f t="shared" si="18"/>
        <v>1</v>
      </c>
      <c r="H98">
        <f t="shared" si="13"/>
        <v>2356</v>
      </c>
      <c r="I98">
        <v>2610</v>
      </c>
      <c r="J98">
        <f t="shared" si="19"/>
        <v>14724.890000000001</v>
      </c>
      <c r="W98">
        <f t="shared" si="14"/>
        <v>14724.890000000001</v>
      </c>
      <c r="X98">
        <v>5000</v>
      </c>
      <c r="Y98">
        <f t="shared" ref="Y98:Y129" si="21">W98-X98</f>
        <v>9724.8900000000012</v>
      </c>
    </row>
    <row r="99" spans="1:25">
      <c r="A99" s="1">
        <v>42677</v>
      </c>
      <c r="B99" t="e">
        <f>LLT差分与指数记录与信号!S1852</f>
        <v>#REF!</v>
      </c>
      <c r="C99">
        <f t="shared" si="20"/>
        <v>1</v>
      </c>
      <c r="D99" t="str">
        <f t="shared" si="15"/>
        <v>RB1701</v>
      </c>
      <c r="E99">
        <f t="shared" si="16"/>
        <v>1</v>
      </c>
      <c r="F99">
        <f t="shared" si="17"/>
        <v>1</v>
      </c>
      <c r="G99">
        <f t="shared" si="18"/>
        <v>1</v>
      </c>
      <c r="H99">
        <f t="shared" si="13"/>
        <v>2356</v>
      </c>
      <c r="I99">
        <v>2691</v>
      </c>
      <c r="J99">
        <f t="shared" si="19"/>
        <v>15534.890000000001</v>
      </c>
      <c r="W99">
        <f t="shared" si="14"/>
        <v>15534.890000000001</v>
      </c>
      <c r="X99">
        <v>5000</v>
      </c>
      <c r="Y99">
        <f t="shared" si="21"/>
        <v>10534.890000000001</v>
      </c>
    </row>
    <row r="100" spans="1:25">
      <c r="A100" s="1">
        <v>42678</v>
      </c>
      <c r="B100" t="e">
        <f>LLT差分与指数记录与信号!S1853</f>
        <v>#REF!</v>
      </c>
      <c r="C100">
        <f t="shared" si="20"/>
        <v>1</v>
      </c>
      <c r="D100" t="str">
        <f t="shared" si="15"/>
        <v>RB1701</v>
      </c>
      <c r="E100">
        <f t="shared" si="16"/>
        <v>1</v>
      </c>
      <c r="F100">
        <f t="shared" si="17"/>
        <v>1</v>
      </c>
      <c r="G100">
        <f t="shared" si="18"/>
        <v>1</v>
      </c>
      <c r="H100">
        <f t="shared" si="13"/>
        <v>2356</v>
      </c>
      <c r="I100">
        <v>2717</v>
      </c>
      <c r="J100">
        <f t="shared" si="19"/>
        <v>15794.890000000001</v>
      </c>
      <c r="W100">
        <f t="shared" si="14"/>
        <v>15794.890000000001</v>
      </c>
      <c r="X100">
        <v>5000</v>
      </c>
      <c r="Y100">
        <f t="shared" si="21"/>
        <v>10794.890000000001</v>
      </c>
    </row>
    <row r="101" spans="1:25">
      <c r="A101" s="1">
        <v>42681</v>
      </c>
      <c r="B101" t="e">
        <f>LLT差分与指数记录与信号!S1854</f>
        <v>#REF!</v>
      </c>
      <c r="C101">
        <f t="shared" si="20"/>
        <v>1</v>
      </c>
      <c r="D101" t="str">
        <f t="shared" si="15"/>
        <v>RB1701</v>
      </c>
      <c r="E101">
        <f t="shared" si="16"/>
        <v>1</v>
      </c>
      <c r="F101">
        <f t="shared" si="17"/>
        <v>1</v>
      </c>
      <c r="G101">
        <f t="shared" si="18"/>
        <v>1</v>
      </c>
      <c r="H101">
        <f t="shared" si="13"/>
        <v>2356</v>
      </c>
      <c r="I101">
        <v>2889</v>
      </c>
      <c r="J101">
        <f t="shared" si="19"/>
        <v>17514.89</v>
      </c>
      <c r="W101">
        <f t="shared" si="14"/>
        <v>17514.89</v>
      </c>
      <c r="X101">
        <v>5000</v>
      </c>
      <c r="Y101">
        <f t="shared" si="21"/>
        <v>12514.89</v>
      </c>
    </row>
    <row r="102" spans="1:25">
      <c r="A102" s="1">
        <v>42682</v>
      </c>
      <c r="B102" t="e">
        <f>LLT差分与指数记录与信号!S1855</f>
        <v>#REF!</v>
      </c>
      <c r="C102">
        <f t="shared" si="20"/>
        <v>1</v>
      </c>
      <c r="D102" t="str">
        <f t="shared" si="15"/>
        <v>RB1701</v>
      </c>
      <c r="E102">
        <f t="shared" si="16"/>
        <v>1</v>
      </c>
      <c r="F102">
        <f t="shared" si="17"/>
        <v>1</v>
      </c>
      <c r="G102">
        <f t="shared" si="18"/>
        <v>1</v>
      </c>
      <c r="H102">
        <f t="shared" si="13"/>
        <v>2356</v>
      </c>
      <c r="I102">
        <v>2836</v>
      </c>
      <c r="J102">
        <f t="shared" si="19"/>
        <v>16984.89</v>
      </c>
      <c r="W102">
        <f t="shared" si="14"/>
        <v>16984.89</v>
      </c>
      <c r="X102">
        <v>5000</v>
      </c>
      <c r="Y102">
        <f t="shared" si="21"/>
        <v>11984.89</v>
      </c>
    </row>
    <row r="103" spans="1:25">
      <c r="A103" s="1">
        <v>42683</v>
      </c>
      <c r="B103" t="e">
        <f>LLT差分与指数记录与信号!S1856</f>
        <v>#REF!</v>
      </c>
      <c r="C103">
        <f t="shared" si="20"/>
        <v>1</v>
      </c>
      <c r="D103" t="str">
        <f t="shared" si="15"/>
        <v>RB1701</v>
      </c>
      <c r="E103">
        <f t="shared" si="16"/>
        <v>1</v>
      </c>
      <c r="F103">
        <f t="shared" si="17"/>
        <v>1</v>
      </c>
      <c r="G103">
        <f t="shared" si="18"/>
        <v>1</v>
      </c>
      <c r="H103">
        <f t="shared" si="13"/>
        <v>2356</v>
      </c>
      <c r="I103">
        <v>3015</v>
      </c>
      <c r="J103">
        <f t="shared" si="19"/>
        <v>18774.89</v>
      </c>
      <c r="W103">
        <f t="shared" si="14"/>
        <v>18774.89</v>
      </c>
      <c r="X103">
        <v>5000</v>
      </c>
      <c r="Y103">
        <f t="shared" si="21"/>
        <v>13774.89</v>
      </c>
    </row>
    <row r="104" spans="1:25">
      <c r="A104" s="1">
        <v>42684</v>
      </c>
      <c r="B104" t="e">
        <f>LLT差分与指数记录与信号!S1857</f>
        <v>#REF!</v>
      </c>
      <c r="C104">
        <f t="shared" si="20"/>
        <v>1</v>
      </c>
      <c r="D104" t="str">
        <f t="shared" si="15"/>
        <v>RB1701</v>
      </c>
      <c r="E104">
        <f t="shared" si="16"/>
        <v>1</v>
      </c>
      <c r="F104">
        <f t="shared" si="17"/>
        <v>1</v>
      </c>
      <c r="G104">
        <f t="shared" si="18"/>
        <v>1</v>
      </c>
      <c r="H104">
        <f t="shared" si="13"/>
        <v>2356</v>
      </c>
      <c r="I104">
        <v>2987</v>
      </c>
      <c r="J104">
        <f t="shared" si="19"/>
        <v>18494.89</v>
      </c>
      <c r="W104">
        <f t="shared" si="14"/>
        <v>18494.89</v>
      </c>
      <c r="X104">
        <v>5000</v>
      </c>
      <c r="Y104">
        <f t="shared" si="21"/>
        <v>13494.89</v>
      </c>
    </row>
    <row r="105" spans="1:25">
      <c r="A105" s="1">
        <v>42685</v>
      </c>
      <c r="B105" t="e">
        <f>LLT差分与指数记录与信号!S1858</f>
        <v>#REF!</v>
      </c>
      <c r="C105">
        <f t="shared" si="20"/>
        <v>1</v>
      </c>
      <c r="D105" t="str">
        <f t="shared" si="15"/>
        <v>RB1701</v>
      </c>
      <c r="E105">
        <f t="shared" si="16"/>
        <v>1</v>
      </c>
      <c r="F105">
        <f t="shared" si="17"/>
        <v>1</v>
      </c>
      <c r="G105">
        <f t="shared" si="18"/>
        <v>1</v>
      </c>
      <c r="H105">
        <f t="shared" si="13"/>
        <v>2356</v>
      </c>
      <c r="I105">
        <v>3126</v>
      </c>
      <c r="J105">
        <f t="shared" si="19"/>
        <v>19884.89</v>
      </c>
      <c r="W105">
        <f t="shared" si="14"/>
        <v>19884.89</v>
      </c>
      <c r="X105">
        <v>5000</v>
      </c>
      <c r="Y105">
        <f t="shared" si="21"/>
        <v>14884.89</v>
      </c>
    </row>
    <row r="106" spans="1:25">
      <c r="A106" s="1">
        <v>42688</v>
      </c>
      <c r="B106" t="e">
        <f>LLT差分与指数记录与信号!S1859</f>
        <v>#REF!</v>
      </c>
      <c r="C106">
        <f t="shared" si="20"/>
        <v>1</v>
      </c>
      <c r="D106" t="str">
        <f t="shared" si="15"/>
        <v>RB1701</v>
      </c>
      <c r="E106">
        <f t="shared" si="16"/>
        <v>1</v>
      </c>
      <c r="F106">
        <f t="shared" si="17"/>
        <v>1</v>
      </c>
      <c r="G106">
        <f t="shared" si="18"/>
        <v>1</v>
      </c>
      <c r="H106">
        <f t="shared" si="13"/>
        <v>2356</v>
      </c>
      <c r="I106">
        <v>2945</v>
      </c>
      <c r="J106">
        <f t="shared" si="19"/>
        <v>18074.89</v>
      </c>
      <c r="W106">
        <f t="shared" si="14"/>
        <v>18074.89</v>
      </c>
      <c r="X106">
        <v>5000</v>
      </c>
      <c r="Y106">
        <f t="shared" si="21"/>
        <v>13074.89</v>
      </c>
    </row>
    <row r="107" spans="1:25">
      <c r="A107" s="1">
        <v>42689</v>
      </c>
      <c r="B107" t="e">
        <f>LLT差分与指数记录与信号!S1860</f>
        <v>#REF!</v>
      </c>
      <c r="C107">
        <f t="shared" si="20"/>
        <v>1</v>
      </c>
      <c r="D107" t="str">
        <f t="shared" si="15"/>
        <v>RB1701</v>
      </c>
      <c r="E107">
        <f t="shared" si="16"/>
        <v>1</v>
      </c>
      <c r="F107">
        <f t="shared" si="17"/>
        <v>1</v>
      </c>
      <c r="G107">
        <f t="shared" si="18"/>
        <v>1</v>
      </c>
      <c r="H107">
        <f t="shared" si="13"/>
        <v>2356</v>
      </c>
      <c r="I107">
        <v>2858</v>
      </c>
      <c r="J107">
        <f t="shared" si="19"/>
        <v>17204.89</v>
      </c>
      <c r="W107">
        <f t="shared" si="14"/>
        <v>17204.89</v>
      </c>
      <c r="X107">
        <v>5000</v>
      </c>
      <c r="Y107">
        <f t="shared" si="21"/>
        <v>12204.89</v>
      </c>
    </row>
    <row r="108" spans="1:25">
      <c r="A108" s="1">
        <v>42690</v>
      </c>
      <c r="B108" t="e">
        <f>LLT差分与指数记录与信号!S1861</f>
        <v>#REF!</v>
      </c>
      <c r="C108">
        <f t="shared" si="20"/>
        <v>1</v>
      </c>
      <c r="D108" t="str">
        <f t="shared" si="15"/>
        <v>RB1701</v>
      </c>
      <c r="E108">
        <f t="shared" si="16"/>
        <v>1</v>
      </c>
      <c r="F108">
        <f t="shared" si="17"/>
        <v>1</v>
      </c>
      <c r="G108">
        <f t="shared" si="18"/>
        <v>1</v>
      </c>
      <c r="H108">
        <f t="shared" si="13"/>
        <v>2356</v>
      </c>
      <c r="I108">
        <v>2816</v>
      </c>
      <c r="J108">
        <f t="shared" si="19"/>
        <v>16784.89</v>
      </c>
      <c r="W108">
        <f t="shared" si="14"/>
        <v>16784.89</v>
      </c>
      <c r="X108">
        <v>5000</v>
      </c>
      <c r="Y108">
        <f t="shared" si="21"/>
        <v>11784.89</v>
      </c>
    </row>
    <row r="109" spans="1:25">
      <c r="A109" s="1">
        <v>42691</v>
      </c>
      <c r="B109" t="e">
        <f>LLT差分与指数记录与信号!S1862</f>
        <v>#REF!</v>
      </c>
      <c r="C109">
        <f t="shared" si="20"/>
        <v>1</v>
      </c>
      <c r="D109" t="str">
        <f t="shared" si="15"/>
        <v>RB1701</v>
      </c>
      <c r="E109">
        <f t="shared" si="16"/>
        <v>1</v>
      </c>
      <c r="F109">
        <f t="shared" si="17"/>
        <v>1</v>
      </c>
      <c r="G109">
        <f t="shared" si="18"/>
        <v>1</v>
      </c>
      <c r="H109">
        <f t="shared" si="13"/>
        <v>2356</v>
      </c>
      <c r="I109">
        <v>2814</v>
      </c>
      <c r="J109">
        <f t="shared" si="19"/>
        <v>16764.89</v>
      </c>
      <c r="W109">
        <f t="shared" si="14"/>
        <v>16764.89</v>
      </c>
      <c r="X109">
        <v>5000</v>
      </c>
      <c r="Y109">
        <f t="shared" si="21"/>
        <v>11764.89</v>
      </c>
    </row>
    <row r="110" spans="1:25">
      <c r="A110" s="1">
        <v>42692</v>
      </c>
      <c r="B110" t="e">
        <f>LLT差分与指数记录与信号!S1863</f>
        <v>#REF!</v>
      </c>
      <c r="C110">
        <f t="shared" si="20"/>
        <v>1</v>
      </c>
      <c r="D110" t="str">
        <f t="shared" si="15"/>
        <v>RB1701</v>
      </c>
      <c r="E110">
        <f t="shared" si="16"/>
        <v>1</v>
      </c>
      <c r="F110">
        <f t="shared" si="17"/>
        <v>1</v>
      </c>
      <c r="G110">
        <f t="shared" si="18"/>
        <v>1</v>
      </c>
      <c r="H110">
        <f t="shared" si="13"/>
        <v>2356</v>
      </c>
      <c r="I110">
        <v>2769</v>
      </c>
      <c r="J110">
        <f t="shared" si="19"/>
        <v>16314.89</v>
      </c>
      <c r="W110">
        <f t="shared" si="14"/>
        <v>16314.89</v>
      </c>
      <c r="X110">
        <v>5000</v>
      </c>
      <c r="Y110">
        <f t="shared" si="21"/>
        <v>11314.89</v>
      </c>
    </row>
    <row r="111" spans="1:25">
      <c r="A111" s="1">
        <v>42695</v>
      </c>
      <c r="B111" t="e">
        <f>LLT差分与指数记录与信号!S1864</f>
        <v>#REF!</v>
      </c>
      <c r="C111">
        <f t="shared" si="20"/>
        <v>1</v>
      </c>
      <c r="D111" t="str">
        <f t="shared" si="15"/>
        <v>RB1701</v>
      </c>
      <c r="E111">
        <f t="shared" si="16"/>
        <v>1</v>
      </c>
      <c r="F111">
        <f t="shared" si="17"/>
        <v>1</v>
      </c>
      <c r="G111">
        <f t="shared" si="18"/>
        <v>1</v>
      </c>
      <c r="H111">
        <f t="shared" si="13"/>
        <v>2356</v>
      </c>
      <c r="I111">
        <v>2730</v>
      </c>
      <c r="J111">
        <f t="shared" si="19"/>
        <v>15924.89</v>
      </c>
      <c r="K111" t="s">
        <v>1836</v>
      </c>
      <c r="L111">
        <v>2730</v>
      </c>
      <c r="M111">
        <v>2730</v>
      </c>
      <c r="N111">
        <v>2.76</v>
      </c>
      <c r="O111">
        <v>1</v>
      </c>
      <c r="P111">
        <v>-1</v>
      </c>
      <c r="Q111" t="s">
        <v>1906</v>
      </c>
      <c r="R111">
        <v>2746</v>
      </c>
      <c r="S111">
        <v>2738</v>
      </c>
      <c r="T111">
        <v>2.77</v>
      </c>
      <c r="U111">
        <v>1</v>
      </c>
      <c r="V111">
        <v>-1</v>
      </c>
      <c r="W111">
        <f t="shared" si="14"/>
        <v>15999.359999999999</v>
      </c>
      <c r="X111">
        <v>5000</v>
      </c>
      <c r="Y111">
        <f t="shared" si="21"/>
        <v>10999.359999999999</v>
      </c>
    </row>
    <row r="112" spans="1:25">
      <c r="A112" s="1">
        <f t="shared" ref="A112:A135" si="22">WORKDAY(A111,1)</f>
        <v>42696</v>
      </c>
      <c r="B112" t="e">
        <f>LLT差分与指数记录与信号!S1865</f>
        <v>#REF!</v>
      </c>
      <c r="C112">
        <f t="shared" si="20"/>
        <v>1</v>
      </c>
      <c r="D112" t="str">
        <f t="shared" si="15"/>
        <v>RB1705</v>
      </c>
      <c r="E112">
        <f t="shared" si="16"/>
        <v>-1</v>
      </c>
      <c r="F112">
        <f t="shared" si="17"/>
        <v>1</v>
      </c>
      <c r="G112">
        <f t="shared" si="18"/>
        <v>-1</v>
      </c>
      <c r="H112">
        <f t="shared" si="13"/>
        <v>2746</v>
      </c>
      <c r="I112">
        <v>2910</v>
      </c>
      <c r="J112">
        <f t="shared" si="19"/>
        <v>14279.359999999999</v>
      </c>
      <c r="K112" t="s">
        <v>1906</v>
      </c>
      <c r="L112">
        <v>2910</v>
      </c>
      <c r="M112">
        <v>2910</v>
      </c>
      <c r="N112">
        <v>2.94</v>
      </c>
      <c r="O112">
        <v>1</v>
      </c>
      <c r="P112">
        <v>1</v>
      </c>
      <c r="Q112" t="s">
        <v>1906</v>
      </c>
      <c r="R112">
        <v>2908</v>
      </c>
      <c r="S112">
        <v>2922</v>
      </c>
      <c r="T112">
        <v>2.94</v>
      </c>
      <c r="U112">
        <v>1</v>
      </c>
      <c r="V112">
        <v>1</v>
      </c>
      <c r="W112">
        <f t="shared" si="14"/>
        <v>14413.479999999998</v>
      </c>
      <c r="X112">
        <v>5000</v>
      </c>
      <c r="Y112">
        <f t="shared" si="21"/>
        <v>9413.4799999999977</v>
      </c>
    </row>
    <row r="113" spans="1:25">
      <c r="A113" s="1">
        <f t="shared" si="22"/>
        <v>42697</v>
      </c>
      <c r="B113" t="e">
        <f>LLT差分与指数记录与信号!S1866</f>
        <v>#REF!</v>
      </c>
      <c r="C113">
        <f t="shared" si="20"/>
        <v>1</v>
      </c>
      <c r="D113" t="str">
        <f t="shared" si="15"/>
        <v>RB1705</v>
      </c>
      <c r="E113">
        <f t="shared" si="16"/>
        <v>1</v>
      </c>
      <c r="F113">
        <f t="shared" si="17"/>
        <v>1</v>
      </c>
      <c r="G113">
        <f t="shared" si="18"/>
        <v>1</v>
      </c>
      <c r="H113">
        <f t="shared" si="13"/>
        <v>2908</v>
      </c>
      <c r="I113">
        <v>2997</v>
      </c>
      <c r="J113">
        <f t="shared" si="19"/>
        <v>15163.479999999998</v>
      </c>
      <c r="W113">
        <f t="shared" si="14"/>
        <v>15163.479999999998</v>
      </c>
      <c r="X113">
        <v>5000</v>
      </c>
      <c r="Y113">
        <f t="shared" si="21"/>
        <v>10163.479999999998</v>
      </c>
    </row>
    <row r="114" spans="1:25">
      <c r="A114" s="1">
        <f t="shared" si="22"/>
        <v>42698</v>
      </c>
      <c r="B114" t="e">
        <f>LLT差分与指数记录与信号!S1867</f>
        <v>#REF!</v>
      </c>
      <c r="C114">
        <f t="shared" si="20"/>
        <v>1</v>
      </c>
      <c r="D114" t="str">
        <f t="shared" si="15"/>
        <v>RB1705</v>
      </c>
      <c r="E114">
        <f t="shared" si="16"/>
        <v>1</v>
      </c>
      <c r="F114">
        <f t="shared" si="17"/>
        <v>1</v>
      </c>
      <c r="G114">
        <f t="shared" si="18"/>
        <v>1</v>
      </c>
      <c r="H114">
        <f t="shared" si="13"/>
        <v>2908</v>
      </c>
      <c r="I114">
        <v>3021</v>
      </c>
      <c r="J114">
        <f t="shared" si="19"/>
        <v>15403.479999999998</v>
      </c>
      <c r="W114">
        <f t="shared" si="14"/>
        <v>15403.479999999998</v>
      </c>
      <c r="X114">
        <v>5000</v>
      </c>
      <c r="Y114">
        <f t="shared" si="21"/>
        <v>10403.479999999998</v>
      </c>
    </row>
    <row r="115" spans="1:25">
      <c r="A115" s="1">
        <f t="shared" si="22"/>
        <v>42699</v>
      </c>
      <c r="B115" t="e">
        <f>LLT差分与指数记录与信号!S1868</f>
        <v>#REF!</v>
      </c>
      <c r="C115">
        <f t="shared" si="20"/>
        <v>1</v>
      </c>
      <c r="D115" t="str">
        <f t="shared" si="15"/>
        <v>RB1705</v>
      </c>
      <c r="E115">
        <f t="shared" si="16"/>
        <v>1</v>
      </c>
      <c r="F115">
        <f t="shared" si="17"/>
        <v>1</v>
      </c>
      <c r="G115">
        <f t="shared" si="18"/>
        <v>1</v>
      </c>
      <c r="H115">
        <f t="shared" si="13"/>
        <v>2908</v>
      </c>
      <c r="I115">
        <v>3238</v>
      </c>
      <c r="J115">
        <f t="shared" si="19"/>
        <v>17573.479999999996</v>
      </c>
      <c r="W115">
        <f t="shared" si="14"/>
        <v>17573.479999999996</v>
      </c>
      <c r="X115">
        <v>5000</v>
      </c>
      <c r="Y115">
        <f t="shared" si="21"/>
        <v>12573.479999999996</v>
      </c>
    </row>
    <row r="116" spans="1:25">
      <c r="A116" s="1">
        <f t="shared" si="22"/>
        <v>42702</v>
      </c>
      <c r="B116" t="e">
        <f>LLT差分与指数记录与信号!S1869</f>
        <v>#REF!</v>
      </c>
      <c r="C116">
        <f t="shared" si="20"/>
        <v>1</v>
      </c>
      <c r="D116" t="str">
        <f t="shared" si="15"/>
        <v>RB1705</v>
      </c>
      <c r="E116">
        <f t="shared" si="16"/>
        <v>1</v>
      </c>
      <c r="F116">
        <f t="shared" si="17"/>
        <v>1</v>
      </c>
      <c r="G116">
        <f t="shared" si="18"/>
        <v>1</v>
      </c>
      <c r="H116">
        <f t="shared" si="13"/>
        <v>2908</v>
      </c>
      <c r="I116">
        <v>3332</v>
      </c>
      <c r="J116">
        <f t="shared" si="19"/>
        <v>18513.479999999996</v>
      </c>
      <c r="W116">
        <f t="shared" si="14"/>
        <v>18513.479999999996</v>
      </c>
      <c r="X116">
        <v>5000</v>
      </c>
      <c r="Y116">
        <f t="shared" si="21"/>
        <v>13513.479999999996</v>
      </c>
    </row>
    <row r="117" spans="1:25">
      <c r="A117" s="1">
        <f t="shared" si="22"/>
        <v>42703</v>
      </c>
      <c r="B117" t="e">
        <f>LLT差分与指数记录与信号!S1870</f>
        <v>#REF!</v>
      </c>
      <c r="C117">
        <f t="shared" si="20"/>
        <v>1</v>
      </c>
      <c r="D117" t="str">
        <f t="shared" si="15"/>
        <v>RB1705</v>
      </c>
      <c r="E117">
        <f t="shared" si="16"/>
        <v>1</v>
      </c>
      <c r="F117">
        <f t="shared" si="17"/>
        <v>1</v>
      </c>
      <c r="G117">
        <f t="shared" si="18"/>
        <v>1</v>
      </c>
      <c r="H117">
        <f t="shared" si="13"/>
        <v>2908</v>
      </c>
      <c r="I117">
        <v>3062</v>
      </c>
      <c r="J117">
        <f t="shared" si="19"/>
        <v>15813.479999999996</v>
      </c>
      <c r="W117">
        <f t="shared" si="14"/>
        <v>15813.479999999996</v>
      </c>
      <c r="X117">
        <v>5000</v>
      </c>
      <c r="Y117">
        <f t="shared" si="21"/>
        <v>10813.479999999996</v>
      </c>
    </row>
    <row r="118" spans="1:25">
      <c r="A118" s="1">
        <f t="shared" si="22"/>
        <v>42704</v>
      </c>
      <c r="B118" t="e">
        <f>LLT差分与指数记录与信号!S1871</f>
        <v>#REF!</v>
      </c>
      <c r="C118">
        <f t="shared" si="20"/>
        <v>1</v>
      </c>
      <c r="D118" t="str">
        <f t="shared" si="15"/>
        <v>RB1705</v>
      </c>
      <c r="E118">
        <f t="shared" si="16"/>
        <v>1</v>
      </c>
      <c r="F118">
        <f t="shared" si="17"/>
        <v>1</v>
      </c>
      <c r="G118">
        <f t="shared" si="18"/>
        <v>1</v>
      </c>
      <c r="H118">
        <f t="shared" si="13"/>
        <v>2908</v>
      </c>
      <c r="I118">
        <v>3000</v>
      </c>
      <c r="J118">
        <f t="shared" si="19"/>
        <v>15193.479999999996</v>
      </c>
      <c r="W118">
        <f t="shared" si="14"/>
        <v>15193.479999999996</v>
      </c>
      <c r="X118">
        <v>5000</v>
      </c>
      <c r="Y118">
        <f t="shared" si="21"/>
        <v>10193.479999999996</v>
      </c>
    </row>
    <row r="119" spans="1:25">
      <c r="A119" s="1">
        <f t="shared" si="22"/>
        <v>42705</v>
      </c>
      <c r="B119" t="e">
        <f>LLT差分与指数记录与信号!S1872</f>
        <v>#REF!</v>
      </c>
      <c r="C119">
        <f t="shared" si="20"/>
        <v>1</v>
      </c>
      <c r="D119" t="str">
        <f t="shared" si="15"/>
        <v>RB1705</v>
      </c>
      <c r="E119">
        <f t="shared" si="16"/>
        <v>1</v>
      </c>
      <c r="F119">
        <f t="shared" si="17"/>
        <v>1</v>
      </c>
      <c r="G119">
        <f t="shared" si="18"/>
        <v>1</v>
      </c>
      <c r="H119">
        <f t="shared" si="13"/>
        <v>2908</v>
      </c>
      <c r="I119">
        <v>3187</v>
      </c>
      <c r="J119">
        <f t="shared" si="19"/>
        <v>17063.479999999996</v>
      </c>
      <c r="W119">
        <f t="shared" si="14"/>
        <v>17063.479999999996</v>
      </c>
      <c r="X119">
        <v>5000</v>
      </c>
      <c r="Y119">
        <f t="shared" si="21"/>
        <v>12063.479999999996</v>
      </c>
    </row>
    <row r="120" spans="1:25">
      <c r="A120" s="1">
        <f t="shared" si="22"/>
        <v>42706</v>
      </c>
      <c r="B120" t="e">
        <f>LLT差分与指数记录与信号!S1873</f>
        <v>#REF!</v>
      </c>
      <c r="C120">
        <f t="shared" si="20"/>
        <v>1</v>
      </c>
      <c r="D120" t="str">
        <f t="shared" si="15"/>
        <v>RB1705</v>
      </c>
      <c r="E120">
        <f t="shared" si="16"/>
        <v>1</v>
      </c>
      <c r="F120">
        <f t="shared" si="17"/>
        <v>1</v>
      </c>
      <c r="G120">
        <f t="shared" si="18"/>
        <v>1</v>
      </c>
      <c r="H120">
        <f t="shared" si="13"/>
        <v>2908</v>
      </c>
      <c r="I120">
        <v>3126</v>
      </c>
      <c r="J120">
        <f t="shared" si="19"/>
        <v>16453.479999999996</v>
      </c>
      <c r="W120">
        <f t="shared" si="14"/>
        <v>16453.479999999996</v>
      </c>
      <c r="X120">
        <v>5000</v>
      </c>
      <c r="Y120">
        <f t="shared" si="21"/>
        <v>11453.479999999996</v>
      </c>
    </row>
    <row r="121" spans="1:25">
      <c r="A121" s="1">
        <f t="shared" si="22"/>
        <v>42709</v>
      </c>
      <c r="B121" t="e">
        <f>LLT差分与指数记录与信号!S1874</f>
        <v>#REF!</v>
      </c>
      <c r="C121">
        <f t="shared" si="20"/>
        <v>1</v>
      </c>
      <c r="D121" t="str">
        <f t="shared" si="15"/>
        <v>RB1705</v>
      </c>
      <c r="E121">
        <f t="shared" si="16"/>
        <v>1</v>
      </c>
      <c r="F121">
        <f t="shared" si="17"/>
        <v>1</v>
      </c>
      <c r="G121">
        <f t="shared" si="18"/>
        <v>1</v>
      </c>
      <c r="H121">
        <f t="shared" si="13"/>
        <v>2908</v>
      </c>
      <c r="I121">
        <v>3204</v>
      </c>
      <c r="J121">
        <f t="shared" si="19"/>
        <v>17233.479999999996</v>
      </c>
      <c r="W121">
        <f t="shared" si="14"/>
        <v>17233.479999999996</v>
      </c>
      <c r="X121">
        <v>5000</v>
      </c>
      <c r="Y121">
        <f t="shared" si="21"/>
        <v>12233.479999999996</v>
      </c>
    </row>
    <row r="122" spans="1:25">
      <c r="A122" s="1">
        <f t="shared" si="22"/>
        <v>42710</v>
      </c>
      <c r="B122" t="e">
        <f>LLT差分与指数记录与信号!S1875</f>
        <v>#REF!</v>
      </c>
      <c r="C122">
        <f t="shared" si="20"/>
        <v>1</v>
      </c>
      <c r="D122" t="str">
        <f t="shared" si="15"/>
        <v>RB1705</v>
      </c>
      <c r="E122">
        <f t="shared" si="16"/>
        <v>1</v>
      </c>
      <c r="F122">
        <f t="shared" si="17"/>
        <v>1</v>
      </c>
      <c r="G122">
        <f t="shared" si="18"/>
        <v>1</v>
      </c>
      <c r="H122">
        <f t="shared" si="13"/>
        <v>2908</v>
      </c>
      <c r="I122">
        <v>3217</v>
      </c>
      <c r="J122">
        <f t="shared" si="19"/>
        <v>17363.479999999996</v>
      </c>
      <c r="W122">
        <f t="shared" si="14"/>
        <v>17363.479999999996</v>
      </c>
      <c r="X122">
        <v>5000</v>
      </c>
      <c r="Y122">
        <f t="shared" si="21"/>
        <v>12363.479999999996</v>
      </c>
    </row>
    <row r="123" spans="1:25">
      <c r="A123" s="1">
        <f t="shared" si="22"/>
        <v>42711</v>
      </c>
      <c r="B123" t="e">
        <f>LLT差分与指数记录与信号!S1876</f>
        <v>#REF!</v>
      </c>
      <c r="C123">
        <f t="shared" si="20"/>
        <v>1</v>
      </c>
      <c r="D123" t="str">
        <f t="shared" si="15"/>
        <v>RB1705</v>
      </c>
      <c r="E123">
        <f t="shared" si="16"/>
        <v>1</v>
      </c>
      <c r="F123">
        <f t="shared" si="17"/>
        <v>1</v>
      </c>
      <c r="G123">
        <f t="shared" si="18"/>
        <v>1</v>
      </c>
      <c r="H123">
        <f t="shared" si="13"/>
        <v>2908</v>
      </c>
      <c r="I123">
        <v>3382</v>
      </c>
      <c r="J123">
        <f t="shared" si="19"/>
        <v>19013.479999999996</v>
      </c>
      <c r="W123">
        <f t="shared" si="14"/>
        <v>19013.479999999996</v>
      </c>
      <c r="X123">
        <v>5000</v>
      </c>
      <c r="Y123">
        <f t="shared" si="21"/>
        <v>14013.479999999996</v>
      </c>
    </row>
    <row r="124" spans="1:25">
      <c r="A124" s="1">
        <f t="shared" si="22"/>
        <v>42712</v>
      </c>
      <c r="B124" t="e">
        <f>LLT差分与指数记录与信号!S1877</f>
        <v>#REF!</v>
      </c>
      <c r="C124">
        <f t="shared" si="20"/>
        <v>1</v>
      </c>
      <c r="D124" t="str">
        <f t="shared" si="15"/>
        <v>RB1705</v>
      </c>
      <c r="E124">
        <f t="shared" si="16"/>
        <v>1</v>
      </c>
      <c r="F124">
        <f t="shared" si="17"/>
        <v>1</v>
      </c>
      <c r="G124">
        <f t="shared" si="18"/>
        <v>1</v>
      </c>
      <c r="H124">
        <f t="shared" si="13"/>
        <v>2908</v>
      </c>
      <c r="I124">
        <v>3394</v>
      </c>
      <c r="J124">
        <f t="shared" si="19"/>
        <v>19133.479999999996</v>
      </c>
      <c r="W124">
        <f t="shared" si="14"/>
        <v>19133.479999999996</v>
      </c>
      <c r="X124">
        <v>5000</v>
      </c>
      <c r="Y124">
        <f t="shared" si="21"/>
        <v>14133.479999999996</v>
      </c>
    </row>
    <row r="125" spans="1:25">
      <c r="A125" s="1">
        <f t="shared" si="22"/>
        <v>42713</v>
      </c>
      <c r="B125" t="e">
        <f>LLT差分与指数记录与信号!S1878</f>
        <v>#REF!</v>
      </c>
      <c r="C125">
        <f t="shared" si="20"/>
        <v>1</v>
      </c>
      <c r="D125" t="str">
        <f t="shared" si="15"/>
        <v>RB1705</v>
      </c>
      <c r="E125">
        <f t="shared" si="16"/>
        <v>1</v>
      </c>
      <c r="F125">
        <f t="shared" si="17"/>
        <v>1</v>
      </c>
      <c r="G125">
        <f t="shared" si="18"/>
        <v>1</v>
      </c>
      <c r="H125">
        <f t="shared" si="13"/>
        <v>2908</v>
      </c>
      <c r="I125">
        <v>3345</v>
      </c>
      <c r="J125">
        <f t="shared" si="19"/>
        <v>18643.479999999996</v>
      </c>
      <c r="W125">
        <f t="shared" si="14"/>
        <v>18643.479999999996</v>
      </c>
      <c r="X125">
        <v>5000</v>
      </c>
      <c r="Y125">
        <f t="shared" si="21"/>
        <v>13643.479999999996</v>
      </c>
    </row>
    <row r="126" spans="1:25">
      <c r="A126" s="1">
        <f t="shared" si="22"/>
        <v>42716</v>
      </c>
      <c r="B126" t="e">
        <f>LLT差分与指数记录与信号!S1879</f>
        <v>#REF!</v>
      </c>
      <c r="C126">
        <f t="shared" si="20"/>
        <v>1</v>
      </c>
      <c r="D126" t="str">
        <f t="shared" si="15"/>
        <v>RB1705</v>
      </c>
      <c r="E126">
        <f t="shared" si="16"/>
        <v>1</v>
      </c>
      <c r="F126">
        <f t="shared" si="17"/>
        <v>1</v>
      </c>
      <c r="G126">
        <f t="shared" si="18"/>
        <v>1</v>
      </c>
      <c r="H126">
        <f t="shared" si="13"/>
        <v>2908</v>
      </c>
      <c r="I126">
        <v>3444</v>
      </c>
      <c r="J126">
        <f t="shared" si="19"/>
        <v>19633.479999999996</v>
      </c>
      <c r="W126">
        <f t="shared" si="14"/>
        <v>19633.479999999996</v>
      </c>
      <c r="X126">
        <v>5000</v>
      </c>
      <c r="Y126">
        <f t="shared" si="21"/>
        <v>14633.479999999996</v>
      </c>
    </row>
    <row r="127" spans="1:25">
      <c r="A127" s="1">
        <f t="shared" si="22"/>
        <v>42717</v>
      </c>
      <c r="B127" t="e">
        <f>LLT差分与指数记录与信号!S1880</f>
        <v>#REF!</v>
      </c>
      <c r="C127">
        <f t="shared" si="20"/>
        <v>2</v>
      </c>
      <c r="D127" t="str">
        <f t="shared" ref="D127:D167" si="23">IF(Q126&lt;&gt;0,Q126,IF(K126&lt;&gt;0,K126,D126))</f>
        <v>RB1705</v>
      </c>
      <c r="E127">
        <f t="shared" ref="E127:E167" si="24">IF(Q126&lt;&gt;0,V126,IF(K126&lt;&gt;0,SIGN(G126+O126*P126),E126))</f>
        <v>1</v>
      </c>
      <c r="F127">
        <f t="shared" ref="F127:F167" si="25">IF(Q126&lt;&gt;0,U126,IF(K126&lt;&gt;0,ABS(G126+O126*P126),F126))</f>
        <v>1</v>
      </c>
      <c r="G127">
        <f t="shared" ref="G127:G167" si="26">E127*F127</f>
        <v>1</v>
      </c>
      <c r="H127">
        <f t="shared" si="13"/>
        <v>2908</v>
      </c>
      <c r="I127">
        <v>3505</v>
      </c>
      <c r="J127">
        <f t="shared" si="19"/>
        <v>20243.479999999996</v>
      </c>
      <c r="K127" t="s">
        <v>1952</v>
      </c>
      <c r="L127">
        <v>3490</v>
      </c>
      <c r="M127">
        <v>3505</v>
      </c>
      <c r="N127" s="6">
        <v>3.5</v>
      </c>
      <c r="O127">
        <v>1</v>
      </c>
      <c r="P127">
        <v>1</v>
      </c>
      <c r="W127">
        <f t="shared" si="14"/>
        <v>20389.979999999996</v>
      </c>
      <c r="X127">
        <v>5000</v>
      </c>
      <c r="Y127">
        <f t="shared" si="21"/>
        <v>15389.979999999996</v>
      </c>
    </row>
    <row r="128" spans="1:25">
      <c r="A128" s="1">
        <f t="shared" si="22"/>
        <v>42718</v>
      </c>
      <c r="B128" t="e">
        <f>LLT差分与指数记录与信号!S1881</f>
        <v>#REF!</v>
      </c>
      <c r="C128">
        <f t="shared" si="20"/>
        <v>1</v>
      </c>
      <c r="D128" t="str">
        <f t="shared" si="23"/>
        <v>RB1705</v>
      </c>
      <c r="E128">
        <f t="shared" si="24"/>
        <v>1</v>
      </c>
      <c r="F128">
        <f t="shared" si="25"/>
        <v>2</v>
      </c>
      <c r="G128">
        <f t="shared" si="26"/>
        <v>2</v>
      </c>
      <c r="H128">
        <f>IF(Q127&lt;&gt;0,R127,IF(K127&lt;&gt;0,(G127*H127+O127*P127*L127)/(G127+O127*P127),H127))</f>
        <v>3199</v>
      </c>
      <c r="I128">
        <v>3375</v>
      </c>
      <c r="J128">
        <f t="shared" si="19"/>
        <v>17789.979999999996</v>
      </c>
      <c r="K128" t="s">
        <v>1906</v>
      </c>
      <c r="L128">
        <v>3390</v>
      </c>
      <c r="M128">
        <v>3375</v>
      </c>
      <c r="N128" s="6">
        <v>3.4</v>
      </c>
      <c r="O128">
        <v>1</v>
      </c>
      <c r="P128">
        <v>-1</v>
      </c>
      <c r="W128">
        <f t="shared" si="14"/>
        <v>17936.579999999994</v>
      </c>
      <c r="X128">
        <v>5000</v>
      </c>
      <c r="Y128">
        <f t="shared" si="21"/>
        <v>12936.579999999994</v>
      </c>
    </row>
    <row r="129" spans="1:25">
      <c r="A129" s="1">
        <f t="shared" si="22"/>
        <v>42719</v>
      </c>
      <c r="B129" t="e">
        <f>LLT差分与指数记录与信号!S1882</f>
        <v>#REF!</v>
      </c>
      <c r="C129">
        <f t="shared" si="20"/>
        <v>1</v>
      </c>
      <c r="D129" t="str">
        <f t="shared" si="23"/>
        <v>RB1705</v>
      </c>
      <c r="E129">
        <f t="shared" si="24"/>
        <v>1</v>
      </c>
      <c r="F129">
        <f t="shared" si="25"/>
        <v>1</v>
      </c>
      <c r="G129">
        <f t="shared" si="26"/>
        <v>1</v>
      </c>
      <c r="H129">
        <f t="shared" ref="H129:H167" si="27">IF(Q128&lt;&gt;0,R128,IF(K128&lt;&gt;0,(G128*H128+O128*P128*L128)/(G128+O128*P128),H128))</f>
        <v>3008</v>
      </c>
      <c r="I129">
        <v>3413</v>
      </c>
      <c r="J129">
        <f t="shared" si="19"/>
        <v>18316.579999999994</v>
      </c>
      <c r="W129">
        <f t="shared" si="14"/>
        <v>18316.579999999994</v>
      </c>
      <c r="X129">
        <v>5000</v>
      </c>
      <c r="Y129">
        <f t="shared" si="21"/>
        <v>13316.579999999994</v>
      </c>
    </row>
    <row r="130" spans="1:25">
      <c r="A130" s="1">
        <f t="shared" si="22"/>
        <v>42720</v>
      </c>
      <c r="B130" t="e">
        <f>LLT差分与指数记录与信号!S1883</f>
        <v>#REF!</v>
      </c>
      <c r="C130">
        <f t="shared" si="20"/>
        <v>1</v>
      </c>
      <c r="D130" t="str">
        <f t="shared" si="23"/>
        <v>RB1705</v>
      </c>
      <c r="E130">
        <f t="shared" si="24"/>
        <v>1</v>
      </c>
      <c r="F130">
        <f t="shared" si="25"/>
        <v>1</v>
      </c>
      <c r="G130">
        <f t="shared" si="26"/>
        <v>1</v>
      </c>
      <c r="H130">
        <f t="shared" si="27"/>
        <v>3008</v>
      </c>
      <c r="I130">
        <v>3293</v>
      </c>
      <c r="J130">
        <f t="shared" si="19"/>
        <v>17116.579999999994</v>
      </c>
      <c r="W130">
        <f t="shared" si="14"/>
        <v>17116.579999999994</v>
      </c>
      <c r="X130">
        <v>5000</v>
      </c>
      <c r="Y130">
        <f t="shared" ref="Y130" si="28">W130-X130</f>
        <v>12116.579999999994</v>
      </c>
    </row>
    <row r="131" spans="1:25">
      <c r="A131" s="1">
        <f>WORKDAY(A130,1)</f>
        <v>42723</v>
      </c>
      <c r="B131" t="e">
        <f>LLT差分与指数记录与信号!S1884</f>
        <v>#REF!</v>
      </c>
      <c r="C131">
        <f t="shared" ref="C131:C167" si="29">MAX(1,QUOTIENT(J131,10000))</f>
        <v>1</v>
      </c>
      <c r="D131" t="str">
        <f t="shared" si="23"/>
        <v>RB1705</v>
      </c>
      <c r="E131">
        <f t="shared" si="24"/>
        <v>1</v>
      </c>
      <c r="F131">
        <f t="shared" si="25"/>
        <v>1</v>
      </c>
      <c r="G131">
        <f t="shared" si="26"/>
        <v>1</v>
      </c>
      <c r="H131">
        <f t="shared" si="27"/>
        <v>3008</v>
      </c>
      <c r="I131">
        <v>3171</v>
      </c>
      <c r="J131">
        <f>IF(Q130&lt;&gt;0,G131*10*(I131-S130)+W130,IF(K130&lt;&gt;0,W130+(G130+O130*P130)*10*(I131-M130),W130+G131*10*(I131-I130)))</f>
        <v>15896.579999999994</v>
      </c>
      <c r="K131" t="s">
        <v>1906</v>
      </c>
      <c r="L131">
        <v>3182</v>
      </c>
      <c r="M131">
        <v>3171</v>
      </c>
      <c r="N131">
        <v>3.2</v>
      </c>
      <c r="O131">
        <v>1</v>
      </c>
      <c r="P131">
        <v>-1</v>
      </c>
      <c r="Q131" t="s">
        <v>1906</v>
      </c>
      <c r="R131">
        <v>3182</v>
      </c>
      <c r="S131">
        <v>3171</v>
      </c>
      <c r="T131">
        <v>3.2</v>
      </c>
      <c r="U131">
        <v>1</v>
      </c>
      <c r="V131">
        <v>-1</v>
      </c>
      <c r="W131">
        <f>J131-N131*O131-T131*U131+IF(Q131&lt;&gt;0,(S131-R131)*10*U131*V131+(M131-L131)*O131*10*P131,IF(K131&lt;&gt;0,(M131-L131)*O131*10*P131,0))</f>
        <v>16110.179999999993</v>
      </c>
      <c r="X131">
        <v>5000</v>
      </c>
      <c r="Y131">
        <f t="shared" ref="Y131:Y167" si="30">W131-X131</f>
        <v>11110.179999999993</v>
      </c>
    </row>
    <row r="132" spans="1:25">
      <c r="A132" s="1">
        <f t="shared" si="22"/>
        <v>42724</v>
      </c>
      <c r="B132" t="e">
        <f>LLT差分与指数记录与信号!S1885</f>
        <v>#REF!</v>
      </c>
      <c r="C132">
        <f t="shared" si="29"/>
        <v>1</v>
      </c>
      <c r="D132" t="str">
        <f t="shared" si="23"/>
        <v>RB1705</v>
      </c>
      <c r="E132">
        <f t="shared" si="24"/>
        <v>-1</v>
      </c>
      <c r="F132">
        <f t="shared" si="25"/>
        <v>1</v>
      </c>
      <c r="G132">
        <f t="shared" si="26"/>
        <v>-1</v>
      </c>
      <c r="H132">
        <f t="shared" si="27"/>
        <v>3182</v>
      </c>
      <c r="I132">
        <v>3162</v>
      </c>
      <c r="J132">
        <f t="shared" ref="J132:J167" si="31">IF(Q131&lt;&gt;0,G132*10*(I132-S131)+W131,IF(K131&lt;&gt;0,W131+(G131+O131*P131)*10*(I132-M131),W131+G132*10*(I132-I131)))</f>
        <v>16200.179999999993</v>
      </c>
      <c r="W132">
        <f t="shared" ref="W132:W167" si="32">J132-N132*O132-T132*U132+IF(Q132&lt;&gt;0,(S132-R132)*10*U132*V132+(M132-L132)*O132*10*P132,IF(K132&lt;&gt;0,(M132-L132)*O132*10*P132,0))</f>
        <v>16200.179999999993</v>
      </c>
      <c r="X132">
        <v>5000</v>
      </c>
      <c r="Y132">
        <f t="shared" si="30"/>
        <v>11200.179999999993</v>
      </c>
    </row>
    <row r="133" spans="1:25">
      <c r="A133" s="1">
        <f t="shared" si="22"/>
        <v>42725</v>
      </c>
      <c r="B133" t="e">
        <f>LLT差分与指数记录与信号!S1886</f>
        <v>#REF!</v>
      </c>
      <c r="C133">
        <f t="shared" si="29"/>
        <v>1</v>
      </c>
      <c r="D133" t="str">
        <f t="shared" si="23"/>
        <v>RB1705</v>
      </c>
      <c r="E133">
        <f t="shared" si="24"/>
        <v>-1</v>
      </c>
      <c r="F133">
        <f t="shared" si="25"/>
        <v>1</v>
      </c>
      <c r="G133">
        <f t="shared" si="26"/>
        <v>-1</v>
      </c>
      <c r="H133">
        <f t="shared" si="27"/>
        <v>3182</v>
      </c>
      <c r="I133">
        <v>3169</v>
      </c>
      <c r="J133">
        <f t="shared" si="31"/>
        <v>16130.179999999993</v>
      </c>
      <c r="W133">
        <f t="shared" si="32"/>
        <v>16130.179999999993</v>
      </c>
      <c r="X133">
        <v>5000</v>
      </c>
      <c r="Y133">
        <f t="shared" si="30"/>
        <v>11130.179999999993</v>
      </c>
    </row>
    <row r="134" spans="1:25">
      <c r="A134" s="1">
        <f>WORKDAY(A133,1)</f>
        <v>42726</v>
      </c>
      <c r="B134" t="e">
        <f>LLT差分与指数记录与信号!S1887</f>
        <v>#REF!</v>
      </c>
      <c r="C134">
        <f t="shared" si="29"/>
        <v>1</v>
      </c>
      <c r="D134" t="str">
        <f t="shared" si="23"/>
        <v>RB1705</v>
      </c>
      <c r="E134">
        <f t="shared" si="24"/>
        <v>-1</v>
      </c>
      <c r="F134">
        <f t="shared" si="25"/>
        <v>1</v>
      </c>
      <c r="G134">
        <f t="shared" si="26"/>
        <v>-1</v>
      </c>
      <c r="H134">
        <f t="shared" si="27"/>
        <v>3182</v>
      </c>
      <c r="I134">
        <v>3026</v>
      </c>
      <c r="J134">
        <f t="shared" si="31"/>
        <v>17560.179999999993</v>
      </c>
      <c r="W134">
        <f t="shared" si="32"/>
        <v>17560.179999999993</v>
      </c>
      <c r="X134">
        <f>X133</f>
        <v>5000</v>
      </c>
      <c r="Y134">
        <f t="shared" si="30"/>
        <v>12560.179999999993</v>
      </c>
    </row>
    <row r="135" spans="1:25">
      <c r="A135" s="1">
        <f t="shared" si="22"/>
        <v>42727</v>
      </c>
      <c r="B135" t="e">
        <f>LLT差分与指数记录与信号!S1888</f>
        <v>#REF!</v>
      </c>
      <c r="C135">
        <f t="shared" si="29"/>
        <v>1</v>
      </c>
      <c r="D135" t="str">
        <f t="shared" si="23"/>
        <v>RB1705</v>
      </c>
      <c r="E135">
        <f t="shared" si="24"/>
        <v>-1</v>
      </c>
      <c r="F135">
        <f t="shared" si="25"/>
        <v>1</v>
      </c>
      <c r="G135">
        <f t="shared" si="26"/>
        <v>-1</v>
      </c>
      <c r="H135">
        <f t="shared" si="27"/>
        <v>3182</v>
      </c>
      <c r="I135">
        <v>2984</v>
      </c>
      <c r="J135">
        <f t="shared" si="31"/>
        <v>17980.179999999993</v>
      </c>
      <c r="W135">
        <f t="shared" si="32"/>
        <v>17980.179999999993</v>
      </c>
      <c r="X135">
        <f t="shared" ref="X135:X167" si="33">X134</f>
        <v>5000</v>
      </c>
      <c r="Y135">
        <f t="shared" si="30"/>
        <v>12980.179999999993</v>
      </c>
    </row>
    <row r="136" spans="1:25">
      <c r="A136" s="1">
        <f>WORKDAY(A135,1)</f>
        <v>42730</v>
      </c>
      <c r="B136" t="e">
        <f>LLT差分与指数记录与信号!S1889</f>
        <v>#REF!</v>
      </c>
      <c r="C136">
        <f t="shared" si="29"/>
        <v>1</v>
      </c>
      <c r="D136" t="str">
        <f t="shared" si="23"/>
        <v>RB1705</v>
      </c>
      <c r="E136">
        <f t="shared" si="24"/>
        <v>-1</v>
      </c>
      <c r="F136">
        <f t="shared" si="25"/>
        <v>1</v>
      </c>
      <c r="G136">
        <f t="shared" si="26"/>
        <v>-1</v>
      </c>
      <c r="H136">
        <f t="shared" si="27"/>
        <v>3182</v>
      </c>
      <c r="I136">
        <v>2911</v>
      </c>
      <c r="J136">
        <f t="shared" si="31"/>
        <v>18710.179999999993</v>
      </c>
      <c r="W136">
        <f t="shared" si="32"/>
        <v>18710.179999999993</v>
      </c>
      <c r="X136">
        <f t="shared" si="33"/>
        <v>5000</v>
      </c>
      <c r="Y136">
        <f t="shared" si="30"/>
        <v>13710.179999999993</v>
      </c>
    </row>
    <row r="137" spans="1:25">
      <c r="B137" t="e">
        <f>LLT差分与指数记录与信号!S1890</f>
        <v>#REF!</v>
      </c>
      <c r="C137">
        <f t="shared" si="29"/>
        <v>4</v>
      </c>
      <c r="D137" t="str">
        <f t="shared" si="23"/>
        <v>RB1705</v>
      </c>
      <c r="E137">
        <f t="shared" si="24"/>
        <v>-1</v>
      </c>
      <c r="F137">
        <f t="shared" si="25"/>
        <v>1</v>
      </c>
      <c r="G137">
        <f t="shared" si="26"/>
        <v>-1</v>
      </c>
      <c r="H137">
        <f t="shared" si="27"/>
        <v>3182</v>
      </c>
      <c r="J137">
        <f t="shared" si="31"/>
        <v>47820.179999999993</v>
      </c>
      <c r="W137">
        <f t="shared" si="32"/>
        <v>47820.179999999993</v>
      </c>
      <c r="X137">
        <f t="shared" si="33"/>
        <v>5000</v>
      </c>
      <c r="Y137">
        <f t="shared" si="30"/>
        <v>42820.179999999993</v>
      </c>
    </row>
    <row r="138" spans="1:25">
      <c r="B138" t="e">
        <f>LLT差分与指数记录与信号!S1891</f>
        <v>#REF!</v>
      </c>
      <c r="C138">
        <f t="shared" si="29"/>
        <v>4</v>
      </c>
      <c r="D138" t="str">
        <f t="shared" si="23"/>
        <v>RB1705</v>
      </c>
      <c r="E138">
        <f t="shared" si="24"/>
        <v>-1</v>
      </c>
      <c r="F138">
        <f t="shared" si="25"/>
        <v>1</v>
      </c>
      <c r="G138">
        <f t="shared" si="26"/>
        <v>-1</v>
      </c>
      <c r="H138">
        <f t="shared" si="27"/>
        <v>3182</v>
      </c>
      <c r="J138">
        <f t="shared" si="31"/>
        <v>47820.179999999993</v>
      </c>
      <c r="W138">
        <f t="shared" si="32"/>
        <v>47820.179999999993</v>
      </c>
      <c r="X138">
        <f t="shared" si="33"/>
        <v>5000</v>
      </c>
      <c r="Y138">
        <f t="shared" si="30"/>
        <v>42820.179999999993</v>
      </c>
    </row>
    <row r="139" spans="1:25">
      <c r="B139" t="e">
        <f>LLT差分与指数记录与信号!S1892</f>
        <v>#REF!</v>
      </c>
      <c r="C139">
        <f t="shared" si="29"/>
        <v>4</v>
      </c>
      <c r="D139" t="str">
        <f t="shared" si="23"/>
        <v>RB1705</v>
      </c>
      <c r="E139">
        <f t="shared" si="24"/>
        <v>-1</v>
      </c>
      <c r="F139">
        <f t="shared" si="25"/>
        <v>1</v>
      </c>
      <c r="G139">
        <f t="shared" si="26"/>
        <v>-1</v>
      </c>
      <c r="H139">
        <f t="shared" si="27"/>
        <v>3182</v>
      </c>
      <c r="J139">
        <f t="shared" si="31"/>
        <v>47820.179999999993</v>
      </c>
      <c r="W139">
        <f t="shared" si="32"/>
        <v>47820.179999999993</v>
      </c>
      <c r="X139">
        <f t="shared" si="33"/>
        <v>5000</v>
      </c>
      <c r="Y139">
        <f t="shared" si="30"/>
        <v>42820.179999999993</v>
      </c>
    </row>
    <row r="140" spans="1:25">
      <c r="B140" t="e">
        <f>LLT差分与指数记录与信号!S1893</f>
        <v>#REF!</v>
      </c>
      <c r="C140">
        <f t="shared" si="29"/>
        <v>4</v>
      </c>
      <c r="D140" t="str">
        <f t="shared" si="23"/>
        <v>RB1705</v>
      </c>
      <c r="E140">
        <f t="shared" si="24"/>
        <v>-1</v>
      </c>
      <c r="F140">
        <f t="shared" si="25"/>
        <v>1</v>
      </c>
      <c r="G140">
        <f t="shared" si="26"/>
        <v>-1</v>
      </c>
      <c r="H140">
        <f t="shared" si="27"/>
        <v>3182</v>
      </c>
      <c r="J140">
        <f t="shared" si="31"/>
        <v>47820.179999999993</v>
      </c>
      <c r="W140">
        <f t="shared" si="32"/>
        <v>47820.179999999993</v>
      </c>
      <c r="X140">
        <f t="shared" si="33"/>
        <v>5000</v>
      </c>
      <c r="Y140">
        <f t="shared" si="30"/>
        <v>42820.179999999993</v>
      </c>
    </row>
    <row r="141" spans="1:25">
      <c r="B141" t="e">
        <f>LLT差分与指数记录与信号!S1894</f>
        <v>#REF!</v>
      </c>
      <c r="C141">
        <f t="shared" si="29"/>
        <v>4</v>
      </c>
      <c r="D141" t="str">
        <f t="shared" si="23"/>
        <v>RB1705</v>
      </c>
      <c r="E141">
        <f t="shared" si="24"/>
        <v>-1</v>
      </c>
      <c r="F141">
        <f t="shared" si="25"/>
        <v>1</v>
      </c>
      <c r="G141">
        <f t="shared" si="26"/>
        <v>-1</v>
      </c>
      <c r="H141">
        <f t="shared" si="27"/>
        <v>3182</v>
      </c>
      <c r="J141">
        <f t="shared" si="31"/>
        <v>47820.179999999993</v>
      </c>
      <c r="W141">
        <f t="shared" si="32"/>
        <v>47820.179999999993</v>
      </c>
      <c r="X141">
        <f t="shared" si="33"/>
        <v>5000</v>
      </c>
      <c r="Y141">
        <f t="shared" si="30"/>
        <v>42820.179999999993</v>
      </c>
    </row>
    <row r="142" spans="1:25">
      <c r="B142" t="e">
        <f>LLT差分与指数记录与信号!S1895</f>
        <v>#REF!</v>
      </c>
      <c r="C142">
        <f t="shared" si="29"/>
        <v>4</v>
      </c>
      <c r="D142" t="str">
        <f t="shared" si="23"/>
        <v>RB1705</v>
      </c>
      <c r="E142">
        <f t="shared" si="24"/>
        <v>-1</v>
      </c>
      <c r="F142">
        <f t="shared" si="25"/>
        <v>1</v>
      </c>
      <c r="G142">
        <f t="shared" si="26"/>
        <v>-1</v>
      </c>
      <c r="H142">
        <f t="shared" si="27"/>
        <v>3182</v>
      </c>
      <c r="J142">
        <f t="shared" si="31"/>
        <v>47820.179999999993</v>
      </c>
      <c r="W142">
        <f t="shared" si="32"/>
        <v>47820.179999999993</v>
      </c>
      <c r="X142">
        <f t="shared" si="33"/>
        <v>5000</v>
      </c>
      <c r="Y142">
        <f t="shared" si="30"/>
        <v>42820.179999999993</v>
      </c>
    </row>
    <row r="143" spans="1:25">
      <c r="B143" t="e">
        <f>LLT差分与指数记录与信号!S1896</f>
        <v>#REF!</v>
      </c>
      <c r="C143">
        <f t="shared" si="29"/>
        <v>4</v>
      </c>
      <c r="D143" t="str">
        <f t="shared" si="23"/>
        <v>RB1705</v>
      </c>
      <c r="E143">
        <f t="shared" si="24"/>
        <v>-1</v>
      </c>
      <c r="F143">
        <f t="shared" si="25"/>
        <v>1</v>
      </c>
      <c r="G143">
        <f t="shared" si="26"/>
        <v>-1</v>
      </c>
      <c r="H143">
        <f t="shared" si="27"/>
        <v>3182</v>
      </c>
      <c r="J143">
        <f t="shared" si="31"/>
        <v>47820.179999999993</v>
      </c>
      <c r="W143">
        <f t="shared" si="32"/>
        <v>47820.179999999993</v>
      </c>
      <c r="X143">
        <f t="shared" si="33"/>
        <v>5000</v>
      </c>
      <c r="Y143">
        <f t="shared" si="30"/>
        <v>42820.179999999993</v>
      </c>
    </row>
    <row r="144" spans="1:25">
      <c r="B144" t="e">
        <f>LLT差分与指数记录与信号!S1897</f>
        <v>#REF!</v>
      </c>
      <c r="C144">
        <f t="shared" si="29"/>
        <v>4</v>
      </c>
      <c r="D144" t="str">
        <f t="shared" si="23"/>
        <v>RB1705</v>
      </c>
      <c r="E144">
        <f t="shared" si="24"/>
        <v>-1</v>
      </c>
      <c r="F144">
        <f t="shared" si="25"/>
        <v>1</v>
      </c>
      <c r="G144">
        <f t="shared" si="26"/>
        <v>-1</v>
      </c>
      <c r="H144">
        <f t="shared" si="27"/>
        <v>3182</v>
      </c>
      <c r="J144">
        <f t="shared" si="31"/>
        <v>47820.179999999993</v>
      </c>
      <c r="W144">
        <f t="shared" si="32"/>
        <v>47820.179999999993</v>
      </c>
      <c r="X144">
        <f t="shared" si="33"/>
        <v>5000</v>
      </c>
      <c r="Y144">
        <f t="shared" si="30"/>
        <v>42820.179999999993</v>
      </c>
    </row>
    <row r="145" spans="2:25">
      <c r="B145" t="e">
        <f>LLT差分与指数记录与信号!S1898</f>
        <v>#REF!</v>
      </c>
      <c r="C145">
        <f t="shared" si="29"/>
        <v>4</v>
      </c>
      <c r="D145" t="str">
        <f t="shared" si="23"/>
        <v>RB1705</v>
      </c>
      <c r="E145">
        <f t="shared" si="24"/>
        <v>-1</v>
      </c>
      <c r="F145">
        <f t="shared" si="25"/>
        <v>1</v>
      </c>
      <c r="G145">
        <f t="shared" si="26"/>
        <v>-1</v>
      </c>
      <c r="H145">
        <f t="shared" si="27"/>
        <v>3182</v>
      </c>
      <c r="J145">
        <f t="shared" si="31"/>
        <v>47820.179999999993</v>
      </c>
      <c r="W145">
        <f t="shared" si="32"/>
        <v>47820.179999999993</v>
      </c>
      <c r="X145">
        <f t="shared" si="33"/>
        <v>5000</v>
      </c>
      <c r="Y145">
        <f t="shared" si="30"/>
        <v>42820.179999999993</v>
      </c>
    </row>
    <row r="146" spans="2:25">
      <c r="B146" t="e">
        <f>LLT差分与指数记录与信号!S1899</f>
        <v>#REF!</v>
      </c>
      <c r="C146">
        <f t="shared" si="29"/>
        <v>4</v>
      </c>
      <c r="D146" t="str">
        <f t="shared" si="23"/>
        <v>RB1705</v>
      </c>
      <c r="E146">
        <f t="shared" si="24"/>
        <v>-1</v>
      </c>
      <c r="F146">
        <f t="shared" si="25"/>
        <v>1</v>
      </c>
      <c r="G146">
        <f t="shared" si="26"/>
        <v>-1</v>
      </c>
      <c r="H146">
        <f t="shared" si="27"/>
        <v>3182</v>
      </c>
      <c r="J146">
        <f t="shared" si="31"/>
        <v>47820.179999999993</v>
      </c>
      <c r="W146">
        <f t="shared" si="32"/>
        <v>47820.179999999993</v>
      </c>
      <c r="X146">
        <f t="shared" si="33"/>
        <v>5000</v>
      </c>
      <c r="Y146">
        <f t="shared" si="30"/>
        <v>42820.179999999993</v>
      </c>
    </row>
    <row r="147" spans="2:25">
      <c r="B147" t="e">
        <f>LLT差分与指数记录与信号!S1900</f>
        <v>#REF!</v>
      </c>
      <c r="C147">
        <f t="shared" si="29"/>
        <v>4</v>
      </c>
      <c r="D147" t="str">
        <f t="shared" si="23"/>
        <v>RB1705</v>
      </c>
      <c r="E147">
        <f t="shared" si="24"/>
        <v>-1</v>
      </c>
      <c r="F147">
        <f t="shared" si="25"/>
        <v>1</v>
      </c>
      <c r="G147">
        <f t="shared" si="26"/>
        <v>-1</v>
      </c>
      <c r="H147">
        <f t="shared" si="27"/>
        <v>3182</v>
      </c>
      <c r="J147">
        <f t="shared" si="31"/>
        <v>47820.179999999993</v>
      </c>
      <c r="W147">
        <f t="shared" si="32"/>
        <v>47820.179999999993</v>
      </c>
      <c r="X147">
        <f t="shared" si="33"/>
        <v>5000</v>
      </c>
      <c r="Y147">
        <f t="shared" si="30"/>
        <v>42820.179999999993</v>
      </c>
    </row>
    <row r="148" spans="2:25">
      <c r="B148" t="e">
        <f>LLT差分与指数记录与信号!S1901</f>
        <v>#REF!</v>
      </c>
      <c r="C148">
        <f t="shared" si="29"/>
        <v>4</v>
      </c>
      <c r="D148" t="str">
        <f t="shared" si="23"/>
        <v>RB1705</v>
      </c>
      <c r="E148">
        <f t="shared" si="24"/>
        <v>-1</v>
      </c>
      <c r="F148">
        <f t="shared" si="25"/>
        <v>1</v>
      </c>
      <c r="G148">
        <f t="shared" si="26"/>
        <v>-1</v>
      </c>
      <c r="H148">
        <f t="shared" si="27"/>
        <v>3182</v>
      </c>
      <c r="J148">
        <f t="shared" si="31"/>
        <v>47820.179999999993</v>
      </c>
      <c r="W148">
        <f t="shared" si="32"/>
        <v>47820.179999999993</v>
      </c>
      <c r="X148">
        <f t="shared" si="33"/>
        <v>5000</v>
      </c>
      <c r="Y148">
        <f t="shared" si="30"/>
        <v>42820.179999999993</v>
      </c>
    </row>
    <row r="149" spans="2:25">
      <c r="B149" t="e">
        <f>LLT差分与指数记录与信号!S1902</f>
        <v>#REF!</v>
      </c>
      <c r="C149">
        <f t="shared" si="29"/>
        <v>4</v>
      </c>
      <c r="D149" t="str">
        <f t="shared" si="23"/>
        <v>RB1705</v>
      </c>
      <c r="E149">
        <f t="shared" si="24"/>
        <v>-1</v>
      </c>
      <c r="F149">
        <f t="shared" si="25"/>
        <v>1</v>
      </c>
      <c r="G149">
        <f t="shared" si="26"/>
        <v>-1</v>
      </c>
      <c r="H149">
        <f t="shared" si="27"/>
        <v>3182</v>
      </c>
      <c r="J149">
        <f t="shared" si="31"/>
        <v>47820.179999999993</v>
      </c>
      <c r="W149">
        <f t="shared" si="32"/>
        <v>47820.179999999993</v>
      </c>
      <c r="X149">
        <f t="shared" si="33"/>
        <v>5000</v>
      </c>
      <c r="Y149">
        <f t="shared" si="30"/>
        <v>42820.179999999993</v>
      </c>
    </row>
    <row r="150" spans="2:25">
      <c r="B150" t="e">
        <f>LLT差分与指数记录与信号!S1903</f>
        <v>#REF!</v>
      </c>
      <c r="C150">
        <f t="shared" si="29"/>
        <v>4</v>
      </c>
      <c r="D150" t="str">
        <f t="shared" si="23"/>
        <v>RB1705</v>
      </c>
      <c r="E150">
        <f t="shared" si="24"/>
        <v>-1</v>
      </c>
      <c r="F150">
        <f t="shared" si="25"/>
        <v>1</v>
      </c>
      <c r="G150">
        <f t="shared" si="26"/>
        <v>-1</v>
      </c>
      <c r="H150">
        <f t="shared" si="27"/>
        <v>3182</v>
      </c>
      <c r="J150">
        <f t="shared" si="31"/>
        <v>47820.179999999993</v>
      </c>
      <c r="W150">
        <f t="shared" si="32"/>
        <v>47820.179999999993</v>
      </c>
      <c r="X150">
        <f t="shared" si="33"/>
        <v>5000</v>
      </c>
      <c r="Y150">
        <f t="shared" si="30"/>
        <v>42820.179999999993</v>
      </c>
    </row>
    <row r="151" spans="2:25">
      <c r="B151" t="e">
        <f>LLT差分与指数记录与信号!S1904</f>
        <v>#REF!</v>
      </c>
      <c r="C151">
        <f t="shared" si="29"/>
        <v>4</v>
      </c>
      <c r="D151" t="str">
        <f t="shared" si="23"/>
        <v>RB1705</v>
      </c>
      <c r="E151">
        <f t="shared" si="24"/>
        <v>-1</v>
      </c>
      <c r="F151">
        <f t="shared" si="25"/>
        <v>1</v>
      </c>
      <c r="G151">
        <f t="shared" si="26"/>
        <v>-1</v>
      </c>
      <c r="H151">
        <f t="shared" si="27"/>
        <v>3182</v>
      </c>
      <c r="J151">
        <f t="shared" si="31"/>
        <v>47820.179999999993</v>
      </c>
      <c r="W151">
        <f t="shared" si="32"/>
        <v>47820.179999999993</v>
      </c>
      <c r="X151">
        <f t="shared" si="33"/>
        <v>5000</v>
      </c>
      <c r="Y151">
        <f t="shared" si="30"/>
        <v>42820.179999999993</v>
      </c>
    </row>
    <row r="152" spans="2:25">
      <c r="B152" t="e">
        <f>LLT差分与指数记录与信号!S1905</f>
        <v>#REF!</v>
      </c>
      <c r="C152">
        <f t="shared" si="29"/>
        <v>4</v>
      </c>
      <c r="D152" t="str">
        <f t="shared" si="23"/>
        <v>RB1705</v>
      </c>
      <c r="E152">
        <f t="shared" si="24"/>
        <v>-1</v>
      </c>
      <c r="F152">
        <f t="shared" si="25"/>
        <v>1</v>
      </c>
      <c r="G152">
        <f t="shared" si="26"/>
        <v>-1</v>
      </c>
      <c r="H152">
        <f t="shared" si="27"/>
        <v>3182</v>
      </c>
      <c r="J152">
        <f t="shared" si="31"/>
        <v>47820.179999999993</v>
      </c>
      <c r="W152">
        <f t="shared" si="32"/>
        <v>47820.179999999993</v>
      </c>
      <c r="X152">
        <f t="shared" si="33"/>
        <v>5000</v>
      </c>
      <c r="Y152">
        <f t="shared" si="30"/>
        <v>42820.179999999993</v>
      </c>
    </row>
    <row r="153" spans="2:25">
      <c r="B153" t="e">
        <f>LLT差分与指数记录与信号!S1906</f>
        <v>#REF!</v>
      </c>
      <c r="C153">
        <f t="shared" si="29"/>
        <v>4</v>
      </c>
      <c r="D153" t="str">
        <f t="shared" si="23"/>
        <v>RB1705</v>
      </c>
      <c r="E153">
        <f t="shared" si="24"/>
        <v>-1</v>
      </c>
      <c r="F153">
        <f t="shared" si="25"/>
        <v>1</v>
      </c>
      <c r="G153">
        <f t="shared" si="26"/>
        <v>-1</v>
      </c>
      <c r="H153">
        <f t="shared" si="27"/>
        <v>3182</v>
      </c>
      <c r="J153">
        <f t="shared" si="31"/>
        <v>47820.179999999993</v>
      </c>
      <c r="W153">
        <f t="shared" si="32"/>
        <v>47820.179999999993</v>
      </c>
      <c r="X153">
        <f t="shared" si="33"/>
        <v>5000</v>
      </c>
      <c r="Y153">
        <f t="shared" si="30"/>
        <v>42820.179999999993</v>
      </c>
    </row>
    <row r="154" spans="2:25">
      <c r="B154" t="e">
        <f>LLT差分与指数记录与信号!S1907</f>
        <v>#REF!</v>
      </c>
      <c r="C154">
        <f t="shared" si="29"/>
        <v>4</v>
      </c>
      <c r="D154" t="str">
        <f t="shared" si="23"/>
        <v>RB1705</v>
      </c>
      <c r="E154">
        <f t="shared" si="24"/>
        <v>-1</v>
      </c>
      <c r="F154">
        <f t="shared" si="25"/>
        <v>1</v>
      </c>
      <c r="G154">
        <f t="shared" si="26"/>
        <v>-1</v>
      </c>
      <c r="H154">
        <f t="shared" si="27"/>
        <v>3182</v>
      </c>
      <c r="J154">
        <f t="shared" si="31"/>
        <v>47820.179999999993</v>
      </c>
      <c r="W154">
        <f t="shared" si="32"/>
        <v>47820.179999999993</v>
      </c>
      <c r="X154">
        <f t="shared" si="33"/>
        <v>5000</v>
      </c>
      <c r="Y154">
        <f t="shared" si="30"/>
        <v>42820.179999999993</v>
      </c>
    </row>
    <row r="155" spans="2:25">
      <c r="B155" t="e">
        <f>LLT差分与指数记录与信号!S1908</f>
        <v>#REF!</v>
      </c>
      <c r="C155">
        <f t="shared" si="29"/>
        <v>4</v>
      </c>
      <c r="D155" t="str">
        <f t="shared" si="23"/>
        <v>RB1705</v>
      </c>
      <c r="E155">
        <f t="shared" si="24"/>
        <v>-1</v>
      </c>
      <c r="F155">
        <f t="shared" si="25"/>
        <v>1</v>
      </c>
      <c r="G155">
        <f t="shared" si="26"/>
        <v>-1</v>
      </c>
      <c r="H155">
        <f t="shared" si="27"/>
        <v>3182</v>
      </c>
      <c r="J155">
        <f t="shared" si="31"/>
        <v>47820.179999999993</v>
      </c>
      <c r="W155">
        <f t="shared" si="32"/>
        <v>47820.179999999993</v>
      </c>
      <c r="X155">
        <f t="shared" si="33"/>
        <v>5000</v>
      </c>
      <c r="Y155">
        <f t="shared" si="30"/>
        <v>42820.179999999993</v>
      </c>
    </row>
    <row r="156" spans="2:25">
      <c r="B156" t="e">
        <f>LLT差分与指数记录与信号!S1909</f>
        <v>#REF!</v>
      </c>
      <c r="C156">
        <f t="shared" si="29"/>
        <v>4</v>
      </c>
      <c r="D156" t="str">
        <f t="shared" si="23"/>
        <v>RB1705</v>
      </c>
      <c r="E156">
        <f t="shared" si="24"/>
        <v>-1</v>
      </c>
      <c r="F156">
        <f t="shared" si="25"/>
        <v>1</v>
      </c>
      <c r="G156">
        <f t="shared" si="26"/>
        <v>-1</v>
      </c>
      <c r="H156">
        <f t="shared" si="27"/>
        <v>3182</v>
      </c>
      <c r="J156">
        <f t="shared" si="31"/>
        <v>47820.179999999993</v>
      </c>
      <c r="W156">
        <f t="shared" si="32"/>
        <v>47820.179999999993</v>
      </c>
      <c r="X156">
        <f t="shared" si="33"/>
        <v>5000</v>
      </c>
      <c r="Y156">
        <f t="shared" si="30"/>
        <v>42820.179999999993</v>
      </c>
    </row>
    <row r="157" spans="2:25">
      <c r="B157" t="e">
        <f>LLT差分与指数记录与信号!S1910</f>
        <v>#REF!</v>
      </c>
      <c r="C157">
        <f t="shared" si="29"/>
        <v>4</v>
      </c>
      <c r="D157" t="str">
        <f t="shared" si="23"/>
        <v>RB1705</v>
      </c>
      <c r="E157">
        <f t="shared" si="24"/>
        <v>-1</v>
      </c>
      <c r="F157">
        <f t="shared" si="25"/>
        <v>1</v>
      </c>
      <c r="G157">
        <f t="shared" si="26"/>
        <v>-1</v>
      </c>
      <c r="H157">
        <f t="shared" si="27"/>
        <v>3182</v>
      </c>
      <c r="J157">
        <f t="shared" si="31"/>
        <v>47820.179999999993</v>
      </c>
      <c r="W157">
        <f t="shared" si="32"/>
        <v>47820.179999999993</v>
      </c>
      <c r="X157">
        <f t="shared" si="33"/>
        <v>5000</v>
      </c>
      <c r="Y157">
        <f t="shared" si="30"/>
        <v>42820.179999999993</v>
      </c>
    </row>
    <row r="158" spans="2:25">
      <c r="B158" t="e">
        <f>LLT差分与指数记录与信号!S1911</f>
        <v>#REF!</v>
      </c>
      <c r="C158">
        <f t="shared" si="29"/>
        <v>4</v>
      </c>
      <c r="D158" t="str">
        <f t="shared" si="23"/>
        <v>RB1705</v>
      </c>
      <c r="E158">
        <f t="shared" si="24"/>
        <v>-1</v>
      </c>
      <c r="F158">
        <f t="shared" si="25"/>
        <v>1</v>
      </c>
      <c r="G158">
        <f t="shared" si="26"/>
        <v>-1</v>
      </c>
      <c r="H158">
        <f t="shared" si="27"/>
        <v>3182</v>
      </c>
      <c r="J158">
        <f t="shared" si="31"/>
        <v>47820.179999999993</v>
      </c>
      <c r="W158">
        <f t="shared" si="32"/>
        <v>47820.179999999993</v>
      </c>
      <c r="X158">
        <f t="shared" si="33"/>
        <v>5000</v>
      </c>
      <c r="Y158">
        <f t="shared" si="30"/>
        <v>42820.179999999993</v>
      </c>
    </row>
    <row r="159" spans="2:25">
      <c r="B159" t="e">
        <f>LLT差分与指数记录与信号!S1912</f>
        <v>#REF!</v>
      </c>
      <c r="C159">
        <f t="shared" si="29"/>
        <v>4</v>
      </c>
      <c r="D159" t="str">
        <f t="shared" si="23"/>
        <v>RB1705</v>
      </c>
      <c r="E159">
        <f t="shared" si="24"/>
        <v>-1</v>
      </c>
      <c r="F159">
        <f t="shared" si="25"/>
        <v>1</v>
      </c>
      <c r="G159">
        <f t="shared" si="26"/>
        <v>-1</v>
      </c>
      <c r="H159">
        <f t="shared" si="27"/>
        <v>3182</v>
      </c>
      <c r="J159">
        <f t="shared" si="31"/>
        <v>47820.179999999993</v>
      </c>
      <c r="W159">
        <f t="shared" si="32"/>
        <v>47820.179999999993</v>
      </c>
      <c r="X159">
        <f t="shared" si="33"/>
        <v>5000</v>
      </c>
      <c r="Y159">
        <f t="shared" si="30"/>
        <v>42820.179999999993</v>
      </c>
    </row>
    <row r="160" spans="2:25">
      <c r="B160" t="e">
        <f>LLT差分与指数记录与信号!S1913</f>
        <v>#REF!</v>
      </c>
      <c r="C160">
        <f t="shared" si="29"/>
        <v>4</v>
      </c>
      <c r="D160" t="str">
        <f t="shared" si="23"/>
        <v>RB1705</v>
      </c>
      <c r="E160">
        <f t="shared" si="24"/>
        <v>-1</v>
      </c>
      <c r="F160">
        <f t="shared" si="25"/>
        <v>1</v>
      </c>
      <c r="G160">
        <f t="shared" si="26"/>
        <v>-1</v>
      </c>
      <c r="H160">
        <f t="shared" si="27"/>
        <v>3182</v>
      </c>
      <c r="J160">
        <f t="shared" si="31"/>
        <v>47820.179999999993</v>
      </c>
      <c r="W160">
        <f t="shared" si="32"/>
        <v>47820.179999999993</v>
      </c>
      <c r="X160">
        <f t="shared" si="33"/>
        <v>5000</v>
      </c>
      <c r="Y160">
        <f t="shared" si="30"/>
        <v>42820.179999999993</v>
      </c>
    </row>
    <row r="161" spans="2:25">
      <c r="B161" t="e">
        <f>LLT差分与指数记录与信号!S1914</f>
        <v>#REF!</v>
      </c>
      <c r="C161">
        <f t="shared" si="29"/>
        <v>4</v>
      </c>
      <c r="D161" t="str">
        <f t="shared" si="23"/>
        <v>RB1705</v>
      </c>
      <c r="E161">
        <f t="shared" si="24"/>
        <v>-1</v>
      </c>
      <c r="F161">
        <f t="shared" si="25"/>
        <v>1</v>
      </c>
      <c r="G161">
        <f t="shared" si="26"/>
        <v>-1</v>
      </c>
      <c r="H161">
        <f t="shared" si="27"/>
        <v>3182</v>
      </c>
      <c r="J161">
        <f t="shared" si="31"/>
        <v>47820.179999999993</v>
      </c>
      <c r="W161">
        <f t="shared" si="32"/>
        <v>47820.179999999993</v>
      </c>
      <c r="X161">
        <f t="shared" si="33"/>
        <v>5000</v>
      </c>
      <c r="Y161">
        <f t="shared" si="30"/>
        <v>42820.179999999993</v>
      </c>
    </row>
    <row r="162" spans="2:25">
      <c r="B162" t="e">
        <f>LLT差分与指数记录与信号!S1915</f>
        <v>#REF!</v>
      </c>
      <c r="C162">
        <f t="shared" si="29"/>
        <v>4</v>
      </c>
      <c r="D162" t="str">
        <f t="shared" si="23"/>
        <v>RB1705</v>
      </c>
      <c r="E162">
        <f t="shared" si="24"/>
        <v>-1</v>
      </c>
      <c r="F162">
        <f t="shared" si="25"/>
        <v>1</v>
      </c>
      <c r="G162">
        <f t="shared" si="26"/>
        <v>-1</v>
      </c>
      <c r="H162">
        <f t="shared" si="27"/>
        <v>3182</v>
      </c>
      <c r="J162">
        <f t="shared" si="31"/>
        <v>47820.179999999993</v>
      </c>
      <c r="W162">
        <f t="shared" si="32"/>
        <v>47820.179999999993</v>
      </c>
      <c r="X162">
        <f t="shared" si="33"/>
        <v>5000</v>
      </c>
      <c r="Y162">
        <f t="shared" si="30"/>
        <v>42820.179999999993</v>
      </c>
    </row>
    <row r="163" spans="2:25">
      <c r="B163" t="e">
        <f>LLT差分与指数记录与信号!S1916</f>
        <v>#REF!</v>
      </c>
      <c r="C163">
        <f t="shared" si="29"/>
        <v>4</v>
      </c>
      <c r="D163" t="str">
        <f t="shared" si="23"/>
        <v>RB1705</v>
      </c>
      <c r="E163">
        <f t="shared" si="24"/>
        <v>-1</v>
      </c>
      <c r="F163">
        <f t="shared" si="25"/>
        <v>1</v>
      </c>
      <c r="G163">
        <f t="shared" si="26"/>
        <v>-1</v>
      </c>
      <c r="H163">
        <f t="shared" si="27"/>
        <v>3182</v>
      </c>
      <c r="J163">
        <f t="shared" si="31"/>
        <v>47820.179999999993</v>
      </c>
      <c r="W163">
        <f t="shared" si="32"/>
        <v>47820.179999999993</v>
      </c>
      <c r="X163">
        <f t="shared" si="33"/>
        <v>5000</v>
      </c>
      <c r="Y163">
        <f t="shared" si="30"/>
        <v>42820.179999999993</v>
      </c>
    </row>
    <row r="164" spans="2:25">
      <c r="B164" t="e">
        <f>LLT差分与指数记录与信号!S1917</f>
        <v>#REF!</v>
      </c>
      <c r="C164">
        <f t="shared" si="29"/>
        <v>4</v>
      </c>
      <c r="D164" t="str">
        <f t="shared" si="23"/>
        <v>RB1705</v>
      </c>
      <c r="E164">
        <f t="shared" si="24"/>
        <v>-1</v>
      </c>
      <c r="F164">
        <f t="shared" si="25"/>
        <v>1</v>
      </c>
      <c r="G164">
        <f t="shared" si="26"/>
        <v>-1</v>
      </c>
      <c r="H164">
        <f t="shared" si="27"/>
        <v>3182</v>
      </c>
      <c r="J164">
        <f t="shared" si="31"/>
        <v>47820.179999999993</v>
      </c>
      <c r="W164">
        <f t="shared" si="32"/>
        <v>47820.179999999993</v>
      </c>
      <c r="X164">
        <f t="shared" si="33"/>
        <v>5000</v>
      </c>
      <c r="Y164">
        <f t="shared" si="30"/>
        <v>42820.179999999993</v>
      </c>
    </row>
    <row r="165" spans="2:25">
      <c r="B165" t="e">
        <f>LLT差分与指数记录与信号!S1918</f>
        <v>#REF!</v>
      </c>
      <c r="C165">
        <f t="shared" si="29"/>
        <v>4</v>
      </c>
      <c r="D165" t="str">
        <f t="shared" si="23"/>
        <v>RB1705</v>
      </c>
      <c r="E165">
        <f t="shared" si="24"/>
        <v>-1</v>
      </c>
      <c r="F165">
        <f t="shared" si="25"/>
        <v>1</v>
      </c>
      <c r="G165">
        <f t="shared" si="26"/>
        <v>-1</v>
      </c>
      <c r="H165">
        <f t="shared" si="27"/>
        <v>3182</v>
      </c>
      <c r="J165">
        <f t="shared" si="31"/>
        <v>47820.179999999993</v>
      </c>
      <c r="W165">
        <f t="shared" si="32"/>
        <v>47820.179999999993</v>
      </c>
      <c r="X165">
        <f t="shared" si="33"/>
        <v>5000</v>
      </c>
      <c r="Y165">
        <f t="shared" si="30"/>
        <v>42820.179999999993</v>
      </c>
    </row>
    <row r="166" spans="2:25">
      <c r="B166" t="e">
        <f>LLT差分与指数记录与信号!S1919</f>
        <v>#REF!</v>
      </c>
      <c r="C166">
        <f t="shared" si="29"/>
        <v>4</v>
      </c>
      <c r="D166" t="str">
        <f t="shared" si="23"/>
        <v>RB1705</v>
      </c>
      <c r="E166">
        <f t="shared" si="24"/>
        <v>-1</v>
      </c>
      <c r="F166">
        <f t="shared" si="25"/>
        <v>1</v>
      </c>
      <c r="G166">
        <f t="shared" si="26"/>
        <v>-1</v>
      </c>
      <c r="H166">
        <f t="shared" si="27"/>
        <v>3182</v>
      </c>
      <c r="J166">
        <f t="shared" si="31"/>
        <v>47820.179999999993</v>
      </c>
      <c r="W166">
        <f t="shared" si="32"/>
        <v>47820.179999999993</v>
      </c>
      <c r="X166">
        <f t="shared" si="33"/>
        <v>5000</v>
      </c>
      <c r="Y166">
        <f t="shared" si="30"/>
        <v>42820.179999999993</v>
      </c>
    </row>
    <row r="167" spans="2:25">
      <c r="B167" t="e">
        <f>LLT差分与指数记录与信号!S1920</f>
        <v>#REF!</v>
      </c>
      <c r="C167">
        <f t="shared" si="29"/>
        <v>4</v>
      </c>
      <c r="D167" t="str">
        <f t="shared" si="23"/>
        <v>RB1705</v>
      </c>
      <c r="E167">
        <f t="shared" si="24"/>
        <v>-1</v>
      </c>
      <c r="F167">
        <f t="shared" si="25"/>
        <v>1</v>
      </c>
      <c r="G167">
        <f t="shared" si="26"/>
        <v>-1</v>
      </c>
      <c r="H167">
        <f t="shared" si="27"/>
        <v>3182</v>
      </c>
      <c r="J167">
        <f t="shared" si="31"/>
        <v>47820.179999999993</v>
      </c>
      <c r="W167">
        <f t="shared" si="32"/>
        <v>47820.179999999993</v>
      </c>
      <c r="X167">
        <f t="shared" si="33"/>
        <v>5000</v>
      </c>
      <c r="Y167">
        <f t="shared" si="30"/>
        <v>42820.179999999993</v>
      </c>
    </row>
  </sheetData>
  <phoneticPr fontId="18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8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K28" sqref="K28"/>
    </sheetView>
  </sheetViews>
  <sheetFormatPr defaultRowHeight="13.5" outlineLevelCol="1"/>
  <cols>
    <col min="1" max="1" width="11.625" bestFit="1" customWidth="1"/>
    <col min="2" max="2" width="11" customWidth="1"/>
    <col min="3" max="3" width="11" bestFit="1" customWidth="1"/>
    <col min="4" max="9" width="11" customWidth="1"/>
    <col min="11" max="13" width="9" customWidth="1" outlineLevel="1"/>
    <col min="14" max="16" width="13.75" customWidth="1" outlineLevel="1"/>
    <col min="17" max="19" width="9" customWidth="1" outlineLevel="1"/>
    <col min="20" max="20" width="13.75" customWidth="1" outlineLevel="1"/>
    <col min="21" max="22" width="13" customWidth="1" outlineLevel="1"/>
    <col min="23" max="23" width="17.25" bestFit="1" customWidth="1"/>
  </cols>
  <sheetData>
    <row r="1" spans="1:25" ht="40.5">
      <c r="A1" t="s">
        <v>1765</v>
      </c>
      <c r="B1" s="2" t="s">
        <v>1771</v>
      </c>
      <c r="C1" s="4" t="s">
        <v>1766</v>
      </c>
      <c r="D1" s="4" t="s">
        <v>1941</v>
      </c>
      <c r="E1" s="4" t="s">
        <v>1942</v>
      </c>
      <c r="F1" s="4" t="s">
        <v>1943</v>
      </c>
      <c r="G1" s="4" t="s">
        <v>1949</v>
      </c>
      <c r="H1" s="4" t="s">
        <v>1944</v>
      </c>
      <c r="I1" s="3" t="s">
        <v>1945</v>
      </c>
      <c r="J1" s="5" t="s">
        <v>1947</v>
      </c>
      <c r="K1" s="3" t="s">
        <v>1827</v>
      </c>
      <c r="L1" s="3" t="s">
        <v>1828</v>
      </c>
      <c r="M1" s="3" t="s">
        <v>1829</v>
      </c>
      <c r="N1" s="3" t="s">
        <v>1830</v>
      </c>
      <c r="O1" s="3" t="s">
        <v>1767</v>
      </c>
      <c r="P1" s="3" t="s">
        <v>1948</v>
      </c>
      <c r="Q1" s="3" t="s">
        <v>1831</v>
      </c>
      <c r="R1" s="3" t="s">
        <v>1832</v>
      </c>
      <c r="S1" s="3" t="s">
        <v>1833</v>
      </c>
      <c r="T1" s="3" t="s">
        <v>1834</v>
      </c>
      <c r="U1" s="3" t="s">
        <v>1767</v>
      </c>
      <c r="V1" s="3" t="s">
        <v>1948</v>
      </c>
      <c r="W1" s="4" t="s">
        <v>1768</v>
      </c>
      <c r="X1" s="3" t="s">
        <v>1770</v>
      </c>
      <c r="Y1" t="s">
        <v>1772</v>
      </c>
    </row>
    <row r="2" spans="1:25">
      <c r="A2" s="1">
        <v>42695</v>
      </c>
      <c r="B2" t="e">
        <f>LLT差分与指数记录与信号!S1864</f>
        <v>#REF!</v>
      </c>
      <c r="C2">
        <f t="shared" ref="C2:C17" si="0">MAX(1,QUOTIENT(J2,10000))</f>
        <v>1</v>
      </c>
      <c r="I2">
        <v>2730</v>
      </c>
      <c r="J2">
        <v>10000</v>
      </c>
      <c r="K2" t="s">
        <v>1906</v>
      </c>
      <c r="L2">
        <v>2746</v>
      </c>
      <c r="M2">
        <v>2738</v>
      </c>
      <c r="N2">
        <v>2.77</v>
      </c>
      <c r="O2">
        <v>1</v>
      </c>
      <c r="P2">
        <v>-1</v>
      </c>
      <c r="W2" t="e">
        <f>J2+O2*10*(M2-L2)*B2-N2</f>
        <v>#REF!</v>
      </c>
      <c r="X2">
        <v>0</v>
      </c>
      <c r="Y2" t="e">
        <f t="shared" ref="Y2:Y21" si="1">W2-X2</f>
        <v>#REF!</v>
      </c>
    </row>
    <row r="3" spans="1:25">
      <c r="A3" s="1">
        <f t="shared" ref="A3:A24" si="2">WORKDAY(A2,1)</f>
        <v>42696</v>
      </c>
      <c r="B3" t="e">
        <f>LLT差分与指数记录与信号!S1865</f>
        <v>#REF!</v>
      </c>
      <c r="C3" t="e">
        <f t="shared" si="0"/>
        <v>#REF!</v>
      </c>
      <c r="D3" t="str">
        <f>IF(K2&lt;&gt;0,K2,IF(#REF!&lt;&gt;0,#REF!,D2))</f>
        <v>RB1705</v>
      </c>
      <c r="E3">
        <f>IF(K2&lt;&gt;0,P2,IF(#REF!&lt;&gt;0,SIGN(G2+#REF!*#REF!),E2))</f>
        <v>-1</v>
      </c>
      <c r="F3">
        <f>IF(K2&lt;&gt;0,O2,IF(#REF!&lt;&gt;0,ABS(G2+#REF!*#REF!),F2))</f>
        <v>1</v>
      </c>
      <c r="G3">
        <f t="shared" ref="G3:G17" si="3">E3*F3</f>
        <v>-1</v>
      </c>
      <c r="H3">
        <f>IF(Q2&lt;&gt;0,R2,IF(K2&lt;&gt;0,(G2*H2+O2*P2*L2)/(G2+O2*P2),H2))</f>
        <v>2746</v>
      </c>
      <c r="I3">
        <v>2910</v>
      </c>
      <c r="J3" t="e">
        <f>IF(K2&lt;&gt;0,G3*10*(I3-M2)+W2,IF(#REF!&lt;&gt;0,W2+(G2+#REF!*#REF!)*10*(I3-#REF!),W2+G3*10*(I3-I2)))</f>
        <v>#REF!</v>
      </c>
      <c r="K3" t="s">
        <v>1906</v>
      </c>
      <c r="L3">
        <v>2910</v>
      </c>
      <c r="M3">
        <v>2910</v>
      </c>
      <c r="N3">
        <v>2.94</v>
      </c>
      <c r="O3">
        <v>1</v>
      </c>
      <c r="P3">
        <v>1</v>
      </c>
      <c r="Q3" t="s">
        <v>1906</v>
      </c>
      <c r="R3">
        <v>2908</v>
      </c>
      <c r="S3">
        <v>2922</v>
      </c>
      <c r="T3">
        <v>2.94</v>
      </c>
      <c r="U3">
        <v>1</v>
      </c>
      <c r="V3">
        <v>1</v>
      </c>
      <c r="W3" t="e">
        <f t="shared" ref="W3" si="4">J3-N3*O3-T3*U3+IF(Q3&lt;&gt;0,(S3-R3)*10*U3*V3,IF(K3&lt;&gt;0,(M3-L3)*O3*10*P3,0))</f>
        <v>#REF!</v>
      </c>
      <c r="X3">
        <v>0</v>
      </c>
      <c r="Y3" t="e">
        <f t="shared" si="1"/>
        <v>#REF!</v>
      </c>
    </row>
    <row r="4" spans="1:25">
      <c r="A4" s="1">
        <f t="shared" si="2"/>
        <v>42697</v>
      </c>
      <c r="B4" t="e">
        <f>LLT差分与指数记录与信号!S1866</f>
        <v>#REF!</v>
      </c>
      <c r="C4" t="e">
        <f t="shared" si="0"/>
        <v>#REF!</v>
      </c>
      <c r="D4" t="str">
        <f t="shared" ref="D4:D17" si="5">IF(Q3&lt;&gt;0,Q3,IF(K3&lt;&gt;0,K3,D3))</f>
        <v>RB1705</v>
      </c>
      <c r="E4">
        <f t="shared" ref="E4:E17" si="6">IF(Q3&lt;&gt;0,V3,IF(K3&lt;&gt;0,SIGN(G3+O3*P3),E3))</f>
        <v>1</v>
      </c>
      <c r="F4">
        <f t="shared" ref="F4:F17" si="7">IF(Q3&lt;&gt;0,U3,IF(K3&lt;&gt;0,ABS(G3+O3*P3),F3))</f>
        <v>1</v>
      </c>
      <c r="G4">
        <f t="shared" si="3"/>
        <v>1</v>
      </c>
      <c r="H4">
        <f t="shared" ref="H4:H58" si="8">IF(Q3&lt;&gt;0,R3,IF(K3&lt;&gt;0,(G3*H3+O3*P3*L3)/(G3+O3*P3),H3))</f>
        <v>2908</v>
      </c>
      <c r="I4">
        <v>2997</v>
      </c>
      <c r="J4" t="e">
        <f t="shared" ref="J4:J23" si="9">IF(Q3&lt;&gt;0,G4*10*(I4-S3)+W3,IF(K3&lt;&gt;0,W3+(G3+O3*P3)*10*(I4-M3),W3+G4*10*(I4-I3)))</f>
        <v>#REF!</v>
      </c>
      <c r="W4" t="e">
        <f t="shared" ref="W4:W21" si="10">J4-N4*O4-T4*U4+IF(Q4&lt;&gt;0,(S4-R4)*10*U4*V4+(M4-L4)*O4*10*P4,IF(K4&lt;&gt;0,(M4-L4)*O4*10*P4,0))</f>
        <v>#REF!</v>
      </c>
      <c r="X4">
        <v>0</v>
      </c>
      <c r="Y4" t="e">
        <f t="shared" si="1"/>
        <v>#REF!</v>
      </c>
    </row>
    <row r="5" spans="1:25">
      <c r="A5" s="1">
        <f t="shared" si="2"/>
        <v>42698</v>
      </c>
      <c r="B5" t="e">
        <f>LLT差分与指数记录与信号!S1867</f>
        <v>#REF!</v>
      </c>
      <c r="C5" t="e">
        <f t="shared" si="0"/>
        <v>#REF!</v>
      </c>
      <c r="D5" t="str">
        <f t="shared" si="5"/>
        <v>RB1705</v>
      </c>
      <c r="E5">
        <f t="shared" si="6"/>
        <v>1</v>
      </c>
      <c r="F5">
        <f t="shared" si="7"/>
        <v>1</v>
      </c>
      <c r="G5">
        <f t="shared" si="3"/>
        <v>1</v>
      </c>
      <c r="H5">
        <f t="shared" si="8"/>
        <v>2908</v>
      </c>
      <c r="I5">
        <v>3021</v>
      </c>
      <c r="J5" t="e">
        <f t="shared" si="9"/>
        <v>#REF!</v>
      </c>
      <c r="W5" t="e">
        <f t="shared" si="10"/>
        <v>#REF!</v>
      </c>
      <c r="X5">
        <v>0</v>
      </c>
      <c r="Y5" t="e">
        <f t="shared" si="1"/>
        <v>#REF!</v>
      </c>
    </row>
    <row r="6" spans="1:25">
      <c r="A6" s="1">
        <f t="shared" si="2"/>
        <v>42699</v>
      </c>
      <c r="B6" t="e">
        <f>LLT差分与指数记录与信号!S1868</f>
        <v>#REF!</v>
      </c>
      <c r="C6" t="e">
        <f t="shared" si="0"/>
        <v>#REF!</v>
      </c>
      <c r="D6" t="str">
        <f t="shared" si="5"/>
        <v>RB1705</v>
      </c>
      <c r="E6">
        <f t="shared" si="6"/>
        <v>1</v>
      </c>
      <c r="F6">
        <f t="shared" si="7"/>
        <v>1</v>
      </c>
      <c r="G6">
        <f t="shared" si="3"/>
        <v>1</v>
      </c>
      <c r="H6">
        <f t="shared" si="8"/>
        <v>2908</v>
      </c>
      <c r="I6">
        <v>3238</v>
      </c>
      <c r="J6" t="e">
        <f t="shared" si="9"/>
        <v>#REF!</v>
      </c>
      <c r="W6" t="e">
        <f t="shared" si="10"/>
        <v>#REF!</v>
      </c>
      <c r="X6">
        <v>0</v>
      </c>
      <c r="Y6" t="e">
        <f t="shared" si="1"/>
        <v>#REF!</v>
      </c>
    </row>
    <row r="7" spans="1:25">
      <c r="A7" s="1">
        <f t="shared" si="2"/>
        <v>42702</v>
      </c>
      <c r="B7" t="e">
        <f>LLT差分与指数记录与信号!S1869</f>
        <v>#REF!</v>
      </c>
      <c r="C7" t="e">
        <f t="shared" si="0"/>
        <v>#REF!</v>
      </c>
      <c r="D7" t="str">
        <f t="shared" si="5"/>
        <v>RB1705</v>
      </c>
      <c r="E7">
        <f t="shared" si="6"/>
        <v>1</v>
      </c>
      <c r="F7">
        <f t="shared" si="7"/>
        <v>1</v>
      </c>
      <c r="G7">
        <f t="shared" si="3"/>
        <v>1</v>
      </c>
      <c r="H7">
        <f t="shared" si="8"/>
        <v>2908</v>
      </c>
      <c r="I7">
        <v>3332</v>
      </c>
      <c r="J7" t="e">
        <f t="shared" si="9"/>
        <v>#REF!</v>
      </c>
      <c r="W7" t="e">
        <f t="shared" si="10"/>
        <v>#REF!</v>
      </c>
      <c r="X7">
        <v>0</v>
      </c>
      <c r="Y7" t="e">
        <f t="shared" si="1"/>
        <v>#REF!</v>
      </c>
    </row>
    <row r="8" spans="1:25">
      <c r="A8" s="1">
        <f t="shared" si="2"/>
        <v>42703</v>
      </c>
      <c r="B8" t="e">
        <f>LLT差分与指数记录与信号!S1870</f>
        <v>#REF!</v>
      </c>
      <c r="C8" t="e">
        <f t="shared" si="0"/>
        <v>#REF!</v>
      </c>
      <c r="D8" t="str">
        <f t="shared" si="5"/>
        <v>RB1705</v>
      </c>
      <c r="E8">
        <f t="shared" si="6"/>
        <v>1</v>
      </c>
      <c r="F8">
        <f t="shared" si="7"/>
        <v>1</v>
      </c>
      <c r="G8">
        <f t="shared" si="3"/>
        <v>1</v>
      </c>
      <c r="H8">
        <f t="shared" si="8"/>
        <v>2908</v>
      </c>
      <c r="I8">
        <v>3062</v>
      </c>
      <c r="J8" t="e">
        <f t="shared" si="9"/>
        <v>#REF!</v>
      </c>
      <c r="W8" t="e">
        <f t="shared" si="10"/>
        <v>#REF!</v>
      </c>
      <c r="X8">
        <v>0</v>
      </c>
      <c r="Y8" t="e">
        <f t="shared" si="1"/>
        <v>#REF!</v>
      </c>
    </row>
    <row r="9" spans="1:25">
      <c r="A9" s="1">
        <f t="shared" si="2"/>
        <v>42704</v>
      </c>
      <c r="B9" t="e">
        <f>LLT差分与指数记录与信号!S1871</f>
        <v>#REF!</v>
      </c>
      <c r="C9" t="e">
        <f t="shared" si="0"/>
        <v>#REF!</v>
      </c>
      <c r="D9" t="str">
        <f t="shared" si="5"/>
        <v>RB1705</v>
      </c>
      <c r="E9">
        <f t="shared" si="6"/>
        <v>1</v>
      </c>
      <c r="F9">
        <f t="shared" si="7"/>
        <v>1</v>
      </c>
      <c r="G9">
        <f t="shared" si="3"/>
        <v>1</v>
      </c>
      <c r="H9">
        <f t="shared" si="8"/>
        <v>2908</v>
      </c>
      <c r="I9">
        <v>3000</v>
      </c>
      <c r="J9" t="e">
        <f t="shared" si="9"/>
        <v>#REF!</v>
      </c>
      <c r="W9" t="e">
        <f t="shared" si="10"/>
        <v>#REF!</v>
      </c>
      <c r="X9">
        <v>0</v>
      </c>
      <c r="Y9" t="e">
        <f t="shared" si="1"/>
        <v>#REF!</v>
      </c>
    </row>
    <row r="10" spans="1:25">
      <c r="A10" s="1">
        <f t="shared" si="2"/>
        <v>42705</v>
      </c>
      <c r="B10" t="e">
        <f>LLT差分与指数记录与信号!S1872</f>
        <v>#REF!</v>
      </c>
      <c r="C10" t="e">
        <f t="shared" si="0"/>
        <v>#REF!</v>
      </c>
      <c r="D10" t="str">
        <f t="shared" si="5"/>
        <v>RB1705</v>
      </c>
      <c r="E10">
        <f t="shared" si="6"/>
        <v>1</v>
      </c>
      <c r="F10">
        <f t="shared" si="7"/>
        <v>1</v>
      </c>
      <c r="G10">
        <f t="shared" si="3"/>
        <v>1</v>
      </c>
      <c r="H10">
        <f t="shared" si="8"/>
        <v>2908</v>
      </c>
      <c r="I10">
        <v>3187</v>
      </c>
      <c r="J10" t="e">
        <f t="shared" si="9"/>
        <v>#REF!</v>
      </c>
      <c r="W10" t="e">
        <f t="shared" si="10"/>
        <v>#REF!</v>
      </c>
      <c r="X10">
        <v>0</v>
      </c>
      <c r="Y10" t="e">
        <f t="shared" si="1"/>
        <v>#REF!</v>
      </c>
    </row>
    <row r="11" spans="1:25">
      <c r="A11" s="1">
        <f t="shared" si="2"/>
        <v>42706</v>
      </c>
      <c r="B11" t="e">
        <f>LLT差分与指数记录与信号!S1873</f>
        <v>#REF!</v>
      </c>
      <c r="C11" t="e">
        <f t="shared" si="0"/>
        <v>#REF!</v>
      </c>
      <c r="D11" t="str">
        <f t="shared" si="5"/>
        <v>RB1705</v>
      </c>
      <c r="E11">
        <f t="shared" si="6"/>
        <v>1</v>
      </c>
      <c r="F11">
        <f t="shared" si="7"/>
        <v>1</v>
      </c>
      <c r="G11">
        <f t="shared" si="3"/>
        <v>1</v>
      </c>
      <c r="H11">
        <f t="shared" si="8"/>
        <v>2908</v>
      </c>
      <c r="I11">
        <v>3126</v>
      </c>
      <c r="J11" t="e">
        <f t="shared" si="9"/>
        <v>#REF!</v>
      </c>
      <c r="W11" t="e">
        <f t="shared" si="10"/>
        <v>#REF!</v>
      </c>
      <c r="X11">
        <v>0</v>
      </c>
      <c r="Y11" t="e">
        <f t="shared" si="1"/>
        <v>#REF!</v>
      </c>
    </row>
    <row r="12" spans="1:25">
      <c r="A12" s="1">
        <f t="shared" si="2"/>
        <v>42709</v>
      </c>
      <c r="B12" t="e">
        <f>LLT差分与指数记录与信号!S1874</f>
        <v>#REF!</v>
      </c>
      <c r="C12" t="e">
        <f t="shared" si="0"/>
        <v>#REF!</v>
      </c>
      <c r="D12" t="str">
        <f t="shared" si="5"/>
        <v>RB1705</v>
      </c>
      <c r="E12">
        <f t="shared" si="6"/>
        <v>1</v>
      </c>
      <c r="F12">
        <f t="shared" si="7"/>
        <v>1</v>
      </c>
      <c r="G12">
        <f t="shared" si="3"/>
        <v>1</v>
      </c>
      <c r="H12">
        <f t="shared" si="8"/>
        <v>2908</v>
      </c>
      <c r="I12">
        <v>3204</v>
      </c>
      <c r="J12" t="e">
        <f t="shared" si="9"/>
        <v>#REF!</v>
      </c>
      <c r="W12" t="e">
        <f t="shared" si="10"/>
        <v>#REF!</v>
      </c>
      <c r="X12">
        <v>0</v>
      </c>
      <c r="Y12" t="e">
        <f t="shared" si="1"/>
        <v>#REF!</v>
      </c>
    </row>
    <row r="13" spans="1:25">
      <c r="A13" s="1">
        <f t="shared" si="2"/>
        <v>42710</v>
      </c>
      <c r="B13" t="e">
        <f>LLT差分与指数记录与信号!S1875</f>
        <v>#REF!</v>
      </c>
      <c r="C13" t="e">
        <f t="shared" si="0"/>
        <v>#REF!</v>
      </c>
      <c r="D13" t="str">
        <f t="shared" si="5"/>
        <v>RB1705</v>
      </c>
      <c r="E13">
        <f t="shared" si="6"/>
        <v>1</v>
      </c>
      <c r="F13">
        <f t="shared" si="7"/>
        <v>1</v>
      </c>
      <c r="G13">
        <f t="shared" si="3"/>
        <v>1</v>
      </c>
      <c r="H13">
        <f t="shared" si="8"/>
        <v>2908</v>
      </c>
      <c r="I13">
        <v>3217</v>
      </c>
      <c r="J13" t="e">
        <f t="shared" si="9"/>
        <v>#REF!</v>
      </c>
      <c r="W13" t="e">
        <f t="shared" si="10"/>
        <v>#REF!</v>
      </c>
      <c r="X13">
        <v>0</v>
      </c>
      <c r="Y13" t="e">
        <f t="shared" si="1"/>
        <v>#REF!</v>
      </c>
    </row>
    <row r="14" spans="1:25">
      <c r="A14" s="1">
        <f t="shared" si="2"/>
        <v>42711</v>
      </c>
      <c r="B14" t="e">
        <f>LLT差分与指数记录与信号!S1876</f>
        <v>#REF!</v>
      </c>
      <c r="C14" t="e">
        <f t="shared" si="0"/>
        <v>#REF!</v>
      </c>
      <c r="D14" t="str">
        <f t="shared" si="5"/>
        <v>RB1705</v>
      </c>
      <c r="E14">
        <f t="shared" si="6"/>
        <v>1</v>
      </c>
      <c r="F14">
        <f t="shared" si="7"/>
        <v>1</v>
      </c>
      <c r="G14">
        <f t="shared" si="3"/>
        <v>1</v>
      </c>
      <c r="H14">
        <f t="shared" si="8"/>
        <v>2908</v>
      </c>
      <c r="I14">
        <v>3382</v>
      </c>
      <c r="J14" t="e">
        <f t="shared" si="9"/>
        <v>#REF!</v>
      </c>
      <c r="W14" t="e">
        <f t="shared" si="10"/>
        <v>#REF!</v>
      </c>
      <c r="X14">
        <v>0</v>
      </c>
      <c r="Y14" t="e">
        <f t="shared" si="1"/>
        <v>#REF!</v>
      </c>
    </row>
    <row r="15" spans="1:25">
      <c r="A15" s="1">
        <f t="shared" si="2"/>
        <v>42712</v>
      </c>
      <c r="B15" t="e">
        <f>LLT差分与指数记录与信号!S1877</f>
        <v>#REF!</v>
      </c>
      <c r="C15" t="e">
        <f t="shared" si="0"/>
        <v>#REF!</v>
      </c>
      <c r="D15" t="str">
        <f t="shared" si="5"/>
        <v>RB1705</v>
      </c>
      <c r="E15">
        <f t="shared" si="6"/>
        <v>1</v>
      </c>
      <c r="F15">
        <f t="shared" si="7"/>
        <v>1</v>
      </c>
      <c r="G15">
        <f t="shared" si="3"/>
        <v>1</v>
      </c>
      <c r="H15">
        <f t="shared" si="8"/>
        <v>2908</v>
      </c>
      <c r="I15">
        <v>3394</v>
      </c>
      <c r="J15" t="e">
        <f t="shared" si="9"/>
        <v>#REF!</v>
      </c>
      <c r="W15" t="e">
        <f t="shared" si="10"/>
        <v>#REF!</v>
      </c>
      <c r="X15">
        <v>0</v>
      </c>
      <c r="Y15" t="e">
        <f t="shared" si="1"/>
        <v>#REF!</v>
      </c>
    </row>
    <row r="16" spans="1:25">
      <c r="A16" s="1">
        <f t="shared" si="2"/>
        <v>42713</v>
      </c>
      <c r="B16" t="e">
        <f>LLT差分与指数记录与信号!S1878</f>
        <v>#REF!</v>
      </c>
      <c r="C16" t="e">
        <f t="shared" si="0"/>
        <v>#REF!</v>
      </c>
      <c r="D16" t="str">
        <f t="shared" si="5"/>
        <v>RB1705</v>
      </c>
      <c r="E16">
        <f t="shared" si="6"/>
        <v>1</v>
      </c>
      <c r="F16">
        <f t="shared" si="7"/>
        <v>1</v>
      </c>
      <c r="G16">
        <f t="shared" si="3"/>
        <v>1</v>
      </c>
      <c r="H16">
        <f t="shared" si="8"/>
        <v>2908</v>
      </c>
      <c r="I16">
        <v>3345</v>
      </c>
      <c r="J16" t="e">
        <f t="shared" si="9"/>
        <v>#REF!</v>
      </c>
      <c r="W16" t="e">
        <f t="shared" si="10"/>
        <v>#REF!</v>
      </c>
      <c r="X16">
        <v>0</v>
      </c>
      <c r="Y16" t="e">
        <f t="shared" si="1"/>
        <v>#REF!</v>
      </c>
    </row>
    <row r="17" spans="1:25">
      <c r="A17" s="1">
        <f t="shared" si="2"/>
        <v>42716</v>
      </c>
      <c r="B17" t="e">
        <f>LLT差分与指数记录与信号!S1879</f>
        <v>#REF!</v>
      </c>
      <c r="C17" t="e">
        <f t="shared" si="0"/>
        <v>#REF!</v>
      </c>
      <c r="D17" t="str">
        <f t="shared" si="5"/>
        <v>RB1705</v>
      </c>
      <c r="E17">
        <f t="shared" si="6"/>
        <v>1</v>
      </c>
      <c r="F17">
        <f t="shared" si="7"/>
        <v>1</v>
      </c>
      <c r="G17">
        <f t="shared" si="3"/>
        <v>1</v>
      </c>
      <c r="H17">
        <f t="shared" si="8"/>
        <v>2908</v>
      </c>
      <c r="I17">
        <v>3444</v>
      </c>
      <c r="J17" t="e">
        <f t="shared" si="9"/>
        <v>#REF!</v>
      </c>
      <c r="W17" t="e">
        <f t="shared" si="10"/>
        <v>#REF!</v>
      </c>
      <c r="X17">
        <v>0</v>
      </c>
      <c r="Y17" t="e">
        <f t="shared" si="1"/>
        <v>#REF!</v>
      </c>
    </row>
    <row r="18" spans="1:25">
      <c r="A18" s="1">
        <f t="shared" si="2"/>
        <v>42717</v>
      </c>
      <c r="B18" t="e">
        <f>LLT差分与指数记录与信号!S1880</f>
        <v>#REF!</v>
      </c>
      <c r="C18" t="e">
        <f t="shared" ref="C18:C58" si="11">MAX(1,QUOTIENT(J18,10000))</f>
        <v>#REF!</v>
      </c>
      <c r="D18" t="str">
        <f t="shared" ref="D18:D58" si="12">IF(Q17&lt;&gt;0,Q17,IF(K17&lt;&gt;0,K17,D17))</f>
        <v>RB1705</v>
      </c>
      <c r="E18">
        <f t="shared" ref="E18:E58" si="13">IF(Q17&lt;&gt;0,V17,IF(K17&lt;&gt;0,SIGN(G17+O17*P17),E17))</f>
        <v>1</v>
      </c>
      <c r="F18">
        <f t="shared" ref="F18:F58" si="14">IF(Q17&lt;&gt;0,U17,IF(K17&lt;&gt;0,ABS(G17+O17*P17),F17))</f>
        <v>1</v>
      </c>
      <c r="G18">
        <f t="shared" ref="G18:G58" si="15">E18*F18</f>
        <v>1</v>
      </c>
      <c r="H18">
        <f t="shared" si="8"/>
        <v>2908</v>
      </c>
      <c r="I18">
        <v>3505</v>
      </c>
      <c r="J18" t="e">
        <f t="shared" si="9"/>
        <v>#REF!</v>
      </c>
      <c r="W18" t="e">
        <f t="shared" si="10"/>
        <v>#REF!</v>
      </c>
      <c r="X18">
        <v>0</v>
      </c>
      <c r="Y18" t="e">
        <f t="shared" si="1"/>
        <v>#REF!</v>
      </c>
    </row>
    <row r="19" spans="1:25">
      <c r="A19" s="1">
        <f t="shared" si="2"/>
        <v>42718</v>
      </c>
      <c r="B19" t="e">
        <f>LLT差分与指数记录与信号!S1881</f>
        <v>#REF!</v>
      </c>
      <c r="C19" t="e">
        <f t="shared" si="11"/>
        <v>#REF!</v>
      </c>
      <c r="D19" t="str">
        <f t="shared" si="12"/>
        <v>RB1705</v>
      </c>
      <c r="E19">
        <f t="shared" si="13"/>
        <v>1</v>
      </c>
      <c r="F19">
        <f t="shared" si="14"/>
        <v>1</v>
      </c>
      <c r="G19">
        <f t="shared" si="15"/>
        <v>1</v>
      </c>
      <c r="H19">
        <f t="shared" si="8"/>
        <v>2908</v>
      </c>
      <c r="I19">
        <v>3375</v>
      </c>
      <c r="J19" t="e">
        <f t="shared" si="9"/>
        <v>#REF!</v>
      </c>
      <c r="W19" t="e">
        <f t="shared" si="10"/>
        <v>#REF!</v>
      </c>
      <c r="X19">
        <v>0</v>
      </c>
      <c r="Y19" t="e">
        <f t="shared" si="1"/>
        <v>#REF!</v>
      </c>
    </row>
    <row r="20" spans="1:25">
      <c r="A20" s="1">
        <f t="shared" si="2"/>
        <v>42719</v>
      </c>
      <c r="B20" t="e">
        <f>LLT差分与指数记录与信号!S1882</f>
        <v>#REF!</v>
      </c>
      <c r="C20" t="e">
        <f t="shared" si="11"/>
        <v>#REF!</v>
      </c>
      <c r="D20" t="str">
        <f t="shared" si="12"/>
        <v>RB1705</v>
      </c>
      <c r="E20">
        <f t="shared" si="13"/>
        <v>1</v>
      </c>
      <c r="F20">
        <f t="shared" si="14"/>
        <v>1</v>
      </c>
      <c r="G20">
        <f t="shared" si="15"/>
        <v>1</v>
      </c>
      <c r="H20">
        <f t="shared" si="8"/>
        <v>2908</v>
      </c>
      <c r="I20">
        <v>3413</v>
      </c>
      <c r="J20" t="e">
        <f t="shared" si="9"/>
        <v>#REF!</v>
      </c>
      <c r="W20" t="e">
        <f t="shared" si="10"/>
        <v>#REF!</v>
      </c>
      <c r="X20">
        <v>0</v>
      </c>
      <c r="Y20" t="e">
        <f t="shared" si="1"/>
        <v>#REF!</v>
      </c>
    </row>
    <row r="21" spans="1:25">
      <c r="A21" s="1">
        <f t="shared" si="2"/>
        <v>42720</v>
      </c>
      <c r="B21" t="e">
        <f>LLT差分与指数记录与信号!S1883</f>
        <v>#REF!</v>
      </c>
      <c r="C21" t="e">
        <f t="shared" si="11"/>
        <v>#REF!</v>
      </c>
      <c r="D21" t="str">
        <f t="shared" si="12"/>
        <v>RB1705</v>
      </c>
      <c r="E21">
        <f t="shared" si="13"/>
        <v>1</v>
      </c>
      <c r="F21">
        <f t="shared" si="14"/>
        <v>1</v>
      </c>
      <c r="G21">
        <f t="shared" si="15"/>
        <v>1</v>
      </c>
      <c r="H21">
        <f t="shared" si="8"/>
        <v>2908</v>
      </c>
      <c r="I21">
        <v>3293</v>
      </c>
      <c r="J21" t="e">
        <f t="shared" si="9"/>
        <v>#REF!</v>
      </c>
      <c r="W21" t="e">
        <f t="shared" si="10"/>
        <v>#REF!</v>
      </c>
      <c r="X21">
        <v>0</v>
      </c>
      <c r="Y21" t="e">
        <f t="shared" si="1"/>
        <v>#REF!</v>
      </c>
    </row>
    <row r="22" spans="1:25">
      <c r="A22" s="1">
        <f t="shared" si="2"/>
        <v>42723</v>
      </c>
      <c r="B22" t="e">
        <f>LLT差分与指数记录与信号!S1884</f>
        <v>#REF!</v>
      </c>
      <c r="C22" t="e">
        <f t="shared" si="11"/>
        <v>#REF!</v>
      </c>
      <c r="D22" t="str">
        <f t="shared" si="12"/>
        <v>RB1705</v>
      </c>
      <c r="E22">
        <f t="shared" si="13"/>
        <v>1</v>
      </c>
      <c r="F22">
        <f t="shared" si="14"/>
        <v>1</v>
      </c>
      <c r="G22">
        <f t="shared" si="15"/>
        <v>1</v>
      </c>
      <c r="H22">
        <f t="shared" si="8"/>
        <v>2908</v>
      </c>
      <c r="I22">
        <v>3171</v>
      </c>
      <c r="J22" t="e">
        <f t="shared" si="9"/>
        <v>#REF!</v>
      </c>
      <c r="K22" t="s">
        <v>1906</v>
      </c>
      <c r="L22">
        <v>3182</v>
      </c>
      <c r="M22">
        <v>3171</v>
      </c>
      <c r="N22">
        <v>3.19</v>
      </c>
      <c r="O22">
        <v>1</v>
      </c>
      <c r="P22">
        <v>-1</v>
      </c>
      <c r="Q22" t="s">
        <v>1906</v>
      </c>
      <c r="R22">
        <v>3182</v>
      </c>
      <c r="S22">
        <v>3171</v>
      </c>
      <c r="T22">
        <v>3.19</v>
      </c>
      <c r="U22">
        <v>1</v>
      </c>
      <c r="V22">
        <v>-1</v>
      </c>
      <c r="W22" t="e">
        <f>J22-N22*O22-T22*U22+IF(Q22&lt;&gt;0,(S22-R22)*10*U22*V22+(M22-L22)*O22*10*P22,IF(K22&lt;&gt;0,(M22-L22)*O22*10*P22,0))</f>
        <v>#REF!</v>
      </c>
      <c r="X22">
        <v>0</v>
      </c>
      <c r="Y22" t="e">
        <f t="shared" ref="Y22:Y58" si="16">W22-X22</f>
        <v>#REF!</v>
      </c>
    </row>
    <row r="23" spans="1:25">
      <c r="A23" s="1">
        <f t="shared" si="2"/>
        <v>42724</v>
      </c>
      <c r="B23" t="e">
        <f>LLT差分与指数记录与信号!S1885</f>
        <v>#REF!</v>
      </c>
      <c r="C23" t="e">
        <f t="shared" si="11"/>
        <v>#REF!</v>
      </c>
      <c r="D23" t="str">
        <f t="shared" si="12"/>
        <v>RB1705</v>
      </c>
      <c r="E23">
        <f t="shared" si="13"/>
        <v>-1</v>
      </c>
      <c r="F23">
        <f t="shared" si="14"/>
        <v>1</v>
      </c>
      <c r="G23">
        <f t="shared" si="15"/>
        <v>-1</v>
      </c>
      <c r="H23">
        <f t="shared" si="8"/>
        <v>3182</v>
      </c>
      <c r="I23">
        <v>3162</v>
      </c>
      <c r="J23" t="e">
        <f t="shared" si="9"/>
        <v>#REF!</v>
      </c>
      <c r="W23" t="e">
        <f t="shared" ref="W23:W58" si="17">J23-N23*O23-T23*U23+IF(Q23&lt;&gt;0,(S23-R23)*10*U23*V23+(M23-L23)*O23*10*P23,IF(K23&lt;&gt;0,(M23-L23)*O23*10*P23,0))</f>
        <v>#REF!</v>
      </c>
      <c r="X23">
        <v>0</v>
      </c>
      <c r="Y23" t="e">
        <f t="shared" si="16"/>
        <v>#REF!</v>
      </c>
    </row>
    <row r="24" spans="1:25">
      <c r="A24" s="1">
        <f t="shared" si="2"/>
        <v>42725</v>
      </c>
      <c r="B24" t="e">
        <f>LLT差分与指数记录与信号!S1886</f>
        <v>#REF!</v>
      </c>
      <c r="C24" t="e">
        <f t="shared" si="11"/>
        <v>#REF!</v>
      </c>
      <c r="D24" t="str">
        <f t="shared" si="12"/>
        <v>RB1705</v>
      </c>
      <c r="E24">
        <f t="shared" si="13"/>
        <v>-1</v>
      </c>
      <c r="F24">
        <f t="shared" si="14"/>
        <v>1</v>
      </c>
      <c r="G24">
        <f t="shared" si="15"/>
        <v>-1</v>
      </c>
      <c r="H24">
        <f t="shared" si="8"/>
        <v>3182</v>
      </c>
      <c r="I24">
        <v>3169</v>
      </c>
      <c r="J24" t="e">
        <f t="shared" ref="J24:J58" si="18">IF(Q23&lt;&gt;0,G24*10*(I24-S23)+W23,IF(K23&lt;&gt;0,W23+(G23+O23*P23)*10*(I24-M23),W23+G24*10*(I24-I23)))</f>
        <v>#REF!</v>
      </c>
      <c r="W24" t="e">
        <f t="shared" si="17"/>
        <v>#REF!</v>
      </c>
      <c r="X24">
        <v>0</v>
      </c>
      <c r="Y24" t="e">
        <f t="shared" si="16"/>
        <v>#REF!</v>
      </c>
    </row>
    <row r="25" spans="1:25">
      <c r="A25" s="1">
        <f>alpha实盘记录!A134</f>
        <v>42726</v>
      </c>
      <c r="B25" t="e">
        <f>LLT差分与指数记录与信号!S1887</f>
        <v>#REF!</v>
      </c>
      <c r="C25" t="e">
        <f t="shared" si="11"/>
        <v>#REF!</v>
      </c>
      <c r="D25" t="str">
        <f t="shared" si="12"/>
        <v>RB1705</v>
      </c>
      <c r="E25">
        <f t="shared" si="13"/>
        <v>-1</v>
      </c>
      <c r="F25">
        <f t="shared" si="14"/>
        <v>1</v>
      </c>
      <c r="G25">
        <f t="shared" si="15"/>
        <v>-1</v>
      </c>
      <c r="H25">
        <f t="shared" si="8"/>
        <v>3182</v>
      </c>
      <c r="I25">
        <v>3026</v>
      </c>
      <c r="J25" t="e">
        <f t="shared" si="18"/>
        <v>#REF!</v>
      </c>
      <c r="W25" t="e">
        <f t="shared" si="17"/>
        <v>#REF!</v>
      </c>
      <c r="X25">
        <f>X24</f>
        <v>0</v>
      </c>
      <c r="Y25" t="e">
        <f t="shared" si="16"/>
        <v>#REF!</v>
      </c>
    </row>
    <row r="26" spans="1:25">
      <c r="A26" s="1">
        <f>alpha实盘记录!A135</f>
        <v>42727</v>
      </c>
      <c r="B26" t="e">
        <f>LLT差分与指数记录与信号!S1888</f>
        <v>#REF!</v>
      </c>
      <c r="C26" t="e">
        <f t="shared" si="11"/>
        <v>#REF!</v>
      </c>
      <c r="D26" t="str">
        <f t="shared" si="12"/>
        <v>RB1705</v>
      </c>
      <c r="E26">
        <f t="shared" si="13"/>
        <v>-1</v>
      </c>
      <c r="F26">
        <f t="shared" si="14"/>
        <v>1</v>
      </c>
      <c r="G26">
        <f t="shared" si="15"/>
        <v>-1</v>
      </c>
      <c r="H26">
        <f t="shared" si="8"/>
        <v>3182</v>
      </c>
      <c r="I26">
        <v>2984</v>
      </c>
      <c r="J26" t="e">
        <f t="shared" si="18"/>
        <v>#REF!</v>
      </c>
      <c r="W26" t="e">
        <f t="shared" si="17"/>
        <v>#REF!</v>
      </c>
      <c r="X26">
        <f t="shared" ref="X26:X58" si="19">X25</f>
        <v>0</v>
      </c>
      <c r="Y26" t="e">
        <f t="shared" si="16"/>
        <v>#REF!</v>
      </c>
    </row>
    <row r="27" spans="1:25">
      <c r="A27" s="1">
        <f>alpha实盘记录!A136</f>
        <v>42730</v>
      </c>
      <c r="B27" t="e">
        <f>LLT差分与指数记录与信号!S1889</f>
        <v>#REF!</v>
      </c>
      <c r="C27" t="e">
        <f t="shared" si="11"/>
        <v>#REF!</v>
      </c>
      <c r="D27" t="str">
        <f t="shared" si="12"/>
        <v>RB1705</v>
      </c>
      <c r="E27">
        <f t="shared" si="13"/>
        <v>-1</v>
      </c>
      <c r="F27">
        <f t="shared" si="14"/>
        <v>1</v>
      </c>
      <c r="G27">
        <f t="shared" si="15"/>
        <v>-1</v>
      </c>
      <c r="H27">
        <f t="shared" si="8"/>
        <v>3182</v>
      </c>
      <c r="I27">
        <v>2911</v>
      </c>
      <c r="J27" t="e">
        <f t="shared" si="18"/>
        <v>#REF!</v>
      </c>
      <c r="W27" t="e">
        <f t="shared" si="17"/>
        <v>#REF!</v>
      </c>
      <c r="X27">
        <f t="shared" si="19"/>
        <v>0</v>
      </c>
      <c r="Y27" t="e">
        <f t="shared" si="16"/>
        <v>#REF!</v>
      </c>
    </row>
    <row r="28" spans="1:25">
      <c r="A28" s="1">
        <f>alpha实盘记录!A137</f>
        <v>0</v>
      </c>
      <c r="B28" t="e">
        <f>LLT差分与指数记录与信号!S1890</f>
        <v>#REF!</v>
      </c>
      <c r="C28" t="e">
        <f t="shared" si="11"/>
        <v>#REF!</v>
      </c>
      <c r="D28" t="str">
        <f t="shared" si="12"/>
        <v>RB1705</v>
      </c>
      <c r="E28">
        <f t="shared" si="13"/>
        <v>-1</v>
      </c>
      <c r="F28">
        <f t="shared" si="14"/>
        <v>1</v>
      </c>
      <c r="G28">
        <f t="shared" si="15"/>
        <v>-1</v>
      </c>
      <c r="H28">
        <f t="shared" si="8"/>
        <v>3182</v>
      </c>
      <c r="J28" t="e">
        <f t="shared" si="18"/>
        <v>#REF!</v>
      </c>
      <c r="W28" t="e">
        <f t="shared" si="17"/>
        <v>#REF!</v>
      </c>
      <c r="X28">
        <f t="shared" si="19"/>
        <v>0</v>
      </c>
      <c r="Y28" t="e">
        <f t="shared" si="16"/>
        <v>#REF!</v>
      </c>
    </row>
    <row r="29" spans="1:25">
      <c r="A29" s="1">
        <f>alpha实盘记录!A138</f>
        <v>0</v>
      </c>
      <c r="B29" t="e">
        <f>LLT差分与指数记录与信号!S1891</f>
        <v>#REF!</v>
      </c>
      <c r="C29" t="e">
        <f t="shared" si="11"/>
        <v>#REF!</v>
      </c>
      <c r="D29" t="str">
        <f t="shared" si="12"/>
        <v>RB1705</v>
      </c>
      <c r="E29">
        <f t="shared" si="13"/>
        <v>-1</v>
      </c>
      <c r="F29">
        <f t="shared" si="14"/>
        <v>1</v>
      </c>
      <c r="G29">
        <f t="shared" si="15"/>
        <v>-1</v>
      </c>
      <c r="H29">
        <f t="shared" si="8"/>
        <v>3182</v>
      </c>
      <c r="J29" t="e">
        <f t="shared" si="18"/>
        <v>#REF!</v>
      </c>
      <c r="W29" t="e">
        <f t="shared" si="17"/>
        <v>#REF!</v>
      </c>
      <c r="X29">
        <f t="shared" si="19"/>
        <v>0</v>
      </c>
      <c r="Y29" t="e">
        <f t="shared" si="16"/>
        <v>#REF!</v>
      </c>
    </row>
    <row r="30" spans="1:25">
      <c r="A30" s="1">
        <f>alpha实盘记录!A139</f>
        <v>0</v>
      </c>
      <c r="B30" t="e">
        <f>LLT差分与指数记录与信号!S1892</f>
        <v>#REF!</v>
      </c>
      <c r="C30" t="e">
        <f t="shared" si="11"/>
        <v>#REF!</v>
      </c>
      <c r="D30" t="str">
        <f t="shared" si="12"/>
        <v>RB1705</v>
      </c>
      <c r="E30">
        <f t="shared" si="13"/>
        <v>-1</v>
      </c>
      <c r="F30">
        <f t="shared" si="14"/>
        <v>1</v>
      </c>
      <c r="G30">
        <f t="shared" si="15"/>
        <v>-1</v>
      </c>
      <c r="H30">
        <f t="shared" si="8"/>
        <v>3182</v>
      </c>
      <c r="J30" t="e">
        <f t="shared" si="18"/>
        <v>#REF!</v>
      </c>
      <c r="W30" t="e">
        <f t="shared" si="17"/>
        <v>#REF!</v>
      </c>
      <c r="X30">
        <f t="shared" si="19"/>
        <v>0</v>
      </c>
      <c r="Y30" t="e">
        <f t="shared" si="16"/>
        <v>#REF!</v>
      </c>
    </row>
    <row r="31" spans="1:25">
      <c r="A31" s="1">
        <f>alpha实盘记录!A140</f>
        <v>0</v>
      </c>
      <c r="B31" t="e">
        <f>LLT差分与指数记录与信号!S1893</f>
        <v>#REF!</v>
      </c>
      <c r="C31" t="e">
        <f t="shared" si="11"/>
        <v>#REF!</v>
      </c>
      <c r="D31" t="str">
        <f t="shared" si="12"/>
        <v>RB1705</v>
      </c>
      <c r="E31">
        <f t="shared" si="13"/>
        <v>-1</v>
      </c>
      <c r="F31">
        <f t="shared" si="14"/>
        <v>1</v>
      </c>
      <c r="G31">
        <f t="shared" si="15"/>
        <v>-1</v>
      </c>
      <c r="H31">
        <f t="shared" si="8"/>
        <v>3182</v>
      </c>
      <c r="J31" t="e">
        <f t="shared" si="18"/>
        <v>#REF!</v>
      </c>
      <c r="W31" t="e">
        <f t="shared" si="17"/>
        <v>#REF!</v>
      </c>
      <c r="X31">
        <f t="shared" si="19"/>
        <v>0</v>
      </c>
      <c r="Y31" t="e">
        <f t="shared" si="16"/>
        <v>#REF!</v>
      </c>
    </row>
    <row r="32" spans="1:25">
      <c r="A32" s="1">
        <f>alpha实盘记录!A141</f>
        <v>0</v>
      </c>
      <c r="B32" t="e">
        <f>LLT差分与指数记录与信号!S1894</f>
        <v>#REF!</v>
      </c>
      <c r="C32" t="e">
        <f t="shared" si="11"/>
        <v>#REF!</v>
      </c>
      <c r="D32" t="str">
        <f t="shared" si="12"/>
        <v>RB1705</v>
      </c>
      <c r="E32">
        <f t="shared" si="13"/>
        <v>-1</v>
      </c>
      <c r="F32">
        <f t="shared" si="14"/>
        <v>1</v>
      </c>
      <c r="G32">
        <f t="shared" si="15"/>
        <v>-1</v>
      </c>
      <c r="H32">
        <f t="shared" si="8"/>
        <v>3182</v>
      </c>
      <c r="J32" t="e">
        <f t="shared" si="18"/>
        <v>#REF!</v>
      </c>
      <c r="W32" t="e">
        <f t="shared" si="17"/>
        <v>#REF!</v>
      </c>
      <c r="X32">
        <f t="shared" si="19"/>
        <v>0</v>
      </c>
      <c r="Y32" t="e">
        <f t="shared" si="16"/>
        <v>#REF!</v>
      </c>
    </row>
    <row r="33" spans="1:25">
      <c r="A33" s="1">
        <f>alpha实盘记录!A142</f>
        <v>0</v>
      </c>
      <c r="B33" t="e">
        <f>LLT差分与指数记录与信号!S1895</f>
        <v>#REF!</v>
      </c>
      <c r="C33" t="e">
        <f t="shared" si="11"/>
        <v>#REF!</v>
      </c>
      <c r="D33" t="str">
        <f t="shared" si="12"/>
        <v>RB1705</v>
      </c>
      <c r="E33">
        <f t="shared" si="13"/>
        <v>-1</v>
      </c>
      <c r="F33">
        <f t="shared" si="14"/>
        <v>1</v>
      </c>
      <c r="G33">
        <f t="shared" si="15"/>
        <v>-1</v>
      </c>
      <c r="H33">
        <f t="shared" si="8"/>
        <v>3182</v>
      </c>
      <c r="J33" t="e">
        <f t="shared" si="18"/>
        <v>#REF!</v>
      </c>
      <c r="W33" t="e">
        <f t="shared" si="17"/>
        <v>#REF!</v>
      </c>
      <c r="X33">
        <f t="shared" si="19"/>
        <v>0</v>
      </c>
      <c r="Y33" t="e">
        <f t="shared" si="16"/>
        <v>#REF!</v>
      </c>
    </row>
    <row r="34" spans="1:25">
      <c r="A34" s="1">
        <f>alpha实盘记录!A143</f>
        <v>0</v>
      </c>
      <c r="B34" t="e">
        <f>LLT差分与指数记录与信号!S1896</f>
        <v>#REF!</v>
      </c>
      <c r="C34" t="e">
        <f t="shared" si="11"/>
        <v>#REF!</v>
      </c>
      <c r="D34" t="str">
        <f t="shared" si="12"/>
        <v>RB1705</v>
      </c>
      <c r="E34">
        <f t="shared" si="13"/>
        <v>-1</v>
      </c>
      <c r="F34">
        <f t="shared" si="14"/>
        <v>1</v>
      </c>
      <c r="G34">
        <f t="shared" si="15"/>
        <v>-1</v>
      </c>
      <c r="H34">
        <f t="shared" si="8"/>
        <v>3182</v>
      </c>
      <c r="J34" t="e">
        <f t="shared" si="18"/>
        <v>#REF!</v>
      </c>
      <c r="W34" t="e">
        <f t="shared" si="17"/>
        <v>#REF!</v>
      </c>
      <c r="X34">
        <f t="shared" si="19"/>
        <v>0</v>
      </c>
      <c r="Y34" t="e">
        <f t="shared" si="16"/>
        <v>#REF!</v>
      </c>
    </row>
    <row r="35" spans="1:25">
      <c r="A35" s="1">
        <f>alpha实盘记录!A144</f>
        <v>0</v>
      </c>
      <c r="B35" t="e">
        <f>LLT差分与指数记录与信号!S1897</f>
        <v>#REF!</v>
      </c>
      <c r="C35" t="e">
        <f t="shared" si="11"/>
        <v>#REF!</v>
      </c>
      <c r="D35" t="str">
        <f t="shared" si="12"/>
        <v>RB1705</v>
      </c>
      <c r="E35">
        <f t="shared" si="13"/>
        <v>-1</v>
      </c>
      <c r="F35">
        <f t="shared" si="14"/>
        <v>1</v>
      </c>
      <c r="G35">
        <f t="shared" si="15"/>
        <v>-1</v>
      </c>
      <c r="H35">
        <f t="shared" si="8"/>
        <v>3182</v>
      </c>
      <c r="J35" t="e">
        <f t="shared" si="18"/>
        <v>#REF!</v>
      </c>
      <c r="W35" t="e">
        <f t="shared" si="17"/>
        <v>#REF!</v>
      </c>
      <c r="X35">
        <f t="shared" si="19"/>
        <v>0</v>
      </c>
      <c r="Y35" t="e">
        <f t="shared" si="16"/>
        <v>#REF!</v>
      </c>
    </row>
    <row r="36" spans="1:25">
      <c r="A36" s="1">
        <f>alpha实盘记录!A145</f>
        <v>0</v>
      </c>
      <c r="B36" t="e">
        <f>LLT差分与指数记录与信号!S1898</f>
        <v>#REF!</v>
      </c>
      <c r="C36" t="e">
        <f t="shared" si="11"/>
        <v>#REF!</v>
      </c>
      <c r="D36" t="str">
        <f t="shared" si="12"/>
        <v>RB1705</v>
      </c>
      <c r="E36">
        <f t="shared" si="13"/>
        <v>-1</v>
      </c>
      <c r="F36">
        <f t="shared" si="14"/>
        <v>1</v>
      </c>
      <c r="G36">
        <f t="shared" si="15"/>
        <v>-1</v>
      </c>
      <c r="H36">
        <f t="shared" si="8"/>
        <v>3182</v>
      </c>
      <c r="J36" t="e">
        <f t="shared" si="18"/>
        <v>#REF!</v>
      </c>
      <c r="W36" t="e">
        <f t="shared" si="17"/>
        <v>#REF!</v>
      </c>
      <c r="X36">
        <f t="shared" si="19"/>
        <v>0</v>
      </c>
      <c r="Y36" t="e">
        <f t="shared" si="16"/>
        <v>#REF!</v>
      </c>
    </row>
    <row r="37" spans="1:25">
      <c r="A37" s="1">
        <f>alpha实盘记录!A146</f>
        <v>0</v>
      </c>
      <c r="B37" t="e">
        <f>LLT差分与指数记录与信号!S1899</f>
        <v>#REF!</v>
      </c>
      <c r="C37" t="e">
        <f t="shared" si="11"/>
        <v>#REF!</v>
      </c>
      <c r="D37" t="str">
        <f t="shared" si="12"/>
        <v>RB1705</v>
      </c>
      <c r="E37">
        <f t="shared" si="13"/>
        <v>-1</v>
      </c>
      <c r="F37">
        <f t="shared" si="14"/>
        <v>1</v>
      </c>
      <c r="G37">
        <f t="shared" si="15"/>
        <v>-1</v>
      </c>
      <c r="H37">
        <f t="shared" si="8"/>
        <v>3182</v>
      </c>
      <c r="J37" t="e">
        <f t="shared" si="18"/>
        <v>#REF!</v>
      </c>
      <c r="W37" t="e">
        <f t="shared" si="17"/>
        <v>#REF!</v>
      </c>
      <c r="X37">
        <f t="shared" si="19"/>
        <v>0</v>
      </c>
      <c r="Y37" t="e">
        <f t="shared" si="16"/>
        <v>#REF!</v>
      </c>
    </row>
    <row r="38" spans="1:25">
      <c r="A38" s="1">
        <f>alpha实盘记录!A147</f>
        <v>0</v>
      </c>
      <c r="B38" t="e">
        <f>LLT差分与指数记录与信号!S1900</f>
        <v>#REF!</v>
      </c>
      <c r="C38" t="e">
        <f t="shared" si="11"/>
        <v>#REF!</v>
      </c>
      <c r="D38" t="str">
        <f t="shared" si="12"/>
        <v>RB1705</v>
      </c>
      <c r="E38">
        <f t="shared" si="13"/>
        <v>-1</v>
      </c>
      <c r="F38">
        <f t="shared" si="14"/>
        <v>1</v>
      </c>
      <c r="G38">
        <f t="shared" si="15"/>
        <v>-1</v>
      </c>
      <c r="H38">
        <f t="shared" si="8"/>
        <v>3182</v>
      </c>
      <c r="J38" t="e">
        <f t="shared" si="18"/>
        <v>#REF!</v>
      </c>
      <c r="W38" t="e">
        <f t="shared" si="17"/>
        <v>#REF!</v>
      </c>
      <c r="X38">
        <f t="shared" si="19"/>
        <v>0</v>
      </c>
      <c r="Y38" t="e">
        <f t="shared" si="16"/>
        <v>#REF!</v>
      </c>
    </row>
    <row r="39" spans="1:25">
      <c r="A39" s="1">
        <f>alpha实盘记录!A148</f>
        <v>0</v>
      </c>
      <c r="B39" t="e">
        <f>LLT差分与指数记录与信号!S1901</f>
        <v>#REF!</v>
      </c>
      <c r="C39" t="e">
        <f t="shared" si="11"/>
        <v>#REF!</v>
      </c>
      <c r="D39" t="str">
        <f t="shared" si="12"/>
        <v>RB1705</v>
      </c>
      <c r="E39">
        <f t="shared" si="13"/>
        <v>-1</v>
      </c>
      <c r="F39">
        <f t="shared" si="14"/>
        <v>1</v>
      </c>
      <c r="G39">
        <f t="shared" si="15"/>
        <v>-1</v>
      </c>
      <c r="H39">
        <f t="shared" si="8"/>
        <v>3182</v>
      </c>
      <c r="J39" t="e">
        <f t="shared" si="18"/>
        <v>#REF!</v>
      </c>
      <c r="W39" t="e">
        <f t="shared" si="17"/>
        <v>#REF!</v>
      </c>
      <c r="X39">
        <f t="shared" si="19"/>
        <v>0</v>
      </c>
      <c r="Y39" t="e">
        <f t="shared" si="16"/>
        <v>#REF!</v>
      </c>
    </row>
    <row r="40" spans="1:25">
      <c r="A40" s="1">
        <f>alpha实盘记录!A149</f>
        <v>0</v>
      </c>
      <c r="B40" t="e">
        <f>LLT差分与指数记录与信号!S1902</f>
        <v>#REF!</v>
      </c>
      <c r="C40" t="e">
        <f t="shared" si="11"/>
        <v>#REF!</v>
      </c>
      <c r="D40" t="str">
        <f t="shared" si="12"/>
        <v>RB1705</v>
      </c>
      <c r="E40">
        <f t="shared" si="13"/>
        <v>-1</v>
      </c>
      <c r="F40">
        <f t="shared" si="14"/>
        <v>1</v>
      </c>
      <c r="G40">
        <f t="shared" si="15"/>
        <v>-1</v>
      </c>
      <c r="H40">
        <f t="shared" si="8"/>
        <v>3182</v>
      </c>
      <c r="J40" t="e">
        <f t="shared" si="18"/>
        <v>#REF!</v>
      </c>
      <c r="W40" t="e">
        <f t="shared" si="17"/>
        <v>#REF!</v>
      </c>
      <c r="X40">
        <f t="shared" si="19"/>
        <v>0</v>
      </c>
      <c r="Y40" t="e">
        <f t="shared" si="16"/>
        <v>#REF!</v>
      </c>
    </row>
    <row r="41" spans="1:25">
      <c r="A41" s="1">
        <f>alpha实盘记录!A150</f>
        <v>0</v>
      </c>
      <c r="B41" t="e">
        <f>LLT差分与指数记录与信号!S1903</f>
        <v>#REF!</v>
      </c>
      <c r="C41" t="e">
        <f t="shared" si="11"/>
        <v>#REF!</v>
      </c>
      <c r="D41" t="str">
        <f t="shared" si="12"/>
        <v>RB1705</v>
      </c>
      <c r="E41">
        <f t="shared" si="13"/>
        <v>-1</v>
      </c>
      <c r="F41">
        <f t="shared" si="14"/>
        <v>1</v>
      </c>
      <c r="G41">
        <f t="shared" si="15"/>
        <v>-1</v>
      </c>
      <c r="H41">
        <f t="shared" si="8"/>
        <v>3182</v>
      </c>
      <c r="J41" t="e">
        <f t="shared" si="18"/>
        <v>#REF!</v>
      </c>
      <c r="W41" t="e">
        <f t="shared" si="17"/>
        <v>#REF!</v>
      </c>
      <c r="X41">
        <f t="shared" si="19"/>
        <v>0</v>
      </c>
      <c r="Y41" t="e">
        <f t="shared" si="16"/>
        <v>#REF!</v>
      </c>
    </row>
    <row r="42" spans="1:25">
      <c r="A42" s="1">
        <f>alpha实盘记录!A151</f>
        <v>0</v>
      </c>
      <c r="B42" t="e">
        <f>LLT差分与指数记录与信号!S1904</f>
        <v>#REF!</v>
      </c>
      <c r="C42" t="e">
        <f t="shared" si="11"/>
        <v>#REF!</v>
      </c>
      <c r="D42" t="str">
        <f t="shared" si="12"/>
        <v>RB1705</v>
      </c>
      <c r="E42">
        <f t="shared" si="13"/>
        <v>-1</v>
      </c>
      <c r="F42">
        <f t="shared" si="14"/>
        <v>1</v>
      </c>
      <c r="G42">
        <f t="shared" si="15"/>
        <v>-1</v>
      </c>
      <c r="H42">
        <f t="shared" si="8"/>
        <v>3182</v>
      </c>
      <c r="J42" t="e">
        <f t="shared" si="18"/>
        <v>#REF!</v>
      </c>
      <c r="W42" t="e">
        <f t="shared" si="17"/>
        <v>#REF!</v>
      </c>
      <c r="X42">
        <f t="shared" si="19"/>
        <v>0</v>
      </c>
      <c r="Y42" t="e">
        <f t="shared" si="16"/>
        <v>#REF!</v>
      </c>
    </row>
    <row r="43" spans="1:25">
      <c r="A43" s="1">
        <f>alpha实盘记录!A152</f>
        <v>0</v>
      </c>
      <c r="B43" t="e">
        <f>LLT差分与指数记录与信号!S1905</f>
        <v>#REF!</v>
      </c>
      <c r="C43" t="e">
        <f t="shared" si="11"/>
        <v>#REF!</v>
      </c>
      <c r="D43" t="str">
        <f t="shared" si="12"/>
        <v>RB1705</v>
      </c>
      <c r="E43">
        <f t="shared" si="13"/>
        <v>-1</v>
      </c>
      <c r="F43">
        <f t="shared" si="14"/>
        <v>1</v>
      </c>
      <c r="G43">
        <f t="shared" si="15"/>
        <v>-1</v>
      </c>
      <c r="H43">
        <f t="shared" si="8"/>
        <v>3182</v>
      </c>
      <c r="J43" t="e">
        <f t="shared" si="18"/>
        <v>#REF!</v>
      </c>
      <c r="W43" t="e">
        <f t="shared" si="17"/>
        <v>#REF!</v>
      </c>
      <c r="X43">
        <f t="shared" si="19"/>
        <v>0</v>
      </c>
      <c r="Y43" t="e">
        <f t="shared" si="16"/>
        <v>#REF!</v>
      </c>
    </row>
    <row r="44" spans="1:25">
      <c r="A44" s="1">
        <f>alpha实盘记录!A153</f>
        <v>0</v>
      </c>
      <c r="B44" t="e">
        <f>LLT差分与指数记录与信号!S1906</f>
        <v>#REF!</v>
      </c>
      <c r="C44" t="e">
        <f t="shared" si="11"/>
        <v>#REF!</v>
      </c>
      <c r="D44" t="str">
        <f t="shared" si="12"/>
        <v>RB1705</v>
      </c>
      <c r="E44">
        <f t="shared" si="13"/>
        <v>-1</v>
      </c>
      <c r="F44">
        <f t="shared" si="14"/>
        <v>1</v>
      </c>
      <c r="G44">
        <f t="shared" si="15"/>
        <v>-1</v>
      </c>
      <c r="H44">
        <f t="shared" si="8"/>
        <v>3182</v>
      </c>
      <c r="J44" t="e">
        <f t="shared" si="18"/>
        <v>#REF!</v>
      </c>
      <c r="W44" t="e">
        <f t="shared" si="17"/>
        <v>#REF!</v>
      </c>
      <c r="X44">
        <f t="shared" si="19"/>
        <v>0</v>
      </c>
      <c r="Y44" t="e">
        <f t="shared" si="16"/>
        <v>#REF!</v>
      </c>
    </row>
    <row r="45" spans="1:25">
      <c r="A45" s="1">
        <f>alpha实盘记录!A154</f>
        <v>0</v>
      </c>
      <c r="B45" t="e">
        <f>LLT差分与指数记录与信号!S1907</f>
        <v>#REF!</v>
      </c>
      <c r="C45" t="e">
        <f t="shared" si="11"/>
        <v>#REF!</v>
      </c>
      <c r="D45" t="str">
        <f t="shared" si="12"/>
        <v>RB1705</v>
      </c>
      <c r="E45">
        <f t="shared" si="13"/>
        <v>-1</v>
      </c>
      <c r="F45">
        <f t="shared" si="14"/>
        <v>1</v>
      </c>
      <c r="G45">
        <f t="shared" si="15"/>
        <v>-1</v>
      </c>
      <c r="H45">
        <f t="shared" si="8"/>
        <v>3182</v>
      </c>
      <c r="J45" t="e">
        <f t="shared" si="18"/>
        <v>#REF!</v>
      </c>
      <c r="W45" t="e">
        <f t="shared" si="17"/>
        <v>#REF!</v>
      </c>
      <c r="X45">
        <f t="shared" si="19"/>
        <v>0</v>
      </c>
      <c r="Y45" t="e">
        <f t="shared" si="16"/>
        <v>#REF!</v>
      </c>
    </row>
    <row r="46" spans="1:25">
      <c r="A46" s="1">
        <f>alpha实盘记录!A155</f>
        <v>0</v>
      </c>
      <c r="B46" t="e">
        <f>LLT差分与指数记录与信号!S1908</f>
        <v>#REF!</v>
      </c>
      <c r="C46" t="e">
        <f t="shared" si="11"/>
        <v>#REF!</v>
      </c>
      <c r="D46" t="str">
        <f t="shared" si="12"/>
        <v>RB1705</v>
      </c>
      <c r="E46">
        <f t="shared" si="13"/>
        <v>-1</v>
      </c>
      <c r="F46">
        <f t="shared" si="14"/>
        <v>1</v>
      </c>
      <c r="G46">
        <f t="shared" si="15"/>
        <v>-1</v>
      </c>
      <c r="H46">
        <f t="shared" si="8"/>
        <v>3182</v>
      </c>
      <c r="J46" t="e">
        <f t="shared" si="18"/>
        <v>#REF!</v>
      </c>
      <c r="W46" t="e">
        <f t="shared" si="17"/>
        <v>#REF!</v>
      </c>
      <c r="X46">
        <f t="shared" si="19"/>
        <v>0</v>
      </c>
      <c r="Y46" t="e">
        <f t="shared" si="16"/>
        <v>#REF!</v>
      </c>
    </row>
    <row r="47" spans="1:25">
      <c r="A47" s="1">
        <f>alpha实盘记录!A156</f>
        <v>0</v>
      </c>
      <c r="B47" t="e">
        <f>LLT差分与指数记录与信号!S1909</f>
        <v>#REF!</v>
      </c>
      <c r="C47" t="e">
        <f t="shared" si="11"/>
        <v>#REF!</v>
      </c>
      <c r="D47" t="str">
        <f t="shared" si="12"/>
        <v>RB1705</v>
      </c>
      <c r="E47">
        <f t="shared" si="13"/>
        <v>-1</v>
      </c>
      <c r="F47">
        <f t="shared" si="14"/>
        <v>1</v>
      </c>
      <c r="G47">
        <f t="shared" si="15"/>
        <v>-1</v>
      </c>
      <c r="H47">
        <f t="shared" si="8"/>
        <v>3182</v>
      </c>
      <c r="J47" t="e">
        <f t="shared" si="18"/>
        <v>#REF!</v>
      </c>
      <c r="W47" t="e">
        <f t="shared" si="17"/>
        <v>#REF!</v>
      </c>
      <c r="X47">
        <f t="shared" si="19"/>
        <v>0</v>
      </c>
      <c r="Y47" t="e">
        <f t="shared" si="16"/>
        <v>#REF!</v>
      </c>
    </row>
    <row r="48" spans="1:25">
      <c r="A48" s="1">
        <f>alpha实盘记录!A157</f>
        <v>0</v>
      </c>
      <c r="B48" t="e">
        <f>LLT差分与指数记录与信号!S1910</f>
        <v>#REF!</v>
      </c>
      <c r="C48" t="e">
        <f t="shared" si="11"/>
        <v>#REF!</v>
      </c>
      <c r="D48" t="str">
        <f t="shared" si="12"/>
        <v>RB1705</v>
      </c>
      <c r="E48">
        <f t="shared" si="13"/>
        <v>-1</v>
      </c>
      <c r="F48">
        <f t="shared" si="14"/>
        <v>1</v>
      </c>
      <c r="G48">
        <f t="shared" si="15"/>
        <v>-1</v>
      </c>
      <c r="H48">
        <f t="shared" si="8"/>
        <v>3182</v>
      </c>
      <c r="J48" t="e">
        <f t="shared" si="18"/>
        <v>#REF!</v>
      </c>
      <c r="W48" t="e">
        <f t="shared" si="17"/>
        <v>#REF!</v>
      </c>
      <c r="X48">
        <f t="shared" si="19"/>
        <v>0</v>
      </c>
      <c r="Y48" t="e">
        <f t="shared" si="16"/>
        <v>#REF!</v>
      </c>
    </row>
    <row r="49" spans="1:25">
      <c r="A49" s="1">
        <f>alpha实盘记录!A158</f>
        <v>0</v>
      </c>
      <c r="B49" t="e">
        <f>LLT差分与指数记录与信号!S1911</f>
        <v>#REF!</v>
      </c>
      <c r="C49" t="e">
        <f t="shared" si="11"/>
        <v>#REF!</v>
      </c>
      <c r="D49" t="str">
        <f t="shared" si="12"/>
        <v>RB1705</v>
      </c>
      <c r="E49">
        <f t="shared" si="13"/>
        <v>-1</v>
      </c>
      <c r="F49">
        <f t="shared" si="14"/>
        <v>1</v>
      </c>
      <c r="G49">
        <f t="shared" si="15"/>
        <v>-1</v>
      </c>
      <c r="H49">
        <f t="shared" si="8"/>
        <v>3182</v>
      </c>
      <c r="J49" t="e">
        <f t="shared" si="18"/>
        <v>#REF!</v>
      </c>
      <c r="W49" t="e">
        <f t="shared" si="17"/>
        <v>#REF!</v>
      </c>
      <c r="X49">
        <f t="shared" si="19"/>
        <v>0</v>
      </c>
      <c r="Y49" t="e">
        <f t="shared" si="16"/>
        <v>#REF!</v>
      </c>
    </row>
    <row r="50" spans="1:25">
      <c r="A50" s="1">
        <f>alpha实盘记录!A159</f>
        <v>0</v>
      </c>
      <c r="B50" t="e">
        <f>LLT差分与指数记录与信号!S1912</f>
        <v>#REF!</v>
      </c>
      <c r="C50" t="e">
        <f t="shared" si="11"/>
        <v>#REF!</v>
      </c>
      <c r="D50" t="str">
        <f t="shared" si="12"/>
        <v>RB1705</v>
      </c>
      <c r="E50">
        <f t="shared" si="13"/>
        <v>-1</v>
      </c>
      <c r="F50">
        <f t="shared" si="14"/>
        <v>1</v>
      </c>
      <c r="G50">
        <f t="shared" si="15"/>
        <v>-1</v>
      </c>
      <c r="H50">
        <f t="shared" si="8"/>
        <v>3182</v>
      </c>
      <c r="J50" t="e">
        <f t="shared" si="18"/>
        <v>#REF!</v>
      </c>
      <c r="W50" t="e">
        <f t="shared" si="17"/>
        <v>#REF!</v>
      </c>
      <c r="X50">
        <f t="shared" si="19"/>
        <v>0</v>
      </c>
      <c r="Y50" t="e">
        <f t="shared" si="16"/>
        <v>#REF!</v>
      </c>
    </row>
    <row r="51" spans="1:25">
      <c r="A51" s="1">
        <f>alpha实盘记录!A160</f>
        <v>0</v>
      </c>
      <c r="B51" t="e">
        <f>LLT差分与指数记录与信号!S1913</f>
        <v>#REF!</v>
      </c>
      <c r="C51" t="e">
        <f t="shared" si="11"/>
        <v>#REF!</v>
      </c>
      <c r="D51" t="str">
        <f t="shared" si="12"/>
        <v>RB1705</v>
      </c>
      <c r="E51">
        <f t="shared" si="13"/>
        <v>-1</v>
      </c>
      <c r="F51">
        <f t="shared" si="14"/>
        <v>1</v>
      </c>
      <c r="G51">
        <f t="shared" si="15"/>
        <v>-1</v>
      </c>
      <c r="H51">
        <f t="shared" si="8"/>
        <v>3182</v>
      </c>
      <c r="J51" t="e">
        <f t="shared" si="18"/>
        <v>#REF!</v>
      </c>
      <c r="W51" t="e">
        <f t="shared" si="17"/>
        <v>#REF!</v>
      </c>
      <c r="X51">
        <f t="shared" si="19"/>
        <v>0</v>
      </c>
      <c r="Y51" t="e">
        <f t="shared" si="16"/>
        <v>#REF!</v>
      </c>
    </row>
    <row r="52" spans="1:25">
      <c r="A52" s="1">
        <f>alpha实盘记录!A161</f>
        <v>0</v>
      </c>
      <c r="B52" t="e">
        <f>LLT差分与指数记录与信号!S1914</f>
        <v>#REF!</v>
      </c>
      <c r="C52" t="e">
        <f t="shared" si="11"/>
        <v>#REF!</v>
      </c>
      <c r="D52" t="str">
        <f t="shared" si="12"/>
        <v>RB1705</v>
      </c>
      <c r="E52">
        <f t="shared" si="13"/>
        <v>-1</v>
      </c>
      <c r="F52">
        <f t="shared" si="14"/>
        <v>1</v>
      </c>
      <c r="G52">
        <f t="shared" si="15"/>
        <v>-1</v>
      </c>
      <c r="H52">
        <f t="shared" si="8"/>
        <v>3182</v>
      </c>
      <c r="J52" t="e">
        <f t="shared" si="18"/>
        <v>#REF!</v>
      </c>
      <c r="W52" t="e">
        <f t="shared" si="17"/>
        <v>#REF!</v>
      </c>
      <c r="X52">
        <f t="shared" si="19"/>
        <v>0</v>
      </c>
      <c r="Y52" t="e">
        <f t="shared" si="16"/>
        <v>#REF!</v>
      </c>
    </row>
    <row r="53" spans="1:25">
      <c r="A53" s="1">
        <f>alpha实盘记录!A162</f>
        <v>0</v>
      </c>
      <c r="B53" t="e">
        <f>LLT差分与指数记录与信号!S1915</f>
        <v>#REF!</v>
      </c>
      <c r="C53" t="e">
        <f t="shared" si="11"/>
        <v>#REF!</v>
      </c>
      <c r="D53" t="str">
        <f t="shared" si="12"/>
        <v>RB1705</v>
      </c>
      <c r="E53">
        <f t="shared" si="13"/>
        <v>-1</v>
      </c>
      <c r="F53">
        <f t="shared" si="14"/>
        <v>1</v>
      </c>
      <c r="G53">
        <f t="shared" si="15"/>
        <v>-1</v>
      </c>
      <c r="H53">
        <f t="shared" si="8"/>
        <v>3182</v>
      </c>
      <c r="J53" t="e">
        <f t="shared" si="18"/>
        <v>#REF!</v>
      </c>
      <c r="W53" t="e">
        <f t="shared" si="17"/>
        <v>#REF!</v>
      </c>
      <c r="X53">
        <f t="shared" si="19"/>
        <v>0</v>
      </c>
      <c r="Y53" t="e">
        <f t="shared" si="16"/>
        <v>#REF!</v>
      </c>
    </row>
    <row r="54" spans="1:25">
      <c r="A54" s="1">
        <f>alpha实盘记录!A163</f>
        <v>0</v>
      </c>
      <c r="B54" t="e">
        <f>LLT差分与指数记录与信号!S1916</f>
        <v>#REF!</v>
      </c>
      <c r="C54" t="e">
        <f t="shared" si="11"/>
        <v>#REF!</v>
      </c>
      <c r="D54" t="str">
        <f t="shared" si="12"/>
        <v>RB1705</v>
      </c>
      <c r="E54">
        <f t="shared" si="13"/>
        <v>-1</v>
      </c>
      <c r="F54">
        <f t="shared" si="14"/>
        <v>1</v>
      </c>
      <c r="G54">
        <f t="shared" si="15"/>
        <v>-1</v>
      </c>
      <c r="H54">
        <f t="shared" si="8"/>
        <v>3182</v>
      </c>
      <c r="J54" t="e">
        <f t="shared" si="18"/>
        <v>#REF!</v>
      </c>
      <c r="W54" t="e">
        <f t="shared" si="17"/>
        <v>#REF!</v>
      </c>
      <c r="X54">
        <f t="shared" si="19"/>
        <v>0</v>
      </c>
      <c r="Y54" t="e">
        <f t="shared" si="16"/>
        <v>#REF!</v>
      </c>
    </row>
    <row r="55" spans="1:25">
      <c r="A55" s="1">
        <f>alpha实盘记录!A164</f>
        <v>0</v>
      </c>
      <c r="B55" t="e">
        <f>LLT差分与指数记录与信号!S1917</f>
        <v>#REF!</v>
      </c>
      <c r="C55" t="e">
        <f t="shared" si="11"/>
        <v>#REF!</v>
      </c>
      <c r="D55" t="str">
        <f t="shared" si="12"/>
        <v>RB1705</v>
      </c>
      <c r="E55">
        <f t="shared" si="13"/>
        <v>-1</v>
      </c>
      <c r="F55">
        <f t="shared" si="14"/>
        <v>1</v>
      </c>
      <c r="G55">
        <f t="shared" si="15"/>
        <v>-1</v>
      </c>
      <c r="H55">
        <f t="shared" si="8"/>
        <v>3182</v>
      </c>
      <c r="J55" t="e">
        <f t="shared" si="18"/>
        <v>#REF!</v>
      </c>
      <c r="W55" t="e">
        <f t="shared" si="17"/>
        <v>#REF!</v>
      </c>
      <c r="X55">
        <f t="shared" si="19"/>
        <v>0</v>
      </c>
      <c r="Y55" t="e">
        <f t="shared" si="16"/>
        <v>#REF!</v>
      </c>
    </row>
    <row r="56" spans="1:25">
      <c r="A56" s="1">
        <f>alpha实盘记录!A165</f>
        <v>0</v>
      </c>
      <c r="B56" t="e">
        <f>LLT差分与指数记录与信号!S1918</f>
        <v>#REF!</v>
      </c>
      <c r="C56" t="e">
        <f t="shared" si="11"/>
        <v>#REF!</v>
      </c>
      <c r="D56" t="str">
        <f t="shared" si="12"/>
        <v>RB1705</v>
      </c>
      <c r="E56">
        <f t="shared" si="13"/>
        <v>-1</v>
      </c>
      <c r="F56">
        <f t="shared" si="14"/>
        <v>1</v>
      </c>
      <c r="G56">
        <f t="shared" si="15"/>
        <v>-1</v>
      </c>
      <c r="H56">
        <f t="shared" si="8"/>
        <v>3182</v>
      </c>
      <c r="J56" t="e">
        <f t="shared" si="18"/>
        <v>#REF!</v>
      </c>
      <c r="W56" t="e">
        <f t="shared" si="17"/>
        <v>#REF!</v>
      </c>
      <c r="X56">
        <f t="shared" si="19"/>
        <v>0</v>
      </c>
      <c r="Y56" t="e">
        <f t="shared" si="16"/>
        <v>#REF!</v>
      </c>
    </row>
    <row r="57" spans="1:25">
      <c r="A57" s="1">
        <f>alpha实盘记录!A166</f>
        <v>0</v>
      </c>
      <c r="B57" t="e">
        <f>LLT差分与指数记录与信号!S1919</f>
        <v>#REF!</v>
      </c>
      <c r="C57" t="e">
        <f t="shared" si="11"/>
        <v>#REF!</v>
      </c>
      <c r="D57" t="str">
        <f t="shared" si="12"/>
        <v>RB1705</v>
      </c>
      <c r="E57">
        <f t="shared" si="13"/>
        <v>-1</v>
      </c>
      <c r="F57">
        <f t="shared" si="14"/>
        <v>1</v>
      </c>
      <c r="G57">
        <f t="shared" si="15"/>
        <v>-1</v>
      </c>
      <c r="H57">
        <f t="shared" si="8"/>
        <v>3182</v>
      </c>
      <c r="J57" t="e">
        <f t="shared" si="18"/>
        <v>#REF!</v>
      </c>
      <c r="W57" t="e">
        <f t="shared" si="17"/>
        <v>#REF!</v>
      </c>
      <c r="X57">
        <f t="shared" si="19"/>
        <v>0</v>
      </c>
      <c r="Y57" t="e">
        <f t="shared" si="16"/>
        <v>#REF!</v>
      </c>
    </row>
    <row r="58" spans="1:25">
      <c r="A58" s="1">
        <f>alpha实盘记录!A167</f>
        <v>0</v>
      </c>
      <c r="B58" t="e">
        <f>LLT差分与指数记录与信号!S1920</f>
        <v>#REF!</v>
      </c>
      <c r="C58" t="e">
        <f t="shared" si="11"/>
        <v>#REF!</v>
      </c>
      <c r="D58" t="str">
        <f t="shared" si="12"/>
        <v>RB1705</v>
      </c>
      <c r="E58">
        <f t="shared" si="13"/>
        <v>-1</v>
      </c>
      <c r="F58">
        <f t="shared" si="14"/>
        <v>1</v>
      </c>
      <c r="G58">
        <f t="shared" si="15"/>
        <v>-1</v>
      </c>
      <c r="H58">
        <f t="shared" si="8"/>
        <v>3182</v>
      </c>
      <c r="J58" t="e">
        <f t="shared" si="18"/>
        <v>#REF!</v>
      </c>
      <c r="W58" t="e">
        <f t="shared" si="17"/>
        <v>#REF!</v>
      </c>
      <c r="X58">
        <f t="shared" si="19"/>
        <v>0</v>
      </c>
      <c r="Y58" t="e">
        <f t="shared" si="16"/>
        <v>#REF!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7" sqref="J7"/>
    </sheetView>
  </sheetViews>
  <sheetFormatPr defaultRowHeight="13.5" outlineLevelCol="1"/>
  <cols>
    <col min="1" max="1" width="11.625" bestFit="1" customWidth="1"/>
    <col min="2" max="2" width="11" customWidth="1"/>
    <col min="3" max="3" width="11" bestFit="1" customWidth="1"/>
    <col min="4" max="9" width="11" customWidth="1"/>
    <col min="11" max="13" width="9" customWidth="1" outlineLevel="1"/>
    <col min="14" max="16" width="13.75" customWidth="1" outlineLevel="1"/>
    <col min="17" max="19" width="9" customWidth="1" outlineLevel="1"/>
    <col min="20" max="20" width="13.75" customWidth="1" outlineLevel="1"/>
    <col min="21" max="22" width="13" customWidth="1" outlineLevel="1"/>
    <col min="23" max="23" width="17.25" bestFit="1" customWidth="1"/>
  </cols>
  <sheetData>
    <row r="1" spans="1:25" ht="40.5">
      <c r="A1" t="s">
        <v>1765</v>
      </c>
      <c r="B1" s="2" t="s">
        <v>1771</v>
      </c>
      <c r="C1" s="4" t="s">
        <v>1766</v>
      </c>
      <c r="D1" s="4" t="s">
        <v>1941</v>
      </c>
      <c r="E1" s="4" t="s">
        <v>1942</v>
      </c>
      <c r="F1" s="4" t="s">
        <v>1943</v>
      </c>
      <c r="G1" s="4" t="s">
        <v>1949</v>
      </c>
      <c r="H1" s="4" t="s">
        <v>1944</v>
      </c>
      <c r="I1" s="3" t="s">
        <v>1945</v>
      </c>
      <c r="J1" s="5" t="s">
        <v>1947</v>
      </c>
      <c r="K1" s="3" t="s">
        <v>1827</v>
      </c>
      <c r="L1" s="3" t="s">
        <v>1828</v>
      </c>
      <c r="M1" s="3" t="s">
        <v>1829</v>
      </c>
      <c r="N1" s="3" t="s">
        <v>1830</v>
      </c>
      <c r="O1" s="3" t="s">
        <v>1767</v>
      </c>
      <c r="P1" s="3" t="s">
        <v>1948</v>
      </c>
      <c r="Q1" s="3" t="s">
        <v>1831</v>
      </c>
      <c r="R1" s="3" t="s">
        <v>1832</v>
      </c>
      <c r="S1" s="3" t="s">
        <v>1833</v>
      </c>
      <c r="T1" s="3" t="s">
        <v>1834</v>
      </c>
      <c r="U1" s="3" t="s">
        <v>1767</v>
      </c>
      <c r="V1" s="3" t="s">
        <v>1948</v>
      </c>
      <c r="W1" s="4" t="s">
        <v>1768</v>
      </c>
      <c r="X1" s="3" t="s">
        <v>1770</v>
      </c>
      <c r="Y1" t="s">
        <v>1772</v>
      </c>
    </row>
    <row r="2" spans="1:25">
      <c r="A2" s="1">
        <v>42695</v>
      </c>
      <c r="B2" t="e">
        <f>LLT差分与指数记录与信号!S1864</f>
        <v>#REF!</v>
      </c>
      <c r="C2">
        <f t="shared" ref="C2:C17" si="0">MAX(1,QUOTIENT(J2,10000))</f>
        <v>1</v>
      </c>
      <c r="I2">
        <v>2730</v>
      </c>
      <c r="J2">
        <v>10000</v>
      </c>
      <c r="K2" t="s">
        <v>1906</v>
      </c>
      <c r="L2">
        <v>2746</v>
      </c>
      <c r="M2">
        <v>2738</v>
      </c>
      <c r="N2">
        <v>2.77</v>
      </c>
      <c r="O2">
        <v>1</v>
      </c>
      <c r="P2">
        <v>-1</v>
      </c>
      <c r="W2" t="e">
        <f>J2+O2*10*(M2-L2)*B2-N2</f>
        <v>#REF!</v>
      </c>
      <c r="X2">
        <v>10000</v>
      </c>
      <c r="Y2" t="e">
        <f t="shared" ref="Y2:Y21" si="1">W2-X2</f>
        <v>#REF!</v>
      </c>
    </row>
    <row r="3" spans="1:25">
      <c r="A3" s="1">
        <f t="shared" ref="A3:A24" si="2">WORKDAY(A2,1)</f>
        <v>42696</v>
      </c>
      <c r="B3" t="e">
        <f>LLT差分与指数记录与信号!S1865</f>
        <v>#REF!</v>
      </c>
      <c r="C3" t="e">
        <f t="shared" si="0"/>
        <v>#REF!</v>
      </c>
      <c r="D3" t="str">
        <f>IF(K2&lt;&gt;0,K2,IF(#REF!&lt;&gt;0,#REF!,D2))</f>
        <v>RB1705</v>
      </c>
      <c r="E3">
        <f>IF(K2&lt;&gt;0,P2,IF(#REF!&lt;&gt;0,SIGN(G2+#REF!*#REF!),E2))</f>
        <v>-1</v>
      </c>
      <c r="F3">
        <f>IF(K2&lt;&gt;0,O2,IF(#REF!&lt;&gt;0,ABS(G2+#REF!*#REF!),F2))</f>
        <v>1</v>
      </c>
      <c r="G3">
        <f t="shared" ref="G3:G17" si="3">E3*F3</f>
        <v>-1</v>
      </c>
      <c r="H3">
        <f>IF(Q2&lt;&gt;0,R2,IF(K2&lt;&gt;0,(G2*H2+O2*P2*L2)/(G2+O2*P2),H2))</f>
        <v>2746</v>
      </c>
      <c r="I3">
        <v>2910</v>
      </c>
      <c r="J3" t="e">
        <f>IF(K2&lt;&gt;0,G3*10*(I3-M2)+W2,IF(#REF!&lt;&gt;0,W2+(G2+#REF!*#REF!)*10*(I3-#REF!),W2+G3*10*(I3-I2)))</f>
        <v>#REF!</v>
      </c>
      <c r="K3" t="s">
        <v>1906</v>
      </c>
      <c r="L3">
        <v>2910</v>
      </c>
      <c r="M3">
        <v>2910</v>
      </c>
      <c r="N3">
        <v>2.94</v>
      </c>
      <c r="O3">
        <v>1</v>
      </c>
      <c r="P3">
        <v>1</v>
      </c>
      <c r="Q3" t="s">
        <v>1906</v>
      </c>
      <c r="R3">
        <v>2908</v>
      </c>
      <c r="S3">
        <v>2922</v>
      </c>
      <c r="T3">
        <v>2.94</v>
      </c>
      <c r="U3">
        <v>1</v>
      </c>
      <c r="V3">
        <v>1</v>
      </c>
      <c r="W3" t="e">
        <f t="shared" ref="W3:W58" si="4">J3-N3*O3-T3*U3+IF(Q3&lt;&gt;0,(S3-R3)*10*U3*V3+(M3-L3)*O3*10*P3,IF(K3&lt;&gt;0,(M3-L3)*O3*10*P3,0))</f>
        <v>#REF!</v>
      </c>
      <c r="X3">
        <v>10000</v>
      </c>
      <c r="Y3" t="e">
        <f t="shared" si="1"/>
        <v>#REF!</v>
      </c>
    </row>
    <row r="4" spans="1:25">
      <c r="A4" s="1">
        <f t="shared" si="2"/>
        <v>42697</v>
      </c>
      <c r="B4" t="e">
        <f>LLT差分与指数记录与信号!S1866</f>
        <v>#REF!</v>
      </c>
      <c r="C4" t="e">
        <f t="shared" si="0"/>
        <v>#REF!</v>
      </c>
      <c r="D4" t="str">
        <f t="shared" ref="D4:D17" si="5">IF(Q3&lt;&gt;0,Q3,IF(K3&lt;&gt;0,K3,D3))</f>
        <v>RB1705</v>
      </c>
      <c r="E4">
        <f t="shared" ref="E4:E17" si="6">IF(Q3&lt;&gt;0,V3,IF(K3&lt;&gt;0,SIGN(G3+O3*P3),E3))</f>
        <v>1</v>
      </c>
      <c r="F4">
        <f t="shared" ref="F4:F17" si="7">IF(Q3&lt;&gt;0,U3,IF(K3&lt;&gt;0,ABS(G3+O3*P3),F3))</f>
        <v>1</v>
      </c>
      <c r="G4">
        <f t="shared" si="3"/>
        <v>1</v>
      </c>
      <c r="H4">
        <f t="shared" ref="H4:H58" si="8">IF(Q3&lt;&gt;0,R3,IF(K3&lt;&gt;0,(G3*H3+O3*P3*L3)/(G3+O3*P3),H3))</f>
        <v>2908</v>
      </c>
      <c r="I4">
        <v>2997</v>
      </c>
      <c r="J4" t="e">
        <f t="shared" ref="J4:J58" si="9">IF(Q3&lt;&gt;0,G4*10*(I4-S3)+W3,IF(K3&lt;&gt;0,W3+(G3+O3*P3)*10*(I4-M3),W3+G4*10*(I4-I3)))</f>
        <v>#REF!</v>
      </c>
      <c r="W4" t="e">
        <f t="shared" si="4"/>
        <v>#REF!</v>
      </c>
      <c r="X4">
        <v>10000</v>
      </c>
      <c r="Y4" t="e">
        <f t="shared" si="1"/>
        <v>#REF!</v>
      </c>
    </row>
    <row r="5" spans="1:25">
      <c r="A5" s="1">
        <f t="shared" si="2"/>
        <v>42698</v>
      </c>
      <c r="B5" t="e">
        <f>LLT差分与指数记录与信号!S1867</f>
        <v>#REF!</v>
      </c>
      <c r="C5" t="e">
        <f t="shared" si="0"/>
        <v>#REF!</v>
      </c>
      <c r="D5" t="str">
        <f t="shared" si="5"/>
        <v>RB1705</v>
      </c>
      <c r="E5">
        <f t="shared" si="6"/>
        <v>1</v>
      </c>
      <c r="F5">
        <f t="shared" si="7"/>
        <v>1</v>
      </c>
      <c r="G5">
        <f t="shared" si="3"/>
        <v>1</v>
      </c>
      <c r="H5">
        <f t="shared" si="8"/>
        <v>2908</v>
      </c>
      <c r="I5">
        <v>3021</v>
      </c>
      <c r="J5" t="e">
        <f t="shared" si="9"/>
        <v>#REF!</v>
      </c>
      <c r="W5" t="e">
        <f t="shared" si="4"/>
        <v>#REF!</v>
      </c>
      <c r="X5">
        <v>10000</v>
      </c>
      <c r="Y5" t="e">
        <f t="shared" si="1"/>
        <v>#REF!</v>
      </c>
    </row>
    <row r="6" spans="1:25">
      <c r="A6" s="1">
        <f t="shared" si="2"/>
        <v>42699</v>
      </c>
      <c r="B6" t="e">
        <f>LLT差分与指数记录与信号!S1868</f>
        <v>#REF!</v>
      </c>
      <c r="C6" t="e">
        <f t="shared" si="0"/>
        <v>#REF!</v>
      </c>
      <c r="D6" t="str">
        <f t="shared" si="5"/>
        <v>RB1705</v>
      </c>
      <c r="E6">
        <f t="shared" si="6"/>
        <v>1</v>
      </c>
      <c r="F6">
        <f t="shared" si="7"/>
        <v>1</v>
      </c>
      <c r="G6">
        <f t="shared" si="3"/>
        <v>1</v>
      </c>
      <c r="H6">
        <f t="shared" si="8"/>
        <v>2908</v>
      </c>
      <c r="I6">
        <v>3238</v>
      </c>
      <c r="J6" t="e">
        <f t="shared" si="9"/>
        <v>#REF!</v>
      </c>
      <c r="W6" t="e">
        <f t="shared" si="4"/>
        <v>#REF!</v>
      </c>
      <c r="X6">
        <v>10000</v>
      </c>
      <c r="Y6" t="e">
        <f t="shared" si="1"/>
        <v>#REF!</v>
      </c>
    </row>
    <row r="7" spans="1:25">
      <c r="A7" s="1">
        <f t="shared" si="2"/>
        <v>42702</v>
      </c>
      <c r="B7" t="e">
        <f>LLT差分与指数记录与信号!S1869</f>
        <v>#REF!</v>
      </c>
      <c r="C7" t="e">
        <f t="shared" si="0"/>
        <v>#REF!</v>
      </c>
      <c r="D7" t="str">
        <f t="shared" si="5"/>
        <v>RB1705</v>
      </c>
      <c r="E7">
        <f t="shared" si="6"/>
        <v>1</v>
      </c>
      <c r="F7">
        <f t="shared" si="7"/>
        <v>1</v>
      </c>
      <c r="G7">
        <f t="shared" si="3"/>
        <v>1</v>
      </c>
      <c r="H7">
        <f t="shared" si="8"/>
        <v>2908</v>
      </c>
      <c r="I7">
        <v>3332</v>
      </c>
      <c r="J7" t="e">
        <f t="shared" si="9"/>
        <v>#REF!</v>
      </c>
      <c r="W7" t="e">
        <f t="shared" si="4"/>
        <v>#REF!</v>
      </c>
      <c r="X7">
        <v>10000</v>
      </c>
      <c r="Y7" t="e">
        <f t="shared" si="1"/>
        <v>#REF!</v>
      </c>
    </row>
    <row r="8" spans="1:25">
      <c r="A8" s="1">
        <f t="shared" si="2"/>
        <v>42703</v>
      </c>
      <c r="B8" t="e">
        <f>LLT差分与指数记录与信号!S1870</f>
        <v>#REF!</v>
      </c>
      <c r="C8" t="e">
        <f t="shared" si="0"/>
        <v>#REF!</v>
      </c>
      <c r="D8" t="str">
        <f t="shared" si="5"/>
        <v>RB1705</v>
      </c>
      <c r="E8">
        <f t="shared" si="6"/>
        <v>1</v>
      </c>
      <c r="F8">
        <f t="shared" si="7"/>
        <v>1</v>
      </c>
      <c r="G8">
        <f t="shared" si="3"/>
        <v>1</v>
      </c>
      <c r="H8">
        <f t="shared" si="8"/>
        <v>2908</v>
      </c>
      <c r="I8">
        <v>3062</v>
      </c>
      <c r="J8" t="e">
        <f t="shared" si="9"/>
        <v>#REF!</v>
      </c>
      <c r="W8" t="e">
        <f t="shared" si="4"/>
        <v>#REF!</v>
      </c>
      <c r="X8">
        <v>10000</v>
      </c>
      <c r="Y8" t="e">
        <f t="shared" si="1"/>
        <v>#REF!</v>
      </c>
    </row>
    <row r="9" spans="1:25">
      <c r="A9" s="1">
        <f t="shared" si="2"/>
        <v>42704</v>
      </c>
      <c r="B9" t="e">
        <f>LLT差分与指数记录与信号!S1871</f>
        <v>#REF!</v>
      </c>
      <c r="C9" t="e">
        <f t="shared" si="0"/>
        <v>#REF!</v>
      </c>
      <c r="D9" t="str">
        <f t="shared" si="5"/>
        <v>RB1705</v>
      </c>
      <c r="E9">
        <f t="shared" si="6"/>
        <v>1</v>
      </c>
      <c r="F9">
        <f t="shared" si="7"/>
        <v>1</v>
      </c>
      <c r="G9">
        <f t="shared" si="3"/>
        <v>1</v>
      </c>
      <c r="H9">
        <f t="shared" si="8"/>
        <v>2908</v>
      </c>
      <c r="I9">
        <v>3000</v>
      </c>
      <c r="J9" t="e">
        <f t="shared" si="9"/>
        <v>#REF!</v>
      </c>
      <c r="W9" t="e">
        <f t="shared" si="4"/>
        <v>#REF!</v>
      </c>
      <c r="X9">
        <v>10000</v>
      </c>
      <c r="Y9" t="e">
        <f t="shared" si="1"/>
        <v>#REF!</v>
      </c>
    </row>
    <row r="10" spans="1:25">
      <c r="A10" s="1">
        <f t="shared" si="2"/>
        <v>42705</v>
      </c>
      <c r="B10" t="e">
        <f>LLT差分与指数记录与信号!S1872</f>
        <v>#REF!</v>
      </c>
      <c r="C10" t="e">
        <f t="shared" si="0"/>
        <v>#REF!</v>
      </c>
      <c r="D10" t="str">
        <f t="shared" si="5"/>
        <v>RB1705</v>
      </c>
      <c r="E10">
        <f t="shared" si="6"/>
        <v>1</v>
      </c>
      <c r="F10">
        <f t="shared" si="7"/>
        <v>1</v>
      </c>
      <c r="G10">
        <f t="shared" si="3"/>
        <v>1</v>
      </c>
      <c r="H10">
        <f t="shared" si="8"/>
        <v>2908</v>
      </c>
      <c r="I10">
        <v>3187</v>
      </c>
      <c r="J10" t="e">
        <f t="shared" si="9"/>
        <v>#REF!</v>
      </c>
      <c r="W10" t="e">
        <f t="shared" si="4"/>
        <v>#REF!</v>
      </c>
      <c r="X10">
        <v>10000</v>
      </c>
      <c r="Y10" t="e">
        <f t="shared" si="1"/>
        <v>#REF!</v>
      </c>
    </row>
    <row r="11" spans="1:25">
      <c r="A11" s="1">
        <f t="shared" si="2"/>
        <v>42706</v>
      </c>
      <c r="B11" t="e">
        <f>LLT差分与指数记录与信号!S1873</f>
        <v>#REF!</v>
      </c>
      <c r="C11" t="e">
        <f t="shared" si="0"/>
        <v>#REF!</v>
      </c>
      <c r="D11" t="str">
        <f t="shared" si="5"/>
        <v>RB1705</v>
      </c>
      <c r="E11">
        <f t="shared" si="6"/>
        <v>1</v>
      </c>
      <c r="F11">
        <f t="shared" si="7"/>
        <v>1</v>
      </c>
      <c r="G11">
        <f t="shared" si="3"/>
        <v>1</v>
      </c>
      <c r="H11">
        <f t="shared" si="8"/>
        <v>2908</v>
      </c>
      <c r="I11">
        <v>3126</v>
      </c>
      <c r="J11" t="e">
        <f t="shared" si="9"/>
        <v>#REF!</v>
      </c>
      <c r="W11" t="e">
        <f t="shared" si="4"/>
        <v>#REF!</v>
      </c>
      <c r="X11">
        <v>10000</v>
      </c>
      <c r="Y11" t="e">
        <f t="shared" si="1"/>
        <v>#REF!</v>
      </c>
    </row>
    <row r="12" spans="1:25">
      <c r="A12" s="1">
        <f t="shared" si="2"/>
        <v>42709</v>
      </c>
      <c r="B12" t="e">
        <f>LLT差分与指数记录与信号!S1874</f>
        <v>#REF!</v>
      </c>
      <c r="C12" t="e">
        <f t="shared" si="0"/>
        <v>#REF!</v>
      </c>
      <c r="D12" t="str">
        <f t="shared" si="5"/>
        <v>RB1705</v>
      </c>
      <c r="E12">
        <f t="shared" si="6"/>
        <v>1</v>
      </c>
      <c r="F12">
        <f t="shared" si="7"/>
        <v>1</v>
      </c>
      <c r="G12">
        <f t="shared" si="3"/>
        <v>1</v>
      </c>
      <c r="H12">
        <f t="shared" si="8"/>
        <v>2908</v>
      </c>
      <c r="I12">
        <v>3204</v>
      </c>
      <c r="J12" t="e">
        <f t="shared" si="9"/>
        <v>#REF!</v>
      </c>
      <c r="W12" t="e">
        <f t="shared" si="4"/>
        <v>#REF!</v>
      </c>
      <c r="X12">
        <v>10000</v>
      </c>
      <c r="Y12" t="e">
        <f t="shared" si="1"/>
        <v>#REF!</v>
      </c>
    </row>
    <row r="13" spans="1:25">
      <c r="A13" s="1">
        <f t="shared" si="2"/>
        <v>42710</v>
      </c>
      <c r="B13" t="e">
        <f>LLT差分与指数记录与信号!S1875</f>
        <v>#REF!</v>
      </c>
      <c r="C13" t="e">
        <f t="shared" si="0"/>
        <v>#REF!</v>
      </c>
      <c r="D13" t="str">
        <f t="shared" si="5"/>
        <v>RB1705</v>
      </c>
      <c r="E13">
        <f t="shared" si="6"/>
        <v>1</v>
      </c>
      <c r="F13">
        <f t="shared" si="7"/>
        <v>1</v>
      </c>
      <c r="G13">
        <f t="shared" si="3"/>
        <v>1</v>
      </c>
      <c r="H13">
        <f t="shared" si="8"/>
        <v>2908</v>
      </c>
      <c r="I13">
        <v>3217</v>
      </c>
      <c r="J13" t="e">
        <f t="shared" si="9"/>
        <v>#REF!</v>
      </c>
      <c r="W13" t="e">
        <f t="shared" si="4"/>
        <v>#REF!</v>
      </c>
      <c r="X13">
        <v>10000</v>
      </c>
      <c r="Y13" t="e">
        <f t="shared" si="1"/>
        <v>#REF!</v>
      </c>
    </row>
    <row r="14" spans="1:25">
      <c r="A14" s="1">
        <f t="shared" si="2"/>
        <v>42711</v>
      </c>
      <c r="B14" t="e">
        <f>LLT差分与指数记录与信号!S1876</f>
        <v>#REF!</v>
      </c>
      <c r="C14" t="e">
        <f t="shared" si="0"/>
        <v>#REF!</v>
      </c>
      <c r="D14" t="str">
        <f t="shared" si="5"/>
        <v>RB1705</v>
      </c>
      <c r="E14">
        <f t="shared" si="6"/>
        <v>1</v>
      </c>
      <c r="F14">
        <f t="shared" si="7"/>
        <v>1</v>
      </c>
      <c r="G14">
        <f t="shared" si="3"/>
        <v>1</v>
      </c>
      <c r="H14">
        <f t="shared" si="8"/>
        <v>2908</v>
      </c>
      <c r="I14">
        <v>3382</v>
      </c>
      <c r="J14" t="e">
        <f t="shared" si="9"/>
        <v>#REF!</v>
      </c>
      <c r="W14" t="e">
        <f t="shared" si="4"/>
        <v>#REF!</v>
      </c>
      <c r="X14">
        <v>10000</v>
      </c>
      <c r="Y14" t="e">
        <f t="shared" si="1"/>
        <v>#REF!</v>
      </c>
    </row>
    <row r="15" spans="1:25">
      <c r="A15" s="1">
        <f t="shared" si="2"/>
        <v>42712</v>
      </c>
      <c r="B15" t="e">
        <f>LLT差分与指数记录与信号!S1877</f>
        <v>#REF!</v>
      </c>
      <c r="C15" t="e">
        <f t="shared" si="0"/>
        <v>#REF!</v>
      </c>
      <c r="D15" t="str">
        <f t="shared" si="5"/>
        <v>RB1705</v>
      </c>
      <c r="E15">
        <f t="shared" si="6"/>
        <v>1</v>
      </c>
      <c r="F15">
        <f t="shared" si="7"/>
        <v>1</v>
      </c>
      <c r="G15">
        <f t="shared" si="3"/>
        <v>1</v>
      </c>
      <c r="H15">
        <f t="shared" si="8"/>
        <v>2908</v>
      </c>
      <c r="I15">
        <v>3394</v>
      </c>
      <c r="J15" t="e">
        <f t="shared" si="9"/>
        <v>#REF!</v>
      </c>
      <c r="W15" t="e">
        <f t="shared" si="4"/>
        <v>#REF!</v>
      </c>
      <c r="X15">
        <v>10000</v>
      </c>
      <c r="Y15" t="e">
        <f t="shared" si="1"/>
        <v>#REF!</v>
      </c>
    </row>
    <row r="16" spans="1:25">
      <c r="A16" s="1">
        <f t="shared" si="2"/>
        <v>42713</v>
      </c>
      <c r="B16" t="e">
        <f>LLT差分与指数记录与信号!S1878</f>
        <v>#REF!</v>
      </c>
      <c r="C16" t="e">
        <f t="shared" si="0"/>
        <v>#REF!</v>
      </c>
      <c r="D16" t="str">
        <f t="shared" si="5"/>
        <v>RB1705</v>
      </c>
      <c r="E16">
        <f t="shared" si="6"/>
        <v>1</v>
      </c>
      <c r="F16">
        <f t="shared" si="7"/>
        <v>1</v>
      </c>
      <c r="G16">
        <f t="shared" si="3"/>
        <v>1</v>
      </c>
      <c r="H16">
        <f t="shared" si="8"/>
        <v>2908</v>
      </c>
      <c r="I16">
        <v>3345</v>
      </c>
      <c r="J16" t="e">
        <f t="shared" si="9"/>
        <v>#REF!</v>
      </c>
      <c r="W16" t="e">
        <f t="shared" si="4"/>
        <v>#REF!</v>
      </c>
      <c r="X16">
        <v>10000</v>
      </c>
      <c r="Y16" t="e">
        <f t="shared" si="1"/>
        <v>#REF!</v>
      </c>
    </row>
    <row r="17" spans="1:25">
      <c r="A17" s="1">
        <f t="shared" si="2"/>
        <v>42716</v>
      </c>
      <c r="B17" t="e">
        <f>LLT差分与指数记录与信号!S1879</f>
        <v>#REF!</v>
      </c>
      <c r="C17" t="e">
        <f t="shared" si="0"/>
        <v>#REF!</v>
      </c>
      <c r="D17" t="str">
        <f t="shared" si="5"/>
        <v>RB1705</v>
      </c>
      <c r="E17">
        <f t="shared" si="6"/>
        <v>1</v>
      </c>
      <c r="F17">
        <f t="shared" si="7"/>
        <v>1</v>
      </c>
      <c r="G17">
        <f t="shared" si="3"/>
        <v>1</v>
      </c>
      <c r="H17">
        <f t="shared" si="8"/>
        <v>2908</v>
      </c>
      <c r="I17">
        <v>3444</v>
      </c>
      <c r="J17" t="e">
        <f t="shared" si="9"/>
        <v>#REF!</v>
      </c>
      <c r="W17" t="e">
        <f t="shared" si="4"/>
        <v>#REF!</v>
      </c>
      <c r="X17">
        <v>10000</v>
      </c>
      <c r="Y17" t="e">
        <f t="shared" si="1"/>
        <v>#REF!</v>
      </c>
    </row>
    <row r="18" spans="1:25">
      <c r="A18" s="1">
        <f t="shared" si="2"/>
        <v>42717</v>
      </c>
      <c r="B18" t="e">
        <f>LLT差分与指数记录与信号!S1880</f>
        <v>#REF!</v>
      </c>
      <c r="C18" t="e">
        <f t="shared" ref="C18:C58" si="10">MAX(1,QUOTIENT(J18,10000))</f>
        <v>#REF!</v>
      </c>
      <c r="D18" t="str">
        <f t="shared" ref="D18:D58" si="11">IF(Q17&lt;&gt;0,Q17,IF(K17&lt;&gt;0,K17,D17))</f>
        <v>RB1705</v>
      </c>
      <c r="E18">
        <f t="shared" ref="E18:E58" si="12">IF(Q17&lt;&gt;0,V17,IF(K17&lt;&gt;0,SIGN(G17+O17*P17),E17))</f>
        <v>1</v>
      </c>
      <c r="F18">
        <f t="shared" ref="F18:F58" si="13">IF(Q17&lt;&gt;0,U17,IF(K17&lt;&gt;0,ABS(G17+O17*P17),F17))</f>
        <v>1</v>
      </c>
      <c r="G18">
        <f t="shared" ref="G18:G58" si="14">E18*F18</f>
        <v>1</v>
      </c>
      <c r="H18">
        <f t="shared" si="8"/>
        <v>2908</v>
      </c>
      <c r="I18">
        <v>3505</v>
      </c>
      <c r="J18" t="e">
        <f t="shared" si="9"/>
        <v>#REF!</v>
      </c>
      <c r="W18" t="e">
        <f t="shared" si="4"/>
        <v>#REF!</v>
      </c>
      <c r="X18">
        <v>10000</v>
      </c>
      <c r="Y18" t="e">
        <f t="shared" si="1"/>
        <v>#REF!</v>
      </c>
    </row>
    <row r="19" spans="1:25">
      <c r="A19" s="1">
        <f t="shared" si="2"/>
        <v>42718</v>
      </c>
      <c r="B19" t="e">
        <f>LLT差分与指数记录与信号!S1881</f>
        <v>#REF!</v>
      </c>
      <c r="C19" t="e">
        <f t="shared" si="10"/>
        <v>#REF!</v>
      </c>
      <c r="D19" t="str">
        <f t="shared" si="11"/>
        <v>RB1705</v>
      </c>
      <c r="E19">
        <f t="shared" si="12"/>
        <v>1</v>
      </c>
      <c r="F19">
        <f t="shared" si="13"/>
        <v>1</v>
      </c>
      <c r="G19">
        <f t="shared" si="14"/>
        <v>1</v>
      </c>
      <c r="H19">
        <f t="shared" si="8"/>
        <v>2908</v>
      </c>
      <c r="I19">
        <v>3375</v>
      </c>
      <c r="J19" t="e">
        <f t="shared" si="9"/>
        <v>#REF!</v>
      </c>
      <c r="W19" t="e">
        <f t="shared" si="4"/>
        <v>#REF!</v>
      </c>
      <c r="X19">
        <v>10000</v>
      </c>
      <c r="Y19" t="e">
        <f t="shared" si="1"/>
        <v>#REF!</v>
      </c>
    </row>
    <row r="20" spans="1:25">
      <c r="A20" s="1">
        <f t="shared" si="2"/>
        <v>42719</v>
      </c>
      <c r="B20" t="e">
        <f>LLT差分与指数记录与信号!S1882</f>
        <v>#REF!</v>
      </c>
      <c r="C20" t="e">
        <f t="shared" si="10"/>
        <v>#REF!</v>
      </c>
      <c r="D20" t="str">
        <f t="shared" si="11"/>
        <v>RB1705</v>
      </c>
      <c r="E20">
        <f t="shared" si="12"/>
        <v>1</v>
      </c>
      <c r="F20">
        <f t="shared" si="13"/>
        <v>1</v>
      </c>
      <c r="G20">
        <f t="shared" si="14"/>
        <v>1</v>
      </c>
      <c r="H20">
        <f t="shared" si="8"/>
        <v>2908</v>
      </c>
      <c r="I20">
        <v>3413</v>
      </c>
      <c r="J20" t="e">
        <f t="shared" si="9"/>
        <v>#REF!</v>
      </c>
      <c r="W20" t="e">
        <f t="shared" si="4"/>
        <v>#REF!</v>
      </c>
      <c r="X20">
        <v>10000</v>
      </c>
      <c r="Y20" t="e">
        <f t="shared" si="1"/>
        <v>#REF!</v>
      </c>
    </row>
    <row r="21" spans="1:25">
      <c r="A21" s="1">
        <f t="shared" si="2"/>
        <v>42720</v>
      </c>
      <c r="B21" t="e">
        <f>LLT差分与指数记录与信号!S1883</f>
        <v>#REF!</v>
      </c>
      <c r="C21" t="e">
        <f t="shared" si="10"/>
        <v>#REF!</v>
      </c>
      <c r="D21" t="str">
        <f t="shared" si="11"/>
        <v>RB1705</v>
      </c>
      <c r="E21">
        <f t="shared" si="12"/>
        <v>1</v>
      </c>
      <c r="F21">
        <f t="shared" si="13"/>
        <v>1</v>
      </c>
      <c r="G21">
        <f t="shared" si="14"/>
        <v>1</v>
      </c>
      <c r="H21">
        <f t="shared" si="8"/>
        <v>2908</v>
      </c>
      <c r="I21">
        <v>3293</v>
      </c>
      <c r="J21" t="e">
        <f t="shared" si="9"/>
        <v>#REF!</v>
      </c>
      <c r="W21" t="e">
        <f t="shared" si="4"/>
        <v>#REF!</v>
      </c>
      <c r="X21">
        <v>10000</v>
      </c>
      <c r="Y21" t="e">
        <f t="shared" si="1"/>
        <v>#REF!</v>
      </c>
    </row>
    <row r="22" spans="1:25">
      <c r="A22" s="1">
        <f t="shared" si="2"/>
        <v>42723</v>
      </c>
      <c r="B22" t="e">
        <f>LLT差分与指数记录与信号!S1884</f>
        <v>#REF!</v>
      </c>
      <c r="C22" t="e">
        <f t="shared" si="10"/>
        <v>#REF!</v>
      </c>
      <c r="D22" t="str">
        <f t="shared" si="11"/>
        <v>RB1705</v>
      </c>
      <c r="E22">
        <f t="shared" si="12"/>
        <v>1</v>
      </c>
      <c r="F22">
        <f t="shared" si="13"/>
        <v>1</v>
      </c>
      <c r="G22">
        <f t="shared" si="14"/>
        <v>1</v>
      </c>
      <c r="H22">
        <f t="shared" si="8"/>
        <v>2908</v>
      </c>
      <c r="I22">
        <v>3171</v>
      </c>
      <c r="J22" t="e">
        <f t="shared" si="9"/>
        <v>#REF!</v>
      </c>
      <c r="K22" t="s">
        <v>1906</v>
      </c>
      <c r="L22">
        <v>3182</v>
      </c>
      <c r="M22">
        <v>3171</v>
      </c>
      <c r="N22">
        <v>3.19</v>
      </c>
      <c r="O22">
        <v>1</v>
      </c>
      <c r="P22">
        <v>-1</v>
      </c>
      <c r="Q22" t="s">
        <v>1906</v>
      </c>
      <c r="R22">
        <v>3182</v>
      </c>
      <c r="S22">
        <v>3171</v>
      </c>
      <c r="T22">
        <v>3.19</v>
      </c>
      <c r="U22">
        <v>1</v>
      </c>
      <c r="V22">
        <v>-1</v>
      </c>
      <c r="W22" t="e">
        <f>J22-N22*O22-T22*U22+IF(Q22&lt;&gt;0,(S22-R22)*10*U22*V22+(M22-L22)*O22*10*P22,IF(K22&lt;&gt;0,(M22-L22)*O22*10*P22,0))</f>
        <v>#REF!</v>
      </c>
      <c r="X22">
        <v>10000</v>
      </c>
      <c r="Y22" t="e">
        <f t="shared" ref="Y22:Y58" si="15">W22-X22</f>
        <v>#REF!</v>
      </c>
    </row>
    <row r="23" spans="1:25">
      <c r="A23" s="1">
        <f t="shared" si="2"/>
        <v>42724</v>
      </c>
      <c r="B23" t="e">
        <f>LLT差分与指数记录与信号!S1885</f>
        <v>#REF!</v>
      </c>
      <c r="C23" t="e">
        <f t="shared" si="10"/>
        <v>#REF!</v>
      </c>
      <c r="D23" t="str">
        <f t="shared" si="11"/>
        <v>RB1705</v>
      </c>
      <c r="E23">
        <f t="shared" si="12"/>
        <v>-1</v>
      </c>
      <c r="F23">
        <f t="shared" si="13"/>
        <v>1</v>
      </c>
      <c r="G23">
        <f t="shared" si="14"/>
        <v>-1</v>
      </c>
      <c r="H23">
        <f t="shared" si="8"/>
        <v>3182</v>
      </c>
      <c r="I23">
        <v>3162</v>
      </c>
      <c r="J23" t="e">
        <f t="shared" si="9"/>
        <v>#REF!</v>
      </c>
      <c r="W23" t="e">
        <f t="shared" si="4"/>
        <v>#REF!</v>
      </c>
      <c r="X23">
        <v>10000</v>
      </c>
      <c r="Y23" t="e">
        <f t="shared" si="15"/>
        <v>#REF!</v>
      </c>
    </row>
    <row r="24" spans="1:25">
      <c r="A24" s="1">
        <f t="shared" si="2"/>
        <v>42725</v>
      </c>
      <c r="B24" t="e">
        <f>LLT差分与指数记录与信号!S1886</f>
        <v>#REF!</v>
      </c>
      <c r="C24" t="e">
        <f t="shared" si="10"/>
        <v>#REF!</v>
      </c>
      <c r="D24" t="str">
        <f t="shared" si="11"/>
        <v>RB1705</v>
      </c>
      <c r="E24">
        <f t="shared" si="12"/>
        <v>-1</v>
      </c>
      <c r="F24">
        <f t="shared" si="13"/>
        <v>1</v>
      </c>
      <c r="G24">
        <f t="shared" si="14"/>
        <v>-1</v>
      </c>
      <c r="H24">
        <f t="shared" si="8"/>
        <v>3182</v>
      </c>
      <c r="I24">
        <v>3169</v>
      </c>
      <c r="J24" t="e">
        <f t="shared" si="9"/>
        <v>#REF!</v>
      </c>
      <c r="W24" t="e">
        <f t="shared" si="4"/>
        <v>#REF!</v>
      </c>
      <c r="X24">
        <v>10000</v>
      </c>
      <c r="Y24" t="e">
        <f t="shared" si="15"/>
        <v>#REF!</v>
      </c>
    </row>
    <row r="25" spans="1:25">
      <c r="A25" s="1">
        <f>alpha实盘记录!A134</f>
        <v>42726</v>
      </c>
      <c r="B25" t="e">
        <f>LLT差分与指数记录与信号!S1887</f>
        <v>#REF!</v>
      </c>
      <c r="C25" t="e">
        <f t="shared" si="10"/>
        <v>#REF!</v>
      </c>
      <c r="D25" t="str">
        <f t="shared" si="11"/>
        <v>RB1705</v>
      </c>
      <c r="E25">
        <f t="shared" si="12"/>
        <v>-1</v>
      </c>
      <c r="F25">
        <f t="shared" si="13"/>
        <v>1</v>
      </c>
      <c r="G25">
        <f t="shared" si="14"/>
        <v>-1</v>
      </c>
      <c r="H25">
        <f t="shared" si="8"/>
        <v>3182</v>
      </c>
      <c r="I25">
        <v>3026</v>
      </c>
      <c r="J25" t="e">
        <f t="shared" si="9"/>
        <v>#REF!</v>
      </c>
      <c r="W25" t="e">
        <f t="shared" si="4"/>
        <v>#REF!</v>
      </c>
      <c r="X25">
        <v>10000</v>
      </c>
      <c r="Y25" t="e">
        <f t="shared" si="15"/>
        <v>#REF!</v>
      </c>
    </row>
    <row r="26" spans="1:25">
      <c r="A26" s="1">
        <f>alpha实盘记录!A135</f>
        <v>42727</v>
      </c>
      <c r="B26" t="e">
        <f>LLT差分与指数记录与信号!S1888</f>
        <v>#REF!</v>
      </c>
      <c r="C26" t="e">
        <f t="shared" si="10"/>
        <v>#REF!</v>
      </c>
      <c r="D26" t="str">
        <f t="shared" si="11"/>
        <v>RB1705</v>
      </c>
      <c r="E26">
        <f t="shared" si="12"/>
        <v>-1</v>
      </c>
      <c r="F26">
        <f t="shared" si="13"/>
        <v>1</v>
      </c>
      <c r="G26">
        <f t="shared" si="14"/>
        <v>-1</v>
      </c>
      <c r="H26">
        <f t="shared" si="8"/>
        <v>3182</v>
      </c>
      <c r="I26">
        <v>2984</v>
      </c>
      <c r="J26" t="e">
        <f t="shared" si="9"/>
        <v>#REF!</v>
      </c>
      <c r="W26" t="e">
        <f t="shared" si="4"/>
        <v>#REF!</v>
      </c>
      <c r="X26">
        <f>X25</f>
        <v>10000</v>
      </c>
      <c r="Y26" t="e">
        <f t="shared" si="15"/>
        <v>#REF!</v>
      </c>
    </row>
    <row r="27" spans="1:25">
      <c r="A27" s="1">
        <f>alpha实盘记录!A136</f>
        <v>42730</v>
      </c>
      <c r="B27" t="e">
        <f>LLT差分与指数记录与信号!S1889</f>
        <v>#REF!</v>
      </c>
      <c r="C27" t="e">
        <f t="shared" si="10"/>
        <v>#REF!</v>
      </c>
      <c r="D27" t="str">
        <f t="shared" si="11"/>
        <v>RB1705</v>
      </c>
      <c r="E27">
        <f t="shared" si="12"/>
        <v>-1</v>
      </c>
      <c r="F27">
        <f t="shared" si="13"/>
        <v>1</v>
      </c>
      <c r="G27">
        <f t="shared" si="14"/>
        <v>-1</v>
      </c>
      <c r="H27">
        <f t="shared" si="8"/>
        <v>3182</v>
      </c>
      <c r="I27">
        <v>2911</v>
      </c>
      <c r="J27" t="e">
        <f t="shared" si="9"/>
        <v>#REF!</v>
      </c>
      <c r="W27" t="e">
        <f t="shared" si="4"/>
        <v>#REF!</v>
      </c>
      <c r="X27">
        <f t="shared" ref="X27:X58" si="16">X26</f>
        <v>10000</v>
      </c>
      <c r="Y27" t="e">
        <f t="shared" si="15"/>
        <v>#REF!</v>
      </c>
    </row>
    <row r="28" spans="1:25">
      <c r="A28" s="1">
        <f>alpha实盘记录!A137</f>
        <v>0</v>
      </c>
      <c r="B28" t="e">
        <f>LLT差分与指数记录与信号!S1890</f>
        <v>#REF!</v>
      </c>
      <c r="C28" t="e">
        <f t="shared" si="10"/>
        <v>#REF!</v>
      </c>
      <c r="D28" t="str">
        <f t="shared" si="11"/>
        <v>RB1705</v>
      </c>
      <c r="E28">
        <f t="shared" si="12"/>
        <v>-1</v>
      </c>
      <c r="F28">
        <f t="shared" si="13"/>
        <v>1</v>
      </c>
      <c r="G28">
        <f t="shared" si="14"/>
        <v>-1</v>
      </c>
      <c r="H28">
        <f t="shared" si="8"/>
        <v>3182</v>
      </c>
      <c r="J28" t="e">
        <f t="shared" si="9"/>
        <v>#REF!</v>
      </c>
      <c r="W28" t="e">
        <f t="shared" si="4"/>
        <v>#REF!</v>
      </c>
      <c r="X28">
        <f t="shared" si="16"/>
        <v>10000</v>
      </c>
      <c r="Y28" t="e">
        <f t="shared" si="15"/>
        <v>#REF!</v>
      </c>
    </row>
    <row r="29" spans="1:25">
      <c r="A29" s="1">
        <f>alpha实盘记录!A138</f>
        <v>0</v>
      </c>
      <c r="B29" t="e">
        <f>LLT差分与指数记录与信号!S1891</f>
        <v>#REF!</v>
      </c>
      <c r="C29" t="e">
        <f t="shared" si="10"/>
        <v>#REF!</v>
      </c>
      <c r="D29" t="str">
        <f t="shared" si="11"/>
        <v>RB1705</v>
      </c>
      <c r="E29">
        <f t="shared" si="12"/>
        <v>-1</v>
      </c>
      <c r="F29">
        <f t="shared" si="13"/>
        <v>1</v>
      </c>
      <c r="G29">
        <f t="shared" si="14"/>
        <v>-1</v>
      </c>
      <c r="H29">
        <f t="shared" si="8"/>
        <v>3182</v>
      </c>
      <c r="J29" t="e">
        <f t="shared" si="9"/>
        <v>#REF!</v>
      </c>
      <c r="W29" t="e">
        <f t="shared" si="4"/>
        <v>#REF!</v>
      </c>
      <c r="X29">
        <f t="shared" si="16"/>
        <v>10000</v>
      </c>
      <c r="Y29" t="e">
        <f t="shared" si="15"/>
        <v>#REF!</v>
      </c>
    </row>
    <row r="30" spans="1:25">
      <c r="A30" s="1">
        <f>alpha实盘记录!A139</f>
        <v>0</v>
      </c>
      <c r="B30" t="e">
        <f>LLT差分与指数记录与信号!S1892</f>
        <v>#REF!</v>
      </c>
      <c r="C30" t="e">
        <f t="shared" si="10"/>
        <v>#REF!</v>
      </c>
      <c r="D30" t="str">
        <f t="shared" si="11"/>
        <v>RB1705</v>
      </c>
      <c r="E30">
        <f t="shared" si="12"/>
        <v>-1</v>
      </c>
      <c r="F30">
        <f t="shared" si="13"/>
        <v>1</v>
      </c>
      <c r="G30">
        <f t="shared" si="14"/>
        <v>-1</v>
      </c>
      <c r="H30">
        <f t="shared" si="8"/>
        <v>3182</v>
      </c>
      <c r="J30" t="e">
        <f t="shared" si="9"/>
        <v>#REF!</v>
      </c>
      <c r="W30" t="e">
        <f t="shared" si="4"/>
        <v>#REF!</v>
      </c>
      <c r="X30">
        <f t="shared" si="16"/>
        <v>10000</v>
      </c>
      <c r="Y30" t="e">
        <f t="shared" si="15"/>
        <v>#REF!</v>
      </c>
    </row>
    <row r="31" spans="1:25">
      <c r="A31" s="1">
        <f>alpha实盘记录!A140</f>
        <v>0</v>
      </c>
      <c r="B31" t="e">
        <f>LLT差分与指数记录与信号!S1893</f>
        <v>#REF!</v>
      </c>
      <c r="C31" t="e">
        <f t="shared" si="10"/>
        <v>#REF!</v>
      </c>
      <c r="D31" t="str">
        <f t="shared" si="11"/>
        <v>RB1705</v>
      </c>
      <c r="E31">
        <f t="shared" si="12"/>
        <v>-1</v>
      </c>
      <c r="F31">
        <f t="shared" si="13"/>
        <v>1</v>
      </c>
      <c r="G31">
        <f t="shared" si="14"/>
        <v>-1</v>
      </c>
      <c r="H31">
        <f t="shared" si="8"/>
        <v>3182</v>
      </c>
      <c r="J31" t="e">
        <f t="shared" si="9"/>
        <v>#REF!</v>
      </c>
      <c r="W31" t="e">
        <f t="shared" si="4"/>
        <v>#REF!</v>
      </c>
      <c r="X31">
        <f t="shared" si="16"/>
        <v>10000</v>
      </c>
      <c r="Y31" t="e">
        <f t="shared" si="15"/>
        <v>#REF!</v>
      </c>
    </row>
    <row r="32" spans="1:25">
      <c r="A32" s="1">
        <f>alpha实盘记录!A141</f>
        <v>0</v>
      </c>
      <c r="B32" t="e">
        <f>LLT差分与指数记录与信号!S1894</f>
        <v>#REF!</v>
      </c>
      <c r="C32" t="e">
        <f t="shared" si="10"/>
        <v>#REF!</v>
      </c>
      <c r="D32" t="str">
        <f t="shared" si="11"/>
        <v>RB1705</v>
      </c>
      <c r="E32">
        <f t="shared" si="12"/>
        <v>-1</v>
      </c>
      <c r="F32">
        <f t="shared" si="13"/>
        <v>1</v>
      </c>
      <c r="G32">
        <f t="shared" si="14"/>
        <v>-1</v>
      </c>
      <c r="H32">
        <f t="shared" si="8"/>
        <v>3182</v>
      </c>
      <c r="J32" t="e">
        <f t="shared" si="9"/>
        <v>#REF!</v>
      </c>
      <c r="W32" t="e">
        <f t="shared" si="4"/>
        <v>#REF!</v>
      </c>
      <c r="X32">
        <f t="shared" si="16"/>
        <v>10000</v>
      </c>
      <c r="Y32" t="e">
        <f t="shared" si="15"/>
        <v>#REF!</v>
      </c>
    </row>
    <row r="33" spans="1:25">
      <c r="A33" s="1">
        <f>alpha实盘记录!A142</f>
        <v>0</v>
      </c>
      <c r="B33" t="e">
        <f>LLT差分与指数记录与信号!S1895</f>
        <v>#REF!</v>
      </c>
      <c r="C33" t="e">
        <f t="shared" si="10"/>
        <v>#REF!</v>
      </c>
      <c r="D33" t="str">
        <f t="shared" si="11"/>
        <v>RB1705</v>
      </c>
      <c r="E33">
        <f t="shared" si="12"/>
        <v>-1</v>
      </c>
      <c r="F33">
        <f t="shared" si="13"/>
        <v>1</v>
      </c>
      <c r="G33">
        <f t="shared" si="14"/>
        <v>-1</v>
      </c>
      <c r="H33">
        <f t="shared" si="8"/>
        <v>3182</v>
      </c>
      <c r="J33" t="e">
        <f t="shared" si="9"/>
        <v>#REF!</v>
      </c>
      <c r="W33" t="e">
        <f t="shared" si="4"/>
        <v>#REF!</v>
      </c>
      <c r="X33">
        <f t="shared" si="16"/>
        <v>10000</v>
      </c>
      <c r="Y33" t="e">
        <f t="shared" si="15"/>
        <v>#REF!</v>
      </c>
    </row>
    <row r="34" spans="1:25">
      <c r="A34" s="1">
        <f>alpha实盘记录!A143</f>
        <v>0</v>
      </c>
      <c r="B34" t="e">
        <f>LLT差分与指数记录与信号!S1896</f>
        <v>#REF!</v>
      </c>
      <c r="C34" t="e">
        <f t="shared" si="10"/>
        <v>#REF!</v>
      </c>
      <c r="D34" t="str">
        <f t="shared" si="11"/>
        <v>RB1705</v>
      </c>
      <c r="E34">
        <f t="shared" si="12"/>
        <v>-1</v>
      </c>
      <c r="F34">
        <f t="shared" si="13"/>
        <v>1</v>
      </c>
      <c r="G34">
        <f t="shared" si="14"/>
        <v>-1</v>
      </c>
      <c r="H34">
        <f t="shared" si="8"/>
        <v>3182</v>
      </c>
      <c r="J34" t="e">
        <f t="shared" si="9"/>
        <v>#REF!</v>
      </c>
      <c r="W34" t="e">
        <f t="shared" si="4"/>
        <v>#REF!</v>
      </c>
      <c r="X34">
        <f t="shared" si="16"/>
        <v>10000</v>
      </c>
      <c r="Y34" t="e">
        <f t="shared" si="15"/>
        <v>#REF!</v>
      </c>
    </row>
    <row r="35" spans="1:25">
      <c r="A35" s="1">
        <f>alpha实盘记录!A144</f>
        <v>0</v>
      </c>
      <c r="B35" t="e">
        <f>LLT差分与指数记录与信号!S1897</f>
        <v>#REF!</v>
      </c>
      <c r="C35" t="e">
        <f t="shared" si="10"/>
        <v>#REF!</v>
      </c>
      <c r="D35" t="str">
        <f t="shared" si="11"/>
        <v>RB1705</v>
      </c>
      <c r="E35">
        <f t="shared" si="12"/>
        <v>-1</v>
      </c>
      <c r="F35">
        <f t="shared" si="13"/>
        <v>1</v>
      </c>
      <c r="G35">
        <f t="shared" si="14"/>
        <v>-1</v>
      </c>
      <c r="H35">
        <f t="shared" si="8"/>
        <v>3182</v>
      </c>
      <c r="J35" t="e">
        <f t="shared" si="9"/>
        <v>#REF!</v>
      </c>
      <c r="W35" t="e">
        <f t="shared" si="4"/>
        <v>#REF!</v>
      </c>
      <c r="X35">
        <f t="shared" si="16"/>
        <v>10000</v>
      </c>
      <c r="Y35" t="e">
        <f t="shared" si="15"/>
        <v>#REF!</v>
      </c>
    </row>
    <row r="36" spans="1:25">
      <c r="A36" s="1">
        <f>alpha实盘记录!A145</f>
        <v>0</v>
      </c>
      <c r="B36" t="e">
        <f>LLT差分与指数记录与信号!S1898</f>
        <v>#REF!</v>
      </c>
      <c r="C36" t="e">
        <f t="shared" si="10"/>
        <v>#REF!</v>
      </c>
      <c r="D36" t="str">
        <f t="shared" si="11"/>
        <v>RB1705</v>
      </c>
      <c r="E36">
        <f t="shared" si="12"/>
        <v>-1</v>
      </c>
      <c r="F36">
        <f t="shared" si="13"/>
        <v>1</v>
      </c>
      <c r="G36">
        <f t="shared" si="14"/>
        <v>-1</v>
      </c>
      <c r="H36">
        <f t="shared" si="8"/>
        <v>3182</v>
      </c>
      <c r="J36" t="e">
        <f t="shared" si="9"/>
        <v>#REF!</v>
      </c>
      <c r="W36" t="e">
        <f t="shared" si="4"/>
        <v>#REF!</v>
      </c>
      <c r="X36">
        <f t="shared" si="16"/>
        <v>10000</v>
      </c>
      <c r="Y36" t="e">
        <f t="shared" si="15"/>
        <v>#REF!</v>
      </c>
    </row>
    <row r="37" spans="1:25">
      <c r="A37" s="1">
        <f>alpha实盘记录!A146</f>
        <v>0</v>
      </c>
      <c r="B37" t="e">
        <f>LLT差分与指数记录与信号!S1899</f>
        <v>#REF!</v>
      </c>
      <c r="C37" t="e">
        <f t="shared" si="10"/>
        <v>#REF!</v>
      </c>
      <c r="D37" t="str">
        <f t="shared" si="11"/>
        <v>RB1705</v>
      </c>
      <c r="E37">
        <f t="shared" si="12"/>
        <v>-1</v>
      </c>
      <c r="F37">
        <f t="shared" si="13"/>
        <v>1</v>
      </c>
      <c r="G37">
        <f t="shared" si="14"/>
        <v>-1</v>
      </c>
      <c r="H37">
        <f t="shared" si="8"/>
        <v>3182</v>
      </c>
      <c r="J37" t="e">
        <f t="shared" si="9"/>
        <v>#REF!</v>
      </c>
      <c r="W37" t="e">
        <f t="shared" si="4"/>
        <v>#REF!</v>
      </c>
      <c r="X37">
        <f t="shared" si="16"/>
        <v>10000</v>
      </c>
      <c r="Y37" t="e">
        <f t="shared" si="15"/>
        <v>#REF!</v>
      </c>
    </row>
    <row r="38" spans="1:25">
      <c r="A38" s="1">
        <f>alpha实盘记录!A147</f>
        <v>0</v>
      </c>
      <c r="B38" t="e">
        <f>LLT差分与指数记录与信号!S1900</f>
        <v>#REF!</v>
      </c>
      <c r="C38" t="e">
        <f t="shared" si="10"/>
        <v>#REF!</v>
      </c>
      <c r="D38" t="str">
        <f t="shared" si="11"/>
        <v>RB1705</v>
      </c>
      <c r="E38">
        <f t="shared" si="12"/>
        <v>-1</v>
      </c>
      <c r="F38">
        <f t="shared" si="13"/>
        <v>1</v>
      </c>
      <c r="G38">
        <f t="shared" si="14"/>
        <v>-1</v>
      </c>
      <c r="H38">
        <f t="shared" si="8"/>
        <v>3182</v>
      </c>
      <c r="J38" t="e">
        <f t="shared" si="9"/>
        <v>#REF!</v>
      </c>
      <c r="W38" t="e">
        <f t="shared" si="4"/>
        <v>#REF!</v>
      </c>
      <c r="X38">
        <f t="shared" si="16"/>
        <v>10000</v>
      </c>
      <c r="Y38" t="e">
        <f t="shared" si="15"/>
        <v>#REF!</v>
      </c>
    </row>
    <row r="39" spans="1:25">
      <c r="A39" s="1">
        <f>alpha实盘记录!A148</f>
        <v>0</v>
      </c>
      <c r="B39" t="e">
        <f>LLT差分与指数记录与信号!S1901</f>
        <v>#REF!</v>
      </c>
      <c r="C39" t="e">
        <f t="shared" si="10"/>
        <v>#REF!</v>
      </c>
      <c r="D39" t="str">
        <f t="shared" si="11"/>
        <v>RB1705</v>
      </c>
      <c r="E39">
        <f t="shared" si="12"/>
        <v>-1</v>
      </c>
      <c r="F39">
        <f t="shared" si="13"/>
        <v>1</v>
      </c>
      <c r="G39">
        <f t="shared" si="14"/>
        <v>-1</v>
      </c>
      <c r="H39">
        <f t="shared" si="8"/>
        <v>3182</v>
      </c>
      <c r="J39" t="e">
        <f t="shared" si="9"/>
        <v>#REF!</v>
      </c>
      <c r="W39" t="e">
        <f t="shared" si="4"/>
        <v>#REF!</v>
      </c>
      <c r="X39">
        <f t="shared" si="16"/>
        <v>10000</v>
      </c>
      <c r="Y39" t="e">
        <f t="shared" si="15"/>
        <v>#REF!</v>
      </c>
    </row>
    <row r="40" spans="1:25">
      <c r="A40" s="1">
        <f>alpha实盘记录!A149</f>
        <v>0</v>
      </c>
      <c r="B40" t="e">
        <f>LLT差分与指数记录与信号!S1902</f>
        <v>#REF!</v>
      </c>
      <c r="C40" t="e">
        <f t="shared" si="10"/>
        <v>#REF!</v>
      </c>
      <c r="D40" t="str">
        <f t="shared" si="11"/>
        <v>RB1705</v>
      </c>
      <c r="E40">
        <f t="shared" si="12"/>
        <v>-1</v>
      </c>
      <c r="F40">
        <f t="shared" si="13"/>
        <v>1</v>
      </c>
      <c r="G40">
        <f t="shared" si="14"/>
        <v>-1</v>
      </c>
      <c r="H40">
        <f t="shared" si="8"/>
        <v>3182</v>
      </c>
      <c r="J40" t="e">
        <f t="shared" si="9"/>
        <v>#REF!</v>
      </c>
      <c r="W40" t="e">
        <f t="shared" si="4"/>
        <v>#REF!</v>
      </c>
      <c r="X40">
        <f t="shared" si="16"/>
        <v>10000</v>
      </c>
      <c r="Y40" t="e">
        <f t="shared" si="15"/>
        <v>#REF!</v>
      </c>
    </row>
    <row r="41" spans="1:25">
      <c r="A41" s="1">
        <f>alpha实盘记录!A150</f>
        <v>0</v>
      </c>
      <c r="B41" t="e">
        <f>LLT差分与指数记录与信号!S1903</f>
        <v>#REF!</v>
      </c>
      <c r="C41" t="e">
        <f t="shared" si="10"/>
        <v>#REF!</v>
      </c>
      <c r="D41" t="str">
        <f t="shared" si="11"/>
        <v>RB1705</v>
      </c>
      <c r="E41">
        <f t="shared" si="12"/>
        <v>-1</v>
      </c>
      <c r="F41">
        <f t="shared" si="13"/>
        <v>1</v>
      </c>
      <c r="G41">
        <f t="shared" si="14"/>
        <v>-1</v>
      </c>
      <c r="H41">
        <f t="shared" si="8"/>
        <v>3182</v>
      </c>
      <c r="J41" t="e">
        <f t="shared" si="9"/>
        <v>#REF!</v>
      </c>
      <c r="W41" t="e">
        <f t="shared" si="4"/>
        <v>#REF!</v>
      </c>
      <c r="X41">
        <f t="shared" si="16"/>
        <v>10000</v>
      </c>
      <c r="Y41" t="e">
        <f t="shared" si="15"/>
        <v>#REF!</v>
      </c>
    </row>
    <row r="42" spans="1:25">
      <c r="A42" s="1">
        <f>alpha实盘记录!A151</f>
        <v>0</v>
      </c>
      <c r="B42" t="e">
        <f>LLT差分与指数记录与信号!S1904</f>
        <v>#REF!</v>
      </c>
      <c r="C42" t="e">
        <f t="shared" si="10"/>
        <v>#REF!</v>
      </c>
      <c r="D42" t="str">
        <f t="shared" si="11"/>
        <v>RB1705</v>
      </c>
      <c r="E42">
        <f t="shared" si="12"/>
        <v>-1</v>
      </c>
      <c r="F42">
        <f t="shared" si="13"/>
        <v>1</v>
      </c>
      <c r="G42">
        <f t="shared" si="14"/>
        <v>-1</v>
      </c>
      <c r="H42">
        <f t="shared" si="8"/>
        <v>3182</v>
      </c>
      <c r="J42" t="e">
        <f t="shared" si="9"/>
        <v>#REF!</v>
      </c>
      <c r="W42" t="e">
        <f t="shared" si="4"/>
        <v>#REF!</v>
      </c>
      <c r="X42">
        <f t="shared" si="16"/>
        <v>10000</v>
      </c>
      <c r="Y42" t="e">
        <f t="shared" si="15"/>
        <v>#REF!</v>
      </c>
    </row>
    <row r="43" spans="1:25">
      <c r="A43" s="1">
        <f>alpha实盘记录!A152</f>
        <v>0</v>
      </c>
      <c r="B43" t="e">
        <f>LLT差分与指数记录与信号!S1905</f>
        <v>#REF!</v>
      </c>
      <c r="C43" t="e">
        <f t="shared" si="10"/>
        <v>#REF!</v>
      </c>
      <c r="D43" t="str">
        <f t="shared" si="11"/>
        <v>RB1705</v>
      </c>
      <c r="E43">
        <f t="shared" si="12"/>
        <v>-1</v>
      </c>
      <c r="F43">
        <f t="shared" si="13"/>
        <v>1</v>
      </c>
      <c r="G43">
        <f t="shared" si="14"/>
        <v>-1</v>
      </c>
      <c r="H43">
        <f t="shared" si="8"/>
        <v>3182</v>
      </c>
      <c r="J43" t="e">
        <f t="shared" si="9"/>
        <v>#REF!</v>
      </c>
      <c r="W43" t="e">
        <f t="shared" si="4"/>
        <v>#REF!</v>
      </c>
      <c r="X43">
        <f t="shared" si="16"/>
        <v>10000</v>
      </c>
      <c r="Y43" t="e">
        <f t="shared" si="15"/>
        <v>#REF!</v>
      </c>
    </row>
    <row r="44" spans="1:25">
      <c r="A44" s="1">
        <f>alpha实盘记录!A153</f>
        <v>0</v>
      </c>
      <c r="B44" t="e">
        <f>LLT差分与指数记录与信号!S1906</f>
        <v>#REF!</v>
      </c>
      <c r="C44" t="e">
        <f t="shared" si="10"/>
        <v>#REF!</v>
      </c>
      <c r="D44" t="str">
        <f t="shared" si="11"/>
        <v>RB1705</v>
      </c>
      <c r="E44">
        <f t="shared" si="12"/>
        <v>-1</v>
      </c>
      <c r="F44">
        <f t="shared" si="13"/>
        <v>1</v>
      </c>
      <c r="G44">
        <f t="shared" si="14"/>
        <v>-1</v>
      </c>
      <c r="H44">
        <f t="shared" si="8"/>
        <v>3182</v>
      </c>
      <c r="J44" t="e">
        <f t="shared" si="9"/>
        <v>#REF!</v>
      </c>
      <c r="W44" t="e">
        <f t="shared" si="4"/>
        <v>#REF!</v>
      </c>
      <c r="X44">
        <f t="shared" si="16"/>
        <v>10000</v>
      </c>
      <c r="Y44" t="e">
        <f t="shared" si="15"/>
        <v>#REF!</v>
      </c>
    </row>
    <row r="45" spans="1:25">
      <c r="A45" s="1">
        <f>alpha实盘记录!A154</f>
        <v>0</v>
      </c>
      <c r="B45" t="e">
        <f>LLT差分与指数记录与信号!S1907</f>
        <v>#REF!</v>
      </c>
      <c r="C45" t="e">
        <f t="shared" si="10"/>
        <v>#REF!</v>
      </c>
      <c r="D45" t="str">
        <f t="shared" si="11"/>
        <v>RB1705</v>
      </c>
      <c r="E45">
        <f t="shared" si="12"/>
        <v>-1</v>
      </c>
      <c r="F45">
        <f t="shared" si="13"/>
        <v>1</v>
      </c>
      <c r="G45">
        <f t="shared" si="14"/>
        <v>-1</v>
      </c>
      <c r="H45">
        <f t="shared" si="8"/>
        <v>3182</v>
      </c>
      <c r="J45" t="e">
        <f t="shared" si="9"/>
        <v>#REF!</v>
      </c>
      <c r="W45" t="e">
        <f t="shared" si="4"/>
        <v>#REF!</v>
      </c>
      <c r="X45">
        <f t="shared" si="16"/>
        <v>10000</v>
      </c>
      <c r="Y45" t="e">
        <f t="shared" si="15"/>
        <v>#REF!</v>
      </c>
    </row>
    <row r="46" spans="1:25">
      <c r="A46" s="1">
        <f>alpha实盘记录!A155</f>
        <v>0</v>
      </c>
      <c r="B46" t="e">
        <f>LLT差分与指数记录与信号!S1908</f>
        <v>#REF!</v>
      </c>
      <c r="C46" t="e">
        <f t="shared" si="10"/>
        <v>#REF!</v>
      </c>
      <c r="D46" t="str">
        <f t="shared" si="11"/>
        <v>RB1705</v>
      </c>
      <c r="E46">
        <f t="shared" si="12"/>
        <v>-1</v>
      </c>
      <c r="F46">
        <f t="shared" si="13"/>
        <v>1</v>
      </c>
      <c r="G46">
        <f t="shared" si="14"/>
        <v>-1</v>
      </c>
      <c r="H46">
        <f t="shared" si="8"/>
        <v>3182</v>
      </c>
      <c r="J46" t="e">
        <f t="shared" si="9"/>
        <v>#REF!</v>
      </c>
      <c r="W46" t="e">
        <f t="shared" si="4"/>
        <v>#REF!</v>
      </c>
      <c r="X46">
        <f t="shared" si="16"/>
        <v>10000</v>
      </c>
      <c r="Y46" t="e">
        <f t="shared" si="15"/>
        <v>#REF!</v>
      </c>
    </row>
    <row r="47" spans="1:25">
      <c r="A47" s="1">
        <f>alpha实盘记录!A156</f>
        <v>0</v>
      </c>
      <c r="B47" t="e">
        <f>LLT差分与指数记录与信号!S1909</f>
        <v>#REF!</v>
      </c>
      <c r="C47" t="e">
        <f t="shared" si="10"/>
        <v>#REF!</v>
      </c>
      <c r="D47" t="str">
        <f t="shared" si="11"/>
        <v>RB1705</v>
      </c>
      <c r="E47">
        <f t="shared" si="12"/>
        <v>-1</v>
      </c>
      <c r="F47">
        <f t="shared" si="13"/>
        <v>1</v>
      </c>
      <c r="G47">
        <f t="shared" si="14"/>
        <v>-1</v>
      </c>
      <c r="H47">
        <f t="shared" si="8"/>
        <v>3182</v>
      </c>
      <c r="J47" t="e">
        <f t="shared" si="9"/>
        <v>#REF!</v>
      </c>
      <c r="W47" t="e">
        <f t="shared" si="4"/>
        <v>#REF!</v>
      </c>
      <c r="X47">
        <f t="shared" si="16"/>
        <v>10000</v>
      </c>
      <c r="Y47" t="e">
        <f t="shared" si="15"/>
        <v>#REF!</v>
      </c>
    </row>
    <row r="48" spans="1:25">
      <c r="A48" s="1">
        <f>alpha实盘记录!A157</f>
        <v>0</v>
      </c>
      <c r="B48" t="e">
        <f>LLT差分与指数记录与信号!S1910</f>
        <v>#REF!</v>
      </c>
      <c r="C48" t="e">
        <f t="shared" si="10"/>
        <v>#REF!</v>
      </c>
      <c r="D48" t="str">
        <f t="shared" si="11"/>
        <v>RB1705</v>
      </c>
      <c r="E48">
        <f t="shared" si="12"/>
        <v>-1</v>
      </c>
      <c r="F48">
        <f t="shared" si="13"/>
        <v>1</v>
      </c>
      <c r="G48">
        <f t="shared" si="14"/>
        <v>-1</v>
      </c>
      <c r="H48">
        <f t="shared" si="8"/>
        <v>3182</v>
      </c>
      <c r="J48" t="e">
        <f t="shared" si="9"/>
        <v>#REF!</v>
      </c>
      <c r="W48" t="e">
        <f t="shared" si="4"/>
        <v>#REF!</v>
      </c>
      <c r="X48">
        <f t="shared" si="16"/>
        <v>10000</v>
      </c>
      <c r="Y48" t="e">
        <f t="shared" si="15"/>
        <v>#REF!</v>
      </c>
    </row>
    <row r="49" spans="1:25">
      <c r="A49" s="1">
        <f>alpha实盘记录!A158</f>
        <v>0</v>
      </c>
      <c r="B49" t="e">
        <f>LLT差分与指数记录与信号!S1911</f>
        <v>#REF!</v>
      </c>
      <c r="C49" t="e">
        <f t="shared" si="10"/>
        <v>#REF!</v>
      </c>
      <c r="D49" t="str">
        <f t="shared" si="11"/>
        <v>RB1705</v>
      </c>
      <c r="E49">
        <f t="shared" si="12"/>
        <v>-1</v>
      </c>
      <c r="F49">
        <f t="shared" si="13"/>
        <v>1</v>
      </c>
      <c r="G49">
        <f t="shared" si="14"/>
        <v>-1</v>
      </c>
      <c r="H49">
        <f t="shared" si="8"/>
        <v>3182</v>
      </c>
      <c r="J49" t="e">
        <f t="shared" si="9"/>
        <v>#REF!</v>
      </c>
      <c r="W49" t="e">
        <f t="shared" si="4"/>
        <v>#REF!</v>
      </c>
      <c r="X49">
        <f t="shared" si="16"/>
        <v>10000</v>
      </c>
      <c r="Y49" t="e">
        <f t="shared" si="15"/>
        <v>#REF!</v>
      </c>
    </row>
    <row r="50" spans="1:25">
      <c r="A50" s="1">
        <f>alpha实盘记录!A159</f>
        <v>0</v>
      </c>
      <c r="B50" t="e">
        <f>LLT差分与指数记录与信号!S1912</f>
        <v>#REF!</v>
      </c>
      <c r="C50" t="e">
        <f t="shared" si="10"/>
        <v>#REF!</v>
      </c>
      <c r="D50" t="str">
        <f t="shared" si="11"/>
        <v>RB1705</v>
      </c>
      <c r="E50">
        <f t="shared" si="12"/>
        <v>-1</v>
      </c>
      <c r="F50">
        <f t="shared" si="13"/>
        <v>1</v>
      </c>
      <c r="G50">
        <f t="shared" si="14"/>
        <v>-1</v>
      </c>
      <c r="H50">
        <f t="shared" si="8"/>
        <v>3182</v>
      </c>
      <c r="J50" t="e">
        <f t="shared" si="9"/>
        <v>#REF!</v>
      </c>
      <c r="W50" t="e">
        <f t="shared" si="4"/>
        <v>#REF!</v>
      </c>
      <c r="X50">
        <f t="shared" si="16"/>
        <v>10000</v>
      </c>
      <c r="Y50" t="e">
        <f t="shared" si="15"/>
        <v>#REF!</v>
      </c>
    </row>
    <row r="51" spans="1:25">
      <c r="A51" s="1">
        <f>alpha实盘记录!A160</f>
        <v>0</v>
      </c>
      <c r="B51" t="e">
        <f>LLT差分与指数记录与信号!S1913</f>
        <v>#REF!</v>
      </c>
      <c r="C51" t="e">
        <f t="shared" si="10"/>
        <v>#REF!</v>
      </c>
      <c r="D51" t="str">
        <f t="shared" si="11"/>
        <v>RB1705</v>
      </c>
      <c r="E51">
        <f t="shared" si="12"/>
        <v>-1</v>
      </c>
      <c r="F51">
        <f t="shared" si="13"/>
        <v>1</v>
      </c>
      <c r="G51">
        <f t="shared" si="14"/>
        <v>-1</v>
      </c>
      <c r="H51">
        <f t="shared" si="8"/>
        <v>3182</v>
      </c>
      <c r="J51" t="e">
        <f t="shared" si="9"/>
        <v>#REF!</v>
      </c>
      <c r="W51" t="e">
        <f t="shared" si="4"/>
        <v>#REF!</v>
      </c>
      <c r="X51">
        <f t="shared" si="16"/>
        <v>10000</v>
      </c>
      <c r="Y51" t="e">
        <f t="shared" si="15"/>
        <v>#REF!</v>
      </c>
    </row>
    <row r="52" spans="1:25">
      <c r="A52" s="1">
        <f>alpha实盘记录!A161</f>
        <v>0</v>
      </c>
      <c r="B52" t="e">
        <f>LLT差分与指数记录与信号!S1914</f>
        <v>#REF!</v>
      </c>
      <c r="C52" t="e">
        <f t="shared" si="10"/>
        <v>#REF!</v>
      </c>
      <c r="D52" t="str">
        <f t="shared" si="11"/>
        <v>RB1705</v>
      </c>
      <c r="E52">
        <f t="shared" si="12"/>
        <v>-1</v>
      </c>
      <c r="F52">
        <f t="shared" si="13"/>
        <v>1</v>
      </c>
      <c r="G52">
        <f t="shared" si="14"/>
        <v>-1</v>
      </c>
      <c r="H52">
        <f t="shared" si="8"/>
        <v>3182</v>
      </c>
      <c r="J52" t="e">
        <f t="shared" si="9"/>
        <v>#REF!</v>
      </c>
      <c r="W52" t="e">
        <f t="shared" si="4"/>
        <v>#REF!</v>
      </c>
      <c r="X52">
        <f t="shared" si="16"/>
        <v>10000</v>
      </c>
      <c r="Y52" t="e">
        <f t="shared" si="15"/>
        <v>#REF!</v>
      </c>
    </row>
    <row r="53" spans="1:25">
      <c r="A53" s="1">
        <f>alpha实盘记录!A162</f>
        <v>0</v>
      </c>
      <c r="B53" t="e">
        <f>LLT差分与指数记录与信号!S1915</f>
        <v>#REF!</v>
      </c>
      <c r="C53" t="e">
        <f t="shared" si="10"/>
        <v>#REF!</v>
      </c>
      <c r="D53" t="str">
        <f t="shared" si="11"/>
        <v>RB1705</v>
      </c>
      <c r="E53">
        <f t="shared" si="12"/>
        <v>-1</v>
      </c>
      <c r="F53">
        <f t="shared" si="13"/>
        <v>1</v>
      </c>
      <c r="G53">
        <f t="shared" si="14"/>
        <v>-1</v>
      </c>
      <c r="H53">
        <f t="shared" si="8"/>
        <v>3182</v>
      </c>
      <c r="J53" t="e">
        <f t="shared" si="9"/>
        <v>#REF!</v>
      </c>
      <c r="W53" t="e">
        <f t="shared" si="4"/>
        <v>#REF!</v>
      </c>
      <c r="X53">
        <f t="shared" si="16"/>
        <v>10000</v>
      </c>
      <c r="Y53" t="e">
        <f t="shared" si="15"/>
        <v>#REF!</v>
      </c>
    </row>
    <row r="54" spans="1:25">
      <c r="A54" s="1">
        <f>alpha实盘记录!A163</f>
        <v>0</v>
      </c>
      <c r="B54" t="e">
        <f>LLT差分与指数记录与信号!S1916</f>
        <v>#REF!</v>
      </c>
      <c r="C54" t="e">
        <f t="shared" si="10"/>
        <v>#REF!</v>
      </c>
      <c r="D54" t="str">
        <f t="shared" si="11"/>
        <v>RB1705</v>
      </c>
      <c r="E54">
        <f t="shared" si="12"/>
        <v>-1</v>
      </c>
      <c r="F54">
        <f t="shared" si="13"/>
        <v>1</v>
      </c>
      <c r="G54">
        <f t="shared" si="14"/>
        <v>-1</v>
      </c>
      <c r="H54">
        <f t="shared" si="8"/>
        <v>3182</v>
      </c>
      <c r="J54" t="e">
        <f t="shared" si="9"/>
        <v>#REF!</v>
      </c>
      <c r="W54" t="e">
        <f t="shared" si="4"/>
        <v>#REF!</v>
      </c>
      <c r="X54">
        <f t="shared" si="16"/>
        <v>10000</v>
      </c>
      <c r="Y54" t="e">
        <f t="shared" si="15"/>
        <v>#REF!</v>
      </c>
    </row>
    <row r="55" spans="1:25">
      <c r="A55" s="1">
        <f>alpha实盘记录!A164</f>
        <v>0</v>
      </c>
      <c r="B55" t="e">
        <f>LLT差分与指数记录与信号!S1917</f>
        <v>#REF!</v>
      </c>
      <c r="C55" t="e">
        <f t="shared" si="10"/>
        <v>#REF!</v>
      </c>
      <c r="D55" t="str">
        <f t="shared" si="11"/>
        <v>RB1705</v>
      </c>
      <c r="E55">
        <f t="shared" si="12"/>
        <v>-1</v>
      </c>
      <c r="F55">
        <f t="shared" si="13"/>
        <v>1</v>
      </c>
      <c r="G55">
        <f t="shared" si="14"/>
        <v>-1</v>
      </c>
      <c r="H55">
        <f t="shared" si="8"/>
        <v>3182</v>
      </c>
      <c r="J55" t="e">
        <f t="shared" si="9"/>
        <v>#REF!</v>
      </c>
      <c r="W55" t="e">
        <f t="shared" si="4"/>
        <v>#REF!</v>
      </c>
      <c r="X55">
        <f t="shared" si="16"/>
        <v>10000</v>
      </c>
      <c r="Y55" t="e">
        <f t="shared" si="15"/>
        <v>#REF!</v>
      </c>
    </row>
    <row r="56" spans="1:25">
      <c r="A56" s="1">
        <f>alpha实盘记录!A165</f>
        <v>0</v>
      </c>
      <c r="B56" t="e">
        <f>LLT差分与指数记录与信号!S1918</f>
        <v>#REF!</v>
      </c>
      <c r="C56" t="e">
        <f t="shared" si="10"/>
        <v>#REF!</v>
      </c>
      <c r="D56" t="str">
        <f t="shared" si="11"/>
        <v>RB1705</v>
      </c>
      <c r="E56">
        <f t="shared" si="12"/>
        <v>-1</v>
      </c>
      <c r="F56">
        <f t="shared" si="13"/>
        <v>1</v>
      </c>
      <c r="G56">
        <f t="shared" si="14"/>
        <v>-1</v>
      </c>
      <c r="H56">
        <f t="shared" si="8"/>
        <v>3182</v>
      </c>
      <c r="J56" t="e">
        <f t="shared" si="9"/>
        <v>#REF!</v>
      </c>
      <c r="W56" t="e">
        <f t="shared" si="4"/>
        <v>#REF!</v>
      </c>
      <c r="X56">
        <f t="shared" si="16"/>
        <v>10000</v>
      </c>
      <c r="Y56" t="e">
        <f t="shared" si="15"/>
        <v>#REF!</v>
      </c>
    </row>
    <row r="57" spans="1:25">
      <c r="A57" s="1">
        <f>alpha实盘记录!A166</f>
        <v>0</v>
      </c>
      <c r="B57" t="e">
        <f>LLT差分与指数记录与信号!S1919</f>
        <v>#REF!</v>
      </c>
      <c r="C57" t="e">
        <f t="shared" si="10"/>
        <v>#REF!</v>
      </c>
      <c r="D57" t="str">
        <f t="shared" si="11"/>
        <v>RB1705</v>
      </c>
      <c r="E57">
        <f t="shared" si="12"/>
        <v>-1</v>
      </c>
      <c r="F57">
        <f t="shared" si="13"/>
        <v>1</v>
      </c>
      <c r="G57">
        <f t="shared" si="14"/>
        <v>-1</v>
      </c>
      <c r="H57">
        <f t="shared" si="8"/>
        <v>3182</v>
      </c>
      <c r="J57" t="e">
        <f t="shared" si="9"/>
        <v>#REF!</v>
      </c>
      <c r="W57" t="e">
        <f t="shared" si="4"/>
        <v>#REF!</v>
      </c>
      <c r="X57">
        <f t="shared" si="16"/>
        <v>10000</v>
      </c>
      <c r="Y57" t="e">
        <f t="shared" si="15"/>
        <v>#REF!</v>
      </c>
    </row>
    <row r="58" spans="1:25">
      <c r="A58" s="1">
        <f>alpha实盘记录!A167</f>
        <v>0</v>
      </c>
      <c r="B58" t="e">
        <f>LLT差分与指数记录与信号!S1920</f>
        <v>#REF!</v>
      </c>
      <c r="C58" t="e">
        <f t="shared" si="10"/>
        <v>#REF!</v>
      </c>
      <c r="D58" t="str">
        <f t="shared" si="11"/>
        <v>RB1705</v>
      </c>
      <c r="E58">
        <f t="shared" si="12"/>
        <v>-1</v>
      </c>
      <c r="F58">
        <f t="shared" si="13"/>
        <v>1</v>
      </c>
      <c r="G58">
        <f t="shared" si="14"/>
        <v>-1</v>
      </c>
      <c r="H58">
        <f t="shared" si="8"/>
        <v>3182</v>
      </c>
      <c r="J58" t="e">
        <f t="shared" si="9"/>
        <v>#REF!</v>
      </c>
      <c r="W58" t="e">
        <f t="shared" si="4"/>
        <v>#REF!</v>
      </c>
      <c r="X58">
        <f t="shared" si="16"/>
        <v>10000</v>
      </c>
      <c r="Y58" t="e">
        <f t="shared" si="15"/>
        <v>#REF!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"/>
  <sheetViews>
    <sheetView topLeftCell="A100" workbookViewId="0">
      <selection activeCell="G5" sqref="G5"/>
    </sheetView>
  </sheetViews>
  <sheetFormatPr defaultRowHeight="13.5"/>
  <cols>
    <col min="1" max="1" width="11.625" bestFit="1" customWidth="1"/>
    <col min="8" max="8" width="9.5" bestFit="1" customWidth="1"/>
    <col min="9" max="9" width="10.5" bestFit="1" customWidth="1"/>
    <col min="14" max="14" width="13.25" customWidth="1"/>
  </cols>
  <sheetData>
    <row r="1" spans="1:15">
      <c r="B1" t="s">
        <v>1907</v>
      </c>
      <c r="C1" t="s">
        <v>1908</v>
      </c>
      <c r="D1" t="s">
        <v>1909</v>
      </c>
      <c r="E1" t="s">
        <v>1910</v>
      </c>
      <c r="G1" t="s">
        <v>1911</v>
      </c>
      <c r="H1" t="s">
        <v>1912</v>
      </c>
      <c r="I1" t="s">
        <v>1913</v>
      </c>
      <c r="J1" t="s">
        <v>1914</v>
      </c>
      <c r="L1" t="s">
        <v>1915</v>
      </c>
      <c r="M1" t="s">
        <v>1916</v>
      </c>
      <c r="N1" t="s">
        <v>1917</v>
      </c>
      <c r="O1" t="s">
        <v>1918</v>
      </c>
    </row>
    <row r="2" spans="1:15">
      <c r="A2" s="1">
        <v>42695</v>
      </c>
      <c r="B2">
        <f>alpha实盘记录!W111</f>
        <v>15999.359999999999</v>
      </c>
      <c r="C2" t="e">
        <f>beta实盘记录!W2</f>
        <v>#REF!</v>
      </c>
      <c r="D2" t="e">
        <f>gamma实盘记录!W2</f>
        <v>#REF!</v>
      </c>
      <c r="E2" t="e">
        <f t="shared" ref="E2:E7" si="0">SUM(B2:D2)</f>
        <v>#REF!</v>
      </c>
      <c r="G2">
        <v>5000</v>
      </c>
      <c r="H2">
        <v>0</v>
      </c>
      <c r="I2">
        <v>10000</v>
      </c>
      <c r="J2">
        <f t="shared" ref="J2:J7" si="1">SUM(G2:I2)</f>
        <v>15000</v>
      </c>
      <c r="L2">
        <f t="shared" ref="L2:L7" si="2">B2-G2</f>
        <v>10999.359999999999</v>
      </c>
      <c r="M2" t="e">
        <f t="shared" ref="M2:N2" si="3">C2-H2</f>
        <v>#REF!</v>
      </c>
      <c r="N2" t="e">
        <f t="shared" si="3"/>
        <v>#REF!</v>
      </c>
      <c r="O2" t="e">
        <f t="shared" ref="O2:O7" si="4">SUM(L2:N2)</f>
        <v>#REF!</v>
      </c>
    </row>
    <row r="3" spans="1:15">
      <c r="A3" s="1">
        <f>WORKDAY(A2,1)</f>
        <v>42696</v>
      </c>
      <c r="B3">
        <f>alpha实盘记录!W112</f>
        <v>14413.479999999998</v>
      </c>
      <c r="C3" t="e">
        <f>beta实盘记录!W3</f>
        <v>#REF!</v>
      </c>
      <c r="D3" t="e">
        <f>gamma实盘记录!W3</f>
        <v>#REF!</v>
      </c>
      <c r="E3" t="e">
        <f t="shared" si="0"/>
        <v>#REF!</v>
      </c>
      <c r="G3">
        <v>5000</v>
      </c>
      <c r="H3">
        <v>0</v>
      </c>
      <c r="I3">
        <v>10000</v>
      </c>
      <c r="J3">
        <f t="shared" si="1"/>
        <v>15000</v>
      </c>
      <c r="L3">
        <f t="shared" si="2"/>
        <v>9413.4799999999977</v>
      </c>
      <c r="M3" t="e">
        <f t="shared" ref="M3" si="5">C3-H3</f>
        <v>#REF!</v>
      </c>
      <c r="N3" t="e">
        <f t="shared" ref="N3" si="6">D3-I3</f>
        <v>#REF!</v>
      </c>
      <c r="O3" t="e">
        <f t="shared" si="4"/>
        <v>#REF!</v>
      </c>
    </row>
    <row r="4" spans="1:15">
      <c r="A4" s="1">
        <f t="shared" ref="A4:A67" si="7">WORKDAY(A3,1)</f>
        <v>42697</v>
      </c>
      <c r="B4">
        <f>alpha实盘记录!W113</f>
        <v>15163.479999999998</v>
      </c>
      <c r="C4" t="e">
        <f>beta实盘记录!W4</f>
        <v>#REF!</v>
      </c>
      <c r="D4" t="e">
        <f>gamma实盘记录!W4</f>
        <v>#REF!</v>
      </c>
      <c r="E4" t="e">
        <f t="shared" si="0"/>
        <v>#REF!</v>
      </c>
      <c r="G4">
        <v>5000</v>
      </c>
      <c r="H4">
        <v>0</v>
      </c>
      <c r="I4">
        <v>10000</v>
      </c>
      <c r="J4">
        <f t="shared" si="1"/>
        <v>15000</v>
      </c>
      <c r="L4">
        <f t="shared" si="2"/>
        <v>10163.479999999998</v>
      </c>
      <c r="M4" t="e">
        <f t="shared" ref="M4" si="8">C4-H4</f>
        <v>#REF!</v>
      </c>
      <c r="N4" t="e">
        <f t="shared" ref="N4" si="9">D4-I4</f>
        <v>#REF!</v>
      </c>
      <c r="O4" t="e">
        <f t="shared" si="4"/>
        <v>#REF!</v>
      </c>
    </row>
    <row r="5" spans="1:15">
      <c r="A5" s="1">
        <f t="shared" si="7"/>
        <v>42698</v>
      </c>
      <c r="B5">
        <f>alpha实盘记录!W114</f>
        <v>15403.479999999998</v>
      </c>
      <c r="C5" t="e">
        <f>beta实盘记录!W5</f>
        <v>#REF!</v>
      </c>
      <c r="D5" t="e">
        <f>gamma实盘记录!W5</f>
        <v>#REF!</v>
      </c>
      <c r="E5" t="e">
        <f t="shared" si="0"/>
        <v>#REF!</v>
      </c>
      <c r="G5">
        <v>5000</v>
      </c>
      <c r="H5">
        <v>0</v>
      </c>
      <c r="I5">
        <v>10000</v>
      </c>
      <c r="J5">
        <f t="shared" si="1"/>
        <v>15000</v>
      </c>
      <c r="L5">
        <f t="shared" si="2"/>
        <v>10403.479999999998</v>
      </c>
      <c r="M5" t="e">
        <f t="shared" ref="M5" si="10">C5-H5</f>
        <v>#REF!</v>
      </c>
      <c r="N5" t="e">
        <f t="shared" ref="N5" si="11">D5-I5</f>
        <v>#REF!</v>
      </c>
      <c r="O5" t="e">
        <f t="shared" si="4"/>
        <v>#REF!</v>
      </c>
    </row>
    <row r="6" spans="1:15">
      <c r="A6" s="1">
        <f t="shared" si="7"/>
        <v>42699</v>
      </c>
      <c r="B6">
        <f>alpha实盘记录!W115</f>
        <v>17573.479999999996</v>
      </c>
      <c r="C6" t="e">
        <f>beta实盘记录!W6</f>
        <v>#REF!</v>
      </c>
      <c r="D6" t="e">
        <f>gamma实盘记录!W6</f>
        <v>#REF!</v>
      </c>
      <c r="E6" t="e">
        <f t="shared" si="0"/>
        <v>#REF!</v>
      </c>
      <c r="G6">
        <v>5000</v>
      </c>
      <c r="H6">
        <v>0</v>
      </c>
      <c r="I6">
        <v>10000</v>
      </c>
      <c r="J6">
        <f t="shared" si="1"/>
        <v>15000</v>
      </c>
      <c r="L6">
        <f t="shared" si="2"/>
        <v>12573.479999999996</v>
      </c>
      <c r="M6" t="e">
        <f t="shared" ref="M6" si="12">C6-H6</f>
        <v>#REF!</v>
      </c>
      <c r="N6" t="e">
        <f t="shared" ref="N6" si="13">D6-I6</f>
        <v>#REF!</v>
      </c>
      <c r="O6" t="e">
        <f t="shared" si="4"/>
        <v>#REF!</v>
      </c>
    </row>
    <row r="7" spans="1:15">
      <c r="A7" s="1">
        <f t="shared" si="7"/>
        <v>42702</v>
      </c>
      <c r="B7">
        <f>alpha实盘记录!W116</f>
        <v>18513.479999999996</v>
      </c>
      <c r="C7" t="e">
        <f>beta实盘记录!W7</f>
        <v>#REF!</v>
      </c>
      <c r="D7" t="e">
        <f>gamma实盘记录!W7</f>
        <v>#REF!</v>
      </c>
      <c r="E7" t="e">
        <f t="shared" si="0"/>
        <v>#REF!</v>
      </c>
      <c r="G7">
        <v>5000</v>
      </c>
      <c r="H7">
        <v>0</v>
      </c>
      <c r="I7">
        <v>10000</v>
      </c>
      <c r="J7">
        <f t="shared" si="1"/>
        <v>15000</v>
      </c>
      <c r="L7">
        <f t="shared" si="2"/>
        <v>13513.479999999996</v>
      </c>
      <c r="M7" t="e">
        <f t="shared" ref="M7" si="14">C7-H7</f>
        <v>#REF!</v>
      </c>
      <c r="N7" t="e">
        <f t="shared" ref="N7" si="15">D7-I7</f>
        <v>#REF!</v>
      </c>
      <c r="O7" t="e">
        <f t="shared" si="4"/>
        <v>#REF!</v>
      </c>
    </row>
    <row r="8" spans="1:15">
      <c r="A8" s="1">
        <f t="shared" si="7"/>
        <v>42703</v>
      </c>
      <c r="B8">
        <f>alpha实盘记录!W117</f>
        <v>15813.479999999996</v>
      </c>
      <c r="C8" t="e">
        <f>beta实盘记录!W8</f>
        <v>#REF!</v>
      </c>
      <c r="D8" t="e">
        <f>gamma实盘记录!W8</f>
        <v>#REF!</v>
      </c>
      <c r="E8" t="e">
        <f t="shared" ref="E8:E25" si="16">SUM(B8:D8)</f>
        <v>#REF!</v>
      </c>
      <c r="G8">
        <v>5000</v>
      </c>
      <c r="H8">
        <v>0</v>
      </c>
      <c r="I8">
        <v>10000</v>
      </c>
      <c r="J8">
        <f t="shared" ref="J8:J25" si="17">SUM(G8:I8)</f>
        <v>15000</v>
      </c>
      <c r="L8">
        <f t="shared" ref="L8:L25" si="18">B8-G8</f>
        <v>10813.479999999996</v>
      </c>
      <c r="M8" t="e">
        <f t="shared" ref="M8:M25" si="19">C8-H8</f>
        <v>#REF!</v>
      </c>
      <c r="N8" t="e">
        <f t="shared" ref="N8:N25" si="20">D8-I8</f>
        <v>#REF!</v>
      </c>
      <c r="O8" t="e">
        <f t="shared" ref="O8:O25" si="21">SUM(L8:N8)</f>
        <v>#REF!</v>
      </c>
    </row>
    <row r="9" spans="1:15">
      <c r="A9" s="1">
        <f t="shared" si="7"/>
        <v>42704</v>
      </c>
      <c r="B9">
        <f>alpha实盘记录!W118</f>
        <v>15193.479999999996</v>
      </c>
      <c r="C9" t="e">
        <f>beta实盘记录!W9</f>
        <v>#REF!</v>
      </c>
      <c r="D9" t="e">
        <f>gamma实盘记录!W9</f>
        <v>#REF!</v>
      </c>
      <c r="E9" t="e">
        <f t="shared" si="16"/>
        <v>#REF!</v>
      </c>
      <c r="G9">
        <v>5000</v>
      </c>
      <c r="H9">
        <v>0</v>
      </c>
      <c r="I9">
        <v>10000</v>
      </c>
      <c r="J9">
        <f t="shared" si="17"/>
        <v>15000</v>
      </c>
      <c r="L9">
        <f t="shared" si="18"/>
        <v>10193.479999999996</v>
      </c>
      <c r="M9" t="e">
        <f t="shared" si="19"/>
        <v>#REF!</v>
      </c>
      <c r="N9" t="e">
        <f t="shared" si="20"/>
        <v>#REF!</v>
      </c>
      <c r="O9" t="e">
        <f t="shared" si="21"/>
        <v>#REF!</v>
      </c>
    </row>
    <row r="10" spans="1:15">
      <c r="A10" s="1">
        <f t="shared" si="7"/>
        <v>42705</v>
      </c>
      <c r="B10">
        <f>alpha实盘记录!W119</f>
        <v>17063.479999999996</v>
      </c>
      <c r="C10" t="e">
        <f>beta实盘记录!W10</f>
        <v>#REF!</v>
      </c>
      <c r="D10" t="e">
        <f>gamma实盘记录!W10</f>
        <v>#REF!</v>
      </c>
      <c r="E10" t="e">
        <f t="shared" si="16"/>
        <v>#REF!</v>
      </c>
      <c r="G10">
        <v>5000</v>
      </c>
      <c r="H10">
        <v>0</v>
      </c>
      <c r="I10">
        <v>10000</v>
      </c>
      <c r="J10">
        <f t="shared" si="17"/>
        <v>15000</v>
      </c>
      <c r="L10">
        <f t="shared" si="18"/>
        <v>12063.479999999996</v>
      </c>
      <c r="M10" t="e">
        <f t="shared" si="19"/>
        <v>#REF!</v>
      </c>
      <c r="N10" t="e">
        <f t="shared" si="20"/>
        <v>#REF!</v>
      </c>
      <c r="O10" t="e">
        <f t="shared" si="21"/>
        <v>#REF!</v>
      </c>
    </row>
    <row r="11" spans="1:15">
      <c r="A11" s="1">
        <f t="shared" si="7"/>
        <v>42706</v>
      </c>
      <c r="B11">
        <f>alpha实盘记录!W120</f>
        <v>16453.479999999996</v>
      </c>
      <c r="C11" t="e">
        <f>beta实盘记录!W11</f>
        <v>#REF!</v>
      </c>
      <c r="D11" t="e">
        <f>gamma实盘记录!W11</f>
        <v>#REF!</v>
      </c>
      <c r="E11" t="e">
        <f t="shared" si="16"/>
        <v>#REF!</v>
      </c>
      <c r="G11">
        <v>5000</v>
      </c>
      <c r="H11">
        <v>0</v>
      </c>
      <c r="I11">
        <v>10000</v>
      </c>
      <c r="J11">
        <f t="shared" si="17"/>
        <v>15000</v>
      </c>
      <c r="L11">
        <f t="shared" si="18"/>
        <v>11453.479999999996</v>
      </c>
      <c r="M11" t="e">
        <f t="shared" si="19"/>
        <v>#REF!</v>
      </c>
      <c r="N11" t="e">
        <f t="shared" si="20"/>
        <v>#REF!</v>
      </c>
      <c r="O11" t="e">
        <f t="shared" si="21"/>
        <v>#REF!</v>
      </c>
    </row>
    <row r="12" spans="1:15">
      <c r="A12" s="1">
        <f t="shared" si="7"/>
        <v>42709</v>
      </c>
      <c r="B12">
        <f>alpha实盘记录!W121</f>
        <v>17233.479999999996</v>
      </c>
      <c r="C12" t="e">
        <f>beta实盘记录!W12</f>
        <v>#REF!</v>
      </c>
      <c r="D12" t="e">
        <f>gamma实盘记录!W12</f>
        <v>#REF!</v>
      </c>
      <c r="E12" t="e">
        <f t="shared" si="16"/>
        <v>#REF!</v>
      </c>
      <c r="G12">
        <v>5000</v>
      </c>
      <c r="H12">
        <v>0</v>
      </c>
      <c r="I12">
        <v>10000</v>
      </c>
      <c r="J12">
        <f t="shared" si="17"/>
        <v>15000</v>
      </c>
      <c r="L12">
        <f t="shared" si="18"/>
        <v>12233.479999999996</v>
      </c>
      <c r="M12" t="e">
        <f t="shared" si="19"/>
        <v>#REF!</v>
      </c>
      <c r="N12" t="e">
        <f t="shared" si="20"/>
        <v>#REF!</v>
      </c>
      <c r="O12" t="e">
        <f t="shared" si="21"/>
        <v>#REF!</v>
      </c>
    </row>
    <row r="13" spans="1:15">
      <c r="A13" s="1">
        <f t="shared" si="7"/>
        <v>42710</v>
      </c>
      <c r="B13">
        <f>alpha实盘记录!W122</f>
        <v>17363.479999999996</v>
      </c>
      <c r="C13" t="e">
        <f>beta实盘记录!W13</f>
        <v>#REF!</v>
      </c>
      <c r="D13" t="e">
        <f>gamma实盘记录!W13</f>
        <v>#REF!</v>
      </c>
      <c r="E13" t="e">
        <f t="shared" si="16"/>
        <v>#REF!</v>
      </c>
      <c r="G13">
        <v>5000</v>
      </c>
      <c r="H13">
        <v>0</v>
      </c>
      <c r="I13">
        <v>10000</v>
      </c>
      <c r="J13">
        <f t="shared" si="17"/>
        <v>15000</v>
      </c>
      <c r="L13">
        <f t="shared" si="18"/>
        <v>12363.479999999996</v>
      </c>
      <c r="M13" t="e">
        <f t="shared" si="19"/>
        <v>#REF!</v>
      </c>
      <c r="N13" t="e">
        <f t="shared" si="20"/>
        <v>#REF!</v>
      </c>
      <c r="O13" t="e">
        <f t="shared" si="21"/>
        <v>#REF!</v>
      </c>
    </row>
    <row r="14" spans="1:15">
      <c r="A14" s="1">
        <f t="shared" si="7"/>
        <v>42711</v>
      </c>
      <c r="B14">
        <f>alpha实盘记录!W123</f>
        <v>19013.479999999996</v>
      </c>
      <c r="C14" t="e">
        <f>beta实盘记录!W14</f>
        <v>#REF!</v>
      </c>
      <c r="D14" t="e">
        <f>gamma实盘记录!W14</f>
        <v>#REF!</v>
      </c>
      <c r="E14" t="e">
        <f t="shared" si="16"/>
        <v>#REF!</v>
      </c>
      <c r="G14">
        <v>5000</v>
      </c>
      <c r="H14">
        <v>0</v>
      </c>
      <c r="I14">
        <v>10000</v>
      </c>
      <c r="J14">
        <f t="shared" si="17"/>
        <v>15000</v>
      </c>
      <c r="L14">
        <f t="shared" si="18"/>
        <v>14013.479999999996</v>
      </c>
      <c r="M14" t="e">
        <f t="shared" si="19"/>
        <v>#REF!</v>
      </c>
      <c r="N14" t="e">
        <f t="shared" si="20"/>
        <v>#REF!</v>
      </c>
      <c r="O14" t="e">
        <f t="shared" si="21"/>
        <v>#REF!</v>
      </c>
    </row>
    <row r="15" spans="1:15">
      <c r="A15" s="1">
        <f t="shared" si="7"/>
        <v>42712</v>
      </c>
      <c r="B15">
        <f>alpha实盘记录!W124</f>
        <v>19133.479999999996</v>
      </c>
      <c r="C15" t="e">
        <f>beta实盘记录!W15</f>
        <v>#REF!</v>
      </c>
      <c r="D15" t="e">
        <f>gamma实盘记录!W15</f>
        <v>#REF!</v>
      </c>
      <c r="E15" t="e">
        <f t="shared" si="16"/>
        <v>#REF!</v>
      </c>
      <c r="G15">
        <v>5000</v>
      </c>
      <c r="H15">
        <v>0</v>
      </c>
      <c r="I15">
        <v>10000</v>
      </c>
      <c r="J15">
        <f t="shared" si="17"/>
        <v>15000</v>
      </c>
      <c r="L15">
        <f t="shared" si="18"/>
        <v>14133.479999999996</v>
      </c>
      <c r="M15" t="e">
        <f t="shared" si="19"/>
        <v>#REF!</v>
      </c>
      <c r="N15" t="e">
        <f t="shared" si="20"/>
        <v>#REF!</v>
      </c>
      <c r="O15" t="e">
        <f t="shared" si="21"/>
        <v>#REF!</v>
      </c>
    </row>
    <row r="16" spans="1:15">
      <c r="A16" s="1">
        <f t="shared" si="7"/>
        <v>42713</v>
      </c>
      <c r="B16">
        <f>alpha实盘记录!W125</f>
        <v>18643.479999999996</v>
      </c>
      <c r="C16" t="e">
        <f>beta实盘记录!W16</f>
        <v>#REF!</v>
      </c>
      <c r="D16" t="e">
        <f>gamma实盘记录!W16</f>
        <v>#REF!</v>
      </c>
      <c r="E16" t="e">
        <f t="shared" si="16"/>
        <v>#REF!</v>
      </c>
      <c r="G16">
        <v>5000</v>
      </c>
      <c r="H16">
        <v>0</v>
      </c>
      <c r="I16">
        <v>10000</v>
      </c>
      <c r="J16">
        <f t="shared" si="17"/>
        <v>15000</v>
      </c>
      <c r="L16">
        <f t="shared" si="18"/>
        <v>13643.479999999996</v>
      </c>
      <c r="M16" t="e">
        <f t="shared" si="19"/>
        <v>#REF!</v>
      </c>
      <c r="N16" t="e">
        <f t="shared" si="20"/>
        <v>#REF!</v>
      </c>
      <c r="O16" t="e">
        <f t="shared" si="21"/>
        <v>#REF!</v>
      </c>
    </row>
    <row r="17" spans="1:15">
      <c r="A17" s="1">
        <f t="shared" si="7"/>
        <v>42716</v>
      </c>
      <c r="B17">
        <f>alpha实盘记录!W126</f>
        <v>19633.479999999996</v>
      </c>
      <c r="C17" t="e">
        <f>beta实盘记录!W17</f>
        <v>#REF!</v>
      </c>
      <c r="D17" t="e">
        <f>gamma实盘记录!W17</f>
        <v>#REF!</v>
      </c>
      <c r="E17" t="e">
        <f t="shared" si="16"/>
        <v>#REF!</v>
      </c>
      <c r="G17">
        <v>5000</v>
      </c>
      <c r="H17">
        <v>0</v>
      </c>
      <c r="I17">
        <v>10000</v>
      </c>
      <c r="J17">
        <f t="shared" si="17"/>
        <v>15000</v>
      </c>
      <c r="L17">
        <f t="shared" si="18"/>
        <v>14633.479999999996</v>
      </c>
      <c r="M17" t="e">
        <f t="shared" si="19"/>
        <v>#REF!</v>
      </c>
      <c r="N17" t="e">
        <f t="shared" si="20"/>
        <v>#REF!</v>
      </c>
      <c r="O17" t="e">
        <f t="shared" si="21"/>
        <v>#REF!</v>
      </c>
    </row>
    <row r="18" spans="1:15">
      <c r="A18" s="1">
        <f t="shared" si="7"/>
        <v>42717</v>
      </c>
      <c r="B18">
        <f>alpha实盘记录!W127</f>
        <v>20389.979999999996</v>
      </c>
      <c r="C18" t="e">
        <f>beta实盘记录!W18</f>
        <v>#REF!</v>
      </c>
      <c r="D18" t="e">
        <f>gamma实盘记录!W18</f>
        <v>#REF!</v>
      </c>
      <c r="E18" t="e">
        <f t="shared" si="16"/>
        <v>#REF!</v>
      </c>
      <c r="G18">
        <v>5000</v>
      </c>
      <c r="H18">
        <v>0</v>
      </c>
      <c r="I18">
        <v>10000</v>
      </c>
      <c r="J18">
        <f t="shared" si="17"/>
        <v>15000</v>
      </c>
      <c r="L18">
        <f t="shared" si="18"/>
        <v>15389.979999999996</v>
      </c>
      <c r="M18" t="e">
        <f t="shared" si="19"/>
        <v>#REF!</v>
      </c>
      <c r="N18" t="e">
        <f t="shared" si="20"/>
        <v>#REF!</v>
      </c>
      <c r="O18" t="e">
        <f t="shared" si="21"/>
        <v>#REF!</v>
      </c>
    </row>
    <row r="19" spans="1:15">
      <c r="A19" s="1">
        <f t="shared" si="7"/>
        <v>42718</v>
      </c>
      <c r="B19">
        <f>alpha实盘记录!W128</f>
        <v>17936.579999999994</v>
      </c>
      <c r="C19" t="e">
        <f>beta实盘记录!W19</f>
        <v>#REF!</v>
      </c>
      <c r="D19" t="e">
        <f>gamma实盘记录!W19</f>
        <v>#REF!</v>
      </c>
      <c r="E19" t="e">
        <f t="shared" si="16"/>
        <v>#REF!</v>
      </c>
      <c r="G19">
        <v>5000</v>
      </c>
      <c r="H19">
        <v>0</v>
      </c>
      <c r="I19">
        <v>10000</v>
      </c>
      <c r="J19">
        <f t="shared" si="17"/>
        <v>15000</v>
      </c>
      <c r="L19">
        <f t="shared" si="18"/>
        <v>12936.579999999994</v>
      </c>
      <c r="M19" t="e">
        <f t="shared" si="19"/>
        <v>#REF!</v>
      </c>
      <c r="N19" t="e">
        <f t="shared" si="20"/>
        <v>#REF!</v>
      </c>
      <c r="O19" t="e">
        <f t="shared" si="21"/>
        <v>#REF!</v>
      </c>
    </row>
    <row r="20" spans="1:15">
      <c r="A20" s="1">
        <f t="shared" si="7"/>
        <v>42719</v>
      </c>
      <c r="B20">
        <f>alpha实盘记录!W129</f>
        <v>18316.579999999994</v>
      </c>
      <c r="C20" t="e">
        <f>beta实盘记录!W20</f>
        <v>#REF!</v>
      </c>
      <c r="D20" t="e">
        <f>gamma实盘记录!W20</f>
        <v>#REF!</v>
      </c>
      <c r="E20" t="e">
        <f t="shared" si="16"/>
        <v>#REF!</v>
      </c>
      <c r="G20">
        <v>5000</v>
      </c>
      <c r="H20">
        <v>0</v>
      </c>
      <c r="I20">
        <v>10000</v>
      </c>
      <c r="J20">
        <f t="shared" si="17"/>
        <v>15000</v>
      </c>
      <c r="L20">
        <f t="shared" si="18"/>
        <v>13316.579999999994</v>
      </c>
      <c r="M20" t="e">
        <f t="shared" si="19"/>
        <v>#REF!</v>
      </c>
      <c r="N20" t="e">
        <f t="shared" si="20"/>
        <v>#REF!</v>
      </c>
      <c r="O20" t="e">
        <f t="shared" si="21"/>
        <v>#REF!</v>
      </c>
    </row>
    <row r="21" spans="1:15">
      <c r="A21" s="1">
        <f t="shared" si="7"/>
        <v>42720</v>
      </c>
      <c r="B21">
        <f>alpha实盘记录!W130</f>
        <v>17116.579999999994</v>
      </c>
      <c r="C21" t="e">
        <f>beta实盘记录!W21</f>
        <v>#REF!</v>
      </c>
      <c r="D21" t="e">
        <f>gamma实盘记录!W21</f>
        <v>#REF!</v>
      </c>
      <c r="E21" t="e">
        <f t="shared" si="16"/>
        <v>#REF!</v>
      </c>
      <c r="G21">
        <v>5000</v>
      </c>
      <c r="H21">
        <v>0</v>
      </c>
      <c r="I21">
        <v>10000</v>
      </c>
      <c r="J21">
        <f t="shared" si="17"/>
        <v>15000</v>
      </c>
      <c r="L21">
        <f t="shared" si="18"/>
        <v>12116.579999999994</v>
      </c>
      <c r="M21" t="e">
        <f t="shared" si="19"/>
        <v>#REF!</v>
      </c>
      <c r="N21" t="e">
        <f t="shared" si="20"/>
        <v>#REF!</v>
      </c>
      <c r="O21" t="e">
        <f t="shared" si="21"/>
        <v>#REF!</v>
      </c>
    </row>
    <row r="22" spans="1:15">
      <c r="A22" s="1">
        <f t="shared" si="7"/>
        <v>42723</v>
      </c>
      <c r="B22">
        <f>alpha实盘记录!W131</f>
        <v>16110.179999999993</v>
      </c>
      <c r="C22" t="e">
        <f>beta实盘记录!W22</f>
        <v>#REF!</v>
      </c>
      <c r="D22" t="e">
        <f>gamma实盘记录!W22</f>
        <v>#REF!</v>
      </c>
      <c r="E22" t="e">
        <f t="shared" si="16"/>
        <v>#REF!</v>
      </c>
      <c r="G22">
        <v>5000</v>
      </c>
      <c r="H22">
        <v>0</v>
      </c>
      <c r="I22">
        <v>10000</v>
      </c>
      <c r="J22">
        <f t="shared" si="17"/>
        <v>15000</v>
      </c>
      <c r="L22">
        <f t="shared" si="18"/>
        <v>11110.179999999993</v>
      </c>
      <c r="M22" t="e">
        <f t="shared" si="19"/>
        <v>#REF!</v>
      </c>
      <c r="N22" t="e">
        <f t="shared" si="20"/>
        <v>#REF!</v>
      </c>
      <c r="O22" t="e">
        <f t="shared" si="21"/>
        <v>#REF!</v>
      </c>
    </row>
    <row r="23" spans="1:15">
      <c r="A23" s="1">
        <f t="shared" si="7"/>
        <v>42724</v>
      </c>
      <c r="B23">
        <f>alpha实盘记录!W132</f>
        <v>16200.179999999993</v>
      </c>
      <c r="C23" t="e">
        <f>beta实盘记录!W23</f>
        <v>#REF!</v>
      </c>
      <c r="D23" t="e">
        <f>gamma实盘记录!W23</f>
        <v>#REF!</v>
      </c>
      <c r="E23" t="e">
        <f t="shared" si="16"/>
        <v>#REF!</v>
      </c>
      <c r="G23">
        <v>5000</v>
      </c>
      <c r="H23">
        <v>0</v>
      </c>
      <c r="I23">
        <v>10000</v>
      </c>
      <c r="J23">
        <f t="shared" si="17"/>
        <v>15000</v>
      </c>
      <c r="L23">
        <f t="shared" si="18"/>
        <v>11200.179999999993</v>
      </c>
      <c r="M23" t="e">
        <f t="shared" si="19"/>
        <v>#REF!</v>
      </c>
      <c r="N23" t="e">
        <f t="shared" si="20"/>
        <v>#REF!</v>
      </c>
      <c r="O23" t="e">
        <f t="shared" si="21"/>
        <v>#REF!</v>
      </c>
    </row>
    <row r="24" spans="1:15">
      <c r="A24" s="1">
        <f t="shared" si="7"/>
        <v>42725</v>
      </c>
      <c r="B24">
        <f>alpha实盘记录!W133</f>
        <v>16130.179999999993</v>
      </c>
      <c r="C24" t="e">
        <f>beta实盘记录!W24</f>
        <v>#REF!</v>
      </c>
      <c r="D24" t="e">
        <f>gamma实盘记录!W24</f>
        <v>#REF!</v>
      </c>
      <c r="E24" t="e">
        <f t="shared" si="16"/>
        <v>#REF!</v>
      </c>
      <c r="G24">
        <v>5000</v>
      </c>
      <c r="H24">
        <v>0</v>
      </c>
      <c r="I24">
        <v>10000</v>
      </c>
      <c r="J24">
        <f t="shared" si="17"/>
        <v>15000</v>
      </c>
      <c r="L24">
        <f t="shared" si="18"/>
        <v>11130.179999999993</v>
      </c>
      <c r="M24" t="e">
        <f t="shared" si="19"/>
        <v>#REF!</v>
      </c>
      <c r="N24" t="e">
        <f t="shared" si="20"/>
        <v>#REF!</v>
      </c>
      <c r="O24" t="e">
        <f t="shared" si="21"/>
        <v>#REF!</v>
      </c>
    </row>
    <row r="25" spans="1:15">
      <c r="A25" s="1">
        <f t="shared" si="7"/>
        <v>42726</v>
      </c>
      <c r="B25">
        <f>alpha实盘记录!W134</f>
        <v>17560.179999999993</v>
      </c>
      <c r="C25" t="e">
        <f>beta实盘记录!W25</f>
        <v>#REF!</v>
      </c>
      <c r="D25" t="e">
        <f>gamma实盘记录!W25</f>
        <v>#REF!</v>
      </c>
      <c r="E25" t="e">
        <f t="shared" si="16"/>
        <v>#REF!</v>
      </c>
      <c r="G25">
        <v>5000</v>
      </c>
      <c r="H25">
        <v>0</v>
      </c>
      <c r="I25">
        <v>10000</v>
      </c>
      <c r="J25">
        <f t="shared" si="17"/>
        <v>15000</v>
      </c>
      <c r="L25">
        <f t="shared" si="18"/>
        <v>12560.179999999993</v>
      </c>
      <c r="M25" t="e">
        <f t="shared" si="19"/>
        <v>#REF!</v>
      </c>
      <c r="N25" t="e">
        <f t="shared" si="20"/>
        <v>#REF!</v>
      </c>
      <c r="O25" t="e">
        <f t="shared" si="21"/>
        <v>#REF!</v>
      </c>
    </row>
    <row r="26" spans="1:15">
      <c r="A26" s="1">
        <f t="shared" si="7"/>
        <v>42727</v>
      </c>
      <c r="B26">
        <f>alpha实盘记录!W135</f>
        <v>17980.179999999993</v>
      </c>
      <c r="C26" t="e">
        <f>beta实盘记录!W26</f>
        <v>#REF!</v>
      </c>
      <c r="D26" t="e">
        <f>gamma实盘记录!W26</f>
        <v>#REF!</v>
      </c>
      <c r="E26" t="e">
        <f t="shared" ref="E26:E31" si="22">SUM(B26:D26)</f>
        <v>#REF!</v>
      </c>
      <c r="G26">
        <v>5000</v>
      </c>
      <c r="H26">
        <v>0</v>
      </c>
      <c r="I26">
        <v>10000</v>
      </c>
      <c r="J26">
        <f t="shared" ref="J26:J31" si="23">SUM(G26:I26)</f>
        <v>15000</v>
      </c>
      <c r="L26">
        <f t="shared" ref="L26:L31" si="24">B26-G26</f>
        <v>12980.179999999993</v>
      </c>
      <c r="M26" t="e">
        <f t="shared" ref="M26:M31" si="25">C26-H26</f>
        <v>#REF!</v>
      </c>
      <c r="N26" t="e">
        <f t="shared" ref="N26:N31" si="26">D26-I26</f>
        <v>#REF!</v>
      </c>
      <c r="O26" t="e">
        <f t="shared" ref="O26:O31" si="27">SUM(L26:N26)</f>
        <v>#REF!</v>
      </c>
    </row>
    <row r="27" spans="1:15">
      <c r="A27" s="1">
        <f t="shared" si="7"/>
        <v>42730</v>
      </c>
      <c r="B27">
        <f>alpha实盘记录!W136</f>
        <v>18710.179999999993</v>
      </c>
      <c r="C27" t="e">
        <f>beta实盘记录!W27</f>
        <v>#REF!</v>
      </c>
      <c r="D27" t="e">
        <f>gamma实盘记录!W27</f>
        <v>#REF!</v>
      </c>
      <c r="E27" t="e">
        <f t="shared" si="22"/>
        <v>#REF!</v>
      </c>
      <c r="G27">
        <v>5000</v>
      </c>
      <c r="H27">
        <v>0</v>
      </c>
      <c r="I27">
        <v>10000</v>
      </c>
      <c r="J27">
        <f t="shared" si="23"/>
        <v>15000</v>
      </c>
      <c r="L27">
        <f t="shared" si="24"/>
        <v>13710.179999999993</v>
      </c>
      <c r="M27" t="e">
        <f t="shared" si="25"/>
        <v>#REF!</v>
      </c>
      <c r="N27" t="e">
        <f t="shared" si="26"/>
        <v>#REF!</v>
      </c>
      <c r="O27" t="e">
        <f t="shared" si="27"/>
        <v>#REF!</v>
      </c>
    </row>
    <row r="28" spans="1:15">
      <c r="A28" s="1">
        <f t="shared" si="7"/>
        <v>42731</v>
      </c>
      <c r="B28">
        <f>alpha实盘记录!W137</f>
        <v>47820.179999999993</v>
      </c>
      <c r="C28" t="e">
        <f>beta实盘记录!W28</f>
        <v>#REF!</v>
      </c>
      <c r="D28" t="e">
        <f>gamma实盘记录!W28</f>
        <v>#REF!</v>
      </c>
      <c r="E28" t="e">
        <f t="shared" si="22"/>
        <v>#REF!</v>
      </c>
      <c r="G28">
        <v>5000</v>
      </c>
      <c r="H28">
        <v>0</v>
      </c>
      <c r="I28">
        <v>10000</v>
      </c>
      <c r="J28">
        <f t="shared" si="23"/>
        <v>15000</v>
      </c>
      <c r="L28">
        <f t="shared" si="24"/>
        <v>42820.179999999993</v>
      </c>
      <c r="M28" t="e">
        <f t="shared" si="25"/>
        <v>#REF!</v>
      </c>
      <c r="N28" t="e">
        <f t="shared" si="26"/>
        <v>#REF!</v>
      </c>
      <c r="O28" t="e">
        <f t="shared" si="27"/>
        <v>#REF!</v>
      </c>
    </row>
    <row r="29" spans="1:15">
      <c r="A29" s="1">
        <f t="shared" si="7"/>
        <v>42732</v>
      </c>
      <c r="B29">
        <f>alpha实盘记录!W138</f>
        <v>47820.179999999993</v>
      </c>
      <c r="C29" t="e">
        <f>beta实盘记录!W29</f>
        <v>#REF!</v>
      </c>
      <c r="D29" t="e">
        <f>gamma实盘记录!W29</f>
        <v>#REF!</v>
      </c>
      <c r="E29" t="e">
        <f t="shared" si="22"/>
        <v>#REF!</v>
      </c>
      <c r="G29">
        <v>5000</v>
      </c>
      <c r="H29">
        <v>0</v>
      </c>
      <c r="I29">
        <v>10000</v>
      </c>
      <c r="J29">
        <f t="shared" si="23"/>
        <v>15000</v>
      </c>
      <c r="L29">
        <f t="shared" si="24"/>
        <v>42820.179999999993</v>
      </c>
      <c r="M29" t="e">
        <f t="shared" si="25"/>
        <v>#REF!</v>
      </c>
      <c r="N29" t="e">
        <f t="shared" si="26"/>
        <v>#REF!</v>
      </c>
      <c r="O29" t="e">
        <f t="shared" si="27"/>
        <v>#REF!</v>
      </c>
    </row>
    <row r="30" spans="1:15">
      <c r="A30" s="1">
        <f t="shared" si="7"/>
        <v>42733</v>
      </c>
      <c r="B30">
        <f>alpha实盘记录!W139</f>
        <v>47820.179999999993</v>
      </c>
      <c r="C30" t="e">
        <f>beta实盘记录!W30</f>
        <v>#REF!</v>
      </c>
      <c r="D30" t="e">
        <f>gamma实盘记录!W30</f>
        <v>#REF!</v>
      </c>
      <c r="E30" t="e">
        <f t="shared" si="22"/>
        <v>#REF!</v>
      </c>
      <c r="G30">
        <v>5000</v>
      </c>
      <c r="H30">
        <v>0</v>
      </c>
      <c r="I30">
        <v>10000</v>
      </c>
      <c r="J30">
        <f t="shared" si="23"/>
        <v>15000</v>
      </c>
      <c r="L30">
        <f t="shared" si="24"/>
        <v>42820.179999999993</v>
      </c>
      <c r="M30" t="e">
        <f t="shared" si="25"/>
        <v>#REF!</v>
      </c>
      <c r="N30" t="e">
        <f t="shared" si="26"/>
        <v>#REF!</v>
      </c>
      <c r="O30" t="e">
        <f t="shared" si="27"/>
        <v>#REF!</v>
      </c>
    </row>
    <row r="31" spans="1:15">
      <c r="A31" s="1">
        <f t="shared" si="7"/>
        <v>42734</v>
      </c>
      <c r="B31">
        <f>alpha实盘记录!W140</f>
        <v>47820.179999999993</v>
      </c>
      <c r="C31" t="e">
        <f>beta实盘记录!W31</f>
        <v>#REF!</v>
      </c>
      <c r="D31" t="e">
        <f>gamma实盘记录!W31</f>
        <v>#REF!</v>
      </c>
      <c r="E31" t="e">
        <f t="shared" si="22"/>
        <v>#REF!</v>
      </c>
      <c r="G31">
        <v>5000</v>
      </c>
      <c r="H31">
        <v>0</v>
      </c>
      <c r="I31">
        <v>10000</v>
      </c>
      <c r="J31">
        <f t="shared" si="23"/>
        <v>15000</v>
      </c>
      <c r="L31">
        <f t="shared" si="24"/>
        <v>42820.179999999993</v>
      </c>
      <c r="M31" t="e">
        <f t="shared" si="25"/>
        <v>#REF!</v>
      </c>
      <c r="N31" t="e">
        <f t="shared" si="26"/>
        <v>#REF!</v>
      </c>
      <c r="O31" t="e">
        <f t="shared" si="27"/>
        <v>#REF!</v>
      </c>
    </row>
    <row r="32" spans="1:15">
      <c r="A32" s="1">
        <f t="shared" si="7"/>
        <v>42737</v>
      </c>
      <c r="B32">
        <f>alpha实盘记录!W141</f>
        <v>47820.179999999993</v>
      </c>
      <c r="C32" t="e">
        <f>beta实盘记录!W32</f>
        <v>#REF!</v>
      </c>
      <c r="D32" t="e">
        <f>gamma实盘记录!W32</f>
        <v>#REF!</v>
      </c>
      <c r="E32" t="e">
        <f t="shared" ref="E32:E95" si="28">SUM(B32:D32)</f>
        <v>#REF!</v>
      </c>
      <c r="G32">
        <v>5000</v>
      </c>
      <c r="H32">
        <v>0</v>
      </c>
      <c r="I32">
        <v>10000</v>
      </c>
      <c r="J32">
        <f t="shared" ref="J32:J95" si="29">SUM(G32:I32)</f>
        <v>15000</v>
      </c>
      <c r="L32">
        <f t="shared" ref="L32:L95" si="30">B32-G32</f>
        <v>42820.179999999993</v>
      </c>
      <c r="M32" t="e">
        <f t="shared" ref="M32:M95" si="31">C32-H32</f>
        <v>#REF!</v>
      </c>
      <c r="N32" t="e">
        <f t="shared" ref="N32:N95" si="32">D32-I32</f>
        <v>#REF!</v>
      </c>
      <c r="O32" t="e">
        <f t="shared" ref="O32:O95" si="33">SUM(L32:N32)</f>
        <v>#REF!</v>
      </c>
    </row>
    <row r="33" spans="1:15">
      <c r="A33" s="1">
        <f t="shared" si="7"/>
        <v>42738</v>
      </c>
      <c r="B33">
        <f>alpha实盘记录!W142</f>
        <v>47820.179999999993</v>
      </c>
      <c r="C33" t="e">
        <f>beta实盘记录!W33</f>
        <v>#REF!</v>
      </c>
      <c r="D33" t="e">
        <f>gamma实盘记录!W33</f>
        <v>#REF!</v>
      </c>
      <c r="E33" t="e">
        <f t="shared" si="28"/>
        <v>#REF!</v>
      </c>
      <c r="G33">
        <v>5000</v>
      </c>
      <c r="H33">
        <v>0</v>
      </c>
      <c r="I33">
        <v>10000</v>
      </c>
      <c r="J33">
        <f t="shared" si="29"/>
        <v>15000</v>
      </c>
      <c r="L33">
        <f t="shared" si="30"/>
        <v>42820.179999999993</v>
      </c>
      <c r="M33" t="e">
        <f t="shared" si="31"/>
        <v>#REF!</v>
      </c>
      <c r="N33" t="e">
        <f t="shared" si="32"/>
        <v>#REF!</v>
      </c>
      <c r="O33" t="e">
        <f t="shared" si="33"/>
        <v>#REF!</v>
      </c>
    </row>
    <row r="34" spans="1:15">
      <c r="A34" s="1">
        <f t="shared" si="7"/>
        <v>42739</v>
      </c>
      <c r="B34">
        <f>alpha实盘记录!W143</f>
        <v>47820.179999999993</v>
      </c>
      <c r="C34" t="e">
        <f>beta实盘记录!W34</f>
        <v>#REF!</v>
      </c>
      <c r="D34" t="e">
        <f>gamma实盘记录!W34</f>
        <v>#REF!</v>
      </c>
      <c r="E34" t="e">
        <f t="shared" si="28"/>
        <v>#REF!</v>
      </c>
      <c r="G34">
        <v>5000</v>
      </c>
      <c r="H34">
        <v>0</v>
      </c>
      <c r="I34">
        <v>10000</v>
      </c>
      <c r="J34">
        <f t="shared" si="29"/>
        <v>15000</v>
      </c>
      <c r="L34">
        <f t="shared" si="30"/>
        <v>42820.179999999993</v>
      </c>
      <c r="M34" t="e">
        <f t="shared" si="31"/>
        <v>#REF!</v>
      </c>
      <c r="N34" t="e">
        <f t="shared" si="32"/>
        <v>#REF!</v>
      </c>
      <c r="O34" t="e">
        <f t="shared" si="33"/>
        <v>#REF!</v>
      </c>
    </row>
    <row r="35" spans="1:15">
      <c r="A35" s="1">
        <f t="shared" si="7"/>
        <v>42740</v>
      </c>
      <c r="B35">
        <f>alpha实盘记录!W144</f>
        <v>47820.179999999993</v>
      </c>
      <c r="C35" t="e">
        <f>beta实盘记录!W35</f>
        <v>#REF!</v>
      </c>
      <c r="D35" t="e">
        <f>gamma实盘记录!W35</f>
        <v>#REF!</v>
      </c>
      <c r="E35" t="e">
        <f t="shared" si="28"/>
        <v>#REF!</v>
      </c>
      <c r="G35">
        <v>5000</v>
      </c>
      <c r="H35">
        <v>0</v>
      </c>
      <c r="I35">
        <v>10000</v>
      </c>
      <c r="J35">
        <f t="shared" si="29"/>
        <v>15000</v>
      </c>
      <c r="L35">
        <f t="shared" si="30"/>
        <v>42820.179999999993</v>
      </c>
      <c r="M35" t="e">
        <f t="shared" si="31"/>
        <v>#REF!</v>
      </c>
      <c r="N35" t="e">
        <f t="shared" si="32"/>
        <v>#REF!</v>
      </c>
      <c r="O35" t="e">
        <f t="shared" si="33"/>
        <v>#REF!</v>
      </c>
    </row>
    <row r="36" spans="1:15">
      <c r="A36" s="1">
        <f t="shared" si="7"/>
        <v>42741</v>
      </c>
      <c r="B36">
        <f>alpha实盘记录!W145</f>
        <v>47820.179999999993</v>
      </c>
      <c r="C36" t="e">
        <f>beta实盘记录!W36</f>
        <v>#REF!</v>
      </c>
      <c r="D36" t="e">
        <f>gamma实盘记录!W36</f>
        <v>#REF!</v>
      </c>
      <c r="E36" t="e">
        <f t="shared" si="28"/>
        <v>#REF!</v>
      </c>
      <c r="G36">
        <v>5000</v>
      </c>
      <c r="H36">
        <v>0</v>
      </c>
      <c r="I36">
        <v>10000</v>
      </c>
      <c r="J36">
        <f t="shared" si="29"/>
        <v>15000</v>
      </c>
      <c r="L36">
        <f t="shared" si="30"/>
        <v>42820.179999999993</v>
      </c>
      <c r="M36" t="e">
        <f t="shared" si="31"/>
        <v>#REF!</v>
      </c>
      <c r="N36" t="e">
        <f t="shared" si="32"/>
        <v>#REF!</v>
      </c>
      <c r="O36" t="e">
        <f t="shared" si="33"/>
        <v>#REF!</v>
      </c>
    </row>
    <row r="37" spans="1:15">
      <c r="A37" s="1">
        <f t="shared" si="7"/>
        <v>42744</v>
      </c>
      <c r="B37">
        <f>alpha实盘记录!W146</f>
        <v>47820.179999999993</v>
      </c>
      <c r="C37" t="e">
        <f>beta实盘记录!W37</f>
        <v>#REF!</v>
      </c>
      <c r="D37" t="e">
        <f>gamma实盘记录!W37</f>
        <v>#REF!</v>
      </c>
      <c r="E37" t="e">
        <f t="shared" si="28"/>
        <v>#REF!</v>
      </c>
      <c r="G37">
        <v>5000</v>
      </c>
      <c r="H37">
        <v>0</v>
      </c>
      <c r="I37">
        <v>10000</v>
      </c>
      <c r="J37">
        <f t="shared" si="29"/>
        <v>15000</v>
      </c>
      <c r="L37">
        <f t="shared" si="30"/>
        <v>42820.179999999993</v>
      </c>
      <c r="M37" t="e">
        <f t="shared" si="31"/>
        <v>#REF!</v>
      </c>
      <c r="N37" t="e">
        <f t="shared" si="32"/>
        <v>#REF!</v>
      </c>
      <c r="O37" t="e">
        <f t="shared" si="33"/>
        <v>#REF!</v>
      </c>
    </row>
    <row r="38" spans="1:15">
      <c r="A38" s="1">
        <f t="shared" si="7"/>
        <v>42745</v>
      </c>
      <c r="B38">
        <f>alpha实盘记录!W147</f>
        <v>47820.179999999993</v>
      </c>
      <c r="C38" t="e">
        <f>beta实盘记录!W38</f>
        <v>#REF!</v>
      </c>
      <c r="D38" t="e">
        <f>gamma实盘记录!W38</f>
        <v>#REF!</v>
      </c>
      <c r="E38" t="e">
        <f t="shared" si="28"/>
        <v>#REF!</v>
      </c>
      <c r="G38">
        <v>5000</v>
      </c>
      <c r="H38">
        <v>0</v>
      </c>
      <c r="I38">
        <v>10000</v>
      </c>
      <c r="J38">
        <f t="shared" si="29"/>
        <v>15000</v>
      </c>
      <c r="L38">
        <f t="shared" si="30"/>
        <v>42820.179999999993</v>
      </c>
      <c r="M38" t="e">
        <f t="shared" si="31"/>
        <v>#REF!</v>
      </c>
      <c r="N38" t="e">
        <f t="shared" si="32"/>
        <v>#REF!</v>
      </c>
      <c r="O38" t="e">
        <f t="shared" si="33"/>
        <v>#REF!</v>
      </c>
    </row>
    <row r="39" spans="1:15">
      <c r="A39" s="1">
        <f t="shared" si="7"/>
        <v>42746</v>
      </c>
      <c r="B39">
        <f>alpha实盘记录!W148</f>
        <v>47820.179999999993</v>
      </c>
      <c r="C39" t="e">
        <f>beta实盘记录!W39</f>
        <v>#REF!</v>
      </c>
      <c r="D39" t="e">
        <f>gamma实盘记录!W39</f>
        <v>#REF!</v>
      </c>
      <c r="E39" t="e">
        <f t="shared" si="28"/>
        <v>#REF!</v>
      </c>
      <c r="G39">
        <v>5000</v>
      </c>
      <c r="H39">
        <v>0</v>
      </c>
      <c r="I39">
        <v>10000</v>
      </c>
      <c r="J39">
        <f t="shared" si="29"/>
        <v>15000</v>
      </c>
      <c r="L39">
        <f t="shared" si="30"/>
        <v>42820.179999999993</v>
      </c>
      <c r="M39" t="e">
        <f t="shared" si="31"/>
        <v>#REF!</v>
      </c>
      <c r="N39" t="e">
        <f t="shared" si="32"/>
        <v>#REF!</v>
      </c>
      <c r="O39" t="e">
        <f t="shared" si="33"/>
        <v>#REF!</v>
      </c>
    </row>
    <row r="40" spans="1:15">
      <c r="A40" s="1">
        <f t="shared" si="7"/>
        <v>42747</v>
      </c>
      <c r="B40">
        <f>alpha实盘记录!W149</f>
        <v>47820.179999999993</v>
      </c>
      <c r="C40" t="e">
        <f>beta实盘记录!W40</f>
        <v>#REF!</v>
      </c>
      <c r="D40" t="e">
        <f>gamma实盘记录!W40</f>
        <v>#REF!</v>
      </c>
      <c r="E40" t="e">
        <f t="shared" si="28"/>
        <v>#REF!</v>
      </c>
      <c r="G40">
        <v>5000</v>
      </c>
      <c r="H40">
        <v>0</v>
      </c>
      <c r="I40">
        <v>10000</v>
      </c>
      <c r="J40">
        <f t="shared" si="29"/>
        <v>15000</v>
      </c>
      <c r="L40">
        <f t="shared" si="30"/>
        <v>42820.179999999993</v>
      </c>
      <c r="M40" t="e">
        <f t="shared" si="31"/>
        <v>#REF!</v>
      </c>
      <c r="N40" t="e">
        <f t="shared" si="32"/>
        <v>#REF!</v>
      </c>
      <c r="O40" t="e">
        <f t="shared" si="33"/>
        <v>#REF!</v>
      </c>
    </row>
    <row r="41" spans="1:15">
      <c r="A41" s="1">
        <f t="shared" si="7"/>
        <v>42748</v>
      </c>
      <c r="B41">
        <f>alpha实盘记录!W150</f>
        <v>47820.179999999993</v>
      </c>
      <c r="C41" t="e">
        <f>beta实盘记录!W41</f>
        <v>#REF!</v>
      </c>
      <c r="D41" t="e">
        <f>gamma实盘记录!W41</f>
        <v>#REF!</v>
      </c>
      <c r="E41" t="e">
        <f t="shared" si="28"/>
        <v>#REF!</v>
      </c>
      <c r="G41">
        <v>5000</v>
      </c>
      <c r="H41">
        <v>0</v>
      </c>
      <c r="I41">
        <v>10000</v>
      </c>
      <c r="J41">
        <f t="shared" si="29"/>
        <v>15000</v>
      </c>
      <c r="L41">
        <f t="shared" si="30"/>
        <v>42820.179999999993</v>
      </c>
      <c r="M41" t="e">
        <f t="shared" si="31"/>
        <v>#REF!</v>
      </c>
      <c r="N41" t="e">
        <f t="shared" si="32"/>
        <v>#REF!</v>
      </c>
      <c r="O41" t="e">
        <f t="shared" si="33"/>
        <v>#REF!</v>
      </c>
    </row>
    <row r="42" spans="1:15">
      <c r="A42" s="1">
        <f t="shared" si="7"/>
        <v>42751</v>
      </c>
      <c r="B42">
        <f>alpha实盘记录!W151</f>
        <v>47820.179999999993</v>
      </c>
      <c r="C42" t="e">
        <f>beta实盘记录!W42</f>
        <v>#REF!</v>
      </c>
      <c r="D42" t="e">
        <f>gamma实盘记录!W42</f>
        <v>#REF!</v>
      </c>
      <c r="E42" t="e">
        <f t="shared" si="28"/>
        <v>#REF!</v>
      </c>
      <c r="G42">
        <v>5000</v>
      </c>
      <c r="H42">
        <v>0</v>
      </c>
      <c r="I42">
        <v>10000</v>
      </c>
      <c r="J42">
        <f t="shared" si="29"/>
        <v>15000</v>
      </c>
      <c r="L42">
        <f t="shared" si="30"/>
        <v>42820.179999999993</v>
      </c>
      <c r="M42" t="e">
        <f t="shared" si="31"/>
        <v>#REF!</v>
      </c>
      <c r="N42" t="e">
        <f t="shared" si="32"/>
        <v>#REF!</v>
      </c>
      <c r="O42" t="e">
        <f t="shared" si="33"/>
        <v>#REF!</v>
      </c>
    </row>
    <row r="43" spans="1:15">
      <c r="A43" s="1">
        <f t="shared" si="7"/>
        <v>42752</v>
      </c>
      <c r="B43">
        <f>alpha实盘记录!W152</f>
        <v>47820.179999999993</v>
      </c>
      <c r="C43" t="e">
        <f>beta实盘记录!W43</f>
        <v>#REF!</v>
      </c>
      <c r="D43" t="e">
        <f>gamma实盘记录!W43</f>
        <v>#REF!</v>
      </c>
      <c r="E43" t="e">
        <f t="shared" si="28"/>
        <v>#REF!</v>
      </c>
      <c r="G43">
        <v>5000</v>
      </c>
      <c r="H43">
        <v>0</v>
      </c>
      <c r="I43">
        <v>10000</v>
      </c>
      <c r="J43">
        <f t="shared" si="29"/>
        <v>15000</v>
      </c>
      <c r="L43">
        <f t="shared" si="30"/>
        <v>42820.179999999993</v>
      </c>
      <c r="M43" t="e">
        <f t="shared" si="31"/>
        <v>#REF!</v>
      </c>
      <c r="N43" t="e">
        <f t="shared" si="32"/>
        <v>#REF!</v>
      </c>
      <c r="O43" t="e">
        <f t="shared" si="33"/>
        <v>#REF!</v>
      </c>
    </row>
    <row r="44" spans="1:15">
      <c r="A44" s="1">
        <f t="shared" si="7"/>
        <v>42753</v>
      </c>
      <c r="B44">
        <f>alpha实盘记录!W153</f>
        <v>47820.179999999993</v>
      </c>
      <c r="C44" t="e">
        <f>beta实盘记录!W44</f>
        <v>#REF!</v>
      </c>
      <c r="D44" t="e">
        <f>gamma实盘记录!W44</f>
        <v>#REF!</v>
      </c>
      <c r="E44" t="e">
        <f t="shared" si="28"/>
        <v>#REF!</v>
      </c>
      <c r="G44">
        <v>5000</v>
      </c>
      <c r="H44">
        <v>0</v>
      </c>
      <c r="I44">
        <v>10000</v>
      </c>
      <c r="J44">
        <f t="shared" si="29"/>
        <v>15000</v>
      </c>
      <c r="L44">
        <f t="shared" si="30"/>
        <v>42820.179999999993</v>
      </c>
      <c r="M44" t="e">
        <f t="shared" si="31"/>
        <v>#REF!</v>
      </c>
      <c r="N44" t="e">
        <f t="shared" si="32"/>
        <v>#REF!</v>
      </c>
      <c r="O44" t="e">
        <f t="shared" si="33"/>
        <v>#REF!</v>
      </c>
    </row>
    <row r="45" spans="1:15">
      <c r="A45" s="1">
        <f t="shared" si="7"/>
        <v>42754</v>
      </c>
      <c r="B45">
        <f>alpha实盘记录!W154</f>
        <v>47820.179999999993</v>
      </c>
      <c r="C45" t="e">
        <f>beta实盘记录!W45</f>
        <v>#REF!</v>
      </c>
      <c r="D45" t="e">
        <f>gamma实盘记录!W45</f>
        <v>#REF!</v>
      </c>
      <c r="E45" t="e">
        <f t="shared" si="28"/>
        <v>#REF!</v>
      </c>
      <c r="G45">
        <v>5000</v>
      </c>
      <c r="H45">
        <v>0</v>
      </c>
      <c r="I45">
        <v>10000</v>
      </c>
      <c r="J45">
        <f t="shared" si="29"/>
        <v>15000</v>
      </c>
      <c r="L45">
        <f t="shared" si="30"/>
        <v>42820.179999999993</v>
      </c>
      <c r="M45" t="e">
        <f t="shared" si="31"/>
        <v>#REF!</v>
      </c>
      <c r="N45" t="e">
        <f t="shared" si="32"/>
        <v>#REF!</v>
      </c>
      <c r="O45" t="e">
        <f t="shared" si="33"/>
        <v>#REF!</v>
      </c>
    </row>
    <row r="46" spans="1:15">
      <c r="A46" s="1">
        <f t="shared" si="7"/>
        <v>42755</v>
      </c>
      <c r="B46">
        <f>alpha实盘记录!W155</f>
        <v>47820.179999999993</v>
      </c>
      <c r="C46" t="e">
        <f>beta实盘记录!W46</f>
        <v>#REF!</v>
      </c>
      <c r="D46" t="e">
        <f>gamma实盘记录!W46</f>
        <v>#REF!</v>
      </c>
      <c r="E46" t="e">
        <f t="shared" si="28"/>
        <v>#REF!</v>
      </c>
      <c r="G46">
        <v>5000</v>
      </c>
      <c r="H46">
        <v>0</v>
      </c>
      <c r="I46">
        <v>10000</v>
      </c>
      <c r="J46">
        <f t="shared" si="29"/>
        <v>15000</v>
      </c>
      <c r="L46">
        <f t="shared" si="30"/>
        <v>42820.179999999993</v>
      </c>
      <c r="M46" t="e">
        <f t="shared" si="31"/>
        <v>#REF!</v>
      </c>
      <c r="N46" t="e">
        <f t="shared" si="32"/>
        <v>#REF!</v>
      </c>
      <c r="O46" t="e">
        <f t="shared" si="33"/>
        <v>#REF!</v>
      </c>
    </row>
    <row r="47" spans="1:15">
      <c r="A47" s="1">
        <f t="shared" si="7"/>
        <v>42758</v>
      </c>
      <c r="B47">
        <f>alpha实盘记录!W156</f>
        <v>47820.179999999993</v>
      </c>
      <c r="C47" t="e">
        <f>beta实盘记录!W47</f>
        <v>#REF!</v>
      </c>
      <c r="D47" t="e">
        <f>gamma实盘记录!W47</f>
        <v>#REF!</v>
      </c>
      <c r="E47" t="e">
        <f t="shared" si="28"/>
        <v>#REF!</v>
      </c>
      <c r="G47">
        <v>5000</v>
      </c>
      <c r="H47">
        <v>0</v>
      </c>
      <c r="I47">
        <v>10000</v>
      </c>
      <c r="J47">
        <f t="shared" si="29"/>
        <v>15000</v>
      </c>
      <c r="L47">
        <f t="shared" si="30"/>
        <v>42820.179999999993</v>
      </c>
      <c r="M47" t="e">
        <f t="shared" si="31"/>
        <v>#REF!</v>
      </c>
      <c r="N47" t="e">
        <f t="shared" si="32"/>
        <v>#REF!</v>
      </c>
      <c r="O47" t="e">
        <f t="shared" si="33"/>
        <v>#REF!</v>
      </c>
    </row>
    <row r="48" spans="1:15">
      <c r="A48" s="1">
        <f t="shared" si="7"/>
        <v>42759</v>
      </c>
      <c r="B48">
        <f>alpha实盘记录!W157</f>
        <v>47820.179999999993</v>
      </c>
      <c r="C48" t="e">
        <f>beta实盘记录!W48</f>
        <v>#REF!</v>
      </c>
      <c r="D48" t="e">
        <f>gamma实盘记录!W48</f>
        <v>#REF!</v>
      </c>
      <c r="E48" t="e">
        <f t="shared" si="28"/>
        <v>#REF!</v>
      </c>
      <c r="G48">
        <v>5000</v>
      </c>
      <c r="H48">
        <v>0</v>
      </c>
      <c r="I48">
        <v>10000</v>
      </c>
      <c r="J48">
        <f t="shared" si="29"/>
        <v>15000</v>
      </c>
      <c r="L48">
        <f t="shared" si="30"/>
        <v>42820.179999999993</v>
      </c>
      <c r="M48" t="e">
        <f t="shared" si="31"/>
        <v>#REF!</v>
      </c>
      <c r="N48" t="e">
        <f t="shared" si="32"/>
        <v>#REF!</v>
      </c>
      <c r="O48" t="e">
        <f t="shared" si="33"/>
        <v>#REF!</v>
      </c>
    </row>
    <row r="49" spans="1:15">
      <c r="A49" s="1">
        <f t="shared" si="7"/>
        <v>42760</v>
      </c>
      <c r="B49">
        <f>alpha实盘记录!W158</f>
        <v>47820.179999999993</v>
      </c>
      <c r="C49" t="e">
        <f>beta实盘记录!W49</f>
        <v>#REF!</v>
      </c>
      <c r="D49" t="e">
        <f>gamma实盘记录!W49</f>
        <v>#REF!</v>
      </c>
      <c r="E49" t="e">
        <f t="shared" si="28"/>
        <v>#REF!</v>
      </c>
      <c r="G49">
        <v>5000</v>
      </c>
      <c r="H49">
        <v>0</v>
      </c>
      <c r="I49">
        <v>10000</v>
      </c>
      <c r="J49">
        <f t="shared" si="29"/>
        <v>15000</v>
      </c>
      <c r="L49">
        <f t="shared" si="30"/>
        <v>42820.179999999993</v>
      </c>
      <c r="M49" t="e">
        <f t="shared" si="31"/>
        <v>#REF!</v>
      </c>
      <c r="N49" t="e">
        <f t="shared" si="32"/>
        <v>#REF!</v>
      </c>
      <c r="O49" t="e">
        <f t="shared" si="33"/>
        <v>#REF!</v>
      </c>
    </row>
    <row r="50" spans="1:15">
      <c r="A50" s="1">
        <f t="shared" si="7"/>
        <v>42761</v>
      </c>
      <c r="B50">
        <f>alpha实盘记录!W159</f>
        <v>47820.179999999993</v>
      </c>
      <c r="C50" t="e">
        <f>beta实盘记录!W50</f>
        <v>#REF!</v>
      </c>
      <c r="D50" t="e">
        <f>gamma实盘记录!W50</f>
        <v>#REF!</v>
      </c>
      <c r="E50" t="e">
        <f t="shared" si="28"/>
        <v>#REF!</v>
      </c>
      <c r="G50">
        <v>5000</v>
      </c>
      <c r="H50">
        <v>0</v>
      </c>
      <c r="I50">
        <v>10000</v>
      </c>
      <c r="J50">
        <f t="shared" si="29"/>
        <v>15000</v>
      </c>
      <c r="L50">
        <f t="shared" si="30"/>
        <v>42820.179999999993</v>
      </c>
      <c r="M50" t="e">
        <f t="shared" si="31"/>
        <v>#REF!</v>
      </c>
      <c r="N50" t="e">
        <f t="shared" si="32"/>
        <v>#REF!</v>
      </c>
      <c r="O50" t="e">
        <f t="shared" si="33"/>
        <v>#REF!</v>
      </c>
    </row>
    <row r="51" spans="1:15">
      <c r="A51" s="1">
        <f t="shared" si="7"/>
        <v>42762</v>
      </c>
      <c r="B51">
        <f>alpha实盘记录!W160</f>
        <v>47820.179999999993</v>
      </c>
      <c r="C51" t="e">
        <f>beta实盘记录!W51</f>
        <v>#REF!</v>
      </c>
      <c r="D51" t="e">
        <f>gamma实盘记录!W51</f>
        <v>#REF!</v>
      </c>
      <c r="E51" t="e">
        <f t="shared" si="28"/>
        <v>#REF!</v>
      </c>
      <c r="G51">
        <v>5000</v>
      </c>
      <c r="H51">
        <v>0</v>
      </c>
      <c r="I51">
        <v>10000</v>
      </c>
      <c r="J51">
        <f t="shared" si="29"/>
        <v>15000</v>
      </c>
      <c r="L51">
        <f t="shared" si="30"/>
        <v>42820.179999999993</v>
      </c>
      <c r="M51" t="e">
        <f t="shared" si="31"/>
        <v>#REF!</v>
      </c>
      <c r="N51" t="e">
        <f t="shared" si="32"/>
        <v>#REF!</v>
      </c>
      <c r="O51" t="e">
        <f t="shared" si="33"/>
        <v>#REF!</v>
      </c>
    </row>
    <row r="52" spans="1:15">
      <c r="A52" s="1">
        <f t="shared" si="7"/>
        <v>42765</v>
      </c>
      <c r="B52">
        <f>alpha实盘记录!W161</f>
        <v>47820.179999999993</v>
      </c>
      <c r="C52" t="e">
        <f>beta实盘记录!W52</f>
        <v>#REF!</v>
      </c>
      <c r="D52" t="e">
        <f>gamma实盘记录!W52</f>
        <v>#REF!</v>
      </c>
      <c r="E52" t="e">
        <f t="shared" si="28"/>
        <v>#REF!</v>
      </c>
      <c r="G52">
        <v>5000</v>
      </c>
      <c r="H52">
        <v>0</v>
      </c>
      <c r="I52">
        <v>10000</v>
      </c>
      <c r="J52">
        <f t="shared" si="29"/>
        <v>15000</v>
      </c>
      <c r="L52">
        <f t="shared" si="30"/>
        <v>42820.179999999993</v>
      </c>
      <c r="M52" t="e">
        <f t="shared" si="31"/>
        <v>#REF!</v>
      </c>
      <c r="N52" t="e">
        <f t="shared" si="32"/>
        <v>#REF!</v>
      </c>
      <c r="O52" t="e">
        <f t="shared" si="33"/>
        <v>#REF!</v>
      </c>
    </row>
    <row r="53" spans="1:15">
      <c r="A53" s="1">
        <f t="shared" si="7"/>
        <v>42766</v>
      </c>
      <c r="B53">
        <f>alpha实盘记录!W162</f>
        <v>47820.179999999993</v>
      </c>
      <c r="C53" t="e">
        <f>beta实盘记录!W53</f>
        <v>#REF!</v>
      </c>
      <c r="D53" t="e">
        <f>gamma实盘记录!W53</f>
        <v>#REF!</v>
      </c>
      <c r="E53" t="e">
        <f t="shared" si="28"/>
        <v>#REF!</v>
      </c>
      <c r="G53">
        <v>5000</v>
      </c>
      <c r="H53">
        <v>0</v>
      </c>
      <c r="I53">
        <v>10000</v>
      </c>
      <c r="J53">
        <f t="shared" si="29"/>
        <v>15000</v>
      </c>
      <c r="L53">
        <f t="shared" si="30"/>
        <v>42820.179999999993</v>
      </c>
      <c r="M53" t="e">
        <f t="shared" si="31"/>
        <v>#REF!</v>
      </c>
      <c r="N53" t="e">
        <f t="shared" si="32"/>
        <v>#REF!</v>
      </c>
      <c r="O53" t="e">
        <f t="shared" si="33"/>
        <v>#REF!</v>
      </c>
    </row>
    <row r="54" spans="1:15">
      <c r="A54" s="1">
        <f t="shared" si="7"/>
        <v>42767</v>
      </c>
      <c r="B54">
        <f>alpha实盘记录!W163</f>
        <v>47820.179999999993</v>
      </c>
      <c r="C54" t="e">
        <f>beta实盘记录!W54</f>
        <v>#REF!</v>
      </c>
      <c r="D54" t="e">
        <f>gamma实盘记录!W54</f>
        <v>#REF!</v>
      </c>
      <c r="E54" t="e">
        <f t="shared" si="28"/>
        <v>#REF!</v>
      </c>
      <c r="G54">
        <v>5000</v>
      </c>
      <c r="H54">
        <v>0</v>
      </c>
      <c r="I54">
        <v>10000</v>
      </c>
      <c r="J54">
        <f t="shared" si="29"/>
        <v>15000</v>
      </c>
      <c r="L54">
        <f t="shared" si="30"/>
        <v>42820.179999999993</v>
      </c>
      <c r="M54" t="e">
        <f t="shared" si="31"/>
        <v>#REF!</v>
      </c>
      <c r="N54" t="e">
        <f t="shared" si="32"/>
        <v>#REF!</v>
      </c>
      <c r="O54" t="e">
        <f t="shared" si="33"/>
        <v>#REF!</v>
      </c>
    </row>
    <row r="55" spans="1:15">
      <c r="A55" s="1">
        <f t="shared" si="7"/>
        <v>42768</v>
      </c>
      <c r="B55">
        <f>alpha实盘记录!W164</f>
        <v>47820.179999999993</v>
      </c>
      <c r="C55" t="e">
        <f>beta实盘记录!W55</f>
        <v>#REF!</v>
      </c>
      <c r="D55" t="e">
        <f>gamma实盘记录!W55</f>
        <v>#REF!</v>
      </c>
      <c r="E55" t="e">
        <f t="shared" si="28"/>
        <v>#REF!</v>
      </c>
      <c r="G55">
        <v>5000</v>
      </c>
      <c r="H55">
        <v>0</v>
      </c>
      <c r="I55">
        <v>10000</v>
      </c>
      <c r="J55">
        <f t="shared" si="29"/>
        <v>15000</v>
      </c>
      <c r="L55">
        <f t="shared" si="30"/>
        <v>42820.179999999993</v>
      </c>
      <c r="M55" t="e">
        <f t="shared" si="31"/>
        <v>#REF!</v>
      </c>
      <c r="N55" t="e">
        <f t="shared" si="32"/>
        <v>#REF!</v>
      </c>
      <c r="O55" t="e">
        <f t="shared" si="33"/>
        <v>#REF!</v>
      </c>
    </row>
    <row r="56" spans="1:15">
      <c r="A56" s="1">
        <f t="shared" si="7"/>
        <v>42769</v>
      </c>
      <c r="B56">
        <f>alpha实盘记录!W165</f>
        <v>47820.179999999993</v>
      </c>
      <c r="C56" t="e">
        <f>beta实盘记录!W56</f>
        <v>#REF!</v>
      </c>
      <c r="D56" t="e">
        <f>gamma实盘记录!W56</f>
        <v>#REF!</v>
      </c>
      <c r="E56" t="e">
        <f t="shared" si="28"/>
        <v>#REF!</v>
      </c>
      <c r="G56">
        <v>5000</v>
      </c>
      <c r="H56">
        <v>0</v>
      </c>
      <c r="I56">
        <v>10000</v>
      </c>
      <c r="J56">
        <f t="shared" si="29"/>
        <v>15000</v>
      </c>
      <c r="L56">
        <f t="shared" si="30"/>
        <v>42820.179999999993</v>
      </c>
      <c r="M56" t="e">
        <f t="shared" si="31"/>
        <v>#REF!</v>
      </c>
      <c r="N56" t="e">
        <f t="shared" si="32"/>
        <v>#REF!</v>
      </c>
      <c r="O56" t="e">
        <f t="shared" si="33"/>
        <v>#REF!</v>
      </c>
    </row>
    <row r="57" spans="1:15">
      <c r="A57" s="1">
        <f t="shared" si="7"/>
        <v>42772</v>
      </c>
      <c r="B57">
        <f>alpha实盘记录!W166</f>
        <v>47820.179999999993</v>
      </c>
      <c r="C57" t="e">
        <f>beta实盘记录!W57</f>
        <v>#REF!</v>
      </c>
      <c r="D57" t="e">
        <f>gamma实盘记录!W57</f>
        <v>#REF!</v>
      </c>
      <c r="E57" t="e">
        <f t="shared" si="28"/>
        <v>#REF!</v>
      </c>
      <c r="G57">
        <v>5000</v>
      </c>
      <c r="H57">
        <v>0</v>
      </c>
      <c r="I57">
        <v>10000</v>
      </c>
      <c r="J57">
        <f t="shared" si="29"/>
        <v>15000</v>
      </c>
      <c r="L57">
        <f t="shared" si="30"/>
        <v>42820.179999999993</v>
      </c>
      <c r="M57" t="e">
        <f t="shared" si="31"/>
        <v>#REF!</v>
      </c>
      <c r="N57" t="e">
        <f t="shared" si="32"/>
        <v>#REF!</v>
      </c>
      <c r="O57" t="e">
        <f t="shared" si="33"/>
        <v>#REF!</v>
      </c>
    </row>
    <row r="58" spans="1:15">
      <c r="A58" s="1">
        <f t="shared" si="7"/>
        <v>42773</v>
      </c>
      <c r="B58">
        <f>alpha实盘记录!W167</f>
        <v>47820.179999999993</v>
      </c>
      <c r="C58" t="e">
        <f>beta实盘记录!W58</f>
        <v>#REF!</v>
      </c>
      <c r="D58" t="e">
        <f>gamma实盘记录!W58</f>
        <v>#REF!</v>
      </c>
      <c r="E58" t="e">
        <f t="shared" si="28"/>
        <v>#REF!</v>
      </c>
      <c r="G58">
        <v>5000</v>
      </c>
      <c r="H58">
        <v>0</v>
      </c>
      <c r="I58">
        <v>10000</v>
      </c>
      <c r="J58">
        <f t="shared" si="29"/>
        <v>15000</v>
      </c>
      <c r="L58">
        <f t="shared" si="30"/>
        <v>42820.179999999993</v>
      </c>
      <c r="M58" t="e">
        <f t="shared" si="31"/>
        <v>#REF!</v>
      </c>
      <c r="N58" t="e">
        <f t="shared" si="32"/>
        <v>#REF!</v>
      </c>
      <c r="O58" t="e">
        <f t="shared" si="33"/>
        <v>#REF!</v>
      </c>
    </row>
    <row r="59" spans="1:15">
      <c r="A59" s="1">
        <f t="shared" si="7"/>
        <v>42774</v>
      </c>
      <c r="B59">
        <f>alpha实盘记录!W168</f>
        <v>0</v>
      </c>
      <c r="C59">
        <f>beta实盘记录!W59</f>
        <v>0</v>
      </c>
      <c r="D59">
        <f>gamma实盘记录!W59</f>
        <v>0</v>
      </c>
      <c r="E59">
        <f t="shared" si="28"/>
        <v>0</v>
      </c>
      <c r="G59">
        <v>5000</v>
      </c>
      <c r="H59">
        <v>0</v>
      </c>
      <c r="I59">
        <v>10000</v>
      </c>
      <c r="J59">
        <f t="shared" si="29"/>
        <v>15000</v>
      </c>
      <c r="L59">
        <f t="shared" si="30"/>
        <v>-5000</v>
      </c>
      <c r="M59">
        <f t="shared" si="31"/>
        <v>0</v>
      </c>
      <c r="N59">
        <f t="shared" si="32"/>
        <v>-10000</v>
      </c>
      <c r="O59">
        <f t="shared" si="33"/>
        <v>-15000</v>
      </c>
    </row>
    <row r="60" spans="1:15">
      <c r="A60" s="1">
        <f t="shared" si="7"/>
        <v>42775</v>
      </c>
      <c r="B60">
        <f>alpha实盘记录!W169</f>
        <v>0</v>
      </c>
      <c r="C60">
        <f>beta实盘记录!W60</f>
        <v>0</v>
      </c>
      <c r="D60">
        <f>gamma实盘记录!W60</f>
        <v>0</v>
      </c>
      <c r="E60">
        <f t="shared" si="28"/>
        <v>0</v>
      </c>
      <c r="G60">
        <v>5000</v>
      </c>
      <c r="H60">
        <v>0</v>
      </c>
      <c r="I60">
        <v>10000</v>
      </c>
      <c r="J60">
        <f t="shared" si="29"/>
        <v>15000</v>
      </c>
      <c r="L60">
        <f t="shared" si="30"/>
        <v>-5000</v>
      </c>
      <c r="M60">
        <f t="shared" si="31"/>
        <v>0</v>
      </c>
      <c r="N60">
        <f t="shared" si="32"/>
        <v>-10000</v>
      </c>
      <c r="O60">
        <f t="shared" si="33"/>
        <v>-15000</v>
      </c>
    </row>
    <row r="61" spans="1:15">
      <c r="A61" s="1">
        <f t="shared" si="7"/>
        <v>42776</v>
      </c>
      <c r="B61">
        <f>alpha实盘记录!W170</f>
        <v>0</v>
      </c>
      <c r="C61">
        <f>beta实盘记录!W61</f>
        <v>0</v>
      </c>
      <c r="D61">
        <f>gamma实盘记录!W61</f>
        <v>0</v>
      </c>
      <c r="E61">
        <f t="shared" si="28"/>
        <v>0</v>
      </c>
      <c r="G61">
        <v>5000</v>
      </c>
      <c r="H61">
        <v>0</v>
      </c>
      <c r="I61">
        <v>10000</v>
      </c>
      <c r="J61">
        <f t="shared" si="29"/>
        <v>15000</v>
      </c>
      <c r="L61">
        <f t="shared" si="30"/>
        <v>-5000</v>
      </c>
      <c r="M61">
        <f t="shared" si="31"/>
        <v>0</v>
      </c>
      <c r="N61">
        <f t="shared" si="32"/>
        <v>-10000</v>
      </c>
      <c r="O61">
        <f t="shared" si="33"/>
        <v>-15000</v>
      </c>
    </row>
    <row r="62" spans="1:15">
      <c r="A62" s="1">
        <f t="shared" si="7"/>
        <v>42779</v>
      </c>
      <c r="B62">
        <f>alpha实盘记录!W171</f>
        <v>0</v>
      </c>
      <c r="C62">
        <f>beta实盘记录!W62</f>
        <v>0</v>
      </c>
      <c r="D62">
        <f>gamma实盘记录!W62</f>
        <v>0</v>
      </c>
      <c r="E62">
        <f t="shared" si="28"/>
        <v>0</v>
      </c>
      <c r="G62">
        <v>5000</v>
      </c>
      <c r="H62">
        <v>0</v>
      </c>
      <c r="I62">
        <v>10000</v>
      </c>
      <c r="J62">
        <f t="shared" si="29"/>
        <v>15000</v>
      </c>
      <c r="L62">
        <f t="shared" si="30"/>
        <v>-5000</v>
      </c>
      <c r="M62">
        <f t="shared" si="31"/>
        <v>0</v>
      </c>
      <c r="N62">
        <f t="shared" si="32"/>
        <v>-10000</v>
      </c>
      <c r="O62">
        <f t="shared" si="33"/>
        <v>-15000</v>
      </c>
    </row>
    <row r="63" spans="1:15">
      <c r="A63" s="1">
        <f t="shared" si="7"/>
        <v>42780</v>
      </c>
      <c r="B63">
        <f>alpha实盘记录!W172</f>
        <v>0</v>
      </c>
      <c r="C63">
        <f>beta实盘记录!W63</f>
        <v>0</v>
      </c>
      <c r="D63">
        <f>gamma实盘记录!W63</f>
        <v>0</v>
      </c>
      <c r="E63">
        <f t="shared" si="28"/>
        <v>0</v>
      </c>
      <c r="G63">
        <v>5000</v>
      </c>
      <c r="H63">
        <v>0</v>
      </c>
      <c r="I63">
        <v>10000</v>
      </c>
      <c r="J63">
        <f t="shared" si="29"/>
        <v>15000</v>
      </c>
      <c r="L63">
        <f t="shared" si="30"/>
        <v>-5000</v>
      </c>
      <c r="M63">
        <f t="shared" si="31"/>
        <v>0</v>
      </c>
      <c r="N63">
        <f t="shared" si="32"/>
        <v>-10000</v>
      </c>
      <c r="O63">
        <f t="shared" si="33"/>
        <v>-15000</v>
      </c>
    </row>
    <row r="64" spans="1:15">
      <c r="A64" s="1">
        <f t="shared" si="7"/>
        <v>42781</v>
      </c>
      <c r="B64">
        <f>alpha实盘记录!W173</f>
        <v>0</v>
      </c>
      <c r="C64">
        <f>beta实盘记录!W64</f>
        <v>0</v>
      </c>
      <c r="D64">
        <f>gamma实盘记录!W64</f>
        <v>0</v>
      </c>
      <c r="E64">
        <f t="shared" si="28"/>
        <v>0</v>
      </c>
      <c r="G64">
        <v>5000</v>
      </c>
      <c r="H64">
        <v>0</v>
      </c>
      <c r="I64">
        <v>10000</v>
      </c>
      <c r="J64">
        <f t="shared" si="29"/>
        <v>15000</v>
      </c>
      <c r="L64">
        <f t="shared" si="30"/>
        <v>-5000</v>
      </c>
      <c r="M64">
        <f t="shared" si="31"/>
        <v>0</v>
      </c>
      <c r="N64">
        <f t="shared" si="32"/>
        <v>-10000</v>
      </c>
      <c r="O64">
        <f t="shared" si="33"/>
        <v>-15000</v>
      </c>
    </row>
    <row r="65" spans="1:15">
      <c r="A65" s="1">
        <f t="shared" si="7"/>
        <v>42782</v>
      </c>
      <c r="B65">
        <f>alpha实盘记录!W174</f>
        <v>0</v>
      </c>
      <c r="C65">
        <f>beta实盘记录!W65</f>
        <v>0</v>
      </c>
      <c r="D65">
        <f>gamma实盘记录!W65</f>
        <v>0</v>
      </c>
      <c r="E65">
        <f t="shared" si="28"/>
        <v>0</v>
      </c>
      <c r="G65">
        <v>5000</v>
      </c>
      <c r="H65">
        <v>0</v>
      </c>
      <c r="I65">
        <v>10000</v>
      </c>
      <c r="J65">
        <f t="shared" si="29"/>
        <v>15000</v>
      </c>
      <c r="L65">
        <f t="shared" si="30"/>
        <v>-5000</v>
      </c>
      <c r="M65">
        <f t="shared" si="31"/>
        <v>0</v>
      </c>
      <c r="N65">
        <f t="shared" si="32"/>
        <v>-10000</v>
      </c>
      <c r="O65">
        <f t="shared" si="33"/>
        <v>-15000</v>
      </c>
    </row>
    <row r="66" spans="1:15">
      <c r="A66" s="1">
        <f t="shared" si="7"/>
        <v>42783</v>
      </c>
      <c r="B66">
        <f>alpha实盘记录!W175</f>
        <v>0</v>
      </c>
      <c r="C66">
        <f>beta实盘记录!W66</f>
        <v>0</v>
      </c>
      <c r="D66">
        <f>gamma实盘记录!W66</f>
        <v>0</v>
      </c>
      <c r="E66">
        <f t="shared" si="28"/>
        <v>0</v>
      </c>
      <c r="G66">
        <v>5000</v>
      </c>
      <c r="H66">
        <v>0</v>
      </c>
      <c r="I66">
        <v>10000</v>
      </c>
      <c r="J66">
        <f t="shared" si="29"/>
        <v>15000</v>
      </c>
      <c r="L66">
        <f t="shared" si="30"/>
        <v>-5000</v>
      </c>
      <c r="M66">
        <f t="shared" si="31"/>
        <v>0</v>
      </c>
      <c r="N66">
        <f t="shared" si="32"/>
        <v>-10000</v>
      </c>
      <c r="O66">
        <f t="shared" si="33"/>
        <v>-15000</v>
      </c>
    </row>
    <row r="67" spans="1:15">
      <c r="A67" s="1">
        <f t="shared" si="7"/>
        <v>42786</v>
      </c>
      <c r="B67">
        <f>alpha实盘记录!W176</f>
        <v>0</v>
      </c>
      <c r="C67">
        <f>beta实盘记录!W67</f>
        <v>0</v>
      </c>
      <c r="D67">
        <f>gamma实盘记录!W67</f>
        <v>0</v>
      </c>
      <c r="E67">
        <f t="shared" si="28"/>
        <v>0</v>
      </c>
      <c r="G67">
        <v>5000</v>
      </c>
      <c r="H67">
        <v>0</v>
      </c>
      <c r="I67">
        <v>10000</v>
      </c>
      <c r="J67">
        <f t="shared" si="29"/>
        <v>15000</v>
      </c>
      <c r="L67">
        <f t="shared" si="30"/>
        <v>-5000</v>
      </c>
      <c r="M67">
        <f t="shared" si="31"/>
        <v>0</v>
      </c>
      <c r="N67">
        <f t="shared" si="32"/>
        <v>-10000</v>
      </c>
      <c r="O67">
        <f t="shared" si="33"/>
        <v>-15000</v>
      </c>
    </row>
    <row r="68" spans="1:15">
      <c r="A68" s="1">
        <f t="shared" ref="A68:A125" si="34">WORKDAY(A67,1)</f>
        <v>42787</v>
      </c>
      <c r="B68">
        <f>alpha实盘记录!W177</f>
        <v>0</v>
      </c>
      <c r="C68">
        <f>beta实盘记录!W68</f>
        <v>0</v>
      </c>
      <c r="D68">
        <f>gamma实盘记录!W68</f>
        <v>0</v>
      </c>
      <c r="E68">
        <f t="shared" si="28"/>
        <v>0</v>
      </c>
      <c r="G68">
        <v>5000</v>
      </c>
      <c r="H68">
        <v>0</v>
      </c>
      <c r="I68">
        <v>10000</v>
      </c>
      <c r="J68">
        <f t="shared" si="29"/>
        <v>15000</v>
      </c>
      <c r="L68">
        <f t="shared" si="30"/>
        <v>-5000</v>
      </c>
      <c r="M68">
        <f t="shared" si="31"/>
        <v>0</v>
      </c>
      <c r="N68">
        <f t="shared" si="32"/>
        <v>-10000</v>
      </c>
      <c r="O68">
        <f t="shared" si="33"/>
        <v>-15000</v>
      </c>
    </row>
    <row r="69" spans="1:15">
      <c r="A69" s="1">
        <f t="shared" si="34"/>
        <v>42788</v>
      </c>
      <c r="B69">
        <f>alpha实盘记录!W178</f>
        <v>0</v>
      </c>
      <c r="C69">
        <f>beta实盘记录!W69</f>
        <v>0</v>
      </c>
      <c r="D69">
        <f>gamma实盘记录!W69</f>
        <v>0</v>
      </c>
      <c r="E69">
        <f t="shared" si="28"/>
        <v>0</v>
      </c>
      <c r="G69">
        <v>5000</v>
      </c>
      <c r="H69">
        <v>0</v>
      </c>
      <c r="I69">
        <v>10000</v>
      </c>
      <c r="J69">
        <f t="shared" si="29"/>
        <v>15000</v>
      </c>
      <c r="L69">
        <f t="shared" si="30"/>
        <v>-5000</v>
      </c>
      <c r="M69">
        <f t="shared" si="31"/>
        <v>0</v>
      </c>
      <c r="N69">
        <f t="shared" si="32"/>
        <v>-10000</v>
      </c>
      <c r="O69">
        <f t="shared" si="33"/>
        <v>-15000</v>
      </c>
    </row>
    <row r="70" spans="1:15">
      <c r="A70" s="1">
        <f t="shared" si="34"/>
        <v>42789</v>
      </c>
      <c r="B70">
        <f>alpha实盘记录!W179</f>
        <v>0</v>
      </c>
      <c r="C70">
        <f>beta实盘记录!W70</f>
        <v>0</v>
      </c>
      <c r="D70">
        <f>gamma实盘记录!W70</f>
        <v>0</v>
      </c>
      <c r="E70">
        <f t="shared" si="28"/>
        <v>0</v>
      </c>
      <c r="G70">
        <v>5000</v>
      </c>
      <c r="H70">
        <v>0</v>
      </c>
      <c r="I70">
        <v>10000</v>
      </c>
      <c r="J70">
        <f t="shared" si="29"/>
        <v>15000</v>
      </c>
      <c r="L70">
        <f t="shared" si="30"/>
        <v>-5000</v>
      </c>
      <c r="M70">
        <f t="shared" si="31"/>
        <v>0</v>
      </c>
      <c r="N70">
        <f t="shared" si="32"/>
        <v>-10000</v>
      </c>
      <c r="O70">
        <f t="shared" si="33"/>
        <v>-15000</v>
      </c>
    </row>
    <row r="71" spans="1:15">
      <c r="A71" s="1">
        <f t="shared" si="34"/>
        <v>42790</v>
      </c>
      <c r="B71">
        <f>alpha实盘记录!W180</f>
        <v>0</v>
      </c>
      <c r="C71">
        <f>beta实盘记录!W71</f>
        <v>0</v>
      </c>
      <c r="D71">
        <f>gamma实盘记录!W71</f>
        <v>0</v>
      </c>
      <c r="E71">
        <f t="shared" si="28"/>
        <v>0</v>
      </c>
      <c r="G71">
        <v>5000</v>
      </c>
      <c r="H71">
        <v>0</v>
      </c>
      <c r="I71">
        <v>10000</v>
      </c>
      <c r="J71">
        <f t="shared" si="29"/>
        <v>15000</v>
      </c>
      <c r="L71">
        <f t="shared" si="30"/>
        <v>-5000</v>
      </c>
      <c r="M71">
        <f t="shared" si="31"/>
        <v>0</v>
      </c>
      <c r="N71">
        <f t="shared" si="32"/>
        <v>-10000</v>
      </c>
      <c r="O71">
        <f t="shared" si="33"/>
        <v>-15000</v>
      </c>
    </row>
    <row r="72" spans="1:15">
      <c r="A72" s="1">
        <f t="shared" si="34"/>
        <v>42793</v>
      </c>
      <c r="B72">
        <f>alpha实盘记录!W181</f>
        <v>0</v>
      </c>
      <c r="C72">
        <f>beta实盘记录!W72</f>
        <v>0</v>
      </c>
      <c r="D72">
        <f>gamma实盘记录!W72</f>
        <v>0</v>
      </c>
      <c r="E72">
        <f t="shared" si="28"/>
        <v>0</v>
      </c>
      <c r="G72">
        <v>5000</v>
      </c>
      <c r="H72">
        <v>0</v>
      </c>
      <c r="I72">
        <v>10000</v>
      </c>
      <c r="J72">
        <f t="shared" si="29"/>
        <v>15000</v>
      </c>
      <c r="L72">
        <f t="shared" si="30"/>
        <v>-5000</v>
      </c>
      <c r="M72">
        <f t="shared" si="31"/>
        <v>0</v>
      </c>
      <c r="N72">
        <f t="shared" si="32"/>
        <v>-10000</v>
      </c>
      <c r="O72">
        <f t="shared" si="33"/>
        <v>-15000</v>
      </c>
    </row>
    <row r="73" spans="1:15">
      <c r="A73" s="1">
        <f t="shared" si="34"/>
        <v>42794</v>
      </c>
      <c r="B73">
        <f>alpha实盘记录!W182</f>
        <v>0</v>
      </c>
      <c r="C73">
        <f>beta实盘记录!W73</f>
        <v>0</v>
      </c>
      <c r="D73">
        <f>gamma实盘记录!W73</f>
        <v>0</v>
      </c>
      <c r="E73">
        <f t="shared" si="28"/>
        <v>0</v>
      </c>
      <c r="G73">
        <v>5000</v>
      </c>
      <c r="H73">
        <v>0</v>
      </c>
      <c r="I73">
        <v>10000</v>
      </c>
      <c r="J73">
        <f t="shared" si="29"/>
        <v>15000</v>
      </c>
      <c r="L73">
        <f t="shared" si="30"/>
        <v>-5000</v>
      </c>
      <c r="M73">
        <f t="shared" si="31"/>
        <v>0</v>
      </c>
      <c r="N73">
        <f t="shared" si="32"/>
        <v>-10000</v>
      </c>
      <c r="O73">
        <f t="shared" si="33"/>
        <v>-15000</v>
      </c>
    </row>
    <row r="74" spans="1:15">
      <c r="A74" s="1">
        <f t="shared" si="34"/>
        <v>42795</v>
      </c>
      <c r="B74">
        <f>alpha实盘记录!W183</f>
        <v>0</v>
      </c>
      <c r="C74">
        <f>beta实盘记录!W74</f>
        <v>0</v>
      </c>
      <c r="D74">
        <f>gamma实盘记录!W74</f>
        <v>0</v>
      </c>
      <c r="E74">
        <f t="shared" si="28"/>
        <v>0</v>
      </c>
      <c r="G74">
        <v>5000</v>
      </c>
      <c r="H74">
        <v>0</v>
      </c>
      <c r="I74">
        <v>10000</v>
      </c>
      <c r="J74">
        <f t="shared" si="29"/>
        <v>15000</v>
      </c>
      <c r="L74">
        <f t="shared" si="30"/>
        <v>-5000</v>
      </c>
      <c r="M74">
        <f t="shared" si="31"/>
        <v>0</v>
      </c>
      <c r="N74">
        <f t="shared" si="32"/>
        <v>-10000</v>
      </c>
      <c r="O74">
        <f t="shared" si="33"/>
        <v>-15000</v>
      </c>
    </row>
    <row r="75" spans="1:15">
      <c r="A75" s="1">
        <f t="shared" si="34"/>
        <v>42796</v>
      </c>
      <c r="B75">
        <f>alpha实盘记录!W184</f>
        <v>0</v>
      </c>
      <c r="C75">
        <f>beta实盘记录!W75</f>
        <v>0</v>
      </c>
      <c r="D75">
        <f>gamma实盘记录!W75</f>
        <v>0</v>
      </c>
      <c r="E75">
        <f t="shared" si="28"/>
        <v>0</v>
      </c>
      <c r="G75">
        <v>5000</v>
      </c>
      <c r="H75">
        <v>0</v>
      </c>
      <c r="I75">
        <v>10000</v>
      </c>
      <c r="J75">
        <f t="shared" si="29"/>
        <v>15000</v>
      </c>
      <c r="L75">
        <f t="shared" si="30"/>
        <v>-5000</v>
      </c>
      <c r="M75">
        <f t="shared" si="31"/>
        <v>0</v>
      </c>
      <c r="N75">
        <f t="shared" si="32"/>
        <v>-10000</v>
      </c>
      <c r="O75">
        <f t="shared" si="33"/>
        <v>-15000</v>
      </c>
    </row>
    <row r="76" spans="1:15">
      <c r="A76" s="1">
        <f t="shared" si="34"/>
        <v>42797</v>
      </c>
      <c r="B76">
        <f>alpha实盘记录!W185</f>
        <v>0</v>
      </c>
      <c r="C76">
        <f>beta实盘记录!W76</f>
        <v>0</v>
      </c>
      <c r="D76">
        <f>gamma实盘记录!W76</f>
        <v>0</v>
      </c>
      <c r="E76">
        <f t="shared" si="28"/>
        <v>0</v>
      </c>
      <c r="G76">
        <v>5000</v>
      </c>
      <c r="H76">
        <v>0</v>
      </c>
      <c r="I76">
        <v>10000</v>
      </c>
      <c r="J76">
        <f t="shared" si="29"/>
        <v>15000</v>
      </c>
      <c r="L76">
        <f t="shared" si="30"/>
        <v>-5000</v>
      </c>
      <c r="M76">
        <f t="shared" si="31"/>
        <v>0</v>
      </c>
      <c r="N76">
        <f t="shared" si="32"/>
        <v>-10000</v>
      </c>
      <c r="O76">
        <f t="shared" si="33"/>
        <v>-15000</v>
      </c>
    </row>
    <row r="77" spans="1:15">
      <c r="A77" s="1">
        <f t="shared" si="34"/>
        <v>42800</v>
      </c>
      <c r="B77">
        <f>alpha实盘记录!W186</f>
        <v>0</v>
      </c>
      <c r="C77">
        <f>beta实盘记录!W77</f>
        <v>0</v>
      </c>
      <c r="D77">
        <f>gamma实盘记录!W77</f>
        <v>0</v>
      </c>
      <c r="E77">
        <f t="shared" si="28"/>
        <v>0</v>
      </c>
      <c r="G77">
        <v>5000</v>
      </c>
      <c r="H77">
        <v>0</v>
      </c>
      <c r="I77">
        <v>10000</v>
      </c>
      <c r="J77">
        <f t="shared" si="29"/>
        <v>15000</v>
      </c>
      <c r="L77">
        <f t="shared" si="30"/>
        <v>-5000</v>
      </c>
      <c r="M77">
        <f t="shared" si="31"/>
        <v>0</v>
      </c>
      <c r="N77">
        <f t="shared" si="32"/>
        <v>-10000</v>
      </c>
      <c r="O77">
        <f t="shared" si="33"/>
        <v>-15000</v>
      </c>
    </row>
    <row r="78" spans="1:15">
      <c r="A78" s="1">
        <f t="shared" si="34"/>
        <v>42801</v>
      </c>
      <c r="B78">
        <f>alpha实盘记录!W187</f>
        <v>0</v>
      </c>
      <c r="C78">
        <f>beta实盘记录!W78</f>
        <v>0</v>
      </c>
      <c r="D78">
        <f>gamma实盘记录!W78</f>
        <v>0</v>
      </c>
      <c r="E78">
        <f t="shared" si="28"/>
        <v>0</v>
      </c>
      <c r="G78">
        <v>5000</v>
      </c>
      <c r="H78">
        <v>0</v>
      </c>
      <c r="I78">
        <v>10000</v>
      </c>
      <c r="J78">
        <f t="shared" si="29"/>
        <v>15000</v>
      </c>
      <c r="L78">
        <f t="shared" si="30"/>
        <v>-5000</v>
      </c>
      <c r="M78">
        <f t="shared" si="31"/>
        <v>0</v>
      </c>
      <c r="N78">
        <f t="shared" si="32"/>
        <v>-10000</v>
      </c>
      <c r="O78">
        <f t="shared" si="33"/>
        <v>-15000</v>
      </c>
    </row>
    <row r="79" spans="1:15">
      <c r="A79" s="1">
        <f t="shared" si="34"/>
        <v>42802</v>
      </c>
      <c r="B79">
        <f>alpha实盘记录!W188</f>
        <v>0</v>
      </c>
      <c r="C79">
        <f>beta实盘记录!W79</f>
        <v>0</v>
      </c>
      <c r="D79">
        <f>gamma实盘记录!W79</f>
        <v>0</v>
      </c>
      <c r="E79">
        <f t="shared" si="28"/>
        <v>0</v>
      </c>
      <c r="G79">
        <v>5000</v>
      </c>
      <c r="H79">
        <v>0</v>
      </c>
      <c r="I79">
        <v>10000</v>
      </c>
      <c r="J79">
        <f t="shared" si="29"/>
        <v>15000</v>
      </c>
      <c r="L79">
        <f t="shared" si="30"/>
        <v>-5000</v>
      </c>
      <c r="M79">
        <f t="shared" si="31"/>
        <v>0</v>
      </c>
      <c r="N79">
        <f t="shared" si="32"/>
        <v>-10000</v>
      </c>
      <c r="O79">
        <f t="shared" si="33"/>
        <v>-15000</v>
      </c>
    </row>
    <row r="80" spans="1:15">
      <c r="A80" s="1">
        <f t="shared" si="34"/>
        <v>42803</v>
      </c>
      <c r="B80">
        <f>alpha实盘记录!W189</f>
        <v>0</v>
      </c>
      <c r="C80">
        <f>beta实盘记录!W80</f>
        <v>0</v>
      </c>
      <c r="D80">
        <f>gamma实盘记录!W80</f>
        <v>0</v>
      </c>
      <c r="E80">
        <f t="shared" si="28"/>
        <v>0</v>
      </c>
      <c r="G80">
        <v>5000</v>
      </c>
      <c r="H80">
        <v>0</v>
      </c>
      <c r="I80">
        <v>10000</v>
      </c>
      <c r="J80">
        <f t="shared" si="29"/>
        <v>15000</v>
      </c>
      <c r="L80">
        <f t="shared" si="30"/>
        <v>-5000</v>
      </c>
      <c r="M80">
        <f t="shared" si="31"/>
        <v>0</v>
      </c>
      <c r="N80">
        <f t="shared" si="32"/>
        <v>-10000</v>
      </c>
      <c r="O80">
        <f t="shared" si="33"/>
        <v>-15000</v>
      </c>
    </row>
    <row r="81" spans="1:15">
      <c r="A81" s="1">
        <f t="shared" si="34"/>
        <v>42804</v>
      </c>
      <c r="B81">
        <f>alpha实盘记录!W190</f>
        <v>0</v>
      </c>
      <c r="C81">
        <f>beta实盘记录!W81</f>
        <v>0</v>
      </c>
      <c r="D81">
        <f>gamma实盘记录!W81</f>
        <v>0</v>
      </c>
      <c r="E81">
        <f t="shared" si="28"/>
        <v>0</v>
      </c>
      <c r="G81">
        <v>5000</v>
      </c>
      <c r="H81">
        <v>0</v>
      </c>
      <c r="I81">
        <v>10000</v>
      </c>
      <c r="J81">
        <f t="shared" si="29"/>
        <v>15000</v>
      </c>
      <c r="L81">
        <f t="shared" si="30"/>
        <v>-5000</v>
      </c>
      <c r="M81">
        <f t="shared" si="31"/>
        <v>0</v>
      </c>
      <c r="N81">
        <f t="shared" si="32"/>
        <v>-10000</v>
      </c>
      <c r="O81">
        <f t="shared" si="33"/>
        <v>-15000</v>
      </c>
    </row>
    <row r="82" spans="1:15">
      <c r="A82" s="1">
        <f t="shared" si="34"/>
        <v>42807</v>
      </c>
      <c r="B82">
        <f>alpha实盘记录!W191</f>
        <v>0</v>
      </c>
      <c r="C82">
        <f>beta实盘记录!W82</f>
        <v>0</v>
      </c>
      <c r="D82">
        <f>gamma实盘记录!W82</f>
        <v>0</v>
      </c>
      <c r="E82">
        <f t="shared" si="28"/>
        <v>0</v>
      </c>
      <c r="G82">
        <v>5000</v>
      </c>
      <c r="H82">
        <v>0</v>
      </c>
      <c r="I82">
        <v>10000</v>
      </c>
      <c r="J82">
        <f t="shared" si="29"/>
        <v>15000</v>
      </c>
      <c r="L82">
        <f t="shared" si="30"/>
        <v>-5000</v>
      </c>
      <c r="M82">
        <f t="shared" si="31"/>
        <v>0</v>
      </c>
      <c r="N82">
        <f t="shared" si="32"/>
        <v>-10000</v>
      </c>
      <c r="O82">
        <f t="shared" si="33"/>
        <v>-15000</v>
      </c>
    </row>
    <row r="83" spans="1:15">
      <c r="A83" s="1">
        <f t="shared" si="34"/>
        <v>42808</v>
      </c>
      <c r="B83">
        <f>alpha实盘记录!W192</f>
        <v>0</v>
      </c>
      <c r="C83">
        <f>beta实盘记录!W83</f>
        <v>0</v>
      </c>
      <c r="D83">
        <f>gamma实盘记录!W83</f>
        <v>0</v>
      </c>
      <c r="E83">
        <f t="shared" si="28"/>
        <v>0</v>
      </c>
      <c r="G83">
        <v>5000</v>
      </c>
      <c r="H83">
        <v>0</v>
      </c>
      <c r="I83">
        <v>10000</v>
      </c>
      <c r="J83">
        <f t="shared" si="29"/>
        <v>15000</v>
      </c>
      <c r="L83">
        <f t="shared" si="30"/>
        <v>-5000</v>
      </c>
      <c r="M83">
        <f t="shared" si="31"/>
        <v>0</v>
      </c>
      <c r="N83">
        <f t="shared" si="32"/>
        <v>-10000</v>
      </c>
      <c r="O83">
        <f t="shared" si="33"/>
        <v>-15000</v>
      </c>
    </row>
    <row r="84" spans="1:15">
      <c r="A84" s="1">
        <f t="shared" si="34"/>
        <v>42809</v>
      </c>
      <c r="B84">
        <f>alpha实盘记录!W193</f>
        <v>0</v>
      </c>
      <c r="C84">
        <f>beta实盘记录!W84</f>
        <v>0</v>
      </c>
      <c r="D84">
        <f>gamma实盘记录!W84</f>
        <v>0</v>
      </c>
      <c r="E84">
        <f t="shared" si="28"/>
        <v>0</v>
      </c>
      <c r="G84">
        <v>5000</v>
      </c>
      <c r="H84">
        <v>0</v>
      </c>
      <c r="I84">
        <v>10000</v>
      </c>
      <c r="J84">
        <f t="shared" si="29"/>
        <v>15000</v>
      </c>
      <c r="L84">
        <f t="shared" si="30"/>
        <v>-5000</v>
      </c>
      <c r="M84">
        <f t="shared" si="31"/>
        <v>0</v>
      </c>
      <c r="N84">
        <f t="shared" si="32"/>
        <v>-10000</v>
      </c>
      <c r="O84">
        <f t="shared" si="33"/>
        <v>-15000</v>
      </c>
    </row>
    <row r="85" spans="1:15">
      <c r="A85" s="1">
        <f t="shared" si="34"/>
        <v>42810</v>
      </c>
      <c r="B85">
        <f>alpha实盘记录!W194</f>
        <v>0</v>
      </c>
      <c r="C85">
        <f>beta实盘记录!W85</f>
        <v>0</v>
      </c>
      <c r="D85">
        <f>gamma实盘记录!W85</f>
        <v>0</v>
      </c>
      <c r="E85">
        <f t="shared" si="28"/>
        <v>0</v>
      </c>
      <c r="G85">
        <v>5000</v>
      </c>
      <c r="H85">
        <v>0</v>
      </c>
      <c r="I85">
        <v>10000</v>
      </c>
      <c r="J85">
        <f t="shared" si="29"/>
        <v>15000</v>
      </c>
      <c r="L85">
        <f t="shared" si="30"/>
        <v>-5000</v>
      </c>
      <c r="M85">
        <f t="shared" si="31"/>
        <v>0</v>
      </c>
      <c r="N85">
        <f t="shared" si="32"/>
        <v>-10000</v>
      </c>
      <c r="O85">
        <f t="shared" si="33"/>
        <v>-15000</v>
      </c>
    </row>
    <row r="86" spans="1:15">
      <c r="A86" s="1">
        <f t="shared" si="34"/>
        <v>42811</v>
      </c>
      <c r="B86">
        <f>alpha实盘记录!W195</f>
        <v>0</v>
      </c>
      <c r="C86">
        <f>beta实盘记录!W86</f>
        <v>0</v>
      </c>
      <c r="D86">
        <f>gamma实盘记录!W86</f>
        <v>0</v>
      </c>
      <c r="E86">
        <f t="shared" si="28"/>
        <v>0</v>
      </c>
      <c r="G86">
        <v>5000</v>
      </c>
      <c r="H86">
        <v>0</v>
      </c>
      <c r="I86">
        <v>10000</v>
      </c>
      <c r="J86">
        <f t="shared" si="29"/>
        <v>15000</v>
      </c>
      <c r="L86">
        <f t="shared" si="30"/>
        <v>-5000</v>
      </c>
      <c r="M86">
        <f t="shared" si="31"/>
        <v>0</v>
      </c>
      <c r="N86">
        <f t="shared" si="32"/>
        <v>-10000</v>
      </c>
      <c r="O86">
        <f t="shared" si="33"/>
        <v>-15000</v>
      </c>
    </row>
    <row r="87" spans="1:15">
      <c r="A87" s="1">
        <f t="shared" si="34"/>
        <v>42814</v>
      </c>
      <c r="B87">
        <f>alpha实盘记录!W196</f>
        <v>0</v>
      </c>
      <c r="C87">
        <f>beta实盘记录!W87</f>
        <v>0</v>
      </c>
      <c r="D87">
        <f>gamma实盘记录!W87</f>
        <v>0</v>
      </c>
      <c r="E87">
        <f t="shared" si="28"/>
        <v>0</v>
      </c>
      <c r="G87">
        <v>5000</v>
      </c>
      <c r="H87">
        <v>0</v>
      </c>
      <c r="I87">
        <v>10000</v>
      </c>
      <c r="J87">
        <f t="shared" si="29"/>
        <v>15000</v>
      </c>
      <c r="L87">
        <f t="shared" si="30"/>
        <v>-5000</v>
      </c>
      <c r="M87">
        <f t="shared" si="31"/>
        <v>0</v>
      </c>
      <c r="N87">
        <f t="shared" si="32"/>
        <v>-10000</v>
      </c>
      <c r="O87">
        <f t="shared" si="33"/>
        <v>-15000</v>
      </c>
    </row>
    <row r="88" spans="1:15">
      <c r="A88" s="1">
        <f t="shared" si="34"/>
        <v>42815</v>
      </c>
      <c r="B88">
        <f>alpha实盘记录!W197</f>
        <v>0</v>
      </c>
      <c r="C88">
        <f>beta实盘记录!W88</f>
        <v>0</v>
      </c>
      <c r="D88">
        <f>gamma实盘记录!W88</f>
        <v>0</v>
      </c>
      <c r="E88">
        <f t="shared" si="28"/>
        <v>0</v>
      </c>
      <c r="G88">
        <v>5000</v>
      </c>
      <c r="H88">
        <v>0</v>
      </c>
      <c r="I88">
        <v>10000</v>
      </c>
      <c r="J88">
        <f t="shared" si="29"/>
        <v>15000</v>
      </c>
      <c r="L88">
        <f t="shared" si="30"/>
        <v>-5000</v>
      </c>
      <c r="M88">
        <f t="shared" si="31"/>
        <v>0</v>
      </c>
      <c r="N88">
        <f t="shared" si="32"/>
        <v>-10000</v>
      </c>
      <c r="O88">
        <f t="shared" si="33"/>
        <v>-15000</v>
      </c>
    </row>
    <row r="89" spans="1:15">
      <c r="A89" s="1">
        <f t="shared" si="34"/>
        <v>42816</v>
      </c>
      <c r="B89">
        <f>alpha实盘记录!W198</f>
        <v>0</v>
      </c>
      <c r="C89">
        <f>beta实盘记录!W89</f>
        <v>0</v>
      </c>
      <c r="D89">
        <f>gamma实盘记录!W89</f>
        <v>0</v>
      </c>
      <c r="E89">
        <f t="shared" si="28"/>
        <v>0</v>
      </c>
      <c r="G89">
        <v>5000</v>
      </c>
      <c r="H89">
        <v>0</v>
      </c>
      <c r="I89">
        <v>10000</v>
      </c>
      <c r="J89">
        <f t="shared" si="29"/>
        <v>15000</v>
      </c>
      <c r="L89">
        <f t="shared" si="30"/>
        <v>-5000</v>
      </c>
      <c r="M89">
        <f t="shared" si="31"/>
        <v>0</v>
      </c>
      <c r="N89">
        <f t="shared" si="32"/>
        <v>-10000</v>
      </c>
      <c r="O89">
        <f t="shared" si="33"/>
        <v>-15000</v>
      </c>
    </row>
    <row r="90" spans="1:15">
      <c r="A90" s="1">
        <f t="shared" si="34"/>
        <v>42817</v>
      </c>
      <c r="B90">
        <f>alpha实盘记录!W199</f>
        <v>0</v>
      </c>
      <c r="C90">
        <f>beta实盘记录!W90</f>
        <v>0</v>
      </c>
      <c r="D90">
        <f>gamma实盘记录!W90</f>
        <v>0</v>
      </c>
      <c r="E90">
        <f t="shared" si="28"/>
        <v>0</v>
      </c>
      <c r="G90">
        <v>5000</v>
      </c>
      <c r="H90">
        <v>0</v>
      </c>
      <c r="I90">
        <v>10000</v>
      </c>
      <c r="J90">
        <f t="shared" si="29"/>
        <v>15000</v>
      </c>
      <c r="L90">
        <f t="shared" si="30"/>
        <v>-5000</v>
      </c>
      <c r="M90">
        <f t="shared" si="31"/>
        <v>0</v>
      </c>
      <c r="N90">
        <f t="shared" si="32"/>
        <v>-10000</v>
      </c>
      <c r="O90">
        <f t="shared" si="33"/>
        <v>-15000</v>
      </c>
    </row>
    <row r="91" spans="1:15">
      <c r="A91" s="1">
        <f t="shared" si="34"/>
        <v>42818</v>
      </c>
      <c r="B91">
        <f>alpha实盘记录!W200</f>
        <v>0</v>
      </c>
      <c r="C91">
        <f>beta实盘记录!W91</f>
        <v>0</v>
      </c>
      <c r="D91">
        <f>gamma实盘记录!W91</f>
        <v>0</v>
      </c>
      <c r="E91">
        <f t="shared" si="28"/>
        <v>0</v>
      </c>
      <c r="G91">
        <v>5000</v>
      </c>
      <c r="H91">
        <v>0</v>
      </c>
      <c r="I91">
        <v>10000</v>
      </c>
      <c r="J91">
        <f t="shared" si="29"/>
        <v>15000</v>
      </c>
      <c r="L91">
        <f t="shared" si="30"/>
        <v>-5000</v>
      </c>
      <c r="M91">
        <f t="shared" si="31"/>
        <v>0</v>
      </c>
      <c r="N91">
        <f t="shared" si="32"/>
        <v>-10000</v>
      </c>
      <c r="O91">
        <f t="shared" si="33"/>
        <v>-15000</v>
      </c>
    </row>
    <row r="92" spans="1:15">
      <c r="A92" s="1">
        <f t="shared" si="34"/>
        <v>42821</v>
      </c>
      <c r="B92">
        <f>alpha实盘记录!W201</f>
        <v>0</v>
      </c>
      <c r="C92">
        <f>beta实盘记录!W92</f>
        <v>0</v>
      </c>
      <c r="D92">
        <f>gamma实盘记录!W92</f>
        <v>0</v>
      </c>
      <c r="E92">
        <f t="shared" si="28"/>
        <v>0</v>
      </c>
      <c r="G92">
        <v>5000</v>
      </c>
      <c r="H92">
        <v>0</v>
      </c>
      <c r="I92">
        <v>10000</v>
      </c>
      <c r="J92">
        <f t="shared" si="29"/>
        <v>15000</v>
      </c>
      <c r="L92">
        <f t="shared" si="30"/>
        <v>-5000</v>
      </c>
      <c r="M92">
        <f t="shared" si="31"/>
        <v>0</v>
      </c>
      <c r="N92">
        <f t="shared" si="32"/>
        <v>-10000</v>
      </c>
      <c r="O92">
        <f t="shared" si="33"/>
        <v>-15000</v>
      </c>
    </row>
    <row r="93" spans="1:15">
      <c r="A93" s="1">
        <f t="shared" si="34"/>
        <v>42822</v>
      </c>
      <c r="B93">
        <f>alpha实盘记录!W202</f>
        <v>0</v>
      </c>
      <c r="C93">
        <f>beta实盘记录!W93</f>
        <v>0</v>
      </c>
      <c r="D93">
        <f>gamma实盘记录!W93</f>
        <v>0</v>
      </c>
      <c r="E93">
        <f t="shared" si="28"/>
        <v>0</v>
      </c>
      <c r="G93">
        <v>5000</v>
      </c>
      <c r="H93">
        <v>0</v>
      </c>
      <c r="I93">
        <v>10000</v>
      </c>
      <c r="J93">
        <f t="shared" si="29"/>
        <v>15000</v>
      </c>
      <c r="L93">
        <f t="shared" si="30"/>
        <v>-5000</v>
      </c>
      <c r="M93">
        <f t="shared" si="31"/>
        <v>0</v>
      </c>
      <c r="N93">
        <f t="shared" si="32"/>
        <v>-10000</v>
      </c>
      <c r="O93">
        <f t="shared" si="33"/>
        <v>-15000</v>
      </c>
    </row>
    <row r="94" spans="1:15">
      <c r="A94" s="1">
        <f t="shared" si="34"/>
        <v>42823</v>
      </c>
      <c r="B94">
        <f>alpha实盘记录!W203</f>
        <v>0</v>
      </c>
      <c r="C94">
        <f>beta实盘记录!W94</f>
        <v>0</v>
      </c>
      <c r="D94">
        <f>gamma实盘记录!W94</f>
        <v>0</v>
      </c>
      <c r="E94">
        <f t="shared" si="28"/>
        <v>0</v>
      </c>
      <c r="G94">
        <v>5000</v>
      </c>
      <c r="H94">
        <v>0</v>
      </c>
      <c r="I94">
        <v>10000</v>
      </c>
      <c r="J94">
        <f t="shared" si="29"/>
        <v>15000</v>
      </c>
      <c r="L94">
        <f t="shared" si="30"/>
        <v>-5000</v>
      </c>
      <c r="M94">
        <f t="shared" si="31"/>
        <v>0</v>
      </c>
      <c r="N94">
        <f t="shared" si="32"/>
        <v>-10000</v>
      </c>
      <c r="O94">
        <f t="shared" si="33"/>
        <v>-15000</v>
      </c>
    </row>
    <row r="95" spans="1:15">
      <c r="A95" s="1">
        <f t="shared" si="34"/>
        <v>42824</v>
      </c>
      <c r="B95">
        <f>alpha实盘记录!W204</f>
        <v>0</v>
      </c>
      <c r="C95">
        <f>beta实盘记录!W95</f>
        <v>0</v>
      </c>
      <c r="D95">
        <f>gamma实盘记录!W95</f>
        <v>0</v>
      </c>
      <c r="E95">
        <f t="shared" si="28"/>
        <v>0</v>
      </c>
      <c r="G95">
        <v>5000</v>
      </c>
      <c r="H95">
        <v>0</v>
      </c>
      <c r="I95">
        <v>10000</v>
      </c>
      <c r="J95">
        <f t="shared" si="29"/>
        <v>15000</v>
      </c>
      <c r="L95">
        <f t="shared" si="30"/>
        <v>-5000</v>
      </c>
      <c r="M95">
        <f t="shared" si="31"/>
        <v>0</v>
      </c>
      <c r="N95">
        <f t="shared" si="32"/>
        <v>-10000</v>
      </c>
      <c r="O95">
        <f t="shared" si="33"/>
        <v>-15000</v>
      </c>
    </row>
    <row r="96" spans="1:15">
      <c r="A96" s="1">
        <f t="shared" si="34"/>
        <v>42825</v>
      </c>
      <c r="B96">
        <f>alpha实盘记录!W205</f>
        <v>0</v>
      </c>
      <c r="C96">
        <f>beta实盘记录!W96</f>
        <v>0</v>
      </c>
      <c r="D96">
        <f>gamma实盘记录!W96</f>
        <v>0</v>
      </c>
      <c r="E96">
        <f t="shared" ref="E96:E125" si="35">SUM(B96:D96)</f>
        <v>0</v>
      </c>
      <c r="G96">
        <v>5000</v>
      </c>
      <c r="H96">
        <v>0</v>
      </c>
      <c r="I96">
        <v>10000</v>
      </c>
      <c r="J96">
        <f t="shared" ref="J96:J125" si="36">SUM(G96:I96)</f>
        <v>15000</v>
      </c>
      <c r="L96">
        <f t="shared" ref="L96:L125" si="37">B96-G96</f>
        <v>-5000</v>
      </c>
      <c r="M96">
        <f t="shared" ref="M96:M125" si="38">C96-H96</f>
        <v>0</v>
      </c>
      <c r="N96">
        <f t="shared" ref="N96:N125" si="39">D96-I96</f>
        <v>-10000</v>
      </c>
      <c r="O96">
        <f t="shared" ref="O96:O125" si="40">SUM(L96:N96)</f>
        <v>-15000</v>
      </c>
    </row>
    <row r="97" spans="1:15">
      <c r="A97" s="1">
        <f t="shared" si="34"/>
        <v>42828</v>
      </c>
      <c r="B97">
        <f>alpha实盘记录!W206</f>
        <v>0</v>
      </c>
      <c r="C97">
        <f>beta实盘记录!W97</f>
        <v>0</v>
      </c>
      <c r="D97">
        <f>gamma实盘记录!W97</f>
        <v>0</v>
      </c>
      <c r="E97">
        <f t="shared" si="35"/>
        <v>0</v>
      </c>
      <c r="G97">
        <v>5000</v>
      </c>
      <c r="H97">
        <v>0</v>
      </c>
      <c r="I97">
        <v>10000</v>
      </c>
      <c r="J97">
        <f t="shared" si="36"/>
        <v>15000</v>
      </c>
      <c r="L97">
        <f t="shared" si="37"/>
        <v>-5000</v>
      </c>
      <c r="M97">
        <f t="shared" si="38"/>
        <v>0</v>
      </c>
      <c r="N97">
        <f t="shared" si="39"/>
        <v>-10000</v>
      </c>
      <c r="O97">
        <f t="shared" si="40"/>
        <v>-15000</v>
      </c>
    </row>
    <row r="98" spans="1:15">
      <c r="A98" s="1">
        <f t="shared" si="34"/>
        <v>42829</v>
      </c>
      <c r="B98">
        <f>alpha实盘记录!W207</f>
        <v>0</v>
      </c>
      <c r="C98">
        <f>beta实盘记录!W98</f>
        <v>0</v>
      </c>
      <c r="D98">
        <f>gamma实盘记录!W98</f>
        <v>0</v>
      </c>
      <c r="E98">
        <f t="shared" si="35"/>
        <v>0</v>
      </c>
      <c r="G98">
        <v>5000</v>
      </c>
      <c r="H98">
        <v>0</v>
      </c>
      <c r="I98">
        <v>10000</v>
      </c>
      <c r="J98">
        <f t="shared" si="36"/>
        <v>15000</v>
      </c>
      <c r="L98">
        <f t="shared" si="37"/>
        <v>-5000</v>
      </c>
      <c r="M98">
        <f t="shared" si="38"/>
        <v>0</v>
      </c>
      <c r="N98">
        <f t="shared" si="39"/>
        <v>-10000</v>
      </c>
      <c r="O98">
        <f t="shared" si="40"/>
        <v>-15000</v>
      </c>
    </row>
    <row r="99" spans="1:15">
      <c r="A99" s="1">
        <f t="shared" si="34"/>
        <v>42830</v>
      </c>
      <c r="B99">
        <f>alpha实盘记录!W208</f>
        <v>0</v>
      </c>
      <c r="C99">
        <f>beta实盘记录!W99</f>
        <v>0</v>
      </c>
      <c r="D99">
        <f>gamma实盘记录!W99</f>
        <v>0</v>
      </c>
      <c r="E99">
        <f t="shared" si="35"/>
        <v>0</v>
      </c>
      <c r="G99">
        <v>5000</v>
      </c>
      <c r="H99">
        <v>0</v>
      </c>
      <c r="I99">
        <v>10000</v>
      </c>
      <c r="J99">
        <f t="shared" si="36"/>
        <v>15000</v>
      </c>
      <c r="L99">
        <f t="shared" si="37"/>
        <v>-5000</v>
      </c>
      <c r="M99">
        <f t="shared" si="38"/>
        <v>0</v>
      </c>
      <c r="N99">
        <f t="shared" si="39"/>
        <v>-10000</v>
      </c>
      <c r="O99">
        <f t="shared" si="40"/>
        <v>-15000</v>
      </c>
    </row>
    <row r="100" spans="1:15">
      <c r="A100" s="1">
        <f t="shared" si="34"/>
        <v>42831</v>
      </c>
      <c r="B100">
        <f>alpha实盘记录!W209</f>
        <v>0</v>
      </c>
      <c r="C100">
        <f>beta实盘记录!W100</f>
        <v>0</v>
      </c>
      <c r="D100">
        <f>gamma实盘记录!W100</f>
        <v>0</v>
      </c>
      <c r="E100">
        <f t="shared" si="35"/>
        <v>0</v>
      </c>
      <c r="G100">
        <v>5000</v>
      </c>
      <c r="H100">
        <v>0</v>
      </c>
      <c r="I100">
        <v>10000</v>
      </c>
      <c r="J100">
        <f t="shared" si="36"/>
        <v>15000</v>
      </c>
      <c r="L100">
        <f t="shared" si="37"/>
        <v>-5000</v>
      </c>
      <c r="M100">
        <f t="shared" si="38"/>
        <v>0</v>
      </c>
      <c r="N100">
        <f t="shared" si="39"/>
        <v>-10000</v>
      </c>
      <c r="O100">
        <f t="shared" si="40"/>
        <v>-15000</v>
      </c>
    </row>
    <row r="101" spans="1:15">
      <c r="A101" s="1">
        <f t="shared" si="34"/>
        <v>42832</v>
      </c>
      <c r="B101">
        <f>alpha实盘记录!W210</f>
        <v>0</v>
      </c>
      <c r="C101">
        <f>beta实盘记录!W101</f>
        <v>0</v>
      </c>
      <c r="D101">
        <f>gamma实盘记录!W101</f>
        <v>0</v>
      </c>
      <c r="E101">
        <f t="shared" si="35"/>
        <v>0</v>
      </c>
      <c r="G101">
        <v>5000</v>
      </c>
      <c r="H101">
        <v>0</v>
      </c>
      <c r="I101">
        <v>10000</v>
      </c>
      <c r="J101">
        <f t="shared" si="36"/>
        <v>15000</v>
      </c>
      <c r="L101">
        <f t="shared" si="37"/>
        <v>-5000</v>
      </c>
      <c r="M101">
        <f t="shared" si="38"/>
        <v>0</v>
      </c>
      <c r="N101">
        <f t="shared" si="39"/>
        <v>-10000</v>
      </c>
      <c r="O101">
        <f t="shared" si="40"/>
        <v>-15000</v>
      </c>
    </row>
    <row r="102" spans="1:15">
      <c r="A102" s="1">
        <f t="shared" si="34"/>
        <v>42835</v>
      </c>
      <c r="B102">
        <f>alpha实盘记录!W211</f>
        <v>0</v>
      </c>
      <c r="C102">
        <f>beta实盘记录!W102</f>
        <v>0</v>
      </c>
      <c r="D102">
        <f>gamma实盘记录!W102</f>
        <v>0</v>
      </c>
      <c r="E102">
        <f t="shared" si="35"/>
        <v>0</v>
      </c>
      <c r="G102">
        <v>5000</v>
      </c>
      <c r="H102">
        <v>0</v>
      </c>
      <c r="I102">
        <v>10000</v>
      </c>
      <c r="J102">
        <f t="shared" si="36"/>
        <v>15000</v>
      </c>
      <c r="L102">
        <f t="shared" si="37"/>
        <v>-5000</v>
      </c>
      <c r="M102">
        <f t="shared" si="38"/>
        <v>0</v>
      </c>
      <c r="N102">
        <f t="shared" si="39"/>
        <v>-10000</v>
      </c>
      <c r="O102">
        <f t="shared" si="40"/>
        <v>-15000</v>
      </c>
    </row>
    <row r="103" spans="1:15">
      <c r="A103" s="1">
        <f t="shared" si="34"/>
        <v>42836</v>
      </c>
      <c r="B103">
        <f>alpha实盘记录!W212</f>
        <v>0</v>
      </c>
      <c r="C103">
        <f>beta实盘记录!W103</f>
        <v>0</v>
      </c>
      <c r="D103">
        <f>gamma实盘记录!W103</f>
        <v>0</v>
      </c>
      <c r="E103">
        <f t="shared" si="35"/>
        <v>0</v>
      </c>
      <c r="G103">
        <v>5000</v>
      </c>
      <c r="H103">
        <v>0</v>
      </c>
      <c r="I103">
        <v>10000</v>
      </c>
      <c r="J103">
        <f t="shared" si="36"/>
        <v>15000</v>
      </c>
      <c r="L103">
        <f t="shared" si="37"/>
        <v>-5000</v>
      </c>
      <c r="M103">
        <f t="shared" si="38"/>
        <v>0</v>
      </c>
      <c r="N103">
        <f t="shared" si="39"/>
        <v>-10000</v>
      </c>
      <c r="O103">
        <f t="shared" si="40"/>
        <v>-15000</v>
      </c>
    </row>
    <row r="104" spans="1:15">
      <c r="A104" s="1">
        <f t="shared" si="34"/>
        <v>42837</v>
      </c>
      <c r="B104">
        <f>alpha实盘记录!W213</f>
        <v>0</v>
      </c>
      <c r="C104">
        <f>beta实盘记录!W104</f>
        <v>0</v>
      </c>
      <c r="D104">
        <f>gamma实盘记录!W104</f>
        <v>0</v>
      </c>
      <c r="E104">
        <f t="shared" si="35"/>
        <v>0</v>
      </c>
      <c r="G104">
        <v>5000</v>
      </c>
      <c r="H104">
        <v>0</v>
      </c>
      <c r="I104">
        <v>10000</v>
      </c>
      <c r="J104">
        <f t="shared" si="36"/>
        <v>15000</v>
      </c>
      <c r="L104">
        <f t="shared" si="37"/>
        <v>-5000</v>
      </c>
      <c r="M104">
        <f t="shared" si="38"/>
        <v>0</v>
      </c>
      <c r="N104">
        <f t="shared" si="39"/>
        <v>-10000</v>
      </c>
      <c r="O104">
        <f t="shared" si="40"/>
        <v>-15000</v>
      </c>
    </row>
    <row r="105" spans="1:15">
      <c r="A105" s="1">
        <f t="shared" si="34"/>
        <v>42838</v>
      </c>
      <c r="B105">
        <f>alpha实盘记录!W214</f>
        <v>0</v>
      </c>
      <c r="C105">
        <f>beta实盘记录!W105</f>
        <v>0</v>
      </c>
      <c r="D105">
        <f>gamma实盘记录!W105</f>
        <v>0</v>
      </c>
      <c r="E105">
        <f t="shared" si="35"/>
        <v>0</v>
      </c>
      <c r="G105">
        <v>5000</v>
      </c>
      <c r="H105">
        <v>0</v>
      </c>
      <c r="I105">
        <v>10000</v>
      </c>
      <c r="J105">
        <f t="shared" si="36"/>
        <v>15000</v>
      </c>
      <c r="L105">
        <f t="shared" si="37"/>
        <v>-5000</v>
      </c>
      <c r="M105">
        <f t="shared" si="38"/>
        <v>0</v>
      </c>
      <c r="N105">
        <f t="shared" si="39"/>
        <v>-10000</v>
      </c>
      <c r="O105">
        <f t="shared" si="40"/>
        <v>-15000</v>
      </c>
    </row>
    <row r="106" spans="1:15">
      <c r="A106" s="1">
        <f t="shared" si="34"/>
        <v>42839</v>
      </c>
      <c r="B106">
        <f>alpha实盘记录!W215</f>
        <v>0</v>
      </c>
      <c r="C106">
        <f>beta实盘记录!W106</f>
        <v>0</v>
      </c>
      <c r="D106">
        <f>gamma实盘记录!W106</f>
        <v>0</v>
      </c>
      <c r="E106">
        <f t="shared" si="35"/>
        <v>0</v>
      </c>
      <c r="G106">
        <v>5000</v>
      </c>
      <c r="H106">
        <v>0</v>
      </c>
      <c r="I106">
        <v>10000</v>
      </c>
      <c r="J106">
        <f t="shared" si="36"/>
        <v>15000</v>
      </c>
      <c r="L106">
        <f t="shared" si="37"/>
        <v>-5000</v>
      </c>
      <c r="M106">
        <f t="shared" si="38"/>
        <v>0</v>
      </c>
      <c r="N106">
        <f t="shared" si="39"/>
        <v>-10000</v>
      </c>
      <c r="O106">
        <f t="shared" si="40"/>
        <v>-15000</v>
      </c>
    </row>
    <row r="107" spans="1:15">
      <c r="A107" s="1">
        <f t="shared" si="34"/>
        <v>42842</v>
      </c>
      <c r="B107">
        <f>alpha实盘记录!W216</f>
        <v>0</v>
      </c>
      <c r="C107">
        <f>beta实盘记录!W107</f>
        <v>0</v>
      </c>
      <c r="D107">
        <f>gamma实盘记录!W107</f>
        <v>0</v>
      </c>
      <c r="E107">
        <f t="shared" si="35"/>
        <v>0</v>
      </c>
      <c r="G107">
        <v>5000</v>
      </c>
      <c r="H107">
        <v>0</v>
      </c>
      <c r="I107">
        <v>10000</v>
      </c>
      <c r="J107">
        <f t="shared" si="36"/>
        <v>15000</v>
      </c>
      <c r="L107">
        <f t="shared" si="37"/>
        <v>-5000</v>
      </c>
      <c r="M107">
        <f t="shared" si="38"/>
        <v>0</v>
      </c>
      <c r="N107">
        <f t="shared" si="39"/>
        <v>-10000</v>
      </c>
      <c r="O107">
        <f t="shared" si="40"/>
        <v>-15000</v>
      </c>
    </row>
    <row r="108" spans="1:15">
      <c r="A108" s="1">
        <f t="shared" si="34"/>
        <v>42843</v>
      </c>
      <c r="B108">
        <f>alpha实盘记录!W217</f>
        <v>0</v>
      </c>
      <c r="C108">
        <f>beta实盘记录!W108</f>
        <v>0</v>
      </c>
      <c r="D108">
        <f>gamma实盘记录!W108</f>
        <v>0</v>
      </c>
      <c r="E108">
        <f t="shared" si="35"/>
        <v>0</v>
      </c>
      <c r="G108">
        <v>5000</v>
      </c>
      <c r="H108">
        <v>0</v>
      </c>
      <c r="I108">
        <v>10000</v>
      </c>
      <c r="J108">
        <f t="shared" si="36"/>
        <v>15000</v>
      </c>
      <c r="L108">
        <f t="shared" si="37"/>
        <v>-5000</v>
      </c>
      <c r="M108">
        <f t="shared" si="38"/>
        <v>0</v>
      </c>
      <c r="N108">
        <f t="shared" si="39"/>
        <v>-10000</v>
      </c>
      <c r="O108">
        <f t="shared" si="40"/>
        <v>-15000</v>
      </c>
    </row>
    <row r="109" spans="1:15">
      <c r="A109" s="1">
        <f t="shared" si="34"/>
        <v>42844</v>
      </c>
      <c r="B109">
        <f>alpha实盘记录!W218</f>
        <v>0</v>
      </c>
      <c r="C109">
        <f>beta实盘记录!W109</f>
        <v>0</v>
      </c>
      <c r="D109">
        <f>gamma实盘记录!W109</f>
        <v>0</v>
      </c>
      <c r="E109">
        <f t="shared" si="35"/>
        <v>0</v>
      </c>
      <c r="G109">
        <v>5000</v>
      </c>
      <c r="H109">
        <v>0</v>
      </c>
      <c r="I109">
        <v>10000</v>
      </c>
      <c r="J109">
        <f t="shared" si="36"/>
        <v>15000</v>
      </c>
      <c r="L109">
        <f t="shared" si="37"/>
        <v>-5000</v>
      </c>
      <c r="M109">
        <f t="shared" si="38"/>
        <v>0</v>
      </c>
      <c r="N109">
        <f t="shared" si="39"/>
        <v>-10000</v>
      </c>
      <c r="O109">
        <f t="shared" si="40"/>
        <v>-15000</v>
      </c>
    </row>
    <row r="110" spans="1:15">
      <c r="A110" s="1">
        <f t="shared" si="34"/>
        <v>42845</v>
      </c>
      <c r="B110">
        <f>alpha实盘记录!W219</f>
        <v>0</v>
      </c>
      <c r="C110">
        <f>beta实盘记录!W110</f>
        <v>0</v>
      </c>
      <c r="D110">
        <f>gamma实盘记录!W110</f>
        <v>0</v>
      </c>
      <c r="E110">
        <f t="shared" si="35"/>
        <v>0</v>
      </c>
      <c r="G110">
        <v>5000</v>
      </c>
      <c r="H110">
        <v>0</v>
      </c>
      <c r="I110">
        <v>10000</v>
      </c>
      <c r="J110">
        <f t="shared" si="36"/>
        <v>15000</v>
      </c>
      <c r="L110">
        <f t="shared" si="37"/>
        <v>-5000</v>
      </c>
      <c r="M110">
        <f t="shared" si="38"/>
        <v>0</v>
      </c>
      <c r="N110">
        <f t="shared" si="39"/>
        <v>-10000</v>
      </c>
      <c r="O110">
        <f t="shared" si="40"/>
        <v>-15000</v>
      </c>
    </row>
    <row r="111" spans="1:15">
      <c r="A111" s="1">
        <f t="shared" si="34"/>
        <v>42846</v>
      </c>
      <c r="B111">
        <f>alpha实盘记录!W220</f>
        <v>0</v>
      </c>
      <c r="C111">
        <f>beta实盘记录!W111</f>
        <v>0</v>
      </c>
      <c r="D111">
        <f>gamma实盘记录!W111</f>
        <v>0</v>
      </c>
      <c r="E111">
        <f t="shared" si="35"/>
        <v>0</v>
      </c>
      <c r="G111">
        <v>5000</v>
      </c>
      <c r="H111">
        <v>0</v>
      </c>
      <c r="I111">
        <v>10000</v>
      </c>
      <c r="J111">
        <f t="shared" si="36"/>
        <v>15000</v>
      </c>
      <c r="L111">
        <f t="shared" si="37"/>
        <v>-5000</v>
      </c>
      <c r="M111">
        <f t="shared" si="38"/>
        <v>0</v>
      </c>
      <c r="N111">
        <f t="shared" si="39"/>
        <v>-10000</v>
      </c>
      <c r="O111">
        <f t="shared" si="40"/>
        <v>-15000</v>
      </c>
    </row>
    <row r="112" spans="1:15">
      <c r="A112" s="1">
        <f t="shared" si="34"/>
        <v>42849</v>
      </c>
      <c r="B112">
        <f>alpha实盘记录!W221</f>
        <v>0</v>
      </c>
      <c r="C112">
        <f>beta实盘记录!W112</f>
        <v>0</v>
      </c>
      <c r="D112">
        <f>gamma实盘记录!W112</f>
        <v>0</v>
      </c>
      <c r="E112">
        <f t="shared" si="35"/>
        <v>0</v>
      </c>
      <c r="G112">
        <v>5000</v>
      </c>
      <c r="H112">
        <v>0</v>
      </c>
      <c r="I112">
        <v>10000</v>
      </c>
      <c r="J112">
        <f t="shared" si="36"/>
        <v>15000</v>
      </c>
      <c r="L112">
        <f t="shared" si="37"/>
        <v>-5000</v>
      </c>
      <c r="M112">
        <f t="shared" si="38"/>
        <v>0</v>
      </c>
      <c r="N112">
        <f t="shared" si="39"/>
        <v>-10000</v>
      </c>
      <c r="O112">
        <f t="shared" si="40"/>
        <v>-15000</v>
      </c>
    </row>
    <row r="113" spans="1:15">
      <c r="A113" s="1">
        <f t="shared" si="34"/>
        <v>42850</v>
      </c>
      <c r="B113">
        <f>alpha实盘记录!W222</f>
        <v>0</v>
      </c>
      <c r="C113">
        <f>beta实盘记录!W113</f>
        <v>0</v>
      </c>
      <c r="D113">
        <f>gamma实盘记录!W113</f>
        <v>0</v>
      </c>
      <c r="E113">
        <f t="shared" si="35"/>
        <v>0</v>
      </c>
      <c r="G113">
        <v>5000</v>
      </c>
      <c r="H113">
        <v>0</v>
      </c>
      <c r="I113">
        <v>10000</v>
      </c>
      <c r="J113">
        <f t="shared" si="36"/>
        <v>15000</v>
      </c>
      <c r="L113">
        <f t="shared" si="37"/>
        <v>-5000</v>
      </c>
      <c r="M113">
        <f t="shared" si="38"/>
        <v>0</v>
      </c>
      <c r="N113">
        <f t="shared" si="39"/>
        <v>-10000</v>
      </c>
      <c r="O113">
        <f t="shared" si="40"/>
        <v>-15000</v>
      </c>
    </row>
    <row r="114" spans="1:15">
      <c r="A114" s="1">
        <f t="shared" si="34"/>
        <v>42851</v>
      </c>
      <c r="B114">
        <f>alpha实盘记录!W223</f>
        <v>0</v>
      </c>
      <c r="C114">
        <f>beta实盘记录!W114</f>
        <v>0</v>
      </c>
      <c r="D114">
        <f>gamma实盘记录!W114</f>
        <v>0</v>
      </c>
      <c r="E114">
        <f t="shared" si="35"/>
        <v>0</v>
      </c>
      <c r="G114">
        <v>5000</v>
      </c>
      <c r="H114">
        <v>0</v>
      </c>
      <c r="I114">
        <v>10000</v>
      </c>
      <c r="J114">
        <f t="shared" si="36"/>
        <v>15000</v>
      </c>
      <c r="L114">
        <f t="shared" si="37"/>
        <v>-5000</v>
      </c>
      <c r="M114">
        <f t="shared" si="38"/>
        <v>0</v>
      </c>
      <c r="N114">
        <f t="shared" si="39"/>
        <v>-10000</v>
      </c>
      <c r="O114">
        <f t="shared" si="40"/>
        <v>-15000</v>
      </c>
    </row>
    <row r="115" spans="1:15">
      <c r="A115" s="1">
        <f t="shared" si="34"/>
        <v>42852</v>
      </c>
      <c r="B115">
        <f>alpha实盘记录!W224</f>
        <v>0</v>
      </c>
      <c r="C115">
        <f>beta实盘记录!W115</f>
        <v>0</v>
      </c>
      <c r="D115">
        <f>gamma实盘记录!W115</f>
        <v>0</v>
      </c>
      <c r="E115">
        <f t="shared" si="35"/>
        <v>0</v>
      </c>
      <c r="G115">
        <v>5000</v>
      </c>
      <c r="H115">
        <v>0</v>
      </c>
      <c r="I115">
        <v>10000</v>
      </c>
      <c r="J115">
        <f t="shared" si="36"/>
        <v>15000</v>
      </c>
      <c r="L115">
        <f t="shared" si="37"/>
        <v>-5000</v>
      </c>
      <c r="M115">
        <f t="shared" si="38"/>
        <v>0</v>
      </c>
      <c r="N115">
        <f t="shared" si="39"/>
        <v>-10000</v>
      </c>
      <c r="O115">
        <f t="shared" si="40"/>
        <v>-15000</v>
      </c>
    </row>
    <row r="116" spans="1:15">
      <c r="A116" s="1">
        <f t="shared" si="34"/>
        <v>42853</v>
      </c>
      <c r="B116">
        <f>alpha实盘记录!W225</f>
        <v>0</v>
      </c>
      <c r="C116">
        <f>beta实盘记录!W116</f>
        <v>0</v>
      </c>
      <c r="D116">
        <f>gamma实盘记录!W116</f>
        <v>0</v>
      </c>
      <c r="E116">
        <f t="shared" si="35"/>
        <v>0</v>
      </c>
      <c r="G116">
        <v>5000</v>
      </c>
      <c r="H116">
        <v>0</v>
      </c>
      <c r="I116">
        <v>10000</v>
      </c>
      <c r="J116">
        <f t="shared" si="36"/>
        <v>15000</v>
      </c>
      <c r="L116">
        <f t="shared" si="37"/>
        <v>-5000</v>
      </c>
      <c r="M116">
        <f t="shared" si="38"/>
        <v>0</v>
      </c>
      <c r="N116">
        <f t="shared" si="39"/>
        <v>-10000</v>
      </c>
      <c r="O116">
        <f t="shared" si="40"/>
        <v>-15000</v>
      </c>
    </row>
    <row r="117" spans="1:15">
      <c r="A117" s="1">
        <f t="shared" si="34"/>
        <v>42856</v>
      </c>
      <c r="B117">
        <f>alpha实盘记录!W226</f>
        <v>0</v>
      </c>
      <c r="C117">
        <f>beta实盘记录!W117</f>
        <v>0</v>
      </c>
      <c r="D117">
        <f>gamma实盘记录!W117</f>
        <v>0</v>
      </c>
      <c r="E117">
        <f t="shared" si="35"/>
        <v>0</v>
      </c>
      <c r="G117">
        <v>5000</v>
      </c>
      <c r="H117">
        <v>0</v>
      </c>
      <c r="I117">
        <v>10000</v>
      </c>
      <c r="J117">
        <f t="shared" si="36"/>
        <v>15000</v>
      </c>
      <c r="L117">
        <f t="shared" si="37"/>
        <v>-5000</v>
      </c>
      <c r="M117">
        <f t="shared" si="38"/>
        <v>0</v>
      </c>
      <c r="N117">
        <f t="shared" si="39"/>
        <v>-10000</v>
      </c>
      <c r="O117">
        <f t="shared" si="40"/>
        <v>-15000</v>
      </c>
    </row>
    <row r="118" spans="1:15">
      <c r="A118" s="1">
        <f t="shared" si="34"/>
        <v>42857</v>
      </c>
      <c r="B118">
        <f>alpha实盘记录!W227</f>
        <v>0</v>
      </c>
      <c r="C118">
        <f>beta实盘记录!W118</f>
        <v>0</v>
      </c>
      <c r="D118">
        <f>gamma实盘记录!W118</f>
        <v>0</v>
      </c>
      <c r="E118">
        <f t="shared" si="35"/>
        <v>0</v>
      </c>
      <c r="G118">
        <v>5000</v>
      </c>
      <c r="H118">
        <v>0</v>
      </c>
      <c r="I118">
        <v>10000</v>
      </c>
      <c r="J118">
        <f t="shared" si="36"/>
        <v>15000</v>
      </c>
      <c r="L118">
        <f t="shared" si="37"/>
        <v>-5000</v>
      </c>
      <c r="M118">
        <f t="shared" si="38"/>
        <v>0</v>
      </c>
      <c r="N118">
        <f t="shared" si="39"/>
        <v>-10000</v>
      </c>
      <c r="O118">
        <f t="shared" si="40"/>
        <v>-15000</v>
      </c>
    </row>
    <row r="119" spans="1:15">
      <c r="A119" s="1">
        <f t="shared" si="34"/>
        <v>42858</v>
      </c>
      <c r="B119">
        <f>alpha实盘记录!W228</f>
        <v>0</v>
      </c>
      <c r="C119">
        <f>beta实盘记录!W119</f>
        <v>0</v>
      </c>
      <c r="D119">
        <f>gamma实盘记录!W119</f>
        <v>0</v>
      </c>
      <c r="E119">
        <f t="shared" si="35"/>
        <v>0</v>
      </c>
      <c r="G119">
        <v>5000</v>
      </c>
      <c r="H119">
        <v>0</v>
      </c>
      <c r="I119">
        <v>10000</v>
      </c>
      <c r="J119">
        <f t="shared" si="36"/>
        <v>15000</v>
      </c>
      <c r="L119">
        <f t="shared" si="37"/>
        <v>-5000</v>
      </c>
      <c r="M119">
        <f t="shared" si="38"/>
        <v>0</v>
      </c>
      <c r="N119">
        <f t="shared" si="39"/>
        <v>-10000</v>
      </c>
      <c r="O119">
        <f t="shared" si="40"/>
        <v>-15000</v>
      </c>
    </row>
    <row r="120" spans="1:15">
      <c r="A120" s="1">
        <f t="shared" si="34"/>
        <v>42859</v>
      </c>
      <c r="B120">
        <f>alpha实盘记录!W229</f>
        <v>0</v>
      </c>
      <c r="C120">
        <f>beta实盘记录!W120</f>
        <v>0</v>
      </c>
      <c r="D120">
        <f>gamma实盘记录!W120</f>
        <v>0</v>
      </c>
      <c r="E120">
        <f t="shared" si="35"/>
        <v>0</v>
      </c>
      <c r="G120">
        <v>5000</v>
      </c>
      <c r="H120">
        <v>0</v>
      </c>
      <c r="I120">
        <v>10000</v>
      </c>
      <c r="J120">
        <f t="shared" si="36"/>
        <v>15000</v>
      </c>
      <c r="L120">
        <f t="shared" si="37"/>
        <v>-5000</v>
      </c>
      <c r="M120">
        <f t="shared" si="38"/>
        <v>0</v>
      </c>
      <c r="N120">
        <f t="shared" si="39"/>
        <v>-10000</v>
      </c>
      <c r="O120">
        <f t="shared" si="40"/>
        <v>-15000</v>
      </c>
    </row>
    <row r="121" spans="1:15">
      <c r="A121" s="1">
        <f t="shared" si="34"/>
        <v>42860</v>
      </c>
      <c r="B121">
        <f>alpha实盘记录!W230</f>
        <v>0</v>
      </c>
      <c r="C121">
        <f>beta实盘记录!W121</f>
        <v>0</v>
      </c>
      <c r="D121">
        <f>gamma实盘记录!W121</f>
        <v>0</v>
      </c>
      <c r="E121">
        <f t="shared" si="35"/>
        <v>0</v>
      </c>
      <c r="G121">
        <v>5000</v>
      </c>
      <c r="H121">
        <v>0</v>
      </c>
      <c r="I121">
        <v>10000</v>
      </c>
      <c r="J121">
        <f t="shared" si="36"/>
        <v>15000</v>
      </c>
      <c r="L121">
        <f t="shared" si="37"/>
        <v>-5000</v>
      </c>
      <c r="M121">
        <f t="shared" si="38"/>
        <v>0</v>
      </c>
      <c r="N121">
        <f t="shared" si="39"/>
        <v>-10000</v>
      </c>
      <c r="O121">
        <f t="shared" si="40"/>
        <v>-15000</v>
      </c>
    </row>
    <row r="122" spans="1:15">
      <c r="A122" s="1">
        <f t="shared" si="34"/>
        <v>42863</v>
      </c>
      <c r="B122">
        <f>alpha实盘记录!W231</f>
        <v>0</v>
      </c>
      <c r="C122">
        <f>beta实盘记录!W122</f>
        <v>0</v>
      </c>
      <c r="D122">
        <f>gamma实盘记录!W122</f>
        <v>0</v>
      </c>
      <c r="E122">
        <f t="shared" si="35"/>
        <v>0</v>
      </c>
      <c r="G122">
        <v>5000</v>
      </c>
      <c r="H122">
        <v>0</v>
      </c>
      <c r="I122">
        <v>10000</v>
      </c>
      <c r="J122">
        <f t="shared" si="36"/>
        <v>15000</v>
      </c>
      <c r="L122">
        <f t="shared" si="37"/>
        <v>-5000</v>
      </c>
      <c r="M122">
        <f t="shared" si="38"/>
        <v>0</v>
      </c>
      <c r="N122">
        <f t="shared" si="39"/>
        <v>-10000</v>
      </c>
      <c r="O122">
        <f t="shared" si="40"/>
        <v>-15000</v>
      </c>
    </row>
    <row r="123" spans="1:15">
      <c r="A123" s="1">
        <f t="shared" si="34"/>
        <v>42864</v>
      </c>
      <c r="B123">
        <f>alpha实盘记录!W232</f>
        <v>0</v>
      </c>
      <c r="C123">
        <f>beta实盘记录!W123</f>
        <v>0</v>
      </c>
      <c r="D123">
        <f>gamma实盘记录!W123</f>
        <v>0</v>
      </c>
      <c r="E123">
        <f t="shared" si="35"/>
        <v>0</v>
      </c>
      <c r="G123">
        <v>5000</v>
      </c>
      <c r="H123">
        <v>0</v>
      </c>
      <c r="I123">
        <v>10000</v>
      </c>
      <c r="J123">
        <f t="shared" si="36"/>
        <v>15000</v>
      </c>
      <c r="L123">
        <f t="shared" si="37"/>
        <v>-5000</v>
      </c>
      <c r="M123">
        <f t="shared" si="38"/>
        <v>0</v>
      </c>
      <c r="N123">
        <f t="shared" si="39"/>
        <v>-10000</v>
      </c>
      <c r="O123">
        <f t="shared" si="40"/>
        <v>-15000</v>
      </c>
    </row>
    <row r="124" spans="1:15">
      <c r="A124" s="1">
        <f t="shared" si="34"/>
        <v>42865</v>
      </c>
      <c r="B124">
        <f>alpha实盘记录!W233</f>
        <v>0</v>
      </c>
      <c r="C124">
        <f>beta实盘记录!W124</f>
        <v>0</v>
      </c>
      <c r="D124">
        <f>gamma实盘记录!W124</f>
        <v>0</v>
      </c>
      <c r="E124">
        <f t="shared" si="35"/>
        <v>0</v>
      </c>
      <c r="G124">
        <v>5000</v>
      </c>
      <c r="H124">
        <v>0</v>
      </c>
      <c r="I124">
        <v>10000</v>
      </c>
      <c r="J124">
        <f t="shared" si="36"/>
        <v>15000</v>
      </c>
      <c r="L124">
        <f t="shared" si="37"/>
        <v>-5000</v>
      </c>
      <c r="M124">
        <f t="shared" si="38"/>
        <v>0</v>
      </c>
      <c r="N124">
        <f t="shared" si="39"/>
        <v>-10000</v>
      </c>
      <c r="O124">
        <f t="shared" si="40"/>
        <v>-15000</v>
      </c>
    </row>
    <row r="125" spans="1:15">
      <c r="A125" s="1">
        <f t="shared" si="34"/>
        <v>42866</v>
      </c>
      <c r="B125">
        <f>alpha实盘记录!W234</f>
        <v>0</v>
      </c>
      <c r="C125">
        <f>beta实盘记录!W125</f>
        <v>0</v>
      </c>
      <c r="D125">
        <f>gamma实盘记录!W125</f>
        <v>0</v>
      </c>
      <c r="E125">
        <f t="shared" si="35"/>
        <v>0</v>
      </c>
      <c r="G125">
        <v>5000</v>
      </c>
      <c r="H125">
        <v>0</v>
      </c>
      <c r="I125">
        <v>10000</v>
      </c>
      <c r="J125">
        <f t="shared" si="36"/>
        <v>15000</v>
      </c>
      <c r="L125">
        <f t="shared" si="37"/>
        <v>-5000</v>
      </c>
      <c r="M125">
        <f t="shared" si="38"/>
        <v>0</v>
      </c>
      <c r="N125">
        <f t="shared" si="39"/>
        <v>-10000</v>
      </c>
      <c r="O125">
        <f t="shared" si="40"/>
        <v>-15000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C4" sqref="C4"/>
    </sheetView>
  </sheetViews>
  <sheetFormatPr defaultRowHeight="13.5"/>
  <cols>
    <col min="1" max="1" width="8.875" customWidth="1"/>
    <col min="3" max="3" width="11.625" bestFit="1" customWidth="1"/>
    <col min="4" max="4" width="17.25" bestFit="1" customWidth="1"/>
  </cols>
  <sheetData>
    <row r="1" spans="1:6">
      <c r="A1" t="s">
        <v>1884</v>
      </c>
      <c r="B1" t="s">
        <v>1885</v>
      </c>
      <c r="C1" t="s">
        <v>1886</v>
      </c>
      <c r="D1" t="s">
        <v>1887</v>
      </c>
      <c r="E1" t="s">
        <v>1888</v>
      </c>
      <c r="F1" t="s">
        <v>1889</v>
      </c>
    </row>
    <row r="2" spans="1:6">
      <c r="A2">
        <v>1</v>
      </c>
      <c r="B2" t="s">
        <v>1738</v>
      </c>
      <c r="C2" s="1">
        <v>42529</v>
      </c>
      <c r="D2" t="s">
        <v>1890</v>
      </c>
      <c r="E2">
        <v>5000</v>
      </c>
      <c r="F2" t="s">
        <v>1891</v>
      </c>
    </row>
    <row r="3" spans="1:6">
      <c r="A3">
        <v>2</v>
      </c>
      <c r="B3" t="s">
        <v>1900</v>
      </c>
      <c r="C3" s="1">
        <v>42695</v>
      </c>
      <c r="D3" t="s">
        <v>1901</v>
      </c>
      <c r="E3" t="s">
        <v>1902</v>
      </c>
      <c r="F3" t="s">
        <v>1903</v>
      </c>
    </row>
    <row r="4" spans="1:6">
      <c r="A4">
        <v>3</v>
      </c>
      <c r="B4" t="s">
        <v>1904</v>
      </c>
      <c r="C4" s="1">
        <v>42695</v>
      </c>
      <c r="D4" t="s">
        <v>1905</v>
      </c>
      <c r="E4">
        <v>10000</v>
      </c>
      <c r="F4" t="s">
        <v>1903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LLT差分与指数记录与信号</vt:lpstr>
      <vt:lpstr>LLT单手-带止损</vt:lpstr>
      <vt:lpstr>LLT差分理论值</vt:lpstr>
      <vt:lpstr>alpha实盘记录</vt:lpstr>
      <vt:lpstr>beta实盘记录</vt:lpstr>
      <vt:lpstr>gamma实盘记录</vt:lpstr>
      <vt:lpstr>分账户汇总</vt:lpstr>
      <vt:lpstr>分账户情况记录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tang</cp:lastModifiedBy>
  <dcterms:created xsi:type="dcterms:W3CDTF">2016-05-05T06:14:27Z</dcterms:created>
  <dcterms:modified xsi:type="dcterms:W3CDTF">2017-01-02T09:10:56Z</dcterms:modified>
</cp:coreProperties>
</file>