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  <sheet sheetId="5" name="U0" state="visible" r:id="rId7"/>
  </sheets>
  <definedNames/>
  <calcPr/>
</workbook>
</file>

<file path=xl/sharedStrings.xml><?xml version="1.0" encoding="utf-8"?>
<sst xmlns="http://schemas.openxmlformats.org/spreadsheetml/2006/main" count="254" uniqueCount="84">
  <si>
    <t>Fine-Structure Energy Levels for  He I</t>
  </si>
  <si>
    <t>S1: Spectroscopic energy levels by Kramida, A.E.; Ralchenko, Yu.; Reader, J.; and NIST ASD Team (v5.1, 2013) </t>
  </si>
  <si>
    <t>http://www.nist.gov/pml/data/asd.cfm</t>
  </si>
  <si>
    <t>S2: Atomic structure calculations using MCHF and BSR. Zatsarinny, O.; Froese Fischer, C.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</si>
  <si>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</si>
  <si>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</si>
  <si>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</si>
  <si>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</si>
  <si>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</si>
  <si>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</si>
  <si>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</si>
  <si>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</si>
  <si>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</si>
  <si>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</si>
  <si>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</si>
  <si>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</si>
  <si>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</si>
  <si>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</si>
  <si>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</si>
  <si>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</si>
  <si>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</si>
  <si>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</si>
  <si>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</si>
  <si>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</si>
  <si>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</si>
  <si>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</si>
  <si>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</si>
  <si>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</si>
  <si>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</si>
  <si>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</si>
  <si>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</si>
  <si>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</si>
  <si>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</si>
  <si>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</si>
  <si>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</si>
  <si>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</si>
  <si>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1s.5d</t>
  </si>
  <si>
    <t>1s.5f</t>
  </si>
  <si>
    <t>1s.5g</t>
  </si>
  <si>
    <t>3G   </t>
  </si>
  <si>
    <t>1G   </t>
  </si>
  <si>
    <t>LS Energy Terms for  He I</t>
  </si>
  <si>
    <t>S1: Experimental energy levels by Kramida, A.E.; Ralchenko, Yu.; Reader, J.; and NIST ASD Team (v5.1, 2013)            </t>
  </si>
  <si>
    <t>S3: 10-state R-matrix calculation by Nahar, S.N.</t>
  </si>
  <si>
    <t>S9: Opacity Project  R-matrix calculation (including pseudostates) by Fernley, J. A.; Seaton, M. J.; Taylor, K. T.</t>
  </si>
  <si>
    <t>http://adsabs.harvard.edu/abs/1987JPhB...20.6457F</t>
  </si>
  <si>
    <t>S3</t>
  </si>
  <si>
    <t>S9</t>
  </si>
  <si>
    <t>E (cm-1)</t>
  </si>
  <si>
    <t>1S </t>
  </si>
  <si>
    <t>3S </t>
  </si>
  <si>
    <t>3D </t>
  </si>
  <si>
    <t>1D </t>
  </si>
  <si>
    <t>3G </t>
  </si>
  <si>
    <t>1G </t>
  </si>
  <si>
    <t>A-values for  fine-structure transitions in He I</t>
  </si>
  <si>
    <t>S4: comprehensive tabulation by Wiese, W.L.; Fuhr, J.R.</t>
  </si>
  <si>
    <t>S5: Relativistic calculations by Morton, D.C.; Drake, G.W.F.</t>
  </si>
  <si>
    <t>and Morton, D.C.; Moffatt, P.; Drake, G.W.F.</t>
  </si>
  <si>
    <t>S8: Calculation with correlated variational wave functions of the Hylleraas type. Drake, G.W.F.</t>
  </si>
  <si>
    <t>Level indices relative to E0</t>
  </si>
  <si>
    <t>S8</t>
  </si>
  <si>
    <t>S5</t>
  </si>
  <si>
    <t>S4</t>
  </si>
  <si>
    <t>k</t>
  </si>
  <si>
    <t>WLVac (A)</t>
  </si>
  <si>
    <t>A2E1 (s-1)</t>
  </si>
  <si>
    <t>AE1 (s-1)</t>
  </si>
  <si>
    <t>AM1 (s-1)</t>
  </si>
  <si>
    <t>AE2 (s-1)</t>
  </si>
  <si>
    <t>AM2 (s-1)</t>
  </si>
  <si>
    <t>A-values for LS Transitions in He II</t>
  </si>
  <si>
    <t>http://www.astronomy.ohio-state.edu/~nahar/nahar_radiativeatomicdata/he1/he1.f.ls.txt</t>
  </si>
  <si>
    <t>S34 comprehensive tabulation by Wiese, W.L.; Fuhr, J.R.</t>
  </si>
  <si>
    <t>Level indices relative to E1</t>
  </si>
  <si>
    <t>ATotal (s-1)</t>
  </si>
  <si>
    <t>Effective Collision Strengths for LS Transitions of He I</t>
  </si>
  <si>
    <t>S6: Convergent close-coupling method of Bray, I.; Burgess, A.; Fursa, D. V.; Tully, J. A.</t>
  </si>
  <si>
    <t>S7: 29-level R-matrix calculation of Sawey, P. M. J.; Berrington, K. A.</t>
  </si>
  <si>
    <t>S6</t>
  </si>
  <si>
    <t>S7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</si>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</sst>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0.000E+00"/>
    <numFmt numFmtId="165" formatCode="0.000000"/>
    <numFmt numFmtId="166" formatCode="0.0000"/>
    <numFmt numFmtId="167" formatCode="0.0000"/>
    <numFmt numFmtId="168" formatCode="0.000"/>
    <numFmt numFmtId="169" formatCode="0.000"/>
    <numFmt numFmtId="170" formatCode="0.0"/>
    <numFmt numFmtId="171" formatCode="0.0000E+00"/>
    <numFmt numFmtId="172" formatCode="0.00000E+00"/>
    <numFmt numFmtId="173" formatCode="0.000000E+00"/>
    <numFmt numFmtId="174" formatCode="0.0"/>
    <numFmt numFmtId="175" formatCode="0.000E+00"/>
    <numFmt numFmtId="176" formatCode="0.0000000"/>
    <numFmt numFmtId="177" formatCode="0.000"/>
    <numFmt numFmtId="178" formatCode="0.000E+00"/>
    <numFmt numFmtId="179" formatCode="0.0000"/>
    <numFmt numFmtId="180" formatCode="0.000E+00"/>
    <numFmt numFmtId="181" formatCode="0.0"/>
    <numFmt numFmtId="182" formatCode="0.000E+00"/>
    <numFmt numFmtId="183" formatCode="0.000E+00"/>
    <numFmt numFmtId="184" formatCode="0.000E+00"/>
    <numFmt numFmtId="185" formatCode="0.0000"/>
    <numFmt numFmtId="186" formatCode="0.000E+00"/>
    <numFmt numFmtId="187" formatCode="0.0000000E+00"/>
    <numFmt numFmtId="188" formatCode="0.0000E+00"/>
    <numFmt numFmtId="189" formatCode="0.000000"/>
    <numFmt numFmtId="190" formatCode="0.000000"/>
    <numFmt numFmtId="191" formatCode="0.000E+00"/>
    <numFmt numFmtId="192" formatCode="0.0000E+00"/>
    <numFmt numFmtId="193" formatCode="0.000000"/>
    <numFmt numFmtId="194" formatCode="0.000E+00"/>
  </numFmts>
  <fonts count="8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2" borderId="0" applyFont="1" fontId="2" applyNumberFormat="1" applyFill="1">
      <alignment vertical="bottom" horizontal="right"/>
    </xf>
    <xf fillId="0" xfId="0" numFmtId="165" borderId="0" applyFont="1" fontId="3" applyNumberFormat="1"/>
    <xf applyAlignment="1" fillId="4" xfId="0" numFmtId="0" borderId="0" applyFont="1" fontId="4" applyFill="1">
      <alignment vertical="bottom" horizontal="center"/>
    </xf>
    <xf applyAlignment="1" fillId="5" xfId="0" numFmtId="0" borderId="0" applyFont="1" fontId="5" applyFill="1">
      <alignment vertical="bottom" horizontal="right"/>
    </xf>
    <xf applyAlignment="1" fillId="6" xfId="0" numFmtId="0" borderId="0" applyFont="1" fontId="6" applyFill="1">
      <alignment vertical="bottom" horizontal="center"/>
    </xf>
    <xf fillId="0" xfId="0" numFmtId="166" borderId="0" applyFont="1" fontId="7" applyNumberFormat="1"/>
    <xf applyAlignment="1" fillId="0" xfId="0" numFmtId="167" borderId="0" applyFont="1" fontId="8" applyNumberFormat="1">
      <alignment vertical="bottom" horizontal="general" wrapText="1"/>
    </xf>
    <xf fillId="0" xfId="0" numFmtId="0" borderId="0" applyFont="1" fontId="9"/>
    <xf applyAlignment="1" fillId="0" xfId="0" numFmtId="168" borderId="0" applyFont="1" fontId="10" applyNumberFormat="1">
      <alignment vertical="bottom" horizontal="right"/>
    </xf>
    <xf applyAlignment="1" fillId="0" xfId="0" numFmtId="169" borderId="0" applyFont="1" fontId="11" applyNumberFormat="1">
      <alignment vertical="bottom" horizontal="general" wrapText="1"/>
    </xf>
    <xf applyAlignment="1" fillId="7" xfId="0" numFmtId="170" borderId="0" applyFont="1" fontId="12" applyNumberFormat="1" applyFill="1">
      <alignment vertical="bottom" horizontal="right"/>
    </xf>
    <xf applyAlignment="1" fillId="0" xfId="0" numFmtId="0" borderId="0" applyFont="1" fontId="13">
      <alignment vertical="bottom" horizontal="left"/>
    </xf>
    <xf applyAlignment="1" fillId="0" xfId="0" numFmtId="171" borderId="0" applyFont="1" fontId="14" applyNumberFormat="1">
      <alignment vertical="bottom" horizontal="right"/>
    </xf>
    <xf fillId="0" xfId="0" numFmtId="172" borderId="0" applyFont="1" fontId="15" applyNumberFormat="1"/>
    <xf applyAlignment="1" fillId="0" xfId="0" numFmtId="173" borderId="0" applyFont="1" fontId="16" applyNumberFormat="1">
      <alignment vertical="bottom" horizontal="general" wrapText="1"/>
    </xf>
    <xf applyAlignment="1" fillId="0" xfId="0" numFmtId="11" borderId="0" applyFont="1" fontId="17" applyNumberFormat="1">
      <alignment vertical="bottom" horizontal="right"/>
    </xf>
    <xf applyAlignment="1" fillId="0" xfId="0" numFmtId="174" borderId="0" applyFont="1" fontId="18" applyNumberFormat="1">
      <alignment vertical="bottom" horizontal="general" wrapText="1"/>
    </xf>
    <xf applyAlignment="1" fillId="8" xfId="0" numFmtId="11" borderId="0" applyFont="1" fontId="19" applyNumberFormat="1" applyFill="1">
      <alignment vertical="bottom" horizontal="right" wrapText="1"/>
    </xf>
    <xf fillId="0" xfId="0" numFmtId="2" borderId="0" applyFont="1" fontId="20" applyNumberFormat="1"/>
    <xf fillId="0" xfId="0" numFmtId="175" borderId="0" applyFont="1" fontId="21" applyNumberFormat="1"/>
    <xf applyAlignment="1" fillId="0" xfId="0" numFmtId="176" borderId="0" applyFont="1" fontId="22" applyNumberFormat="1">
      <alignment vertical="bottom" horizontal="general" wrapText="1"/>
    </xf>
    <xf applyAlignment="1" fillId="9" xfId="0" numFmtId="2" borderId="0" applyFont="1" fontId="23" applyNumberFormat="1" applyFill="1">
      <alignment vertical="bottom" horizontal="right"/>
    </xf>
    <xf fillId="0" xfId="0" numFmtId="177" borderId="0" applyFont="1" fontId="24" applyNumberFormat="1"/>
    <xf applyAlignment="1" fillId="10" xfId="0" numFmtId="0" borderId="0" applyFont="1" fontId="25" applyFill="1">
      <alignment vertical="bottom" horizontal="right"/>
    </xf>
    <xf applyAlignment="1" fillId="11" xfId="0" numFmtId="0" borderId="0" applyFont="1" fontId="26" applyFill="1">
      <alignment vertical="bottom" horizontal="center"/>
    </xf>
    <xf fillId="0" xfId="0" numFmtId="11" borderId="0" applyFont="1" fontId="27" applyNumberFormat="1"/>
    <xf applyAlignment="1" fillId="12" xfId="0" numFmtId="0" borderId="0" applyFont="1" fontId="28" applyFill="1">
      <alignment vertical="bottom" horizontal="right" wrapText="1"/>
    </xf>
    <xf applyAlignment="1" fillId="0" xfId="0" numFmtId="1" borderId="0" applyFont="1" fontId="29" applyNumberFormat="1">
      <alignment vertical="bottom" horizontal="left"/>
    </xf>
    <xf applyAlignment="1" fillId="0" xfId="0" numFmtId="0" borderId="0" applyFont="1" fontId="30">
      <alignment vertical="bottom" horizontal="general" wrapText="1"/>
    </xf>
    <xf applyAlignment="1" fillId="0" xfId="0" numFmtId="0" borderId="0" applyFont="1" fontId="31">
      <alignment vertical="bottom" horizontal="left"/>
    </xf>
    <xf applyAlignment="1" fillId="0" xfId="0" numFmtId="0" borderId="0" applyFont="1" fontId="32">
      <alignment vertical="bottom" horizontal="right"/>
    </xf>
    <xf applyAlignment="1" fillId="13" xfId="0" numFmtId="0" borderId="0" applyFont="1" fontId="33" applyFill="1">
      <alignment vertical="bottom" horizontal="left"/>
    </xf>
    <xf fillId="0" xfId="0" numFmtId="178" borderId="0" applyFont="1" fontId="34" applyNumberFormat="1"/>
    <xf applyAlignment="1" fillId="0" xfId="0" numFmtId="2" borderId="0" applyFont="1" fontId="35" applyNumberFormat="1">
      <alignment vertical="bottom" horizontal="general" wrapText="1"/>
    </xf>
    <xf applyAlignment="1" fillId="14" xfId="0" numFmtId="0" borderId="0" applyFont="1" fontId="36" applyFill="1">
      <alignment vertical="bottom" horizontal="center" wrapText="1"/>
    </xf>
    <xf applyAlignment="1" fillId="15" xfId="0" numFmtId="0" borderId="0" applyFont="1" fontId="37" applyFill="1">
      <alignment vertical="bottom" horizontal="center"/>
    </xf>
    <xf applyAlignment="1" fillId="0" xfId="0" numFmtId="1" borderId="0" applyFont="1" fontId="38" applyNumberFormat="1">
      <alignment vertical="bottom" horizontal="general" wrapText="1"/>
    </xf>
    <xf fillId="0" xfId="0" numFmtId="11" borderId="0" applyFont="1" fontId="39" applyNumberFormat="1"/>
    <xf applyAlignment="1" fillId="16" xfId="0" numFmtId="2" borderId="0" applyFont="1" fontId="40" applyNumberFormat="1" applyFill="1">
      <alignment vertical="bottom" horizontal="right"/>
    </xf>
    <xf fillId="0" xfId="0" numFmtId="1" borderId="0" applyFont="1" fontId="41" applyNumberFormat="1"/>
    <xf fillId="0" xfId="0" numFmtId="179" borderId="0" applyFont="1" fontId="42" applyNumberFormat="1"/>
    <xf applyAlignment="1" fillId="17" xfId="0" numFmtId="180" borderId="0" applyFont="1" fontId="43" applyNumberFormat="1" applyFill="1">
      <alignment vertical="center" horizontal="center"/>
    </xf>
    <xf fillId="0" xfId="0" numFmtId="181" borderId="0" applyFont="1" fontId="44" applyNumberFormat="1"/>
    <xf applyAlignment="1" fillId="0" xfId="0" numFmtId="0" borderId="0" applyFont="1" fontId="45">
      <alignment vertical="bottom" horizontal="left"/>
    </xf>
    <xf applyAlignment="1" fillId="18" xfId="0" numFmtId="182" borderId="0" applyFont="1" fontId="46" applyNumberFormat="1" applyFill="1">
      <alignment vertical="center" horizontal="center"/>
    </xf>
    <xf applyAlignment="1" fillId="19" xfId="0" numFmtId="183" borderId="0" applyFont="1" fontId="47" applyNumberFormat="1" applyFill="1">
      <alignment vertical="bottom" horizontal="right"/>
    </xf>
    <xf applyAlignment="1" fillId="0" xfId="0" numFmtId="0" borderId="0" applyFont="1" fontId="48">
      <alignment vertical="bottom" horizontal="left" wrapText="1"/>
    </xf>
    <xf applyAlignment="1" fillId="0" xfId="0" numFmtId="2" borderId="0" applyFont="1" fontId="49" applyNumberFormat="1">
      <alignment vertical="bottom" horizontal="left" wrapText="1"/>
    </xf>
    <xf fillId="0" xfId="0" numFmtId="0" borderId="0" applyFont="1" fontId="50"/>
    <xf applyAlignment="1" fillId="20" xfId="0" numFmtId="184" borderId="0" applyFont="1" fontId="51" applyNumberFormat="1" applyFill="1">
      <alignment vertical="bottom" horizontal="center"/>
    </xf>
    <xf applyAlignment="1" fillId="0" xfId="0" numFmtId="185" borderId="0" applyFont="1" fontId="52" applyNumberFormat="1">
      <alignment vertical="bottom" horizontal="left" wrapText="1"/>
    </xf>
    <xf applyAlignment="1" fillId="21" xfId="0" numFmtId="186" borderId="0" applyFont="1" fontId="53" applyNumberFormat="1" applyFill="1">
      <alignment vertical="bottom" horizontal="center"/>
    </xf>
    <xf applyAlignment="1" fillId="0" xfId="0" numFmtId="0" borderId="0" applyFont="1" fontId="54">
      <alignment vertical="bottom" horizontal="left"/>
    </xf>
    <xf fillId="0" xfId="0" numFmtId="0" borderId="0" applyFont="1" fontId="55"/>
    <xf applyAlignment="1" fillId="22" xfId="0" numFmtId="0" borderId="0" applyFont="1" fontId="56" applyFill="1">
      <alignment vertical="bottom" horizontal="right"/>
    </xf>
    <xf applyAlignment="1" fillId="0" xfId="0" numFmtId="187" borderId="0" applyFont="1" fontId="57" applyNumberFormat="1">
      <alignment vertical="bottom" horizontal="general" wrapText="1"/>
    </xf>
    <xf applyAlignment="1" fillId="23" xfId="0" numFmtId="0" borderId="0" applyFont="1" fontId="58" applyFill="1">
      <alignment vertical="bottom" horizontal="right" wrapText="1"/>
    </xf>
    <xf applyAlignment="1" fillId="0" xfId="0" numFmtId="0" borderId="0" applyFont="1" fontId="59">
      <alignment vertical="bottom" horizontal="right" wrapText="1"/>
    </xf>
    <xf applyAlignment="1" fillId="24" xfId="0" numFmtId="0" borderId="0" applyFont="1" fontId="60" applyFill="1">
      <alignment vertical="bottom" horizontal="center" wrapText="1"/>
    </xf>
    <xf applyAlignment="1" fillId="25" xfId="0" numFmtId="0" borderId="0" applyFont="1" fontId="61" applyFill="1">
      <alignment vertical="bottom" horizontal="right"/>
    </xf>
    <xf applyAlignment="1" fillId="0" xfId="0" numFmtId="2" borderId="0" applyFont="1" fontId="62" applyNumberFormat="1">
      <alignment vertical="bottom" horizontal="right"/>
    </xf>
    <xf applyAlignment="1" fillId="26" xfId="0" numFmtId="2" borderId="0" applyFont="1" fontId="63" applyNumberFormat="1" applyFill="1">
      <alignment vertical="bottom" horizontal="right"/>
    </xf>
    <xf fillId="0" xfId="0" numFmtId="188" borderId="0" applyFont="1" fontId="64" applyNumberFormat="1"/>
    <xf applyAlignment="1" fillId="27" xfId="0" numFmtId="189" borderId="0" applyFont="1" fontId="65" applyNumberFormat="1" applyFill="1">
      <alignment vertical="bottom" horizontal="center"/>
    </xf>
    <xf applyAlignment="1" fillId="0" xfId="0" numFmtId="0" borderId="0" applyFont="1" fontId="66">
      <alignment vertical="bottom" horizontal="left"/>
    </xf>
    <xf applyAlignment="1" fillId="28" xfId="0" numFmtId="190" borderId="0" applyFont="1" fontId="67" applyNumberFormat="1" applyFill="1">
      <alignment vertical="bottom" horizontal="center"/>
    </xf>
    <xf applyAlignment="1" fillId="0" xfId="0" numFmtId="0" borderId="0" applyFont="1" fontId="68">
      <alignment vertical="bottom" horizontal="left" wrapText="1"/>
    </xf>
    <xf fillId="0" xfId="0" numFmtId="2" borderId="0" applyFont="1" fontId="69" applyNumberFormat="1"/>
    <xf applyAlignment="1" fillId="29" xfId="0" numFmtId="191" borderId="0" applyFont="1" fontId="70" applyNumberFormat="1" applyFill="1">
      <alignment vertical="bottom" horizontal="right"/>
    </xf>
    <xf applyAlignment="1" fillId="30" xfId="0" numFmtId="11" borderId="0" applyFont="1" fontId="71" applyNumberFormat="1" applyFill="1">
      <alignment vertical="bottom" horizontal="right" wrapText="1"/>
    </xf>
    <xf applyAlignment="1" fillId="31" xfId="0" numFmtId="0" borderId="0" applyFont="1" fontId="72" applyFill="1">
      <alignment vertical="bottom" horizontal="center"/>
    </xf>
    <xf applyAlignment="1" fillId="0" xfId="0" numFmtId="0" borderId="0" applyFont="1" fontId="73">
      <alignment vertical="bottom" horizontal="left"/>
    </xf>
    <xf applyAlignment="1" fillId="32" xfId="0" numFmtId="0" borderId="0" applyFont="1" fontId="74" applyFill="1">
      <alignment vertical="bottom" horizontal="right" wrapText="1"/>
    </xf>
    <xf applyAlignment="1" fillId="33" xfId="0" numFmtId="2" borderId="0" applyFont="1" fontId="75" applyNumberFormat="1" applyFill="1">
      <alignment vertical="bottom" horizontal="center"/>
    </xf>
    <xf applyAlignment="1" fillId="0" xfId="0" numFmtId="192" borderId="0" applyFont="1" fontId="76" applyNumberFormat="1">
      <alignment vertical="bottom" horizontal="general" wrapText="1"/>
    </xf>
    <xf applyAlignment="1" fillId="34" xfId="0" numFmtId="193" borderId="0" applyFont="1" fontId="77" applyNumberFormat="1" applyFill="1">
      <alignment vertical="bottom" horizontal="center"/>
    </xf>
    <xf applyAlignment="1" fillId="0" xfId="0" numFmtId="194" borderId="0" applyFont="1" fontId="78" applyNumberFormat="1">
      <alignment vertical="bottom" horizontal="right"/>
    </xf>
    <xf applyAlignment="1" fillId="0" xfId="0" numFmtId="11" borderId="0" applyFont="1" fontId="79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3" width="3.43"/>
    <col min="2" customWidth="1" max="3" style="13" width="3.71"/>
    <col min="4" customWidth="1" max="4" width="7.57"/>
    <col min="5" customWidth="1" max="5" width="5.43"/>
    <col min="6" customWidth="1" max="6" width="6.0"/>
    <col min="7" customWidth="1" max="7" width="3.43"/>
    <col min="8" customWidth="1" max="8" width="3.57"/>
    <col min="9" customWidth="1" max="9" width="5.71"/>
    <col min="10" customWidth="1" max="10" style="20" width="16.0"/>
    <col min="11" customWidth="1" max="11" style="3" width="8.86"/>
    <col min="12" customWidth="1" max="12" width="14.43"/>
  </cols>
  <sheetData>
    <row r="1">
      <c t="s" s="45" r="A1">
        <v>0</v>
      </c>
      <c s="45" r="B1"/>
      <c s="45" r="C1"/>
      <c s="45" r="D1"/>
      <c s="45" r="E1"/>
      <c s="45" r="F1"/>
      <c s="45" r="G1"/>
      <c s="50" r="H1"/>
      <c s="50" r="I1"/>
      <c s="50" r="J1"/>
      <c s="50" r="K1"/>
      <c s="50" r="L1"/>
    </row>
    <row r="2">
      <c s="45" r="A2"/>
      <c s="30" r="B2"/>
      <c s="30" r="C2"/>
      <c s="50" r="D2"/>
      <c s="13" r="E2"/>
      <c s="50" r="F2"/>
      <c s="32" r="G2"/>
      <c s="50" r="H2"/>
      <c s="50" r="I2"/>
      <c s="50" r="J2"/>
      <c s="50" r="K2"/>
      <c s="50" r="L2"/>
    </row>
    <row r="3">
      <c t="s" s="13" r="A3">
        <v>1</v>
      </c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</row>
    <row r="4">
      <c t="s" s="73" r="A4">
        <v>2</v>
      </c>
      <c s="73" r="B4"/>
      <c s="73" r="C4"/>
      <c s="73" r="D4"/>
      <c s="73" r="E4"/>
      <c s="73" r="F4"/>
      <c s="73" r="G4"/>
      <c s="73" r="H4"/>
      <c s="73" r="I4"/>
      <c s="50" r="J4"/>
      <c s="50" r="K4"/>
      <c s="50" r="L4"/>
    </row>
    <row r="5">
      <c t="s" s="13" r="A5">
        <v>3</v>
      </c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</row>
    <row r="6">
      <c t="str" s="54" r="A6">
        <f>HYPERLINK("http://adsabs.harvard.edu/abs/2009CoPhC.180.2041Z","http://adsabs.harvard.edu/abs/2009CoPhC.180.2041Z")</f>
        <v>http://adsabs.harvard.edu/abs/2009CoPhC.180.2041Z</v>
      </c>
      <c s="73" r="B6"/>
      <c s="73" r="C6"/>
      <c s="73" r="D6"/>
      <c s="73" r="E6"/>
      <c s="73" r="F6"/>
      <c s="73" r="G6"/>
      <c s="73" r="H6"/>
      <c s="73" r="I6"/>
      <c s="73" r="J6"/>
      <c s="50" r="K6"/>
      <c s="50" r="L6"/>
    </row>
    <row r="7">
      <c s="73" r="A7"/>
      <c s="30" r="B7"/>
      <c s="30" r="C7"/>
      <c s="50" r="D7"/>
      <c s="13" r="E7"/>
      <c s="50" r="F7"/>
      <c s="32" r="G7"/>
      <c s="50" r="H7"/>
      <c s="50" r="I7"/>
      <c s="50" r="J7"/>
      <c s="50" r="K7"/>
      <c s="50" r="L7"/>
    </row>
    <row r="8">
      <c s="30" r="A8"/>
      <c s="30" r="B8"/>
      <c s="30" r="C8"/>
      <c s="50" r="D8"/>
      <c s="50" r="E8"/>
      <c s="50" r="F8"/>
      <c s="50" r="G8"/>
      <c s="50" r="H8"/>
      <c s="50" r="I8"/>
      <c t="s" s="75" r="J8">
        <v>4</v>
      </c>
      <c t="s" s="67" r="K8">
        <v>5</v>
      </c>
      <c s="62" r="L8"/>
    </row>
    <row r="9">
      <c t="s" s="33" r="A9">
        <v>6</v>
      </c>
      <c t="s" s="33" r="B9">
        <v>7</v>
      </c>
      <c t="s" s="33" r="C9">
        <v>8</v>
      </c>
      <c t="s" s="33" r="D9">
        <v>9</v>
      </c>
      <c t="s" s="33" r="E9">
        <v>10</v>
      </c>
      <c t="s" s="56" r="F9">
        <v>11</v>
      </c>
      <c t="s" s="56" r="G9">
        <v>12</v>
      </c>
      <c t="s" s="56" r="H9">
        <v>13</v>
      </c>
      <c t="s" s="12" r="I9">
        <v>14</v>
      </c>
      <c t="s" s="23" r="J9">
        <v>15</v>
      </c>
      <c t="s" s="40" r="K9">
        <v>15</v>
      </c>
      <c s="62" r="L9"/>
    </row>
    <row r="10">
      <c s="13" r="A10">
        <v>2</v>
      </c>
      <c s="13" r="B10">
        <v>2</v>
      </c>
      <c s="13" r="C10">
        <v>1</v>
      </c>
      <c t="s" s="41" r="D10">
        <v>16</v>
      </c>
      <c t="s" s="41" r="E10">
        <v>17</v>
      </c>
      <c s="41" r="F10">
        <v>1</v>
      </c>
      <c s="41" r="G10">
        <v>0</v>
      </c>
      <c s="41" r="H10">
        <v>0</v>
      </c>
      <c s="44" r="I10">
        <v>0</v>
      </c>
      <c s="22" r="J10">
        <v>0</v>
      </c>
      <c s="18" r="K10">
        <v>0</v>
      </c>
      <c s="8" r="L10"/>
    </row>
    <row r="11">
      <c s="13" r="A11">
        <v>2</v>
      </c>
      <c s="13" r="B11">
        <v>2</v>
      </c>
      <c s="13" r="C11">
        <f>+C10+1</f>
        <v>2</v>
      </c>
      <c t="s" s="30" r="D11">
        <v>18</v>
      </c>
      <c t="s" s="41" r="E11">
        <v>19</v>
      </c>
      <c s="41" r="F11">
        <v>3</v>
      </c>
      <c s="41" r="G11">
        <v>0</v>
      </c>
      <c s="41" r="H11">
        <v>0</v>
      </c>
      <c s="44" r="I11">
        <v>1</v>
      </c>
      <c s="22" r="J11">
        <v>159855.9743297</v>
      </c>
      <c s="18" r="K11">
        <v>159831</v>
      </c>
      <c s="8" r="L11"/>
    </row>
    <row r="12">
      <c s="13" r="A12">
        <v>2</v>
      </c>
      <c s="13" r="B12">
        <v>2</v>
      </c>
      <c s="13" r="C12">
        <f>+C11+1</f>
        <v>3</v>
      </c>
      <c t="s" s="30" r="D12">
        <v>18</v>
      </c>
      <c t="s" s="41" r="E12">
        <v>17</v>
      </c>
      <c s="41" r="F12">
        <v>1</v>
      </c>
      <c s="41" r="G12">
        <v>0</v>
      </c>
      <c s="41" r="H12">
        <v>0</v>
      </c>
      <c s="44" r="I12">
        <v>0</v>
      </c>
      <c s="22" r="J12">
        <v>166277.440141</v>
      </c>
      <c s="18" r="K12">
        <v>166259</v>
      </c>
      <c s="8" r="L12"/>
    </row>
    <row r="13">
      <c s="13" r="A13">
        <v>2</v>
      </c>
      <c s="13" r="B13">
        <v>2</v>
      </c>
      <c s="13" r="C13">
        <f>+C12+1</f>
        <v>4</v>
      </c>
      <c t="s" s="30" r="D13">
        <v>20</v>
      </c>
      <c t="s" s="41" r="E13">
        <v>21</v>
      </c>
      <c s="41" r="F13">
        <v>3</v>
      </c>
      <c s="41" r="G13">
        <v>1</v>
      </c>
      <c s="41" r="H13">
        <v>1</v>
      </c>
      <c s="44" r="I13">
        <v>2</v>
      </c>
      <c s="22" r="J13">
        <v>169086.7664725</v>
      </c>
      <c s="18" r="K13">
        <v>169064.9</v>
      </c>
      <c s="8" r="L13"/>
    </row>
    <row r="14">
      <c s="13" r="A14">
        <v>2</v>
      </c>
      <c s="13" r="B14">
        <v>2</v>
      </c>
      <c s="13" r="C14">
        <f>+C13+1</f>
        <v>5</v>
      </c>
      <c t="s" s="30" r="D14">
        <v>20</v>
      </c>
      <c t="s" s="41" r="E14">
        <v>21</v>
      </c>
      <c s="41" r="F14">
        <v>3</v>
      </c>
      <c s="41" r="G14">
        <v>1</v>
      </c>
      <c s="41" r="H14">
        <v>1</v>
      </c>
      <c s="44" r="I14">
        <v>1</v>
      </c>
      <c s="22" r="J14">
        <v>169086.8428979</v>
      </c>
      <c s="18" r="K14">
        <v>169065</v>
      </c>
      <c s="8" r="L14"/>
    </row>
    <row r="15">
      <c s="13" r="A15">
        <v>2</v>
      </c>
      <c s="13" r="B15">
        <v>2</v>
      </c>
      <c s="13" r="C15">
        <f>+C14+1</f>
        <v>6</v>
      </c>
      <c t="s" s="30" r="D15">
        <v>20</v>
      </c>
      <c t="s" s="41" r="E15">
        <v>21</v>
      </c>
      <c s="41" r="F15">
        <v>3</v>
      </c>
      <c s="41" r="G15">
        <v>1</v>
      </c>
      <c s="41" r="H15">
        <v>1</v>
      </c>
      <c s="44" r="I15">
        <v>0</v>
      </c>
      <c s="22" r="J15">
        <v>169087.8308131</v>
      </c>
      <c s="18" r="K15">
        <v>169066</v>
      </c>
      <c s="8" r="L15"/>
    </row>
    <row r="16">
      <c s="13" r="A16">
        <v>2</v>
      </c>
      <c s="13" r="B16">
        <v>2</v>
      </c>
      <c s="13" r="C16">
        <f>+C15+1</f>
        <v>7</v>
      </c>
      <c t="s" s="41" r="D16">
        <v>20</v>
      </c>
      <c t="s" s="41" r="E16">
        <v>22</v>
      </c>
      <c s="41" r="F16">
        <v>1</v>
      </c>
      <c s="41" r="G16">
        <v>1</v>
      </c>
      <c s="41" r="H16">
        <v>1</v>
      </c>
      <c s="44" r="I16">
        <v>1</v>
      </c>
      <c s="22" r="J16">
        <v>171134.896946</v>
      </c>
      <c s="18" r="K16">
        <v>171113.8</v>
      </c>
      <c s="8" r="L16"/>
    </row>
    <row r="17">
      <c s="13" r="A17">
        <v>2</v>
      </c>
      <c s="13" r="B17">
        <v>2</v>
      </c>
      <c s="13" r="C17">
        <f>+C16+1</f>
        <v>8</v>
      </c>
      <c t="s" s="41" r="D17">
        <v>23</v>
      </c>
      <c t="s" s="41" r="E17">
        <v>19</v>
      </c>
      <c s="41" r="F17">
        <v>3</v>
      </c>
      <c s="41" r="G17">
        <v>0</v>
      </c>
      <c s="41" r="H17">
        <v>0</v>
      </c>
      <c s="44" r="I17">
        <v>1</v>
      </c>
      <c s="22" r="J17">
        <v>183236.7917</v>
      </c>
      <c s="18" r="K17">
        <v>183216.9</v>
      </c>
      <c s="8" r="L17"/>
    </row>
    <row r="18">
      <c s="13" r="A18">
        <v>2</v>
      </c>
      <c s="13" r="B18">
        <v>2</v>
      </c>
      <c s="13" r="C18">
        <f>+C17+1</f>
        <v>9</v>
      </c>
      <c t="s" s="41" r="D18">
        <v>23</v>
      </c>
      <c t="s" s="41" r="E18">
        <v>17</v>
      </c>
      <c s="41" r="F18">
        <v>1</v>
      </c>
      <c s="41" r="G18">
        <v>0</v>
      </c>
      <c s="41" r="H18">
        <v>0</v>
      </c>
      <c s="44" r="I18">
        <v>0</v>
      </c>
      <c s="22" r="J18">
        <v>184864.82932</v>
      </c>
      <c s="18" r="K18">
        <v>184848</v>
      </c>
      <c s="8" r="L18"/>
    </row>
    <row r="19">
      <c s="13" r="A19">
        <v>2</v>
      </c>
      <c s="13" r="B19">
        <v>2</v>
      </c>
      <c s="13" r="C19">
        <f>+C18+1</f>
        <v>10</v>
      </c>
      <c t="s" s="41" r="D19">
        <v>24</v>
      </c>
      <c t="s" s="41" r="E19">
        <v>21</v>
      </c>
      <c s="41" r="F19">
        <v>3</v>
      </c>
      <c s="41" r="G19">
        <v>1</v>
      </c>
      <c s="41" r="H19">
        <v>1</v>
      </c>
      <c s="44" r="I19">
        <v>2</v>
      </c>
      <c s="22" r="J19">
        <v>185564.56192</v>
      </c>
      <c s="18" r="K19">
        <v>185546.5</v>
      </c>
      <c s="8" r="L19"/>
    </row>
    <row r="20">
      <c s="13" r="A20">
        <v>2</v>
      </c>
      <c s="13" r="B20">
        <v>2</v>
      </c>
      <c s="13" r="C20">
        <f>+C19+1</f>
        <v>11</v>
      </c>
      <c t="s" s="41" r="D20">
        <v>24</v>
      </c>
      <c t="s" s="41" r="E20">
        <v>21</v>
      </c>
      <c s="41" r="F20">
        <v>3</v>
      </c>
      <c s="41" r="G20">
        <v>1</v>
      </c>
      <c s="41" r="H20">
        <v>1</v>
      </c>
      <c s="44" r="I20">
        <v>1</v>
      </c>
      <c s="22" r="J20">
        <v>185564.583895</v>
      </c>
      <c s="18" r="K20">
        <v>185546.5</v>
      </c>
      <c s="8" r="L20"/>
    </row>
    <row r="21">
      <c s="13" r="A21">
        <v>2</v>
      </c>
      <c s="13" r="B21">
        <v>2</v>
      </c>
      <c s="13" r="C21">
        <f>+C20+1</f>
        <v>12</v>
      </c>
      <c t="s" s="41" r="D21">
        <v>24</v>
      </c>
      <c t="s" s="41" r="E21">
        <v>21</v>
      </c>
      <c s="41" r="F21">
        <v>3</v>
      </c>
      <c s="41" r="G21">
        <v>1</v>
      </c>
      <c s="41" r="H21">
        <v>1</v>
      </c>
      <c s="44" r="I21">
        <v>0</v>
      </c>
      <c s="22" r="J21">
        <v>185564.85454</v>
      </c>
      <c s="18" r="K21">
        <v>185546.8</v>
      </c>
      <c s="8" r="L21"/>
    </row>
    <row r="22">
      <c s="13" r="A22">
        <v>2</v>
      </c>
      <c s="13" r="B22">
        <v>2</v>
      </c>
      <c s="13" r="C22">
        <f>+C21+1</f>
        <v>13</v>
      </c>
      <c t="s" s="41" r="D22">
        <v>25</v>
      </c>
      <c t="s" s="41" r="E22">
        <v>26</v>
      </c>
      <c s="41" r="F22">
        <v>3</v>
      </c>
      <c s="41" r="G22">
        <v>2</v>
      </c>
      <c s="41" r="H22">
        <v>0</v>
      </c>
      <c s="44" r="I22">
        <v>3</v>
      </c>
      <c s="22" r="J22">
        <v>186101.5461767</v>
      </c>
      <c s="18" r="K22">
        <v>186084.7</v>
      </c>
      <c s="8" r="L22"/>
    </row>
    <row r="23">
      <c s="13" r="A23">
        <v>2</v>
      </c>
      <c s="13" r="B23">
        <v>2</v>
      </c>
      <c s="13" r="C23">
        <f>+C22+1</f>
        <v>14</v>
      </c>
      <c t="s" s="41" r="D23">
        <v>25</v>
      </c>
      <c t="s" s="41" r="E23">
        <v>26</v>
      </c>
      <c s="41" r="F23">
        <v>3</v>
      </c>
      <c s="41" r="G23">
        <v>2</v>
      </c>
      <c s="41" r="H23">
        <v>0</v>
      </c>
      <c s="44" r="I23">
        <v>2</v>
      </c>
      <c s="22" r="J23">
        <v>186101.5486891</v>
      </c>
      <c s="18" r="K23">
        <v>186084.7</v>
      </c>
      <c s="8" r="L23"/>
    </row>
    <row r="24">
      <c s="13" r="A24">
        <v>2</v>
      </c>
      <c s="13" r="B24">
        <v>2</v>
      </c>
      <c s="13" r="C24">
        <f>+C23+1</f>
        <v>15</v>
      </c>
      <c t="s" s="41" r="D24">
        <v>25</v>
      </c>
      <c t="s" s="41" r="E24">
        <v>26</v>
      </c>
      <c s="41" r="F24">
        <v>3</v>
      </c>
      <c s="41" r="G24">
        <v>2</v>
      </c>
      <c s="41" r="H24">
        <v>0</v>
      </c>
      <c s="44" r="I24">
        <v>1</v>
      </c>
      <c s="22" r="J24">
        <v>186101.5928903</v>
      </c>
      <c s="18" r="K24">
        <v>186084.7</v>
      </c>
      <c s="8" r="L24"/>
    </row>
    <row r="25">
      <c s="13" r="A25">
        <v>2</v>
      </c>
      <c s="13" r="B25">
        <v>2</v>
      </c>
      <c s="13" r="C25">
        <f>+C24+1</f>
        <v>16</v>
      </c>
      <c t="s" s="41" r="D25">
        <v>25</v>
      </c>
      <c t="s" s="41" r="E25">
        <v>27</v>
      </c>
      <c s="41" r="F25">
        <v>1</v>
      </c>
      <c s="41" r="G25">
        <v>2</v>
      </c>
      <c s="41" r="H25">
        <v>0</v>
      </c>
      <c s="44" r="I25">
        <v>2</v>
      </c>
      <c s="22" r="J25">
        <v>186104.9666893</v>
      </c>
      <c s="18" r="K25">
        <v>186088</v>
      </c>
      <c s="8" r="L25"/>
    </row>
    <row r="26">
      <c s="13" r="A26">
        <v>2</v>
      </c>
      <c s="13" r="B26">
        <v>2</v>
      </c>
      <c s="13" r="C26">
        <f>+C25+1</f>
        <v>17</v>
      </c>
      <c t="s" s="41" r="D26">
        <v>24</v>
      </c>
      <c t="s" s="41" r="E26">
        <v>22</v>
      </c>
      <c s="41" r="F26">
        <v>1</v>
      </c>
      <c s="41" r="G26">
        <v>1</v>
      </c>
      <c s="41" r="H26">
        <v>1</v>
      </c>
      <c s="44" r="I26">
        <v>1</v>
      </c>
      <c s="22" r="J26">
        <v>186209.36494</v>
      </c>
      <c s="18" r="K26">
        <v>186192</v>
      </c>
      <c s="8" r="L26"/>
    </row>
    <row r="27">
      <c s="13" r="A27">
        <v>2</v>
      </c>
      <c s="13" r="B27">
        <v>2</v>
      </c>
      <c s="13" r="C27">
        <f>+C26+1</f>
        <v>18</v>
      </c>
      <c t="s" s="41" r="D27">
        <v>28</v>
      </c>
      <c t="s" s="41" r="E27">
        <v>19</v>
      </c>
      <c s="41" r="F27">
        <v>3</v>
      </c>
      <c s="41" r="G27">
        <v>0</v>
      </c>
      <c s="41" r="H27">
        <v>0</v>
      </c>
      <c s="44" r="I27">
        <v>1</v>
      </c>
      <c s="22" r="J27">
        <v>190298.11326</v>
      </c>
      <c s="18" r="K27">
        <v>190280.7</v>
      </c>
      <c s="8" r="L27"/>
    </row>
    <row r="28">
      <c s="13" r="A28">
        <v>2</v>
      </c>
      <c s="13" r="B28">
        <v>2</v>
      </c>
      <c s="13" r="C28">
        <f>+C27+1</f>
        <v>19</v>
      </c>
      <c t="s" s="41" r="D28">
        <v>28</v>
      </c>
      <c t="s" s="41" r="E28">
        <v>17</v>
      </c>
      <c s="41" r="F28">
        <v>1</v>
      </c>
      <c s="41" r="G28">
        <v>0</v>
      </c>
      <c s="41" r="H28">
        <v>0</v>
      </c>
      <c s="44" r="I28">
        <v>0</v>
      </c>
      <c s="22" r="J28">
        <v>190940.226355</v>
      </c>
      <c s="18" r="K28">
        <v>190923.7</v>
      </c>
      <c s="8" r="L28"/>
    </row>
    <row r="29">
      <c s="13" r="A29">
        <v>2</v>
      </c>
      <c s="13" r="B29">
        <v>2</v>
      </c>
      <c s="13" r="C29">
        <f>+C28+1</f>
        <v>20</v>
      </c>
      <c t="s" s="41" r="D29">
        <v>29</v>
      </c>
      <c t="s" s="41" r="E29">
        <v>21</v>
      </c>
      <c s="41" r="F29">
        <v>3</v>
      </c>
      <c s="41" r="G29">
        <v>1</v>
      </c>
      <c s="41" r="H29">
        <v>1</v>
      </c>
      <c s="44" r="I29">
        <v>2</v>
      </c>
      <c s="22" r="J29">
        <v>191217.040967</v>
      </c>
      <c s="18" r="K29">
        <v>191200</v>
      </c>
      <c s="8" r="L29"/>
    </row>
    <row r="30">
      <c s="13" r="A30">
        <v>2</v>
      </c>
      <c s="13" r="B30">
        <v>2</v>
      </c>
      <c s="13" r="C30">
        <f>+C29+1</f>
        <v>21</v>
      </c>
      <c t="s" s="41" r="D30">
        <v>29</v>
      </c>
      <c t="s" s="41" r="E30">
        <v>21</v>
      </c>
      <c s="41" r="F30">
        <v>3</v>
      </c>
      <c s="41" r="G30">
        <v>1</v>
      </c>
      <c s="41" r="H30">
        <v>1</v>
      </c>
      <c s="44" r="I30">
        <v>1</v>
      </c>
      <c s="22" r="J30">
        <v>191217.049963</v>
      </c>
      <c s="18" r="K30">
        <v>191200</v>
      </c>
      <c s="8" r="L30"/>
    </row>
    <row r="31">
      <c s="13" r="A31">
        <v>2</v>
      </c>
      <c s="13" r="B31">
        <v>2</v>
      </c>
      <c s="13" r="C31">
        <f>+C30+1</f>
        <v>22</v>
      </c>
      <c t="s" s="41" r="D31">
        <v>29</v>
      </c>
      <c t="s" s="41" r="E31">
        <v>21</v>
      </c>
      <c s="41" r="F31">
        <v>3</v>
      </c>
      <c s="41" r="G31">
        <v>1</v>
      </c>
      <c s="41" r="H31">
        <v>1</v>
      </c>
      <c s="44" r="I31">
        <v>0</v>
      </c>
      <c s="22" r="J31">
        <v>191217.16029</v>
      </c>
      <c s="18" r="K31">
        <v>191200.1</v>
      </c>
      <c s="8" r="L31"/>
    </row>
    <row r="32">
      <c s="13" r="A32">
        <v>2</v>
      </c>
      <c s="13" r="B32">
        <v>2</v>
      </c>
      <c s="13" r="C32">
        <f>+C31+1</f>
        <v>23</v>
      </c>
      <c t="s" s="30" r="D32">
        <v>30</v>
      </c>
      <c t="s" s="38" r="E32">
        <v>26</v>
      </c>
      <c s="41" r="F32">
        <v>3</v>
      </c>
      <c s="38" r="G32">
        <v>2</v>
      </c>
      <c s="41" r="H32">
        <v>0</v>
      </c>
      <c s="18" r="I32">
        <v>3</v>
      </c>
      <c s="22" r="J32">
        <v>191444.4809292</v>
      </c>
      <c s="18" r="K32">
        <v>191428.3</v>
      </c>
      <c s="8" r="L32"/>
    </row>
    <row r="33">
      <c s="13" r="A33">
        <v>2</v>
      </c>
      <c s="13" r="B33">
        <v>2</v>
      </c>
      <c s="13" r="C33">
        <f>+C32+1</f>
        <v>24</v>
      </c>
      <c t="s" s="30" r="D33">
        <v>30</v>
      </c>
      <c t="s" s="38" r="E33">
        <v>26</v>
      </c>
      <c s="41" r="F33">
        <v>3</v>
      </c>
      <c s="41" r="G33">
        <v>2</v>
      </c>
      <c s="41" r="H33">
        <v>0</v>
      </c>
      <c s="18" r="I33">
        <v>2</v>
      </c>
      <c s="22" r="J33">
        <v>191444.4821307</v>
      </c>
      <c s="18" r="K33">
        <v>191428.3</v>
      </c>
      <c s="8" r="L33"/>
    </row>
    <row r="34">
      <c s="13" r="A34">
        <v>2</v>
      </c>
      <c s="13" r="B34">
        <v>2</v>
      </c>
      <c s="13" r="C34">
        <f>+C33+1</f>
        <v>25</v>
      </c>
      <c t="s" s="30" r="D34">
        <v>30</v>
      </c>
      <c t="s" s="38" r="E34">
        <v>26</v>
      </c>
      <c s="41" r="F34">
        <v>3</v>
      </c>
      <c s="38" r="G34">
        <v>2</v>
      </c>
      <c s="41" r="H34">
        <v>0</v>
      </c>
      <c s="18" r="I34">
        <v>1</v>
      </c>
      <c s="22" r="J34">
        <v>191444.5006512</v>
      </c>
      <c s="18" r="K34">
        <v>191428.3</v>
      </c>
      <c s="8" r="L34"/>
    </row>
    <row r="35">
      <c s="13" r="A35">
        <v>2</v>
      </c>
      <c s="13" r="B35">
        <v>2</v>
      </c>
      <c s="13" r="C35">
        <f>+C34+1</f>
        <v>26</v>
      </c>
      <c t="s" s="30" r="D35">
        <v>30</v>
      </c>
      <c t="s" s="38" r="E35">
        <v>27</v>
      </c>
      <c s="41" r="F35">
        <v>1</v>
      </c>
      <c s="38" r="G35">
        <v>2</v>
      </c>
      <c s="41" r="H35">
        <v>0</v>
      </c>
      <c s="18" r="I35">
        <v>2</v>
      </c>
      <c s="22" r="J35">
        <v>191446.4557405</v>
      </c>
      <c s="18" r="K35">
        <v>191430.3</v>
      </c>
      <c s="8" r="L35"/>
    </row>
    <row r="36">
      <c s="13" r="A36">
        <v>2</v>
      </c>
      <c s="13" r="B36">
        <v>2</v>
      </c>
      <c s="13" r="C36">
        <f>+C35+1</f>
        <v>27</v>
      </c>
      <c t="s" s="30" r="D36">
        <v>31</v>
      </c>
      <c t="s" s="38" r="E36">
        <v>32</v>
      </c>
      <c s="41" r="F36">
        <v>3</v>
      </c>
      <c s="38" r="G36">
        <v>3</v>
      </c>
      <c s="41" r="H36">
        <v>1</v>
      </c>
      <c s="18" r="I36">
        <v>3</v>
      </c>
      <c s="22" r="J36">
        <v>191451.87394878</v>
      </c>
      <c s="7" r="K36"/>
      <c s="8" r="L36"/>
    </row>
    <row r="37">
      <c s="13" r="A37">
        <v>2</v>
      </c>
      <c s="13" r="B37">
        <v>2</v>
      </c>
      <c s="13" r="C37">
        <f>+C36+1</f>
        <v>28</v>
      </c>
      <c t="s" s="30" r="D37">
        <v>31</v>
      </c>
      <c t="s" s="38" r="E37">
        <v>32</v>
      </c>
      <c s="41" r="F37">
        <v>3</v>
      </c>
      <c s="38" r="G37">
        <v>3</v>
      </c>
      <c s="41" r="H37">
        <v>1</v>
      </c>
      <c s="18" r="I37">
        <v>4</v>
      </c>
      <c s="22" r="J37">
        <v>191451.88108855</v>
      </c>
      <c s="30" r="K37"/>
      <c s="8" r="L37"/>
    </row>
    <row r="38">
      <c s="13" r="A38">
        <v>2</v>
      </c>
      <c s="13" r="B38">
        <v>2</v>
      </c>
      <c s="13" r="C38">
        <f>+C37+1</f>
        <v>29</v>
      </c>
      <c t="s" s="30" r="D38">
        <v>31</v>
      </c>
      <c t="s" s="38" r="E38">
        <v>32</v>
      </c>
      <c s="41" r="F38">
        <v>3</v>
      </c>
      <c s="38" r="G38">
        <v>3</v>
      </c>
      <c s="41" r="H38">
        <v>1</v>
      </c>
      <c s="18" r="I38">
        <v>2</v>
      </c>
      <c s="22" r="J38">
        <v>191451.88970691</v>
      </c>
      <c s="18" r="K38">
        <v>191435.2</v>
      </c>
      <c s="8" r="L38"/>
    </row>
    <row r="39">
      <c s="13" r="A39">
        <v>2</v>
      </c>
      <c s="13" r="B39">
        <v>2</v>
      </c>
      <c s="13" r="C39">
        <f>+C38+1</f>
        <v>30</v>
      </c>
      <c t="s" s="30" r="D39">
        <v>31</v>
      </c>
      <c t="s" s="38" r="E39">
        <v>33</v>
      </c>
      <c s="41" r="F39">
        <v>1</v>
      </c>
      <c s="38" r="G39">
        <v>3</v>
      </c>
      <c s="41" r="H39">
        <v>1</v>
      </c>
      <c s="18" r="I39">
        <v>3</v>
      </c>
      <c s="22" r="J39">
        <v>191451.89746084</v>
      </c>
      <c s="30" r="K39"/>
      <c s="8" r="L39"/>
    </row>
    <row r="40">
      <c s="13" r="A40">
        <v>2</v>
      </c>
      <c s="13" r="B40">
        <v>2</v>
      </c>
      <c s="13" r="C40">
        <f>+C39+1</f>
        <v>31</v>
      </c>
      <c t="s" s="30" r="D40">
        <v>29</v>
      </c>
      <c t="s" s="38" r="E40">
        <v>22</v>
      </c>
      <c s="41" r="F40">
        <v>1</v>
      </c>
      <c s="38" r="G40">
        <v>1</v>
      </c>
      <c s="41" r="H40">
        <v>1</v>
      </c>
      <c s="18" r="I40">
        <v>1</v>
      </c>
      <c s="22" r="J40">
        <v>191492.711909</v>
      </c>
      <c s="18" r="K40">
        <v>191476</v>
      </c>
      <c s="8" r="L40"/>
    </row>
    <row r="41">
      <c s="13" r="A41">
        <v>2</v>
      </c>
      <c s="13" r="B41">
        <v>2</v>
      </c>
      <c s="13" r="C41">
        <f>+C40+1</f>
        <v>32</v>
      </c>
      <c t="s" s="30" r="D41">
        <v>34</v>
      </c>
      <c t="s" s="38" r="E41">
        <v>19</v>
      </c>
      <c s="41" r="F41">
        <v>3</v>
      </c>
      <c s="38" r="G41">
        <v>0</v>
      </c>
      <c s="41" r="H41">
        <v>0</v>
      </c>
      <c s="18" r="I41">
        <v>1</v>
      </c>
      <c s="22" r="J41">
        <v>193346.991344</v>
      </c>
      <c s="18" r="K41">
        <v>193330.2</v>
      </c>
      <c s="8" r="L41"/>
    </row>
    <row r="42">
      <c s="13" r="A42">
        <v>2</v>
      </c>
      <c s="13" r="B42">
        <v>2</v>
      </c>
      <c s="13" r="C42">
        <f>+C41+1</f>
        <v>33</v>
      </c>
      <c t="s" s="30" r="D42">
        <v>34</v>
      </c>
      <c t="s" s="38" r="E42">
        <v>17</v>
      </c>
      <c s="41" r="F42">
        <v>1</v>
      </c>
      <c s="38" r="G42">
        <v>0</v>
      </c>
      <c s="41" r="H42">
        <v>0</v>
      </c>
      <c s="18" r="I42">
        <v>0</v>
      </c>
      <c s="22" r="J42">
        <v>193663.512095</v>
      </c>
      <c s="18" r="K42">
        <v>193647.2</v>
      </c>
      <c s="8" r="L42"/>
    </row>
    <row r="43">
      <c s="13" r="A43">
        <v>2</v>
      </c>
      <c s="13" r="B43">
        <v>2</v>
      </c>
      <c s="13" r="C43">
        <f>+C42+1</f>
        <v>34</v>
      </c>
      <c t="s" s="30" r="D43">
        <v>35</v>
      </c>
      <c t="s" s="38" r="E43">
        <v>21</v>
      </c>
      <c s="41" r="F43">
        <v>3</v>
      </c>
      <c s="38" r="G43">
        <v>1</v>
      </c>
      <c s="41" r="H43">
        <v>1</v>
      </c>
      <c s="18" r="I43">
        <v>2</v>
      </c>
      <c s="22" r="J43">
        <v>193800.707595</v>
      </c>
      <c s="18" r="K43">
        <v>193784.1</v>
      </c>
      <c s="8" r="L43"/>
    </row>
    <row r="44">
      <c s="13" r="A44">
        <v>2</v>
      </c>
      <c s="13" r="B44">
        <v>2</v>
      </c>
      <c s="13" r="C44">
        <f>+C43+1</f>
        <v>35</v>
      </c>
      <c t="s" s="30" r="D44">
        <v>35</v>
      </c>
      <c t="s" s="38" r="E44">
        <v>21</v>
      </c>
      <c s="41" r="F44">
        <v>3</v>
      </c>
      <c s="38" r="G44">
        <v>1</v>
      </c>
      <c s="41" r="H44">
        <v>1</v>
      </c>
      <c s="18" r="I44">
        <v>1</v>
      </c>
      <c s="22" r="J44">
        <v>193800.712118</v>
      </c>
      <c s="18" r="K44">
        <v>193784.1</v>
      </c>
      <c s="8" r="L44"/>
    </row>
    <row r="45">
      <c s="13" r="A45">
        <v>2</v>
      </c>
      <c s="13" r="B45">
        <v>2</v>
      </c>
      <c s="13" r="C45">
        <f>+C44+1</f>
        <v>36</v>
      </c>
      <c t="s" s="30" r="D45">
        <v>35</v>
      </c>
      <c t="s" s="38" r="E45">
        <v>21</v>
      </c>
      <c s="41" r="F45">
        <v>3</v>
      </c>
      <c s="38" r="G45">
        <v>1</v>
      </c>
      <c s="41" r="H45">
        <v>1</v>
      </c>
      <c s="18" r="I45">
        <v>0</v>
      </c>
      <c s="22" r="J45">
        <v>193800.767563</v>
      </c>
      <c s="18" r="K45">
        <v>193784.2</v>
      </c>
      <c s="8" r="L45"/>
    </row>
    <row r="46">
      <c s="13" r="A46">
        <v>2</v>
      </c>
      <c s="13" r="B46">
        <v>2</v>
      </c>
      <c s="13" r="C46">
        <f>+C45+1</f>
        <v>37</v>
      </c>
      <c t="s" s="30" r="D46">
        <v>36</v>
      </c>
      <c t="s" s="38" r="E46">
        <v>26</v>
      </c>
      <c s="41" r="F46">
        <v>3</v>
      </c>
      <c s="38" r="G46">
        <v>2</v>
      </c>
      <c s="41" r="H46">
        <v>0</v>
      </c>
      <c s="18" r="I46">
        <v>3</v>
      </c>
      <c s="22" r="J46">
        <v>193917.15128741</v>
      </c>
      <c s="18" r="K46">
        <v>193901</v>
      </c>
      <c s="8" r="L46"/>
    </row>
    <row r="47">
      <c s="13" r="A47">
        <v>2</v>
      </c>
      <c s="13" r="B47">
        <v>2</v>
      </c>
      <c s="13" r="C47">
        <f>+C46+1</f>
        <v>38</v>
      </c>
      <c t="s" s="30" r="D47">
        <v>36</v>
      </c>
      <c t="s" s="38" r="E47">
        <v>26</v>
      </c>
      <c s="41" r="F47">
        <v>3</v>
      </c>
      <c s="38" r="G47">
        <v>2</v>
      </c>
      <c s="41" r="H47">
        <v>0</v>
      </c>
      <c s="18" r="I47">
        <v>2</v>
      </c>
      <c s="22" r="J47">
        <v>193917.15192855</v>
      </c>
      <c s="18" r="K47">
        <v>193901</v>
      </c>
      <c s="8" r="L47"/>
    </row>
    <row r="48">
      <c s="13" r="A48">
        <v>2</v>
      </c>
      <c s="13" r="B48">
        <v>2</v>
      </c>
      <c s="13" r="C48">
        <f>+C47+1</f>
        <v>39</v>
      </c>
      <c t="s" s="30" r="D48">
        <v>36</v>
      </c>
      <c t="s" s="38" r="E48">
        <v>26</v>
      </c>
      <c s="41" r="F48">
        <v>3</v>
      </c>
      <c s="38" r="G48">
        <v>2</v>
      </c>
      <c s="41" r="H48">
        <v>0</v>
      </c>
      <c s="18" r="I48">
        <v>1</v>
      </c>
      <c s="22" r="J48">
        <v>193917.1613871</v>
      </c>
      <c s="18" r="K48">
        <v>193901.1</v>
      </c>
      <c s="8" r="L48"/>
    </row>
    <row r="49">
      <c s="13" r="A49">
        <v>2</v>
      </c>
      <c s="13" r="B49">
        <v>2</v>
      </c>
      <c s="13" r="C49">
        <f>+C48+1</f>
        <v>40</v>
      </c>
      <c t="s" s="30" r="D49">
        <v>36</v>
      </c>
      <c t="s" s="38" r="E49">
        <v>27</v>
      </c>
      <c s="41" r="F49">
        <v>1</v>
      </c>
      <c s="38" r="G49">
        <v>2</v>
      </c>
      <c s="41" r="H49">
        <v>0</v>
      </c>
      <c s="18" r="I49">
        <v>2</v>
      </c>
      <c s="22" r="J49">
        <v>193918.28990114</v>
      </c>
      <c s="18" r="K49">
        <v>193902.2</v>
      </c>
      <c s="8" r="L49"/>
    </row>
    <row r="50">
      <c s="13" r="A50">
        <v>2</v>
      </c>
      <c s="13" r="B50">
        <v>2</v>
      </c>
      <c s="13" r="C50">
        <f>+C49+1</f>
        <v>41</v>
      </c>
      <c t="s" s="30" r="D50">
        <v>37</v>
      </c>
      <c t="s" s="38" r="E50">
        <v>32</v>
      </c>
      <c s="41" r="F50">
        <v>3</v>
      </c>
      <c s="38" r="G50">
        <v>3</v>
      </c>
      <c s="41" r="H50">
        <v>1</v>
      </c>
      <c s="18" r="I50">
        <v>3</v>
      </c>
      <c s="22" r="J50">
        <v>193921.11826439</v>
      </c>
      <c s="30" r="K50"/>
      <c s="8" r="L50"/>
    </row>
    <row r="51">
      <c s="13" r="A51">
        <v>2</v>
      </c>
      <c s="13" r="B51">
        <v>2</v>
      </c>
      <c s="13" r="C51">
        <f>+C50+1</f>
        <v>42</v>
      </c>
      <c t="s" s="30" r="D51">
        <v>37</v>
      </c>
      <c t="s" s="38" r="E51">
        <v>32</v>
      </c>
      <c s="41" r="F51">
        <v>3</v>
      </c>
      <c s="38" r="G51">
        <v>3</v>
      </c>
      <c s="41" r="H51">
        <v>1</v>
      </c>
      <c s="18" r="I51">
        <v>4</v>
      </c>
      <c s="22" r="J51">
        <v>193921.12134275</v>
      </c>
      <c s="30" r="K51"/>
      <c s="8" r="L51"/>
    </row>
    <row r="52">
      <c s="13" r="A52">
        <v>2</v>
      </c>
      <c s="13" r="B52">
        <v>2</v>
      </c>
      <c s="13" r="C52">
        <f>+C51+1</f>
        <v>43</v>
      </c>
      <c t="s" s="30" r="D52">
        <v>37</v>
      </c>
      <c t="s" s="38" r="E52">
        <v>32</v>
      </c>
      <c s="41" r="F52">
        <v>3</v>
      </c>
      <c s="38" r="G52">
        <v>3</v>
      </c>
      <c s="41" r="H52">
        <v>1</v>
      </c>
      <c s="18" r="I52">
        <v>2</v>
      </c>
      <c s="22" r="J52">
        <v>193921.1257531</v>
      </c>
      <c s="18" r="K52">
        <v>193904.7</v>
      </c>
      <c s="8" r="L52"/>
    </row>
    <row r="53">
      <c s="13" r="A53">
        <v>2</v>
      </c>
      <c s="13" r="B53">
        <v>2</v>
      </c>
      <c s="13" r="C53">
        <f>+C52+1</f>
        <v>44</v>
      </c>
      <c t="s" s="30" r="D53">
        <v>37</v>
      </c>
      <c t="s" s="38" r="E53">
        <v>33</v>
      </c>
      <c s="41" r="F53">
        <v>1</v>
      </c>
      <c s="38" r="G53">
        <v>3</v>
      </c>
      <c s="41" r="H53">
        <v>1</v>
      </c>
      <c s="18" r="I53">
        <v>3</v>
      </c>
      <c s="22" r="J53">
        <v>193921.13088112</v>
      </c>
      <c s="30" r="K53"/>
      <c s="8" r="L53"/>
    </row>
    <row r="54">
      <c s="13" r="A54">
        <v>2</v>
      </c>
      <c s="13" r="B54">
        <v>2</v>
      </c>
      <c s="13" r="C54">
        <f>+C53+1</f>
        <v>45</v>
      </c>
      <c t="s" s="30" r="D54">
        <v>38</v>
      </c>
      <c t="s" s="38" r="E54">
        <v>39</v>
      </c>
      <c s="41" r="F54">
        <v>3</v>
      </c>
      <c s="38" r="G54">
        <v>4</v>
      </c>
      <c s="41" r="H54">
        <v>0</v>
      </c>
      <c s="18" r="I54">
        <v>4</v>
      </c>
      <c s="22" r="J54">
        <v>193921.614948739</v>
      </c>
      <c s="30" r="K54"/>
      <c s="8" r="L54"/>
    </row>
    <row r="55">
      <c s="13" r="A55">
        <v>2</v>
      </c>
      <c s="13" r="B55">
        <v>2</v>
      </c>
      <c s="13" r="C55">
        <f>+C54+1</f>
        <v>46</v>
      </c>
      <c t="s" s="30" r="D55">
        <v>38</v>
      </c>
      <c t="s" s="38" r="E55">
        <v>39</v>
      </c>
      <c s="41" r="F55">
        <v>3</v>
      </c>
      <c s="38" r="G55">
        <v>4</v>
      </c>
      <c s="41" r="H55">
        <v>0</v>
      </c>
      <c s="18" r="I55">
        <v>5</v>
      </c>
      <c s="22" r="J55">
        <v>193921.617719262</v>
      </c>
      <c s="30" r="K55"/>
      <c s="8" r="L55"/>
    </row>
    <row r="56">
      <c s="13" r="A56">
        <v>2</v>
      </c>
      <c s="13" r="B56">
        <v>2</v>
      </c>
      <c s="13" r="C56">
        <f>+C55+1</f>
        <v>47</v>
      </c>
      <c t="s" s="30" r="D56">
        <v>38</v>
      </c>
      <c t="s" s="38" r="E56">
        <v>39</v>
      </c>
      <c s="41" r="F56">
        <v>3</v>
      </c>
      <c s="38" r="G56">
        <v>4</v>
      </c>
      <c s="41" r="H56">
        <v>0</v>
      </c>
      <c s="18" r="I56">
        <v>3</v>
      </c>
      <c s="22" r="J56">
        <v>193921.620238142</v>
      </c>
      <c s="30" r="K56"/>
      <c s="8" r="L56"/>
    </row>
    <row r="57">
      <c s="13" r="A57">
        <v>2</v>
      </c>
      <c s="13" r="B57">
        <v>2</v>
      </c>
      <c s="13" r="C57">
        <f>+C56+1</f>
        <v>48</v>
      </c>
      <c t="s" s="30" r="D57">
        <v>38</v>
      </c>
      <c t="s" s="38" r="E57">
        <v>40</v>
      </c>
      <c s="41" r="F57">
        <v>1</v>
      </c>
      <c s="38" r="G57">
        <v>4</v>
      </c>
      <c s="41" r="H57">
        <v>0</v>
      </c>
      <c s="18" r="I57">
        <v>4</v>
      </c>
      <c s="22" r="J57">
        <v>193921.621933101</v>
      </c>
      <c s="30" r="K57"/>
      <c s="8" r="L57"/>
    </row>
    <row r="58">
      <c s="13" r="A58">
        <v>2</v>
      </c>
      <c s="13" r="B58">
        <v>2</v>
      </c>
      <c s="13" r="C58">
        <f>+C57+1</f>
        <v>49</v>
      </c>
      <c t="s" s="30" r="D58">
        <v>35</v>
      </c>
      <c t="s" s="38" r="E58">
        <v>22</v>
      </c>
      <c s="41" r="F58">
        <v>1</v>
      </c>
      <c s="38" r="G58">
        <v>1</v>
      </c>
      <c s="38" r="H58">
        <v>1</v>
      </c>
      <c s="18" r="I58">
        <v>1</v>
      </c>
      <c s="22" r="J58">
        <v>193942.462294</v>
      </c>
      <c s="18" r="K58">
        <v>193926</v>
      </c>
      <c s="8" r="L58"/>
    </row>
    <row r="59">
      <c s="30" r="A59"/>
      <c s="30" r="B59"/>
      <c s="68" r="C59"/>
      <c s="30" r="D59"/>
      <c s="50" r="E59"/>
      <c s="30" r="F59"/>
      <c s="30" r="G59"/>
      <c s="30" r="H59"/>
      <c s="30" r="I59"/>
      <c s="30" r="J59"/>
      <c s="30" r="K59"/>
      <c s="30" r="L59"/>
    </row>
  </sheetData>
  <mergeCells count="5">
    <mergeCell ref="A1:K1"/>
    <mergeCell ref="A3:L3"/>
    <mergeCell ref="A4:I4"/>
    <mergeCell ref="A5:L5"/>
    <mergeCell ref="A6:J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2" width="3.29"/>
    <col min="3" customWidth="1" max="3" width="3.71"/>
    <col min="4" customWidth="1" max="4" width="7.14"/>
    <col min="5" customWidth="1" max="5" width="5.14"/>
    <col min="6" customWidth="1" max="6" width="5.43"/>
    <col min="7" customWidth="1" max="7" width="3.57"/>
    <col min="8" customWidth="1" max="8" width="3.86"/>
    <col min="9" customWidth="1" max="9" width="15.57"/>
    <col min="10" customWidth="1" max="10" width="8.57"/>
    <col min="11" customWidth="1" max="11" width="8.14"/>
    <col min="12" customWidth="1" max="12" width="11.0"/>
    <col min="13" customWidth="1" max="13" style="35" width="10.14"/>
  </cols>
  <sheetData>
    <row customHeight="1" r="1" ht="15.0">
      <c t="s" s="55" r="A1">
        <v>41</v>
      </c>
      <c s="50" r="B1"/>
      <c s="50" r="C1"/>
      <c s="50" r="D1"/>
      <c s="13" r="E1"/>
      <c s="50" r="F1"/>
      <c s="32" r="G1"/>
      <c s="50" r="H1"/>
      <c s="50" r="I1"/>
      <c s="50" r="J1"/>
      <c s="30" r="K1"/>
      <c s="30" r="L1"/>
      <c s="30" r="M1"/>
    </row>
    <row customHeight="1" r="2" ht="15.0">
      <c s="45" r="A2"/>
      <c s="13" r="B2"/>
      <c s="13" r="C2"/>
      <c s="50" r="D2"/>
      <c s="13" r="E2"/>
      <c s="50" r="F2"/>
      <c s="32" r="G2"/>
      <c s="50" r="H2"/>
      <c s="50" r="I2"/>
      <c s="50" r="J2"/>
      <c s="30" r="K2"/>
      <c s="30" r="L2"/>
      <c s="30" r="M2"/>
    </row>
    <row customHeight="1" r="3" ht="15.0">
      <c t="s" s="13" r="A3">
        <v>42</v>
      </c>
      <c s="13" r="B3"/>
      <c s="13" r="C3"/>
      <c s="13" r="D3"/>
      <c s="13" r="E3"/>
      <c s="13" r="F3"/>
      <c s="13" r="G3"/>
      <c s="13" r="H3"/>
      <c s="13" r="I3"/>
      <c s="13" r="J3"/>
      <c s="13" r="K3"/>
      <c s="13" r="L3"/>
      <c s="13" r="M3"/>
    </row>
    <row customHeight="1" r="4" ht="15.0">
      <c t="s" s="73" r="A4">
        <v>2</v>
      </c>
      <c s="13" r="B4"/>
      <c s="13" r="C4"/>
      <c s="50" r="D4"/>
      <c s="13" r="E4"/>
      <c s="50" r="F4"/>
      <c s="32" r="G4"/>
      <c s="50" r="H4"/>
      <c s="50" r="I4"/>
      <c s="50" r="J4"/>
      <c s="30" r="K4"/>
      <c s="30" r="L4"/>
      <c s="30" r="M4"/>
    </row>
    <row customHeight="1" r="5" ht="15.0">
      <c t="s" s="13" r="A5">
        <v>43</v>
      </c>
      <c s="13" r="B5"/>
      <c s="13" r="C5"/>
      <c s="50" r="D5"/>
      <c s="13" r="E5"/>
      <c s="50" r="F5"/>
      <c s="32" r="G5"/>
      <c s="50" r="H5"/>
      <c s="50" r="I5"/>
      <c s="50" r="J5"/>
      <c s="30" r="K5"/>
      <c s="30" r="L5"/>
      <c s="30" r="M5"/>
    </row>
    <row customHeight="1" r="6" ht="15.0">
      <c t="str" s="54" r="A6">
        <f>HYPERLINK("http://adsabs.harvard.edu/abs/2010NewA...15..417N","http://adsabs.harvard.edu/abs/2010NewA...15..417N")</f>
        <v>http://adsabs.harvard.edu/abs/2010NewA...15..417N</v>
      </c>
      <c s="13" r="B6"/>
      <c s="13" r="C6"/>
      <c s="50" r="D6"/>
      <c s="13" r="E6"/>
      <c s="50" r="F6"/>
      <c s="32" r="G6"/>
      <c s="50" r="H6"/>
      <c s="50" r="I6"/>
      <c s="50" r="J6"/>
      <c s="30" r="K6"/>
      <c s="30" r="L6"/>
      <c s="30" r="M6"/>
    </row>
    <row customHeight="1" r="7" ht="15.0">
      <c t="str" s="54" r="A7">
        <f>HYPERLINK("http://www.astronomy.ohio-state.edu/~nahar/nahar_radiativeatomicdata/he1/he1.f.ls.txt","http://www.astronomy.ohio-state.edu/~nahar/nahar_radiativeatomicdata/he1/he1.f.ls.txt")</f>
        <v>http://www.astronomy.ohio-state.edu/~nahar/nahar_radiativeatomicdata/he1/he1.f.ls.txt</v>
      </c>
      <c s="54" r="B7"/>
      <c s="54" r="C7"/>
      <c s="54" r="D7"/>
      <c s="54" r="E7"/>
      <c s="54" r="F7"/>
      <c s="54" r="G7"/>
      <c s="54" r="H7"/>
      <c s="54" r="I7"/>
      <c s="54" r="J7"/>
      <c s="30" r="K7"/>
      <c s="30" r="L7"/>
      <c s="30" r="M7"/>
    </row>
    <row customHeight="1" r="8" ht="15.0">
      <c t="s" s="13" r="A8">
        <v>44</v>
      </c>
      <c s="54" r="B8"/>
      <c s="54" r="C8"/>
      <c s="54" r="D8"/>
      <c s="54" r="E8"/>
      <c s="54" r="F8"/>
      <c s="54" r="G8"/>
      <c s="54" r="H8"/>
      <c s="54" r="I8"/>
      <c s="54" r="J8"/>
      <c s="30" r="K8"/>
      <c s="30" r="L8"/>
      <c s="30" r="M8"/>
    </row>
    <row customHeight="1" s="68" customFormat="1" r="9" ht="15.0">
      <c t="s" s="54" r="A9">
        <v>45</v>
      </c>
      <c s="54" r="B9"/>
      <c s="54" r="C9"/>
      <c s="54" r="D9"/>
      <c s="54" r="E9"/>
      <c s="54" r="F9"/>
      <c s="54" r="G9"/>
      <c s="54" r="H9"/>
      <c s="54" r="I9"/>
      <c s="54" r="J9"/>
      <c s="30" r="K9"/>
      <c s="30" r="L9"/>
      <c s="49" r="M9"/>
    </row>
    <row customHeight="1" r="10" ht="15.0">
      <c s="54" r="A10"/>
      <c s="54" r="B10"/>
      <c s="54" r="C10"/>
      <c s="54" r="D10"/>
      <c s="54" r="E10"/>
      <c s="54" r="F10"/>
      <c s="54" r="G10"/>
      <c s="54" r="H10"/>
      <c s="54" r="I10"/>
      <c s="54" r="J10"/>
      <c s="30" r="K10"/>
      <c s="30" r="L10"/>
      <c s="30" r="M10"/>
    </row>
    <row customHeight="1" r="11" ht="15.0">
      <c s="13" r="A11"/>
      <c s="13" r="B11"/>
      <c s="13" r="C11"/>
      <c s="50" r="D11"/>
      <c s="50" r="E11"/>
      <c s="50" r="F11"/>
      <c s="50" r="G11"/>
      <c s="50" r="H11"/>
      <c t="s" s="75" r="I11">
        <v>4</v>
      </c>
      <c t="s" s="65" r="J11">
        <v>46</v>
      </c>
      <c t="s" s="77" r="K11">
        <v>47</v>
      </c>
      <c s="30" r="L11"/>
      <c s="30" r="M11"/>
    </row>
    <row customHeight="1" r="12" ht="15.0">
      <c t="s" s="33" r="A12">
        <v>6</v>
      </c>
      <c t="s" s="33" r="B12">
        <v>7</v>
      </c>
      <c t="s" s="33" r="C12">
        <v>8</v>
      </c>
      <c t="s" s="33" r="D12">
        <v>9</v>
      </c>
      <c t="s" s="33" r="E12">
        <v>10</v>
      </c>
      <c t="s" s="56" r="F12">
        <v>11</v>
      </c>
      <c t="s" s="56" r="G12">
        <v>12</v>
      </c>
      <c t="s" s="56" r="H12">
        <v>13</v>
      </c>
      <c t="s" s="23" r="I12">
        <v>48</v>
      </c>
      <c t="s" s="2" r="J12">
        <v>48</v>
      </c>
      <c t="s" s="63" r="K12">
        <v>48</v>
      </c>
      <c s="30" r="L12"/>
      <c s="30" r="M12"/>
    </row>
    <row customHeight="1" r="13" ht="15.0">
      <c s="13" r="A13">
        <v>2</v>
      </c>
      <c s="13" r="B13">
        <v>2</v>
      </c>
      <c s="13" r="C13">
        <v>1</v>
      </c>
      <c t="s" s="41" r="D13">
        <v>16</v>
      </c>
      <c t="s" s="41" r="E13">
        <v>49</v>
      </c>
      <c s="41" r="F13">
        <v>1</v>
      </c>
      <c s="41" r="G13">
        <v>0</v>
      </c>
      <c s="41" r="H13">
        <v>0</v>
      </c>
      <c s="22" r="I13">
        <v>0</v>
      </c>
      <c s="38" r="J13">
        <v>0</v>
      </c>
      <c s="38" r="K13">
        <v>0</v>
      </c>
      <c s="32" r="L13"/>
      <c s="69" r="M13"/>
    </row>
    <row customHeight="1" r="14" ht="15.0">
      <c s="13" r="A14">
        <v>2</v>
      </c>
      <c s="13" r="B14">
        <v>2</v>
      </c>
      <c s="13" r="C14">
        <f>+C13+1</f>
        <v>2</v>
      </c>
      <c t="s" s="30" r="D14">
        <v>18</v>
      </c>
      <c t="s" s="41" r="E14">
        <v>50</v>
      </c>
      <c s="41" r="F14">
        <v>3</v>
      </c>
      <c s="41" r="G14">
        <v>0</v>
      </c>
      <c s="41" r="H14">
        <v>0</v>
      </c>
      <c s="22" r="I14">
        <v>159855.9743297</v>
      </c>
      <c s="38" r="J14">
        <v>156206.459910894</v>
      </c>
      <c s="38" r="K14">
        <v>157633.264489435</v>
      </c>
      <c s="10" r="L14"/>
      <c s="69" r="M14"/>
    </row>
    <row customHeight="1" r="15" ht="15.0">
      <c s="13" r="A15">
        <v>2</v>
      </c>
      <c s="13" r="B15">
        <v>2</v>
      </c>
      <c s="13" r="C15">
        <f>+C14+1</f>
        <v>3</v>
      </c>
      <c t="s" s="30" r="D15">
        <v>18</v>
      </c>
      <c t="s" s="41" r="E15">
        <v>49</v>
      </c>
      <c s="41" r="F15">
        <v>1</v>
      </c>
      <c s="41" r="G15">
        <v>0</v>
      </c>
      <c s="41" r="H15">
        <v>0</v>
      </c>
      <c s="22" r="I15">
        <v>166277.440141</v>
      </c>
      <c s="38" r="J15">
        <v>162933.467099724</v>
      </c>
      <c s="38" r="K15">
        <v>164285.540566284</v>
      </c>
      <c s="10" r="L15"/>
      <c s="69" r="M15"/>
    </row>
    <row customHeight="1" r="16" ht="15.0">
      <c s="13" r="A16">
        <v>2</v>
      </c>
      <c s="13" r="B16">
        <v>2</v>
      </c>
      <c s="13" r="C16">
        <f>+C15+1</f>
        <v>4</v>
      </c>
      <c t="s" s="30" r="D16">
        <v>20</v>
      </c>
      <c t="s" s="41" r="E16">
        <v>21</v>
      </c>
      <c s="41" r="F16">
        <v>3</v>
      </c>
      <c s="41" r="G16">
        <v>1</v>
      </c>
      <c s="41" r="H16">
        <v>1</v>
      </c>
      <c s="22" r="I16">
        <v>169086.9102077</v>
      </c>
      <c s="38" r="J16">
        <v>165504.17345697</v>
      </c>
      <c s="38" r="K16">
        <v>166868.756977518</v>
      </c>
      <c s="10" r="L16"/>
      <c s="69" r="M16"/>
    </row>
    <row customHeight="1" r="17" ht="15.0">
      <c s="13" r="A17">
        <v>2</v>
      </c>
      <c s="13" r="B17">
        <v>2</v>
      </c>
      <c s="13" r="C17">
        <f>+C16+1</f>
        <v>5</v>
      </c>
      <c t="s" s="41" r="D17">
        <v>20</v>
      </c>
      <c t="s" s="41" r="E17">
        <v>22</v>
      </c>
      <c s="41" r="F17">
        <v>1</v>
      </c>
      <c s="41" r="G17">
        <v>1</v>
      </c>
      <c s="41" r="H17">
        <v>1</v>
      </c>
      <c s="22" r="I17">
        <v>171134.896946</v>
      </c>
      <c s="38" r="J17">
        <v>167546.275164559</v>
      </c>
      <c s="38" r="K17">
        <v>168918.650034521</v>
      </c>
      <c s="10" r="L17"/>
      <c s="69" r="M17"/>
    </row>
    <row customHeight="1" r="18" ht="15.0">
      <c s="13" r="A18">
        <v>2</v>
      </c>
      <c s="13" r="B18">
        <v>2</v>
      </c>
      <c s="13" r="C18">
        <f>+C17+1</f>
        <v>6</v>
      </c>
      <c t="s" s="41" r="D18">
        <v>23</v>
      </c>
      <c t="s" s="41" r="E18">
        <v>50</v>
      </c>
      <c s="41" r="F18">
        <v>3</v>
      </c>
      <c s="41" r="G18">
        <v>0</v>
      </c>
      <c s="41" r="H18">
        <v>0</v>
      </c>
      <c s="22" r="I18">
        <v>183236.7917</v>
      </c>
      <c s="38" r="J18">
        <v>179576.777083149</v>
      </c>
      <c s="38" r="K18">
        <v>181002.923237796</v>
      </c>
      <c s="10" r="L18"/>
      <c s="69" r="M18"/>
    </row>
    <row customHeight="1" r="19" ht="15.0">
      <c s="13" r="A19">
        <v>2</v>
      </c>
      <c s="13" r="B19">
        <v>2</v>
      </c>
      <c s="13" r="C19">
        <f>+C18+1</f>
        <v>7</v>
      </c>
      <c t="s" s="41" r="D19">
        <v>23</v>
      </c>
      <c t="s" s="41" r="E19">
        <v>49</v>
      </c>
      <c s="41" r="F19">
        <v>1</v>
      </c>
      <c s="41" r="G19">
        <v>0</v>
      </c>
      <c s="41" r="H19">
        <v>0</v>
      </c>
      <c s="22" r="I19">
        <v>184864.82932</v>
      </c>
      <c s="38" r="J19">
        <v>181292.300539258</v>
      </c>
      <c s="38" r="K19">
        <v>182695.072645665</v>
      </c>
      <c s="10" r="L19"/>
      <c s="69" r="M19"/>
    </row>
    <row customHeight="1" r="20" ht="15.0">
      <c s="13" r="A20">
        <v>2</v>
      </c>
      <c s="13" r="B20">
        <v>2</v>
      </c>
      <c s="13" r="C20">
        <f>+C19+1</f>
        <v>8</v>
      </c>
      <c t="s" s="41" r="D20">
        <v>24</v>
      </c>
      <c t="s" s="41" r="E20">
        <v>21</v>
      </c>
      <c s="41" r="F20">
        <v>3</v>
      </c>
      <c s="41" r="G20">
        <v>1</v>
      </c>
      <c s="41" r="H20">
        <v>1</v>
      </c>
      <c s="22" r="I20">
        <v>185564.601758333</v>
      </c>
      <c s="38" r="J20">
        <v>181926.472486604</v>
      </c>
      <c s="38" r="K20">
        <v>183334.841196111</v>
      </c>
      <c s="10" r="L20"/>
      <c s="69" r="M20"/>
    </row>
    <row customHeight="1" r="21" ht="15.0">
      <c s="13" r="A21">
        <v>2</v>
      </c>
      <c s="13" r="B21">
        <v>2</v>
      </c>
      <c s="13" r="C21">
        <f>+C20+1</f>
        <v>9</v>
      </c>
      <c t="s" s="41" r="D21">
        <v>25</v>
      </c>
      <c t="s" s="41" r="E21">
        <v>51</v>
      </c>
      <c s="41" r="F21">
        <v>3</v>
      </c>
      <c s="41" r="G21">
        <v>2</v>
      </c>
      <c s="41" r="H21">
        <v>0</v>
      </c>
      <c s="22" r="I21">
        <v>186101.556356887</v>
      </c>
      <c s="38" r="J21">
        <v>182438.177589645</v>
      </c>
      <c s="38" r="K21">
        <v>183865.969804028</v>
      </c>
      <c s="10" r="L21"/>
      <c s="69" r="M21"/>
    </row>
    <row customHeight="1" r="22" ht="15.0">
      <c s="13" r="A22">
        <v>2</v>
      </c>
      <c s="13" r="B22">
        <v>2</v>
      </c>
      <c s="13" r="C22">
        <f>+C21+1</f>
        <v>10</v>
      </c>
      <c t="s" s="41" r="D22">
        <v>25</v>
      </c>
      <c t="s" s="41" r="E22">
        <v>52</v>
      </c>
      <c s="41" r="F22">
        <v>1</v>
      </c>
      <c s="41" r="G22">
        <v>2</v>
      </c>
      <c s="41" r="H22">
        <v>0</v>
      </c>
      <c s="22" r="I22">
        <v>186104.9666893</v>
      </c>
      <c s="38" r="J22">
        <v>182441.689183747</v>
      </c>
      <c s="38" r="K22">
        <v>183869.261923498</v>
      </c>
      <c s="10" r="L22"/>
      <c s="69" r="M22"/>
    </row>
    <row customHeight="1" r="23" ht="15.0">
      <c s="13" r="A23">
        <v>2</v>
      </c>
      <c s="13" r="B23">
        <v>2</v>
      </c>
      <c s="13" r="C23">
        <f>+C22+1</f>
        <v>11</v>
      </c>
      <c t="s" s="41" r="D23">
        <v>24</v>
      </c>
      <c t="s" s="41" r="E23">
        <v>22</v>
      </c>
      <c s="41" r="F23">
        <v>1</v>
      </c>
      <c s="41" r="G23">
        <v>1</v>
      </c>
      <c s="41" r="H23">
        <v>1</v>
      </c>
      <c s="22" r="I23">
        <v>186209.36494</v>
      </c>
      <c s="38" r="J23">
        <v>182571.618165519</v>
      </c>
      <c s="38" r="K23">
        <v>183981.193985497</v>
      </c>
      <c s="10" r="L23"/>
      <c s="69" r="M23"/>
    </row>
    <row customHeight="1" r="24" ht="15.0">
      <c s="13" r="A24">
        <v>2</v>
      </c>
      <c s="13" r="B24">
        <v>2</v>
      </c>
      <c s="13" r="C24">
        <f>+C23+1</f>
        <v>12</v>
      </c>
      <c t="s" s="41" r="D24">
        <v>28</v>
      </c>
      <c t="s" s="41" r="E24">
        <v>50</v>
      </c>
      <c s="41" r="F24">
        <v>3</v>
      </c>
      <c s="41" r="G24">
        <v>0</v>
      </c>
      <c s="41" r="H24">
        <v>0</v>
      </c>
      <c s="22" r="I24">
        <v>190298.11326</v>
      </c>
      <c s="38" r="J24">
        <v>186636.573655526</v>
      </c>
      <c s="38" r="K24">
        <v>188063.422128994</v>
      </c>
      <c s="10" r="L24"/>
      <c s="69" r="M24"/>
    </row>
    <row customHeight="1" r="25" ht="15.0">
      <c s="13" r="A25">
        <v>2</v>
      </c>
      <c s="13" r="B25">
        <v>2</v>
      </c>
      <c s="13" r="C25">
        <f>+C24+1</f>
        <v>13</v>
      </c>
      <c t="s" s="41" r="D25">
        <v>28</v>
      </c>
      <c t="s" s="41" r="E25">
        <v>49</v>
      </c>
      <c s="41" r="F25">
        <v>1</v>
      </c>
      <c s="41" r="G25">
        <v>0</v>
      </c>
      <c s="41" r="H25">
        <v>0</v>
      </c>
      <c s="22" r="I25">
        <v>190940.226355</v>
      </c>
      <c s="38" r="J25">
        <v>187315.277005577</v>
      </c>
      <c s="38" r="K25">
        <v>188732.819754675</v>
      </c>
      <c s="10" r="L25"/>
      <c s="69" r="M25"/>
    </row>
    <row customHeight="1" r="26" ht="15.0">
      <c s="13" r="A26">
        <v>2</v>
      </c>
      <c s="13" r="B26">
        <v>2</v>
      </c>
      <c s="13" r="C26">
        <f>+C25+1</f>
        <v>14</v>
      </c>
      <c t="s" s="41" r="D26">
        <v>29</v>
      </c>
      <c t="s" s="41" r="E26">
        <v>21</v>
      </c>
      <c s="41" r="F26">
        <v>3</v>
      </c>
      <c s="41" r="G26">
        <v>1</v>
      </c>
      <c s="41" r="H26">
        <v>1</v>
      </c>
      <c s="22" r="I26">
        <v>191217.057223778</v>
      </c>
      <c s="38" r="J26">
        <v>187564.633108009</v>
      </c>
      <c s="38" r="K26">
        <v>188984.118207594</v>
      </c>
      <c s="10" r="L26"/>
      <c s="69" r="M26"/>
    </row>
    <row customHeight="1" r="27" ht="15.0">
      <c s="13" r="A27">
        <v>2</v>
      </c>
      <c s="13" r="B27">
        <v>2</v>
      </c>
      <c s="13" r="C27">
        <f>+C26+1</f>
        <v>15</v>
      </c>
      <c t="s" s="30" r="D27">
        <v>30</v>
      </c>
      <c t="s" s="38" r="E27">
        <v>51</v>
      </c>
      <c s="41" r="F27">
        <v>3</v>
      </c>
      <c s="38" r="G27">
        <v>2</v>
      </c>
      <c s="41" r="H27">
        <v>0</v>
      </c>
      <c s="22" r="I27">
        <v>191444.4852741</v>
      </c>
      <c s="38" r="J27">
        <v>187781.550859924</v>
      </c>
      <c s="38" r="K27">
        <v>189209.079704749</v>
      </c>
      <c s="10" r="L27"/>
      <c s="69" r="M27"/>
    </row>
    <row customHeight="1" r="28" ht="15.0">
      <c s="13" r="A28">
        <v>2</v>
      </c>
      <c s="13" r="B28">
        <v>2</v>
      </c>
      <c s="13" r="C28">
        <f>+C27+1</f>
        <v>16</v>
      </c>
      <c t="s" s="30" r="D28">
        <v>30</v>
      </c>
      <c t="s" s="38" r="E28">
        <v>52</v>
      </c>
      <c s="41" r="F28">
        <v>1</v>
      </c>
      <c s="38" r="G28">
        <v>2</v>
      </c>
      <c s="41" r="H28">
        <v>0</v>
      </c>
      <c s="22" r="I28">
        <v>191446.4557405</v>
      </c>
      <c s="38" r="J28">
        <v>187783.537105338</v>
      </c>
      <c s="38" r="K28">
        <v>189211.274451063</v>
      </c>
      <c s="10" r="L28"/>
      <c s="69" r="M28"/>
    </row>
    <row customHeight="1" r="29" ht="15.0">
      <c s="13" r="A29">
        <v>2</v>
      </c>
      <c s="13" r="B29">
        <v>2</v>
      </c>
      <c s="13" r="C29">
        <f>+C28+1</f>
        <v>17</v>
      </c>
      <c t="s" s="30" r="D29">
        <v>31</v>
      </c>
      <c t="s" s="38" r="E29">
        <v>32</v>
      </c>
      <c s="41" r="F29">
        <v>3</v>
      </c>
      <c s="38" r="G29">
        <v>3</v>
      </c>
      <c s="41" r="H29">
        <v>1</v>
      </c>
      <c s="22" r="I29">
        <v>191451.880760617</v>
      </c>
      <c s="38" r="J29">
        <v>187788.222888718</v>
      </c>
      <c s="29" r="K29"/>
      <c s="32" r="L29"/>
      <c s="69" r="M29"/>
    </row>
    <row customHeight="1" r="30" ht="15.0">
      <c s="13" r="A30">
        <v>2</v>
      </c>
      <c s="13" r="B30">
        <v>2</v>
      </c>
      <c s="13" r="C30">
        <f>+C29+1</f>
        <v>18</v>
      </c>
      <c t="s" s="30" r="D30">
        <v>31</v>
      </c>
      <c t="s" s="38" r="E30">
        <v>33</v>
      </c>
      <c s="41" r="F30">
        <v>1</v>
      </c>
      <c s="38" r="G30">
        <v>3</v>
      </c>
      <c s="41" r="H30">
        <v>1</v>
      </c>
      <c s="22" r="I30">
        <v>191451.89746084</v>
      </c>
      <c s="38" r="J30">
        <v>187788.222888718</v>
      </c>
      <c s="29" r="K30"/>
      <c s="32" r="L30"/>
      <c s="69" r="M30"/>
    </row>
    <row customHeight="1" r="31" ht="15.0">
      <c s="13" r="A31">
        <v>2</v>
      </c>
      <c s="13" r="B31">
        <v>2</v>
      </c>
      <c s="13" r="C31">
        <f>+C30+1</f>
        <v>19</v>
      </c>
      <c t="s" s="30" r="D31">
        <v>29</v>
      </c>
      <c t="s" s="38" r="E31">
        <v>22</v>
      </c>
      <c s="41" r="F31">
        <v>1</v>
      </c>
      <c s="38" r="G31">
        <v>1</v>
      </c>
      <c s="41" r="H31">
        <v>1</v>
      </c>
      <c s="22" r="I31">
        <v>191492.711909</v>
      </c>
      <c s="38" r="J31">
        <v>187840.819984126</v>
      </c>
      <c s="38" r="K31">
        <v>189260.656243122</v>
      </c>
      <c s="10" r="L31"/>
      <c s="69" r="M31"/>
    </row>
    <row customHeight="1" r="32" ht="15.0">
      <c s="13" r="A32">
        <v>2</v>
      </c>
      <c s="13" r="B32">
        <v>2</v>
      </c>
      <c s="13" r="C32">
        <f>+C31+1</f>
        <v>20</v>
      </c>
      <c t="s" s="30" r="D32">
        <v>34</v>
      </c>
      <c t="s" s="38" r="E32">
        <v>50</v>
      </c>
      <c s="41" r="F32">
        <v>3</v>
      </c>
      <c s="38" r="G32">
        <v>0</v>
      </c>
      <c s="41" r="H32">
        <v>0</v>
      </c>
      <c s="22" r="I32">
        <v>193346.991344</v>
      </c>
      <c s="38" r="J32">
        <v>189683.068092389</v>
      </c>
      <c s="38" r="K32">
        <v>191113.022131891</v>
      </c>
      <c s="10" r="L32"/>
      <c s="69" r="M32"/>
    </row>
    <row customHeight="1" r="33" ht="15.0">
      <c s="13" r="A33">
        <v>2</v>
      </c>
      <c s="13" r="B33">
        <v>2</v>
      </c>
      <c s="13" r="C33">
        <f>+C32+1</f>
        <v>21</v>
      </c>
      <c t="s" s="30" r="D33">
        <v>34</v>
      </c>
      <c t="s" s="38" r="E33">
        <v>49</v>
      </c>
      <c s="41" r="F33">
        <v>1</v>
      </c>
      <c s="38" r="G33">
        <v>0</v>
      </c>
      <c s="41" r="H33">
        <v>0</v>
      </c>
      <c s="22" r="I33">
        <v>193663.512095</v>
      </c>
      <c s="38" r="J33">
        <v>190019.09472675</v>
      </c>
      <c s="38" r="K33">
        <v>191442.234078947</v>
      </c>
      <c s="10" r="L33"/>
      <c s="69" r="M33"/>
    </row>
    <row customHeight="1" r="34" ht="15.0">
      <c s="13" r="A34">
        <v>2</v>
      </c>
      <c s="13" r="B34">
        <v>2</v>
      </c>
      <c s="13" r="C34">
        <f>+C33+1</f>
        <v>22</v>
      </c>
      <c t="s" s="30" r="D34">
        <v>35</v>
      </c>
      <c t="s" s="38" r="E34">
        <v>21</v>
      </c>
      <c s="41" r="F34">
        <v>3</v>
      </c>
      <c s="38" r="G34">
        <v>1</v>
      </c>
      <c s="41" r="H34">
        <v>1</v>
      </c>
      <c s="22" r="I34">
        <v>193800.715765778</v>
      </c>
      <c s="38" r="J34">
        <v>190142.560180627</v>
      </c>
      <c s="38" r="K34">
        <v>191567.334618828</v>
      </c>
      <c s="10" r="L34"/>
      <c s="69" r="M34"/>
    </row>
    <row customHeight="1" r="35" ht="15.0">
      <c s="13" r="A35">
        <v>2</v>
      </c>
      <c s="13" r="B35">
        <v>2</v>
      </c>
      <c s="13" r="C35">
        <f>+C34+1</f>
        <v>23</v>
      </c>
      <c t="s" s="30" r="D35">
        <v>36</v>
      </c>
      <c t="s" s="38" r="E35">
        <v>51</v>
      </c>
      <c s="41" r="F35">
        <v>3</v>
      </c>
      <c s="38" r="G35">
        <v>2</v>
      </c>
      <c s="41" r="H35">
        <v>0</v>
      </c>
      <c s="22" r="I35">
        <v>193917.153521061</v>
      </c>
      <c s="38" r="J35">
        <v>190253.47168559</v>
      </c>
      <c s="38" r="K35">
        <v>191682.558800298</v>
      </c>
      <c s="10" r="L35"/>
      <c s="69" r="M35"/>
    </row>
    <row customHeight="1" r="36" ht="15.0">
      <c s="13" r="A36">
        <v>2</v>
      </c>
      <c s="13" r="B36">
        <v>2</v>
      </c>
      <c s="13" r="C36">
        <f>+C35+1</f>
        <v>24</v>
      </c>
      <c t="s" s="30" r="D36">
        <v>36</v>
      </c>
      <c t="s" s="38" r="E36">
        <v>52</v>
      </c>
      <c s="41" r="F36">
        <v>1</v>
      </c>
      <c s="38" r="G36">
        <v>2</v>
      </c>
      <c s="41" r="H36">
        <v>0</v>
      </c>
      <c s="22" r="I36">
        <v>193918.28990114</v>
      </c>
      <c s="38" r="J36">
        <v>190254.634901137</v>
      </c>
      <c s="38" r="K36">
        <v>191683.656173455</v>
      </c>
      <c s="10" r="L36"/>
      <c s="69" r="M36"/>
    </row>
    <row customHeight="1" r="37" ht="15.0">
      <c s="13" r="A37">
        <v>2</v>
      </c>
      <c s="13" r="B37">
        <v>2</v>
      </c>
      <c s="13" r="C37">
        <f>+C36+1</f>
        <v>25</v>
      </c>
      <c t="s" s="30" r="D37">
        <v>37</v>
      </c>
      <c t="s" s="38" r="E37">
        <v>32</v>
      </c>
      <c s="41" r="F37">
        <v>3</v>
      </c>
      <c s="38" r="G37">
        <v>3</v>
      </c>
      <c s="41" r="H37">
        <v>1</v>
      </c>
      <c s="22" r="I37">
        <v>193921.121366713</v>
      </c>
      <c s="38" r="J37">
        <v>190257.082043276</v>
      </c>
      <c s="29" r="K37"/>
      <c s="32" r="L37"/>
      <c s="69" r="M37"/>
    </row>
    <row customHeight="1" r="38" ht="15.0">
      <c s="13" r="A38">
        <v>2</v>
      </c>
      <c s="13" r="B38">
        <v>2</v>
      </c>
      <c s="13" r="C38">
        <f>+C37+1</f>
        <v>26</v>
      </c>
      <c t="s" s="30" r="D38">
        <v>37</v>
      </c>
      <c t="s" s="38" r="E38">
        <v>33</v>
      </c>
      <c s="41" r="F38">
        <v>1</v>
      </c>
      <c s="38" r="G38">
        <v>3</v>
      </c>
      <c s="41" r="H38">
        <v>1</v>
      </c>
      <c s="22" r="I38">
        <v>193921.13088112</v>
      </c>
      <c s="38" r="J38">
        <v>190257.082043276</v>
      </c>
      <c s="29" r="K38"/>
      <c s="32" r="L38"/>
      <c s="69" r="M38"/>
    </row>
    <row customHeight="1" r="39" ht="15.0">
      <c s="13" r="A39">
        <v>2</v>
      </c>
      <c s="13" r="B39">
        <v>2</v>
      </c>
      <c s="13" r="C39">
        <f>+C38+1</f>
        <v>27</v>
      </c>
      <c t="s" s="30" r="D39">
        <v>38</v>
      </c>
      <c t="s" s="38" r="E39">
        <v>53</v>
      </c>
      <c s="41" r="F39">
        <v>3</v>
      </c>
      <c s="38" r="G39">
        <v>4</v>
      </c>
      <c s="41" r="H39">
        <v>0</v>
      </c>
      <c s="22" r="I39">
        <v>193921.617448797</v>
      </c>
      <c s="38" r="J39">
        <v>190258.047731654</v>
      </c>
      <c s="29" r="K39"/>
      <c s="32" r="L39"/>
      <c s="69" r="M39"/>
    </row>
    <row customHeight="1" r="40" ht="15.0">
      <c s="13" r="A40">
        <v>2</v>
      </c>
      <c s="13" r="B40">
        <v>2</v>
      </c>
      <c s="13" r="C40">
        <f>+C39+1</f>
        <v>28</v>
      </c>
      <c t="s" s="30" r="D40">
        <v>38</v>
      </c>
      <c t="s" s="38" r="E40">
        <v>54</v>
      </c>
      <c s="41" r="F40">
        <v>1</v>
      </c>
      <c s="38" r="G40">
        <v>4</v>
      </c>
      <c s="41" r="H40">
        <v>0</v>
      </c>
      <c s="22" r="I40">
        <v>193921.621933101</v>
      </c>
      <c s="38" r="J40">
        <v>190258.047731654</v>
      </c>
      <c s="29" r="K40"/>
      <c s="32" r="L40"/>
      <c s="69" r="M40"/>
    </row>
    <row customHeight="1" r="41" ht="15.0">
      <c s="13" r="A41">
        <v>2</v>
      </c>
      <c s="13" r="B41">
        <v>2</v>
      </c>
      <c s="13" r="C41">
        <f>+C40+1</f>
        <v>29</v>
      </c>
      <c t="s" s="30" r="D41">
        <v>35</v>
      </c>
      <c t="s" s="38" r="E41">
        <v>22</v>
      </c>
      <c s="41" r="F41">
        <v>1</v>
      </c>
      <c s="38" r="G41">
        <v>1</v>
      </c>
      <c s="38" r="H41">
        <v>1</v>
      </c>
      <c s="22" r="I41">
        <v>193942.462294</v>
      </c>
      <c s="38" r="J41">
        <v>190285.207717287</v>
      </c>
      <c s="38" r="K41">
        <v>191708.895756063</v>
      </c>
      <c s="10" r="L41"/>
      <c t="str" s="69" r="M41">
        <f>AVERAGE(L14:L41)</f>
        <v>#DIV/0!:noData</v>
      </c>
    </row>
    <row customHeight="1" r="42" ht="15.0">
      <c s="13" r="A42"/>
      <c s="13" r="B42"/>
      <c s="13" r="C42"/>
      <c s="30" r="D42"/>
      <c s="41" r="E42"/>
      <c s="41" r="F42"/>
      <c s="41" r="G42"/>
      <c s="41" r="H42"/>
      <c s="22" r="I42"/>
      <c s="8" r="J42"/>
      <c s="30" r="K42"/>
      <c s="30" r="L42"/>
      <c s="30" r="M42"/>
    </row>
    <row customHeight="1" r="43" ht="15.0">
      <c s="13" r="A43"/>
      <c s="13" r="B43"/>
      <c s="13" r="C43"/>
      <c s="30" r="D43"/>
      <c s="41" r="E43"/>
      <c s="41" r="F43"/>
      <c s="41" r="G43"/>
      <c s="41" r="H43"/>
      <c s="22" r="I43"/>
      <c s="8" r="J43"/>
      <c s="30" r="K43"/>
      <c s="30" r="L43"/>
      <c s="30" r="M43"/>
    </row>
    <row customHeight="1" r="44" ht="15.0">
      <c s="13" r="A44"/>
      <c s="13" r="B44"/>
      <c s="13" r="C44"/>
      <c s="41" r="D44"/>
      <c s="41" r="E44"/>
      <c s="41" r="F44"/>
      <c s="41" r="G44"/>
      <c s="41" r="H44"/>
      <c s="22" r="I44"/>
      <c s="8" r="J44"/>
      <c s="30" r="K44"/>
      <c s="30" r="L44"/>
      <c s="30" r="M44"/>
    </row>
    <row customHeight="1" r="45" ht="15.0">
      <c s="13" r="A45"/>
      <c s="13" r="B45"/>
      <c s="13" r="C45"/>
      <c s="41" r="D45"/>
      <c s="41" r="E45"/>
      <c s="41" r="F45"/>
      <c s="41" r="G45"/>
      <c s="41" r="H45"/>
      <c s="22" r="I45"/>
      <c s="8" r="J45"/>
      <c s="30" r="K45"/>
      <c s="30" r="L45"/>
      <c s="30" r="M45"/>
    </row>
    <row customHeight="1" r="46" ht="15.0">
      <c s="13" r="A46"/>
      <c s="13" r="B46"/>
      <c s="13" r="C46"/>
      <c s="41" r="D46"/>
      <c s="41" r="E46"/>
      <c s="41" r="F46"/>
      <c s="41" r="G46"/>
      <c s="41" r="H46"/>
      <c s="22" r="I46"/>
      <c s="8" r="J46"/>
      <c s="30" r="K46"/>
      <c s="30" r="L46"/>
      <c s="30" r="M46"/>
    </row>
    <row customHeight="1" r="47" ht="15.0">
      <c s="13" r="A47"/>
      <c s="13" r="B47"/>
      <c s="13" r="C47"/>
      <c s="41" r="D47"/>
      <c s="41" r="E47"/>
      <c s="41" r="F47"/>
      <c s="41" r="G47"/>
      <c s="41" r="H47"/>
      <c s="22" r="I47"/>
      <c s="8" r="J47"/>
      <c s="30" r="K47"/>
      <c s="30" r="L47"/>
      <c s="30" r="M47"/>
    </row>
    <row customHeight="1" r="48" ht="15.0">
      <c s="13" r="A48"/>
      <c s="13" r="B48"/>
      <c s="13" r="C48"/>
      <c s="41" r="D48"/>
      <c s="41" r="E48"/>
      <c s="41" r="F48"/>
      <c s="41" r="G48"/>
      <c s="41" r="H48"/>
      <c s="22" r="I48"/>
      <c s="8" r="J48"/>
      <c s="30" r="K48"/>
      <c s="30" r="L48"/>
      <c s="30" r="M48"/>
    </row>
    <row customHeight="1" r="49" ht="15.0">
      <c s="13" r="A49"/>
      <c s="13" r="B49"/>
      <c s="13" r="C49"/>
      <c s="41" r="D49"/>
      <c s="41" r="E49"/>
      <c s="41" r="F49"/>
      <c s="41" r="G49"/>
      <c s="41" r="H49"/>
      <c s="22" r="I49"/>
      <c s="8" r="J49"/>
      <c s="30" r="K49"/>
      <c s="30" r="L49"/>
      <c s="30" r="M49"/>
    </row>
    <row customHeight="1" r="50" ht="15.0">
      <c s="13" r="A50"/>
      <c s="13" r="B50"/>
      <c s="13" r="C50"/>
      <c s="30" r="D50"/>
      <c s="38" r="E50"/>
      <c s="41" r="F50"/>
      <c s="41" r="G50"/>
      <c s="41" r="H50"/>
      <c s="22" r="I50"/>
      <c s="8" r="J50"/>
      <c s="30" r="K50"/>
      <c s="30" r="L50"/>
      <c s="30" r="M50"/>
    </row>
    <row customHeight="1" r="51" ht="15.0">
      <c s="13" r="A51"/>
      <c s="13" r="B51"/>
      <c s="13" r="C51"/>
      <c s="30" r="D51"/>
      <c s="38" r="E51"/>
      <c s="41" r="F51"/>
      <c s="38" r="G51"/>
      <c s="41" r="H51"/>
      <c s="22" r="I51"/>
      <c s="8" r="J51"/>
      <c s="30" r="K51"/>
      <c s="30" r="L51"/>
      <c s="30" r="M51"/>
    </row>
    <row customHeight="1" r="52" ht="15.0">
      <c s="13" r="A52"/>
      <c s="13" r="B52"/>
      <c s="13" r="C52"/>
      <c s="30" r="D52"/>
      <c s="38" r="E52"/>
      <c s="41" r="F52"/>
      <c s="38" r="G52"/>
      <c s="41" r="H52"/>
      <c s="22" r="I52"/>
      <c s="7" r="J52"/>
      <c s="30" r="K52"/>
      <c s="30" r="L52"/>
      <c s="30" r="M52"/>
    </row>
    <row customHeight="1" r="53" ht="15.0">
      <c s="13" r="A53"/>
      <c s="13" r="B53"/>
      <c s="13" r="C53"/>
      <c s="30" r="D53"/>
      <c s="38" r="E53"/>
      <c s="41" r="F53"/>
      <c s="38" r="G53"/>
      <c s="41" r="H53"/>
      <c s="22" r="I53"/>
      <c s="7" r="J53"/>
      <c s="30" r="K53"/>
      <c s="30" r="L53"/>
      <c s="30" r="M53"/>
    </row>
    <row customHeight="1" r="54" ht="15.0">
      <c s="13" r="A54"/>
      <c s="13" r="B54"/>
      <c s="13" r="C54"/>
      <c s="30" r="D54"/>
      <c s="38" r="E54"/>
      <c s="41" r="F54"/>
      <c s="38" r="G54"/>
      <c s="41" r="H54"/>
      <c s="22" r="I54"/>
      <c s="8" r="J54"/>
      <c s="30" r="K54"/>
      <c s="30" r="L54"/>
      <c s="30" r="M54"/>
    </row>
  </sheetData>
  <mergeCells count="8">
    <mergeCell ref="A1:I1"/>
    <mergeCell ref="A3:M3"/>
    <mergeCell ref="A4:I4"/>
    <mergeCell ref="A5:I5"/>
    <mergeCell ref="A6:K6"/>
    <mergeCell ref="A7:K7"/>
    <mergeCell ref="A8:M8"/>
    <mergeCell ref="A9:I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32" width="3.14"/>
    <col min="4" customWidth="1" max="4" style="32" width="3.43"/>
    <col min="5" customWidth="1" max="5" style="32" width="12.86"/>
    <col min="6" customWidth="1" max="6" style="32" width="11.71"/>
    <col min="7" customWidth="1" max="8" style="32" width="11.29"/>
    <col min="9" customWidth="1" max="10" width="11.86"/>
    <col min="11" customWidth="1" max="11" width="11.0"/>
    <col min="12" customWidth="1" max="12" style="79" width="10.29"/>
    <col min="13" customWidth="1" max="13" style="76" width="11.86"/>
    <col min="14" customWidth="1" max="14" style="11" width="11.0"/>
  </cols>
  <sheetData>
    <row r="1">
      <c t="s" s="45" r="A1">
        <v>55</v>
      </c>
      <c s="13" r="B1"/>
      <c s="13" r="C1"/>
      <c s="13" r="D1"/>
      <c s="13" r="E1"/>
      <c s="13" r="F1"/>
      <c s="13" r="G1"/>
      <c s="13" r="H1"/>
      <c s="50" r="I1"/>
      <c s="50" r="J1"/>
      <c s="50" r="K1"/>
      <c s="39" r="L1"/>
      <c s="30" r="M1"/>
      <c s="30" r="N1"/>
    </row>
    <row r="2">
      <c s="45" r="A2"/>
      <c s="13" r="B2"/>
      <c s="13" r="C2"/>
      <c s="13" r="D2"/>
      <c s="13" r="E2"/>
      <c s="13" r="F2"/>
      <c s="13" r="G2"/>
      <c s="13" r="H2"/>
      <c s="50" r="I2"/>
      <c s="50" r="J2"/>
      <c s="50" r="K2"/>
      <c s="39" r="L2"/>
      <c s="30" r="M2"/>
      <c s="30" r="N2"/>
    </row>
    <row r="3">
      <c t="s" s="13" r="A3">
        <v>56</v>
      </c>
      <c s="13" r="B3"/>
      <c s="13" r="C3"/>
      <c s="13" r="D3"/>
      <c s="13" r="E3"/>
      <c s="13" r="F3"/>
      <c s="13" r="G3"/>
      <c s="13" r="H3"/>
      <c s="13" r="I3"/>
      <c s="50" r="J3"/>
      <c s="50" r="K3"/>
      <c s="39" r="L3"/>
      <c s="30" r="M3"/>
      <c s="30" r="N3"/>
    </row>
    <row r="4">
      <c t="str" s="54" r="A4">
        <f>HYPERLINK("http://adsabs.harvard.edu/abs/2009JPCRD..38..565W","http://adsabs.harvard.edu/abs/2009JPCRD..38..565W")</f>
        <v>http://adsabs.harvard.edu/abs/2009JPCRD..38..565W</v>
      </c>
      <c s="54" r="B4"/>
      <c s="54" r="C4"/>
      <c s="54" r="D4"/>
      <c s="54" r="E4"/>
      <c s="54" r="F4"/>
      <c s="54" r="G4"/>
      <c s="54" r="H4"/>
      <c s="54" r="I4"/>
      <c s="50" r="J4"/>
      <c s="50" r="K4"/>
      <c s="39" r="L4"/>
      <c s="30" r="M4"/>
      <c s="30" r="N4"/>
    </row>
    <row r="5">
      <c t="s" s="13" r="A5">
        <v>3</v>
      </c>
      <c s="13" r="B5"/>
      <c s="13" r="C5"/>
      <c s="13" r="D5"/>
      <c s="13" r="E5"/>
      <c s="13" r="F5"/>
      <c s="13" r="G5"/>
      <c s="13" r="H5"/>
      <c s="13" r="I5"/>
      <c s="13" r="J5"/>
      <c s="13" r="K5"/>
      <c s="13" r="L5"/>
      <c s="50" r="M5"/>
      <c s="50" r="N5"/>
    </row>
    <row r="6">
      <c t="str" s="54" r="A6">
        <f>HYPERLINK("http://adsabs.harvard.edu/abs/2009CoPhC.180.2041Z","http://adsabs.harvard.edu/abs/2009CoPhC.180.2041Z")</f>
        <v>http://adsabs.harvard.edu/abs/2009CoPhC.180.2041Z</v>
      </c>
      <c s="73" r="B6"/>
      <c s="73" r="C6"/>
      <c s="73" r="D6"/>
      <c s="73" r="E6"/>
      <c s="73" r="F6"/>
      <c s="73" r="G6"/>
      <c s="73" r="H6"/>
      <c s="73" r="I6"/>
      <c s="73" r="J6"/>
      <c s="73" r="K6"/>
      <c s="73" r="L6"/>
      <c s="73" r="M6"/>
      <c s="50" r="N6"/>
    </row>
    <row r="7">
      <c t="s" s="13" r="A7">
        <v>57</v>
      </c>
      <c s="13" r="B7"/>
      <c s="13" r="C7"/>
      <c s="13" r="D7"/>
      <c s="13" r="E7"/>
      <c s="13" r="F7"/>
      <c s="13" r="G7"/>
      <c s="13" r="H7"/>
      <c s="13" r="I7"/>
      <c s="13" r="J7"/>
      <c s="13" r="K7"/>
      <c s="13" r="L7"/>
      <c s="73" r="M7"/>
      <c s="50" r="N7"/>
    </row>
    <row r="8">
      <c t="str" s="54" r="A8">
        <f>HYPERLINK("http://adsabs.harvard.edu/abs/2011PhRvA..83d2503M","http://adsabs.harvard.edu/abs/2011PhRvA..83d2503M")</f>
        <v>http://adsabs.harvard.edu/abs/2011PhRvA..83d2503M</v>
      </c>
      <c s="73" r="B8"/>
      <c s="73" r="C8"/>
      <c s="73" r="D8"/>
      <c s="73" r="E8"/>
      <c s="73" r="F8"/>
      <c s="73" r="G8"/>
      <c s="73" r="H8"/>
      <c s="73" r="I8"/>
      <c s="73" r="J8"/>
      <c s="73" r="K8"/>
      <c s="73" r="L8"/>
      <c s="73" r="M8"/>
      <c s="50" r="N8"/>
    </row>
    <row r="9">
      <c t="s" s="13" r="A9">
        <v>58</v>
      </c>
      <c s="73" r="B9"/>
      <c s="73" r="C9"/>
      <c s="73" r="D9"/>
      <c s="73" r="E9"/>
      <c s="73" r="F9"/>
      <c s="73" r="G9"/>
      <c s="73" r="H9"/>
      <c s="73" r="I9"/>
      <c s="73" r="J9"/>
      <c s="73" r="K9"/>
      <c s="73" r="L9"/>
      <c s="73" r="M9"/>
      <c s="50" r="N9"/>
    </row>
    <row r="10">
      <c t="str" s="54" r="A10">
        <f>HYPERLINK("http://adsabs.harvard.edu/abs/2011CaJPh..89..129M","http://adsabs.harvard.edu/abs/2011CaJPh..89..129M")</f>
        <v>http://adsabs.harvard.edu/abs/2011CaJPh..89..129M</v>
      </c>
      <c s="73" r="B10"/>
      <c s="73" r="C10"/>
      <c s="73" r="D10"/>
      <c s="73" r="E10"/>
      <c s="73" r="F10"/>
      <c s="73" r="G10"/>
      <c s="73" r="H10"/>
      <c s="73" r="I10"/>
      <c s="73" r="J10"/>
      <c s="73" r="K10"/>
      <c s="73" r="L10"/>
      <c s="73" r="M10"/>
      <c s="50" r="N10"/>
    </row>
    <row r="11">
      <c t="s" s="13" r="A11">
        <v>59</v>
      </c>
      <c s="13" r="B11"/>
      <c s="13" r="C11"/>
      <c s="13" r="D11"/>
      <c s="13" r="E11"/>
      <c s="13" r="F11"/>
      <c s="13" r="G11"/>
      <c s="13" r="H11"/>
      <c s="13" r="I11"/>
      <c s="13" r="J11"/>
      <c s="13" r="K11"/>
      <c s="13" r="L11"/>
      <c s="73" r="M11"/>
      <c s="50" r="N11"/>
    </row>
    <row r="12">
      <c t="str" s="54" r="A12">
        <f>HYPERLINK("http://adsabs.harvard.edu/abs/1986PhRvA..34.2871D","http://adsabs.harvard.edu/abs/1986PhRvA..34.2871D")</f>
        <v>http://adsabs.harvard.edu/abs/1986PhRvA..34.2871D</v>
      </c>
      <c s="73" r="B12"/>
      <c s="73" r="C12"/>
      <c s="73" r="D12"/>
      <c s="73" r="E12"/>
      <c s="73" r="F12"/>
      <c s="73" r="G12"/>
      <c s="73" r="H12"/>
      <c s="73" r="I12"/>
      <c s="73" r="J12"/>
      <c s="73" r="K12"/>
      <c s="73" r="L12"/>
      <c s="73" r="M12"/>
      <c s="50" r="N12"/>
    </row>
    <row r="13">
      <c s="54" r="A13"/>
      <c s="73" r="B13"/>
      <c s="73" r="C13"/>
      <c s="73" r="D13"/>
      <c s="73" r="E13"/>
      <c s="73" r="F13"/>
      <c s="73" r="G13"/>
      <c s="73" r="H13"/>
      <c s="73" r="I13"/>
      <c s="73" r="J13"/>
      <c s="73" r="K13"/>
      <c s="73" r="L13"/>
      <c s="73" r="M13"/>
      <c s="50" r="N13"/>
    </row>
    <row r="14">
      <c t="s" s="50" r="A14">
        <v>60</v>
      </c>
      <c s="13" r="B14"/>
      <c s="13" r="C14"/>
      <c s="32" r="D14"/>
      <c s="32" r="E14"/>
      <c s="32" r="F14"/>
      <c s="32" r="G14"/>
      <c s="32" r="H14"/>
      <c s="3" r="I14"/>
      <c s="50" r="J14"/>
      <c s="50" r="K14"/>
      <c s="39" r="L14"/>
      <c s="38" r="M14"/>
      <c s="76" r="N14"/>
    </row>
    <row r="15">
      <c s="73" r="A15"/>
      <c s="50" r="B15"/>
      <c s="30" r="C15"/>
      <c s="30" r="D15"/>
      <c s="30" r="E15"/>
      <c t="s" s="4" r="F15">
        <v>61</v>
      </c>
      <c t="s" s="26" r="G15">
        <v>62</v>
      </c>
      <c s="26" r="H15"/>
      <c t="s" s="51" r="I15">
        <v>63</v>
      </c>
      <c s="51" r="J15"/>
      <c s="51" r="K15"/>
      <c s="51" r="L15"/>
      <c t="s" s="53" r="M15">
        <v>5</v>
      </c>
      <c s="30" r="N15"/>
    </row>
    <row r="16">
      <c t="s" s="56" r="A16">
        <v>6</v>
      </c>
      <c t="s" s="56" r="B16">
        <v>7</v>
      </c>
      <c t="s" s="56" r="C16">
        <v>64</v>
      </c>
      <c t="s" s="56" r="D16">
        <v>8</v>
      </c>
      <c t="s" s="70" r="E16">
        <v>65</v>
      </c>
      <c t="s" s="47" r="F16">
        <v>66</v>
      </c>
      <c t="s" s="25" r="G16">
        <v>67</v>
      </c>
      <c t="s" s="25" r="H16">
        <v>68</v>
      </c>
      <c t="s" s="61" r="I16">
        <v>67</v>
      </c>
      <c t="s" s="61" r="J16">
        <v>69</v>
      </c>
      <c t="s" s="61" r="K16">
        <v>68</v>
      </c>
      <c t="s" s="61" r="L16">
        <v>70</v>
      </c>
      <c t="s" s="5" r="M16">
        <v>67</v>
      </c>
      <c s="30" r="N16"/>
    </row>
    <row r="17">
      <c s="50" r="A17">
        <v>2</v>
      </c>
      <c s="32" r="B17">
        <v>2</v>
      </c>
      <c s="9" r="C17">
        <v>2</v>
      </c>
      <c s="9" r="D17">
        <v>1</v>
      </c>
      <c s="15" r="E17">
        <f>((1/(INDEX(E0!J$10:J$58,C17,1)-INDEX(E0!J$10:J$58,D17,1))))*100000000</f>
        <v>625.563107161399</v>
      </c>
      <c s="15" r="F17"/>
      <c s="64" r="G17"/>
      <c s="64" r="H17"/>
      <c s="32" r="I17"/>
      <c s="32" r="J17"/>
      <c s="64" r="K17">
        <v>0.0001272</v>
      </c>
      <c s="32" r="L17"/>
      <c s="30" r="M17"/>
      <c s="30" r="N17"/>
    </row>
    <row r="18">
      <c s="50" r="A18">
        <v>2</v>
      </c>
      <c s="32" r="B18">
        <v>2</v>
      </c>
      <c s="9" r="C18">
        <v>3</v>
      </c>
      <c s="9" r="D18">
        <v>1</v>
      </c>
      <c s="15" r="E18"/>
      <c s="15" r="F18">
        <v>50.944</v>
      </c>
      <c s="64" r="G18"/>
      <c s="64" r="H18"/>
      <c s="32" r="I18"/>
      <c s="32" r="J18"/>
      <c s="64" r="K18"/>
      <c s="32" r="L18"/>
      <c s="30" r="M18"/>
      <c s="30" r="N18"/>
    </row>
    <row r="19">
      <c s="50" r="A19">
        <v>2</v>
      </c>
      <c s="32" r="B19">
        <v>2</v>
      </c>
      <c s="9" r="C19">
        <v>4</v>
      </c>
      <c s="9" r="D19">
        <v>1</v>
      </c>
      <c s="15" r="E19">
        <f>((1/(INDEX(E0!J$10:J$58,C19,1)-INDEX(E0!J$10:J$58,D19,1))))*100000000</f>
        <v>591.412338683902</v>
      </c>
      <c s="15" r="F19"/>
      <c s="64" r="G19"/>
      <c s="64" r="H19"/>
      <c s="76" r="I19"/>
      <c s="76" r="J19"/>
      <c s="76" r="K19"/>
      <c s="64" r="L19">
        <v>0.327</v>
      </c>
      <c s="30" r="M19"/>
      <c s="24" r="N19"/>
    </row>
    <row r="20">
      <c s="30" r="A20">
        <v>2</v>
      </c>
      <c s="32" r="B20">
        <v>2</v>
      </c>
      <c s="9" r="C20">
        <v>4</v>
      </c>
      <c s="9" r="D20">
        <v>2</v>
      </c>
      <c s="15" r="E20">
        <f>((1/(INDEX(E0!J$10:J$58,C20,1)-INDEX(E0!J$10:J$58,D20,1))))*100000000</f>
        <v>10833.3064435862</v>
      </c>
      <c s="15" r="F20"/>
      <c s="64" r="G20">
        <v>10213000</v>
      </c>
      <c s="64" r="H20"/>
      <c s="64" r="I20">
        <v>10216000</v>
      </c>
      <c s="76" r="J20"/>
      <c s="30" r="K20"/>
      <c s="30" r="L20"/>
      <c s="64" r="M20">
        <v>10222000</v>
      </c>
      <c s="30" r="N20"/>
    </row>
    <row r="21">
      <c s="32" r="A21">
        <v>2</v>
      </c>
      <c s="32" r="B21">
        <v>2</v>
      </c>
      <c s="9" r="C21">
        <v>5</v>
      </c>
      <c s="9" r="D21">
        <v>1</v>
      </c>
      <c s="15" r="E21">
        <f>((1/(INDEX(E0!J$10:J$58,C21,1)-INDEX(E0!J$10:J$58,D21,1))))*100000000</f>
        <v>591.412071372006</v>
      </c>
      <c s="15" r="F21"/>
      <c s="64" r="G21">
        <v>177.578</v>
      </c>
      <c s="64" r="H21"/>
      <c s="64" r="I21">
        <v>176.4</v>
      </c>
      <c s="76" r="J21"/>
      <c s="76" r="K21"/>
      <c s="30" r="L21"/>
      <c s="64" r="M21">
        <v>173.06</v>
      </c>
      <c s="30" r="N21"/>
    </row>
    <row r="22">
      <c s="32" r="A22">
        <v>2</v>
      </c>
      <c s="32" r="B22">
        <v>2</v>
      </c>
      <c s="9" r="C22">
        <v>5</v>
      </c>
      <c s="9" r="D22">
        <v>2</v>
      </c>
      <c s="15" r="E22">
        <f>((1/(INDEX(E0!J$10:J$58,C22,1)-INDEX(E0!J$10:J$58,D22,1))))*100000000</f>
        <v>10833.2167510754</v>
      </c>
      <c s="15" r="F22"/>
      <c s="64" r="G22">
        <v>10213000</v>
      </c>
      <c s="64" r="H22"/>
      <c s="64" r="I22">
        <v>10216000</v>
      </c>
      <c s="76" r="J22"/>
      <c s="76" r="K22"/>
      <c s="30" r="L22"/>
      <c s="64" r="M22">
        <v>10222000</v>
      </c>
      <c s="30" r="N22"/>
    </row>
    <row r="23">
      <c s="32" r="A23">
        <v>2</v>
      </c>
      <c s="32" r="B23">
        <v>2</v>
      </c>
      <c s="9" r="C23">
        <v>5</v>
      </c>
      <c s="9" r="D23">
        <v>3</v>
      </c>
      <c s="15" r="E23">
        <f>((1/(INDEX(E0!J$10:J$58,C23,1)-INDEX(E0!J$10:J$58,D23,1))))*100000000</f>
        <v>35594.7539933162</v>
      </c>
      <c s="15" r="F23"/>
      <c s="64" r="G23">
        <v>0.026897</v>
      </c>
      <c s="64" r="H23"/>
      <c s="64" r="I23">
        <v>0.02966</v>
      </c>
      <c s="76" r="J23"/>
      <c s="76" r="K23"/>
      <c s="30" r="L23"/>
      <c s="64" r="M23">
        <v>0.02691</v>
      </c>
      <c s="30" r="N23"/>
    </row>
    <row r="24">
      <c s="32" r="A24">
        <v>2</v>
      </c>
      <c s="32" r="B24">
        <v>2</v>
      </c>
      <c s="9" r="C24">
        <v>6</v>
      </c>
      <c s="9" r="D24">
        <v>2</v>
      </c>
      <c s="15" r="E24">
        <f>((1/(INDEX(E0!J$10:J$58,C24,1)-INDEX(E0!J$10:J$58,D24,1))))*100000000</f>
        <v>10832.0574718435</v>
      </c>
      <c s="15" r="F24"/>
      <c s="64" r="G24">
        <v>10213000</v>
      </c>
      <c s="64" r="H24"/>
      <c s="64" r="I24">
        <v>10216000</v>
      </c>
      <c s="76" r="J24"/>
      <c s="76" r="K24"/>
      <c s="30" r="L24"/>
      <c s="64" r="M24">
        <v>10225000</v>
      </c>
      <c s="30" r="N24"/>
    </row>
    <row r="25">
      <c s="32" r="A25">
        <v>2</v>
      </c>
      <c s="32" r="B25">
        <v>2</v>
      </c>
      <c s="9" r="C25">
        <v>7</v>
      </c>
      <c s="9" r="D25">
        <v>1</v>
      </c>
      <c s="15" r="E25">
        <f>((1/(INDEX(E0!J$10:J$58,C25,1)-INDEX(E0!J$10:J$58,D25,1))))*100000000</f>
        <v>584.334357191649</v>
      </c>
      <c s="15" r="F25"/>
      <c s="64" r="G25">
        <v>1798320000</v>
      </c>
      <c s="64" r="H25"/>
      <c s="64" r="I25">
        <v>1798900000</v>
      </c>
      <c s="76" r="J25"/>
      <c s="76" r="K25"/>
      <c s="30" r="L25"/>
      <c s="64" r="M25">
        <v>1796700000</v>
      </c>
      <c s="30" r="N25"/>
    </row>
    <row r="26">
      <c s="32" r="A26">
        <v>2</v>
      </c>
      <c s="32" r="B26">
        <v>2</v>
      </c>
      <c s="9" r="C26">
        <v>7</v>
      </c>
      <c s="9" r="D26">
        <v>2</v>
      </c>
      <c s="15" r="E26">
        <f>((1/(INDEX(E0!J$10:J$58,C26,1)-INDEX(E0!J$10:J$58,D26,1))))*100000000</f>
        <v>8866.09505197621</v>
      </c>
      <c s="15" r="F26"/>
      <c s="64" r="G26">
        <v>1.548935</v>
      </c>
      <c s="64" r="H26"/>
      <c s="64" r="I26">
        <v>1.442</v>
      </c>
      <c s="76" r="J26"/>
      <c s="76" r="K26"/>
      <c s="30" r="L26"/>
      <c s="64" r="M26">
        <v>1.5467</v>
      </c>
      <c s="30" r="N26"/>
    </row>
    <row r="27">
      <c s="32" r="A27">
        <v>2</v>
      </c>
      <c s="32" r="B27">
        <v>2</v>
      </c>
      <c s="9" r="C27">
        <v>7</v>
      </c>
      <c s="9" r="D27">
        <v>3</v>
      </c>
      <c s="15" r="E27">
        <f>((1/(INDEX(E0!J$10:J$58,C27,1)-INDEX(E0!J$10:J$58,D27,1))))*100000000</f>
        <v>20586.9046322894</v>
      </c>
      <c s="15" r="F27"/>
      <c s="64" r="G27">
        <v>1974850</v>
      </c>
      <c s="64" r="H27"/>
      <c s="64" r="I27">
        <v>1974600</v>
      </c>
      <c s="76" r="J27"/>
      <c s="76" r="K27"/>
      <c s="30" r="L27"/>
      <c s="64" r="M27">
        <v>1973400</v>
      </c>
      <c s="30" r="N27"/>
    </row>
    <row r="28">
      <c s="32" r="A28">
        <v>2</v>
      </c>
      <c s="32" r="B28">
        <v>2</v>
      </c>
      <c s="9" r="C28">
        <v>8</v>
      </c>
      <c s="9" r="D28">
        <v>4</v>
      </c>
      <c s="15" r="E28">
        <f>((1/(INDEX(E0!J$10:J$58,C28,1)-INDEX(E0!J$10:J$58,D28,1))))*100000000</f>
        <v>7067.12520947694</v>
      </c>
      <c s="15" r="F28"/>
      <c s="64" r="G28"/>
      <c s="64" r="H28"/>
      <c s="64" r="I28">
        <v>15474000</v>
      </c>
      <c s="76" r="J28"/>
      <c s="76" r="K28"/>
      <c s="30" r="L28"/>
      <c s="64" r="M28">
        <v>15486000</v>
      </c>
      <c s="30" r="N28"/>
    </row>
    <row r="29">
      <c s="32" r="A29">
        <v>2</v>
      </c>
      <c s="32" r="B29">
        <v>2</v>
      </c>
      <c s="9" r="C29">
        <v>8</v>
      </c>
      <c s="9" r="D29">
        <v>5</v>
      </c>
      <c s="15" r="E29">
        <f>((1/(INDEX(E0!J$10:J$58,C29,1)-INDEX(E0!J$10:J$58,D29,1))))*100000000</f>
        <v>7067.16337978262</v>
      </c>
      <c s="15" r="F29"/>
      <c s="64" r="G29"/>
      <c s="64" r="H29"/>
      <c s="64" r="I29">
        <v>9284400</v>
      </c>
      <c s="76" r="J29"/>
      <c s="76" r="K29"/>
      <c s="30" r="L29"/>
      <c s="64" r="M29">
        <v>9291000</v>
      </c>
      <c s="30" r="N29"/>
    </row>
    <row r="30">
      <c s="32" r="A30">
        <v>2</v>
      </c>
      <c s="32" r="B30">
        <v>2</v>
      </c>
      <c s="9" r="C30">
        <v>8</v>
      </c>
      <c s="9" r="D30">
        <v>6</v>
      </c>
      <c s="15" r="E30">
        <f>((1/(INDEX(E0!J$10:J$58,C30,1)-INDEX(E0!J$10:J$58,D30,1))))*100000000</f>
        <v>7067.65682648726</v>
      </c>
      <c s="15" r="F30"/>
      <c s="64" r="G30"/>
      <c s="64" r="H30"/>
      <c s="64" r="I30">
        <v>3094800</v>
      </c>
      <c s="76" r="J30"/>
      <c s="76" r="K30"/>
      <c s="30" r="L30"/>
      <c s="64" r="M30">
        <v>3097000</v>
      </c>
      <c s="30" r="N30"/>
    </row>
    <row r="31">
      <c s="32" r="A31">
        <v>2</v>
      </c>
      <c s="32" r="B31">
        <v>2</v>
      </c>
      <c s="9" r="C31">
        <v>8</v>
      </c>
      <c s="9" r="D31">
        <v>7</v>
      </c>
      <c s="15" r="E31">
        <f>((1/(INDEX(E0!J$10:J$58,C31,1)-INDEX(E0!J$10:J$58,D31,1))))*100000000</f>
        <v>8263.16887006039</v>
      </c>
      <c s="15" r="F31"/>
      <c s="64" r="G31"/>
      <c s="64" r="H31"/>
      <c s="64" r="I31"/>
      <c s="76" r="J31"/>
      <c s="76" r="K31"/>
      <c s="30" r="L31"/>
      <c s="64" r="M31">
        <v>0.73457</v>
      </c>
      <c s="30" r="N31"/>
    </row>
    <row r="32">
      <c s="32" r="A32">
        <v>2</v>
      </c>
      <c s="32" r="B32">
        <v>2</v>
      </c>
      <c s="9" r="C32">
        <v>9</v>
      </c>
      <c s="9" r="D32">
        <v>5</v>
      </c>
      <c s="15" r="E32">
        <f>((1/(INDEX(E0!J$10:J$58,C32,1)-INDEX(E0!J$10:J$58,D32,1))))*100000000</f>
        <v>6337.94435644408</v>
      </c>
      <c s="15" r="F32"/>
      <c s="64" r="G32"/>
      <c s="64" r="H32"/>
      <c s="64" r="I32"/>
      <c s="76" r="J32"/>
      <c s="76" r="K32"/>
      <c s="30" r="L32"/>
      <c s="64" r="M32">
        <v>1.174</v>
      </c>
      <c s="30" r="N32"/>
    </row>
    <row r="33">
      <c s="32" r="A33">
        <v>2</v>
      </c>
      <c s="32" r="B33">
        <v>2</v>
      </c>
      <c s="9" r="C33">
        <v>9</v>
      </c>
      <c s="9" r="D33">
        <v>7</v>
      </c>
      <c s="15" r="E33">
        <f>((1/(INDEX(E0!J$10:J$58,C33,1)-INDEX(E0!J$10:J$58,D33,1))))*100000000</f>
        <v>7283.35706804844</v>
      </c>
      <c s="15" r="F33"/>
      <c s="64" r="G33"/>
      <c s="64" r="H33"/>
      <c s="64" r="I33">
        <v>18299000</v>
      </c>
      <c s="76" r="J33"/>
      <c s="76" r="K33"/>
      <c s="30" r="L33"/>
      <c s="64" r="M33">
        <v>18306000</v>
      </c>
      <c s="30" r="N33"/>
    </row>
    <row r="34">
      <c s="32" r="A34">
        <v>2</v>
      </c>
      <c s="32" r="B34">
        <v>2</v>
      </c>
      <c s="9" r="C34">
        <v>10</v>
      </c>
      <c s="9" r="D34">
        <v>1</v>
      </c>
      <c s="15" r="E34">
        <f>((1/(INDEX(E0!J$10:J$58,C34,1)-INDEX(E0!J$10:J$58,D34,1))))*100000000</f>
        <v>538.895999135394</v>
      </c>
      <c s="15" r="F34"/>
      <c s="64" r="G34"/>
      <c s="64" r="H34">
        <v>0.1146547</v>
      </c>
      <c s="76" r="I34"/>
      <c s="76" r="J34"/>
      <c s="76" r="K34"/>
      <c s="64" r="L34">
        <v>0.121</v>
      </c>
      <c s="30" r="M34"/>
      <c s="30" r="N34"/>
    </row>
    <row r="35">
      <c s="32" r="A35">
        <v>2</v>
      </c>
      <c s="32" r="B35">
        <v>2</v>
      </c>
      <c s="9" r="C35">
        <v>10</v>
      </c>
      <c s="9" r="D35">
        <v>2</v>
      </c>
      <c s="15" r="E35">
        <f>((1/(INDEX(E0!J$10:J$58,C35,1)-INDEX(E0!J$10:J$58,D35,1))))*100000000</f>
        <v>3889.75083320916</v>
      </c>
      <c s="15" r="F35"/>
      <c s="64" r="G35"/>
      <c s="64" r="H35"/>
      <c s="64" r="I35">
        <v>9474600</v>
      </c>
      <c s="76" r="J35"/>
      <c s="76" r="K35"/>
      <c s="30" r="L35"/>
      <c s="64" r="M35">
        <v>9478800</v>
      </c>
      <c s="30" r="N35"/>
    </row>
    <row r="36">
      <c s="32" r="A36">
        <v>2</v>
      </c>
      <c s="32" r="B36">
        <v>2</v>
      </c>
      <c s="9" r="C36">
        <v>10</v>
      </c>
      <c s="9" r="D36">
        <v>3</v>
      </c>
      <c s="15" r="E36">
        <f>((1/(INDEX(E0!J$10:J$58,C36,1)-INDEX(E0!J$10:J$58,D36,1))))*100000000</f>
        <v>5184.80679210938</v>
      </c>
      <c s="15" r="F36"/>
      <c s="64" r="G36"/>
      <c s="64" r="H36">
        <v>0.00003655827</v>
      </c>
      <c s="64" r="I36"/>
      <c s="76" r="J36"/>
      <c s="76" r="K36"/>
      <c s="30" r="L36"/>
      <c s="64" r="M36"/>
      <c s="30" r="N36"/>
    </row>
    <row r="37">
      <c s="32" r="A37">
        <v>2</v>
      </c>
      <c s="32" r="B37">
        <v>2</v>
      </c>
      <c s="9" r="C37">
        <v>10</v>
      </c>
      <c s="9" r="D37">
        <v>8</v>
      </c>
      <c s="15" r="E37">
        <f>((1/(INDEX(E0!J$10:J$58,C37,1)-INDEX(E0!J$10:J$58,D37,1))))*100000000</f>
        <v>42959.566687815</v>
      </c>
      <c s="15" r="F37"/>
      <c s="64" r="G37"/>
      <c s="64" r="H37"/>
      <c s="64" r="I37">
        <v>1073600</v>
      </c>
      <c s="76" r="J37"/>
      <c s="76" r="K37"/>
      <c s="30" r="L37"/>
      <c s="64" r="M37">
        <v>1075200</v>
      </c>
      <c s="30" r="N37"/>
    </row>
    <row r="38">
      <c s="32" r="A38">
        <v>2</v>
      </c>
      <c s="32" r="B38">
        <v>2</v>
      </c>
      <c s="9" r="C38">
        <v>10</v>
      </c>
      <c s="9" r="D38">
        <v>9</v>
      </c>
      <c s="15" r="E38">
        <f>((1/(INDEX(E0!J$10:J$58,C38,1)-INDEX(E0!J$10:J$58,D38,1))))*100000000</f>
        <v>142911.735139963</v>
      </c>
      <c s="15" r="F38"/>
      <c s="64" r="G38"/>
      <c s="64" r="H38">
        <v>0.000000000072497</v>
      </c>
      <c s="64" r="I38"/>
      <c s="76" r="J38"/>
      <c s="76" r="K38"/>
      <c s="30" r="L38"/>
      <c s="64" r="M38"/>
      <c s="30" r="N38"/>
    </row>
    <row r="39">
      <c s="32" r="A39">
        <v>2</v>
      </c>
      <c s="32" r="B39">
        <v>2</v>
      </c>
      <c s="9" r="C39">
        <v>11</v>
      </c>
      <c s="9" r="D39">
        <v>1</v>
      </c>
      <c s="15" r="E39">
        <f>((1/(INDEX(E0!J$10:J$58,C39,1)-INDEX(E0!J$10:J$58,D39,1))))*100000000</f>
        <v>538.895935318046</v>
      </c>
      <c s="15" r="F39"/>
      <c s="64" r="G39">
        <v>44.326</v>
      </c>
      <c s="64" r="H39"/>
      <c s="64" r="I39"/>
      <c s="76" r="J39"/>
      <c s="76" r="K39"/>
      <c s="30" r="L39"/>
      <c s="64" r="M39">
        <v>44.874</v>
      </c>
      <c s="30" r="N39"/>
    </row>
    <row r="40">
      <c s="32" r="A40">
        <v>2</v>
      </c>
      <c s="32" r="B40">
        <v>2</v>
      </c>
      <c s="9" r="C40">
        <v>11</v>
      </c>
      <c s="9" r="D40">
        <v>2</v>
      </c>
      <c s="15" r="E40">
        <f>((1/(INDEX(E0!J$10:J$58,C40,1)-INDEX(E0!J$10:J$58,D40,1))))*100000000</f>
        <v>3889.747508359</v>
      </c>
      <c s="15" r="F40"/>
      <c s="64" r="G40"/>
      <c s="64" r="H40"/>
      <c s="64" r="I40">
        <v>9474600</v>
      </c>
      <c s="76" r="J40"/>
      <c s="76" r="K40"/>
      <c s="30" r="L40"/>
      <c s="64" r="M40">
        <v>9479300</v>
      </c>
      <c s="30" r="N40"/>
    </row>
    <row r="41">
      <c s="32" r="A41">
        <v>2</v>
      </c>
      <c s="32" r="B41">
        <v>2</v>
      </c>
      <c s="9" r="C41">
        <v>11</v>
      </c>
      <c s="9" r="D41">
        <v>3</v>
      </c>
      <c s="15" r="E41">
        <f>((1/(INDEX(E0!J$10:J$58,C41,1)-INDEX(E0!J$10:J$58,D41,1))))*100000000</f>
        <v>5184.80088474795</v>
      </c>
      <c s="15" r="F41"/>
      <c s="64" r="G41">
        <v>1.459495</v>
      </c>
      <c s="64" r="H41"/>
      <c s="64" r="I41"/>
      <c s="76" r="J41"/>
      <c s="76" r="K41"/>
      <c s="30" r="L41"/>
      <c s="64" r="M41">
        <v>1.4666</v>
      </c>
      <c s="30" r="N41"/>
    </row>
    <row r="42">
      <c s="32" r="A42">
        <v>2</v>
      </c>
      <c s="32" r="B42">
        <v>2</v>
      </c>
      <c s="9" r="C42">
        <v>11</v>
      </c>
      <c s="9" r="D42">
        <v>8</v>
      </c>
      <c s="15" r="E42">
        <f>((1/(INDEX(E0!J$10:J$58,C42,1)-INDEX(E0!J$10:J$58,D42,1))))*100000000</f>
        <v>42959.1611376636</v>
      </c>
      <c s="15" r="F42"/>
      <c s="64" r="G42"/>
      <c s="64" r="H42"/>
      <c s="64" r="I42">
        <v>1073600</v>
      </c>
      <c s="76" r="J42"/>
      <c s="76" r="K42"/>
      <c s="30" r="L42"/>
      <c s="64" r="M42">
        <v>1075300</v>
      </c>
      <c s="30" r="N42"/>
    </row>
    <row r="43">
      <c s="32" r="A43">
        <v>2</v>
      </c>
      <c s="32" r="B43">
        <v>2</v>
      </c>
      <c s="9" r="C43">
        <v>11</v>
      </c>
      <c s="9" r="D43">
        <v>9</v>
      </c>
      <c s="15" r="E43">
        <f>((1/(INDEX(E0!J$10:J$58,C43,1)-INDEX(E0!J$10:J$58,D43,1))))*100000000</f>
        <v>142907.247158763</v>
      </c>
      <c s="15" r="F43"/>
      <c s="64" r="G43">
        <v>0.0022297</v>
      </c>
      <c s="64" r="H43"/>
      <c s="64" r="I43"/>
      <c s="76" r="J43"/>
      <c s="76" r="K43"/>
      <c s="30" r="L43"/>
      <c s="64" r="M43">
        <v>0.0022246</v>
      </c>
      <c s="30" r="N43"/>
    </row>
    <row r="44">
      <c s="32" r="A44">
        <v>2</v>
      </c>
      <c s="32" r="B44">
        <v>2</v>
      </c>
      <c s="9" r="C44">
        <v>12</v>
      </c>
      <c s="9" r="D44">
        <v>2</v>
      </c>
      <c s="15" r="E44">
        <f>((1/(INDEX(E0!J$10:J$58,C44,1)-INDEX(E0!J$10:J$58,D44,1))))*100000000</f>
        <v>3889.70655983437</v>
      </c>
      <c s="15" r="F44"/>
      <c s="64" r="G44"/>
      <c s="64" r="H44"/>
      <c s="64" r="I44">
        <v>9474600</v>
      </c>
      <c s="76" r="J44"/>
      <c s="76" r="K44"/>
      <c s="30" r="L44"/>
      <c s="64" r="M44">
        <v>9476200</v>
      </c>
      <c s="30" r="N44"/>
    </row>
    <row r="45">
      <c s="32" r="A45">
        <v>2</v>
      </c>
      <c s="32" r="B45">
        <v>2</v>
      </c>
      <c s="9" r="C45">
        <v>12</v>
      </c>
      <c s="9" r="D45">
        <v>8</v>
      </c>
      <c s="15" r="E45">
        <f>((1/(INDEX(E0!J$10:J$58,C45,1)-INDEX(E0!J$10:J$58,D45,1))))*100000000</f>
        <v>42954.1669931899</v>
      </c>
      <c s="15" r="F45"/>
      <c s="64" r="G45"/>
      <c s="64" r="H45"/>
      <c s="64" r="I45">
        <v>1073600</v>
      </c>
      <c s="76" r="J45"/>
      <c s="76" r="K45"/>
      <c s="30" r="L45"/>
      <c s="64" r="M45">
        <v>1075700</v>
      </c>
      <c s="30" r="N45"/>
    </row>
    <row r="46">
      <c s="32" r="A46">
        <v>2</v>
      </c>
      <c s="32" r="B46">
        <v>2</v>
      </c>
      <c s="9" r="C46">
        <v>13</v>
      </c>
      <c s="9" r="D46">
        <v>4</v>
      </c>
      <c s="15" r="E46">
        <f>((1/(INDEX(E0!J$10:J$58,C46,1)-INDEX(E0!J$10:J$58,D46,1))))*100000000</f>
        <v>5877.24329897233</v>
      </c>
      <c s="15" r="F46"/>
      <c s="64" r="G46"/>
      <c s="64" r="H46"/>
      <c s="64" r="I46">
        <v>70708000</v>
      </c>
      <c s="76" r="J46"/>
      <c s="76" r="K46"/>
      <c s="30" r="L46"/>
      <c s="64" r="M46">
        <v>70744000</v>
      </c>
      <c s="30" r="N46"/>
    </row>
    <row r="47">
      <c s="32" r="A47">
        <v>2</v>
      </c>
      <c s="32" r="B47">
        <v>2</v>
      </c>
      <c s="9" r="C47">
        <v>13</v>
      </c>
      <c s="9" r="D47">
        <v>10</v>
      </c>
      <c s="15" r="E47">
        <f>((1/(INDEX(E0!J$10:J$58,C47,1)-INDEX(E0!J$10:J$58,D47,1))))*100000000</f>
        <v>186225.198881142</v>
      </c>
      <c s="15" r="F47"/>
      <c s="64" r="G47"/>
      <c s="64" r="H47"/>
      <c s="64" r="I47">
        <v>12917</v>
      </c>
      <c s="76" r="J47"/>
      <c s="76" r="K47"/>
      <c s="30" r="L47"/>
      <c s="64" r="M47">
        <v>13039</v>
      </c>
      <c s="30" r="N47"/>
    </row>
    <row r="48">
      <c s="32" r="A48">
        <v>2</v>
      </c>
      <c s="32" r="B48">
        <v>2</v>
      </c>
      <c s="9" r="C48">
        <v>14</v>
      </c>
      <c s="9" r="D48">
        <v>4</v>
      </c>
      <c s="15" r="E48">
        <f>((1/(INDEX(E0!J$10:J$58,C48,1)-INDEX(E0!J$10:J$58,D48,1))))*100000000</f>
        <v>5877.24243113954</v>
      </c>
      <c s="15" r="F48"/>
      <c s="64" r="G48"/>
      <c s="64" r="H48"/>
      <c s="64" r="I48">
        <v>17673000</v>
      </c>
      <c s="76" r="J48"/>
      <c s="76" r="K48"/>
      <c s="30" r="L48"/>
      <c s="64" r="M48">
        <v>17682000</v>
      </c>
      <c s="30" r="N48"/>
    </row>
    <row r="49">
      <c s="32" r="A49">
        <v>2</v>
      </c>
      <c s="32" r="B49">
        <v>2</v>
      </c>
      <c s="9" r="C49">
        <v>14</v>
      </c>
      <c s="9" r="D49">
        <v>5</v>
      </c>
      <c s="15" r="E49">
        <f>((1/(INDEX(E0!J$10:J$58,C49,1)-INDEX(E0!J$10:J$58,D49,1))))*100000000</f>
        <v>5877.26883010343</v>
      </c>
      <c s="15" r="F49"/>
      <c s="64" r="G49"/>
      <c s="64" r="H49"/>
      <c s="64" r="I49">
        <v>53019000</v>
      </c>
      <c s="76" r="J49"/>
      <c s="76" r="K49"/>
      <c s="30" r="L49"/>
      <c s="64" r="M49">
        <v>53043000</v>
      </c>
      <c s="30" r="N49"/>
    </row>
    <row r="50">
      <c s="32" r="A50">
        <v>2</v>
      </c>
      <c s="32" r="B50">
        <v>2</v>
      </c>
      <c s="9" r="C50">
        <v>14</v>
      </c>
      <c s="9" r="D50">
        <v>7</v>
      </c>
      <c s="15" r="E50">
        <f>((1/(INDEX(E0!J$10:J$58,C50,1)-INDEX(E0!J$10:J$58,D50,1))))*100000000</f>
        <v>6681.52113889484</v>
      </c>
      <c s="15" r="F50"/>
      <c s="64" r="G50">
        <v>0.00014995</v>
      </c>
      <c s="64" r="H50"/>
      <c s="64" r="I50">
        <v>15100</v>
      </c>
      <c s="76" r="J50"/>
      <c s="76" r="K50"/>
      <c s="30" r="L50"/>
      <c s="64" r="M50">
        <v>15253</v>
      </c>
      <c s="30" r="N50"/>
    </row>
    <row r="51">
      <c s="32" r="A51">
        <v>2</v>
      </c>
      <c s="32" r="B51">
        <v>2</v>
      </c>
      <c s="9" r="C51">
        <v>14</v>
      </c>
      <c s="9" r="D51">
        <v>10</v>
      </c>
      <c s="15" r="E51">
        <f>((1/(INDEX(E0!J$10:J$58,C51,1)-INDEX(E0!J$10:J$58,D51,1))))*100000000</f>
        <v>186224.32758931</v>
      </c>
      <c s="15" r="F51"/>
      <c s="64" r="G51"/>
      <c s="64" r="H51"/>
      <c s="64" r="I51">
        <v>3228.4</v>
      </c>
      <c s="76" r="J51"/>
      <c s="76" r="K51"/>
      <c s="30" r="L51"/>
      <c s="64" r="M51">
        <v>3259</v>
      </c>
      <c s="30" r="N51"/>
    </row>
    <row r="52">
      <c s="32" r="A52">
        <v>2</v>
      </c>
      <c s="32" r="B52">
        <v>2</v>
      </c>
      <c s="9" r="C52">
        <v>14</v>
      </c>
      <c s="9" r="D52">
        <v>11</v>
      </c>
      <c s="15" r="E52">
        <f>((1/(INDEX(E0!J$10:J$58,C52,1)-INDEX(E0!J$10:J$58,D52,1))))*100000000</f>
        <v>186231.948721347</v>
      </c>
      <c s="15" r="F52"/>
      <c s="64" r="G52"/>
      <c s="64" r="H52"/>
      <c s="64" r="I52">
        <v>9685.1</v>
      </c>
      <c s="76" r="J52"/>
      <c s="76" r="K52"/>
      <c s="30" r="L52"/>
      <c s="64" r="M52">
        <v>9775</v>
      </c>
      <c s="30" r="N52"/>
    </row>
    <row r="53">
      <c s="32" r="A53">
        <v>2</v>
      </c>
      <c s="32" r="B53">
        <v>2</v>
      </c>
      <c s="9" r="C53">
        <v>15</v>
      </c>
      <c s="9" r="D53">
        <v>4</v>
      </c>
      <c s="15" r="E53">
        <f>((1/(INDEX(E0!J$10:J$58,C53,1)-INDEX(E0!J$10:J$58,D53,1))))*100000000</f>
        <v>5877.22716321016</v>
      </c>
      <c s="15" r="F53"/>
      <c s="64" r="G53"/>
      <c s="64" r="H53"/>
      <c s="64" r="I53">
        <v>1964100</v>
      </c>
      <c s="76" r="J53"/>
      <c s="76" r="K53"/>
      <c s="30" r="L53"/>
      <c s="64" r="M53">
        <v>1965100</v>
      </c>
      <c s="30" r="N53"/>
    </row>
    <row r="54">
      <c s="32" r="A54">
        <v>2</v>
      </c>
      <c s="32" r="B54">
        <v>2</v>
      </c>
      <c s="9" r="C54">
        <v>15</v>
      </c>
      <c s="9" r="D54">
        <v>5</v>
      </c>
      <c s="15" r="E54">
        <f>((1/(INDEX(E0!J$10:J$58,C54,1)-INDEX(E0!J$10:J$58,D54,1))))*100000000</f>
        <v>5877.25356203689</v>
      </c>
      <c s="15" r="F54"/>
      <c s="64" r="G54"/>
      <c s="64" r="H54"/>
      <c s="64" r="I54">
        <v>29462000</v>
      </c>
      <c s="76" r="J54"/>
      <c s="76" r="K54"/>
      <c s="30" r="L54"/>
      <c s="64" r="M54">
        <v>29475000</v>
      </c>
      <c s="30" r="N54"/>
    </row>
    <row r="55">
      <c s="32" r="A55">
        <v>2</v>
      </c>
      <c s="32" r="B55">
        <v>2</v>
      </c>
      <c s="9" r="C55">
        <v>15</v>
      </c>
      <c s="9" r="D55">
        <v>6</v>
      </c>
      <c s="15" r="E55">
        <f>((1/(INDEX(E0!J$10:J$58,C55,1)-INDEX(E0!J$10:J$58,D55,1))))*100000000</f>
        <v>5877.59482860109</v>
      </c>
      <c s="15" r="F55"/>
      <c s="64" r="G55"/>
      <c s="64" r="H55"/>
      <c s="64" r="I55">
        <v>39282000</v>
      </c>
      <c s="76" r="J55"/>
      <c s="76" r="K55"/>
      <c s="30" r="L55"/>
      <c s="64" r="M55">
        <v>39298000</v>
      </c>
      <c s="30" r="N55"/>
    </row>
    <row r="56">
      <c s="32" r="A56">
        <v>2</v>
      </c>
      <c s="32" r="B56">
        <v>2</v>
      </c>
      <c s="9" r="C56">
        <v>15</v>
      </c>
      <c s="9" r="D56">
        <v>7</v>
      </c>
      <c s="15" r="E56">
        <f>((1/(INDEX(E0!J$10:J$58,C56,1)-INDEX(E0!J$10:J$58,D56,1))))*100000000</f>
        <v>6681.50140633307</v>
      </c>
      <c s="15" r="F56"/>
      <c s="64" r="G56">
        <v>2.026</v>
      </c>
      <c s="64" r="H56"/>
      <c s="64" r="I56"/>
      <c s="76" r="J56"/>
      <c s="76" r="K56"/>
      <c s="30" r="L56"/>
      <c s="64" r="M56">
        <v>2.019</v>
      </c>
      <c s="30" r="N56"/>
    </row>
    <row r="57">
      <c s="32" r="A57">
        <v>2</v>
      </c>
      <c s="32" r="B57">
        <v>2</v>
      </c>
      <c s="9" r="C57">
        <v>15</v>
      </c>
      <c s="9" r="D57">
        <v>10</v>
      </c>
      <c s="15" r="E57">
        <f>((1/(INDEX(E0!J$10:J$58,C57,1)-INDEX(E0!J$10:J$58,D57,1))))*100000000</f>
        <v>186209.000095727</v>
      </c>
      <c s="15" r="F57"/>
      <c s="64" r="G57"/>
      <c s="64" r="H57"/>
      <c s="64" r="I57">
        <v>358.79</v>
      </c>
      <c s="76" r="J57"/>
      <c s="76" r="K57"/>
      <c s="30" r="L57"/>
      <c s="64" r="M57">
        <v>362.3</v>
      </c>
      <c s="30" r="N57"/>
    </row>
    <row r="58">
      <c s="32" r="A58">
        <v>2</v>
      </c>
      <c s="32" r="B58">
        <v>2</v>
      </c>
      <c s="9" r="C58">
        <v>15</v>
      </c>
      <c s="9" r="D58">
        <v>11</v>
      </c>
      <c s="15" r="E58">
        <f>((1/(INDEX(E0!J$10:J$58,C58,1)-INDEX(E0!J$10:J$58,D58,1))))*100000000</f>
        <v>186216.619973251</v>
      </c>
      <c s="15" r="F58"/>
      <c s="64" r="G58"/>
      <c s="64" r="H58"/>
      <c s="64" r="I58">
        <v>5381.9</v>
      </c>
      <c s="76" r="J58"/>
      <c s="76" r="K58"/>
      <c s="30" r="L58"/>
      <c s="64" r="M58">
        <v>5433.3</v>
      </c>
      <c s="30" r="N58"/>
    </row>
    <row r="59">
      <c s="32" r="A59">
        <v>2</v>
      </c>
      <c s="32" r="B59">
        <v>2</v>
      </c>
      <c s="9" r="C59">
        <v>15</v>
      </c>
      <c s="9" r="D59">
        <v>12</v>
      </c>
      <c s="15" r="E59">
        <f>((1/(INDEX(E0!J$10:J$58,C59,1)-INDEX(E0!J$10:J$58,D59,1))))*100000000</f>
        <v>186310.51786053</v>
      </c>
      <c s="15" r="F59"/>
      <c s="64" r="G59"/>
      <c s="64" r="H59"/>
      <c s="64" r="I59">
        <v>7175.9</v>
      </c>
      <c s="76" r="J59"/>
      <c s="76" r="K59"/>
      <c s="30" r="L59"/>
      <c s="64" r="M59">
        <v>7233.3</v>
      </c>
      <c s="30" r="N59"/>
    </row>
    <row r="60">
      <c s="32" r="A60">
        <v>2</v>
      </c>
      <c s="32" r="B60">
        <v>2</v>
      </c>
      <c s="9" r="C60">
        <v>16</v>
      </c>
      <c s="9" r="D60">
        <v>1</v>
      </c>
      <c s="15" r="E60">
        <f>((1/(INDEX(E0!J$10:J$58,C60,1)-INDEX(E0!J$10:J$58,D60,1))))*100000000</f>
        <v>537.331172719043</v>
      </c>
      <c s="15" r="F60"/>
      <c s="64" r="G60"/>
      <c s="64" r="H60"/>
      <c s="64" r="I60"/>
      <c s="64" r="J60">
        <v>1299</v>
      </c>
      <c s="76" r="K60"/>
      <c s="30" r="L60"/>
      <c s="30" r="M60"/>
      <c s="30" r="N60"/>
    </row>
    <row r="61">
      <c s="32" r="A61">
        <v>2</v>
      </c>
      <c s="32" r="B61">
        <v>2</v>
      </c>
      <c s="9" r="C61">
        <v>16</v>
      </c>
      <c s="9" r="D61">
        <v>3</v>
      </c>
      <c s="15" r="E61">
        <f>((1/(INDEX(E0!J$10:J$58,C61,1)-INDEX(E0!J$10:J$58,D61,1))))*100000000</f>
        <v>5043.49343607733</v>
      </c>
      <c s="15" r="F61"/>
      <c s="64" r="G61"/>
      <c s="64" r="H61"/>
      <c s="64" r="I61"/>
      <c s="64" r="J61">
        <v>102.2</v>
      </c>
      <c s="76" r="K61"/>
      <c s="30" r="L61"/>
      <c s="30" r="M61"/>
      <c s="30" r="N61"/>
    </row>
    <row r="62">
      <c s="32" r="A62">
        <v>2</v>
      </c>
      <c s="32" r="B62">
        <v>2</v>
      </c>
      <c s="9" r="C62">
        <v>16</v>
      </c>
      <c s="9" r="D62">
        <v>4</v>
      </c>
      <c s="15" r="E62">
        <f>((1/(INDEX(E0!J$10:J$58,C62,1)-INDEX(E0!J$10:J$58,D62,1))))*100000000</f>
        <v>5876.06202336732</v>
      </c>
      <c s="15" r="F62"/>
      <c s="64" r="G62">
        <v>4292.8</v>
      </c>
      <c s="64" r="H62"/>
      <c s="64" r="I62">
        <v>4310</v>
      </c>
      <c s="76" r="J62"/>
      <c s="76" r="K62"/>
      <c s="30" r="L62"/>
      <c s="64" r="M62">
        <v>4363.9</v>
      </c>
      <c s="30" r="N62"/>
    </row>
    <row r="63">
      <c s="32" r="A63">
        <v>2</v>
      </c>
      <c s="32" r="B63">
        <v>2</v>
      </c>
      <c s="9" r="C63">
        <v>16</v>
      </c>
      <c s="9" r="D63">
        <v>5</v>
      </c>
      <c s="15" r="E63">
        <f>((1/(INDEX(E0!J$10:J$58,C63,1)-INDEX(E0!J$10:J$58,D63,1))))*100000000</f>
        <v>5876.08841172811</v>
      </c>
      <c s="15" r="F63"/>
      <c s="64" r="G63">
        <v>12344</v>
      </c>
      <c s="64" r="H63"/>
      <c s="64" r="I63">
        <v>12320</v>
      </c>
      <c s="76" r="J63"/>
      <c s="76" r="K63"/>
      <c s="30" r="L63"/>
      <c s="64" r="M63">
        <v>12547</v>
      </c>
      <c s="30" r="N63"/>
    </row>
    <row r="64">
      <c s="32" r="A64">
        <v>2</v>
      </c>
      <c s="32" r="B64">
        <v>2</v>
      </c>
      <c s="9" r="C64">
        <v>16</v>
      </c>
      <c s="9" r="D64">
        <v>7</v>
      </c>
      <c s="15" r="E64">
        <f>((1/(INDEX(E0!J$10:J$58,C64,1)-INDEX(E0!J$10:J$58,D64,1))))*100000000</f>
        <v>6679.9955988686</v>
      </c>
      <c s="15" r="F64"/>
      <c s="64" r="G64">
        <v>63694000</v>
      </c>
      <c s="64" r="H64"/>
      <c s="64" r="I64">
        <v>63705000</v>
      </c>
      <c s="76" r="J64"/>
      <c s="76" r="K64"/>
      <c s="30" r="L64"/>
      <c s="64" r="M64">
        <v>63734000</v>
      </c>
      <c s="30" r="N64"/>
    </row>
    <row r="65">
      <c s="32" r="A65">
        <v>2</v>
      </c>
      <c s="32" r="B65">
        <v>2</v>
      </c>
      <c s="9" r="C65">
        <v>16</v>
      </c>
      <c s="9" r="D65">
        <v>9</v>
      </c>
      <c s="15" r="E65">
        <f>((1/(INDEX(E0!J$10:J$58,C65,1)-INDEX(E0!J$10:J$58,D65,1))))*100000000</f>
        <v>80636.2282723928</v>
      </c>
      <c s="15" r="F65"/>
      <c s="64" r="G65"/>
      <c s="64" r="H65"/>
      <c s="64" r="I65"/>
      <c s="64" r="J65">
        <v>0.0012492</v>
      </c>
      <c s="76" r="K65"/>
      <c s="30" r="L65"/>
      <c s="9" r="M65"/>
      <c s="30" r="N65"/>
    </row>
    <row r="66">
      <c s="32" r="A66">
        <v>2</v>
      </c>
      <c s="32" r="B66">
        <v>2</v>
      </c>
      <c s="9" r="C66">
        <v>16</v>
      </c>
      <c s="9" r="D66">
        <v>10</v>
      </c>
      <c s="15" r="E66">
        <f>((1/(INDEX(E0!J$10:J$58,C66,1)-INDEX(E0!J$10:J$58,D66,1))))*100000000</f>
        <v>185046.479381621</v>
      </c>
      <c s="15" r="F66"/>
      <c s="64" r="G66"/>
      <c s="64" r="H66"/>
      <c s="64" r="I66"/>
      <c s="64" r="J66"/>
      <c s="76" r="K66"/>
      <c s="30" r="L66"/>
      <c s="64" r="M66">
        <v>0.82019</v>
      </c>
      <c s="30" r="N66"/>
    </row>
    <row r="67">
      <c s="32" r="A67">
        <v>2</v>
      </c>
      <c s="32" r="B67">
        <v>2</v>
      </c>
      <c s="9" r="C67">
        <v>16</v>
      </c>
      <c s="9" r="D67">
        <v>11</v>
      </c>
      <c s="15" r="E67">
        <f>((1/(INDEX(E0!J$10:J$58,C67,1)-INDEX(E0!J$10:J$58,D67,1))))*100000000</f>
        <v>185054.004410959</v>
      </c>
      <c s="15" r="F67"/>
      <c s="64" r="G67"/>
      <c s="64" r="H67"/>
      <c s="64" r="I67">
        <v>2.317</v>
      </c>
      <c s="76" r="J67"/>
      <c s="76" r="K67"/>
      <c s="30" r="L67"/>
      <c s="64" r="M67">
        <v>2.3674</v>
      </c>
      <c s="30" r="N67"/>
    </row>
    <row r="68">
      <c s="32" r="A68">
        <v>2</v>
      </c>
      <c s="32" r="B68">
        <v>2</v>
      </c>
      <c s="9" r="C68">
        <v>17</v>
      </c>
      <c s="9" r="D68">
        <v>1</v>
      </c>
      <c s="15" r="E68">
        <f>((1/(INDEX(E0!J$10:J$58,C68,1)-INDEX(E0!J$10:J$58,D68,1))))*100000000</f>
        <v>537.029918082916</v>
      </c>
      <c s="15" r="F68"/>
      <c s="64" r="G68"/>
      <c s="64" r="H68"/>
      <c s="64" r="I68">
        <v>566340000</v>
      </c>
      <c s="76" r="J68"/>
      <c s="76" r="K68"/>
      <c s="30" r="L68"/>
      <c s="64" r="M68">
        <v>566010000</v>
      </c>
      <c s="30" r="N68"/>
    </row>
    <row r="69">
      <c s="32" r="A69">
        <v>2</v>
      </c>
      <c s="32" r="B69">
        <v>2</v>
      </c>
      <c s="9" r="C69">
        <v>17</v>
      </c>
      <c s="9" r="D69">
        <v>2</v>
      </c>
      <c s="15" r="E69">
        <f>((1/(INDEX(E0!J$10:J$58,C69,1)-INDEX(E0!J$10:J$58,D69,1))))*100000000</f>
        <v>3794.57814285634</v>
      </c>
      <c s="15" r="F69"/>
      <c s="64" r="G69">
        <v>0.1815436</v>
      </c>
      <c s="64" r="H69">
        <v>0.00001242462</v>
      </c>
      <c s="64" r="I69"/>
      <c s="76" r="J69"/>
      <c s="76" r="K69"/>
      <c s="30" r="L69"/>
      <c s="64" r="M69">
        <v>0.20305</v>
      </c>
      <c s="30" r="N69"/>
    </row>
    <row r="70">
      <c s="32" r="A70">
        <v>2</v>
      </c>
      <c s="32" r="B70">
        <v>2</v>
      </c>
      <c s="9" r="C70">
        <v>17</v>
      </c>
      <c s="9" r="D70">
        <v>3</v>
      </c>
      <c s="15" r="E70">
        <f>((1/(INDEX(E0!J$10:J$58,C70,1)-INDEX(E0!J$10:J$58,D70,1))))*100000000</f>
        <v>5017.07692600852</v>
      </c>
      <c s="15" r="F70"/>
      <c s="64" r="G70"/>
      <c s="64" r="H70"/>
      <c s="64" r="I70">
        <v>13372000</v>
      </c>
      <c s="76" r="J70"/>
      <c s="76" r="K70"/>
      <c s="30" r="L70"/>
      <c s="64" r="M70">
        <v>13381000</v>
      </c>
      <c s="30" r="N70"/>
    </row>
    <row r="71">
      <c s="32" r="A71">
        <v>2</v>
      </c>
      <c s="32" r="B71">
        <v>2</v>
      </c>
      <c s="9" r="C71">
        <v>17</v>
      </c>
      <c s="9" r="D71">
        <v>7</v>
      </c>
      <c s="15" r="E71">
        <f>((1/(INDEX(E0!J$10:J$58,C71,1)-INDEX(E0!J$10:J$58,D71,1))))*100000000</f>
        <v>6633.73327933048</v>
      </c>
      <c s="15" r="F71"/>
      <c s="64" r="G71"/>
      <c s="64" r="H71"/>
      <c s="64" r="I71"/>
      <c s="64" r="J71">
        <v>23.749</v>
      </c>
      <c s="76" r="K71"/>
      <c s="30" r="L71"/>
      <c s="30" r="M71"/>
      <c s="30" r="N71"/>
    </row>
    <row r="72">
      <c s="32" r="A72">
        <v>2</v>
      </c>
      <c s="32" r="B72">
        <v>2</v>
      </c>
      <c s="9" r="C72">
        <v>17</v>
      </c>
      <c s="9" r="D72">
        <v>8</v>
      </c>
      <c s="15" r="E72">
        <f>((1/(INDEX(E0!J$10:J$58,C72,1)-INDEX(E0!J$10:J$58,D72,1))))*100000000</f>
        <v>33640.886843212</v>
      </c>
      <c s="15" r="F72"/>
      <c s="64" r="G72">
        <v>0.14895852</v>
      </c>
      <c s="64" r="H72">
        <v>0.000000146132016</v>
      </c>
      <c s="64" r="I72"/>
      <c s="64" r="J72"/>
      <c s="76" r="K72"/>
      <c s="30" r="L72"/>
      <c s="64" r="M72">
        <v>0.15057</v>
      </c>
      <c s="30" r="N72"/>
    </row>
    <row r="73">
      <c s="32" r="A73">
        <v>2</v>
      </c>
      <c s="32" r="B73">
        <v>2</v>
      </c>
      <c s="9" r="C73">
        <v>17</v>
      </c>
      <c s="9" r="D73">
        <v>9</v>
      </c>
      <c s="15" r="E73">
        <f>((1/(INDEX(E0!J$10:J$58,C73,1)-INDEX(E0!J$10:J$58,D73,1))))*100000000</f>
        <v>74375.1214266821</v>
      </c>
      <c s="15" r="F73"/>
      <c s="64" r="G73"/>
      <c s="64" r="H73"/>
      <c s="64" r="I73">
        <v>251650</v>
      </c>
      <c s="76" r="J73"/>
      <c s="76" r="K73"/>
      <c s="30" r="L73"/>
      <c s="64" r="M73">
        <v>251460</v>
      </c>
      <c s="30" r="N73"/>
    </row>
    <row r="74">
      <c s="32" r="A74">
        <v>2</v>
      </c>
      <c s="32" r="B74">
        <v>2</v>
      </c>
      <c s="9" r="C74">
        <v>17</v>
      </c>
      <c s="9" r="D74">
        <v>14</v>
      </c>
      <c s="15" r="E74">
        <f>((1/(INDEX(E0!J$10:J$58,C74,1)-INDEX(E0!J$10:J$58,D74,1))))*100000000</f>
        <v>927503.963133914</v>
      </c>
      <c s="15" r="F74"/>
      <c s="64" r="G74"/>
      <c s="64" r="H74"/>
      <c s="64" r="I74">
        <v>0.03986</v>
      </c>
      <c s="76" r="J74"/>
      <c s="76" r="K74"/>
      <c s="30" r="L74"/>
      <c s="64" r="M74">
        <v>0.040175</v>
      </c>
      <c s="30" r="N74"/>
    </row>
    <row r="75">
      <c s="32" r="A75">
        <v>2</v>
      </c>
      <c s="32" r="B75">
        <v>2</v>
      </c>
      <c s="9" r="C75">
        <v>17</v>
      </c>
      <c s="9" r="D75">
        <v>15</v>
      </c>
      <c s="15" r="E75">
        <f>((1/(INDEX(E0!J$10:J$58,C75,1)-INDEX(E0!J$10:J$58,D75,1))))*100000000</f>
        <v>927884.365922035</v>
      </c>
      <c s="15" r="F75"/>
      <c s="64" r="G75"/>
      <c s="64" r="H75"/>
      <c s="64" r="I75">
        <v>0.000002833</v>
      </c>
      <c s="76" r="J75"/>
      <c s="76" r="K75"/>
      <c s="30" r="L75"/>
      <c s="64" r="M75">
        <v>0.0000028096</v>
      </c>
      <c s="30" r="N75"/>
    </row>
    <row r="76">
      <c s="32" r="A76">
        <v>2</v>
      </c>
      <c s="32" r="B76">
        <v>2</v>
      </c>
      <c s="9" r="C76">
        <v>17</v>
      </c>
      <c s="9" r="D76">
        <v>16</v>
      </c>
      <c s="15" r="E76">
        <f>((1/(INDEX(E0!J$10:J$58,C76,1)-INDEX(E0!J$10:J$58,D76,1))))*100000000</f>
        <v>957870.455965374</v>
      </c>
      <c s="15" r="F76"/>
      <c s="64" r="G76"/>
      <c s="64" r="H76"/>
      <c s="64" r="I76">
        <v>152.81</v>
      </c>
      <c s="76" r="J76"/>
      <c s="76" r="K76"/>
      <c s="30" r="L76"/>
      <c s="64" r="M76">
        <v>152.35</v>
      </c>
      <c s="30" r="N76"/>
    </row>
    <row r="77">
      <c s="32" r="A77">
        <v>2</v>
      </c>
      <c s="32" r="B77">
        <v>2</v>
      </c>
      <c s="9" r="C77">
        <v>18</v>
      </c>
      <c s="9" r="D77">
        <v>4</v>
      </c>
      <c s="15" r="E77">
        <f>((1/(INDEX(E0!J$10:J$58,C77,1)-INDEX(E0!J$10:J$58,D77,1))))*100000000</f>
        <v>4714.45783249042</v>
      </c>
      <c s="15" r="F77"/>
      <c s="64" r="G77"/>
      <c s="64" r="H77"/>
      <c s="64" r="I77">
        <v>5289400</v>
      </c>
      <c s="76" r="J77"/>
      <c s="76" r="K77"/>
      <c s="30" r="L77"/>
      <c s="64" r="M77">
        <v>5289500</v>
      </c>
      <c s="30" r="N77"/>
    </row>
    <row r="78">
      <c s="32" r="A78">
        <v>2</v>
      </c>
      <c s="32" r="B78">
        <v>2</v>
      </c>
      <c s="9" r="C78">
        <v>18</v>
      </c>
      <c s="9" r="D78">
        <v>5</v>
      </c>
      <c s="15" r="E78">
        <f>((1/(INDEX(E0!J$10:J$58,C78,1)-INDEX(E0!J$10:J$58,D78,1))))*100000000</f>
        <v>4714.47481894713</v>
      </c>
      <c s="15" r="F78"/>
      <c s="64" r="G78"/>
      <c s="64" r="H78"/>
      <c s="64" r="I78">
        <v>3173600</v>
      </c>
      <c s="76" r="J78"/>
      <c s="76" r="K78"/>
      <c s="30" r="L78"/>
      <c s="64" r="M78">
        <v>3173600</v>
      </c>
      <c s="30" r="N78"/>
    </row>
    <row r="79">
      <c s="32" r="A79">
        <v>2</v>
      </c>
      <c s="32" r="B79">
        <v>2</v>
      </c>
      <c s="9" r="C79">
        <v>18</v>
      </c>
      <c s="9" r="D79">
        <v>6</v>
      </c>
      <c s="15" r="E79">
        <f>((1/(INDEX(E0!J$10:J$58,C79,1)-INDEX(E0!J$10:J$58,D79,1))))*100000000</f>
        <v>4714.69440590196</v>
      </c>
      <c s="15" r="F79"/>
      <c s="64" r="G79"/>
      <c s="64" r="H79"/>
      <c s="64" r="I79">
        <v>1057900</v>
      </c>
      <c s="76" r="J79"/>
      <c s="76" r="K79"/>
      <c s="30" r="L79"/>
      <c s="64" r="M79">
        <v>1057800</v>
      </c>
      <c s="30" r="N79"/>
    </row>
    <row r="80">
      <c s="32" r="A80">
        <v>2</v>
      </c>
      <c s="32" r="B80">
        <v>2</v>
      </c>
      <c s="9" r="C80">
        <v>18</v>
      </c>
      <c s="9" r="D80">
        <v>7</v>
      </c>
      <c s="15" r="E80">
        <f>((1/(INDEX(E0!J$10:J$58,C80,1)-INDEX(E0!J$10:J$58,D80,1))))*100000000</f>
        <v>5218.33069989109</v>
      </c>
      <c s="15" r="F80"/>
      <c s="64" r="G80"/>
      <c s="64" r="H80"/>
      <c s="64" r="I80"/>
      <c s="76" r="J80"/>
      <c s="76" r="K80"/>
      <c s="30" r="L80"/>
      <c s="64" r="M80">
        <v>0.24094</v>
      </c>
      <c s="30" r="N80"/>
    </row>
    <row r="81">
      <c s="32" r="A81">
        <v>2</v>
      </c>
      <c s="32" r="B81">
        <v>2</v>
      </c>
      <c s="9" r="C81">
        <v>18</v>
      </c>
      <c s="9" r="D81">
        <v>10</v>
      </c>
      <c s="15" r="E81">
        <f>((1/(INDEX(E0!J$10:J$58,C81,1)-INDEX(E0!J$10:J$58,D81,1))))*100000000</f>
        <v>21125.7875572128</v>
      </c>
      <c s="15" r="F81"/>
      <c s="64" r="G81"/>
      <c s="64" r="H81"/>
      <c s="64" r="I81">
        <v>3617900</v>
      </c>
      <c s="76" r="J81"/>
      <c s="76" r="K81"/>
      <c s="30" r="L81"/>
      <c s="64" r="M81">
        <v>3619400</v>
      </c>
      <c s="30" r="N81"/>
    </row>
    <row r="82">
      <c s="32" r="A82">
        <v>2</v>
      </c>
      <c s="32" r="B82">
        <v>2</v>
      </c>
      <c s="9" r="C82">
        <v>18</v>
      </c>
      <c s="9" r="D82">
        <v>11</v>
      </c>
      <c s="15" r="E82">
        <f>((1/(INDEX(E0!J$10:J$58,C82,1)-INDEX(E0!J$10:J$58,D82,1))))*100000000</f>
        <v>21125.8856318513</v>
      </c>
      <c s="15" r="F82"/>
      <c s="64" r="G82"/>
      <c s="64" r="H82"/>
      <c s="64" r="I82">
        <v>2170700</v>
      </c>
      <c s="76" r="J82"/>
      <c s="76" r="K82"/>
      <c s="30" r="L82"/>
      <c s="64" r="M82">
        <v>2171600</v>
      </c>
      <c s="30" r="N82"/>
    </row>
    <row r="83">
      <c s="32" r="A83">
        <v>2</v>
      </c>
      <c s="32" r="B83">
        <v>2</v>
      </c>
      <c s="9" r="C83">
        <v>18</v>
      </c>
      <c s="9" r="D83">
        <v>12</v>
      </c>
      <c s="15" r="E83">
        <f>((1/(INDEX(E0!J$10:J$58,C83,1)-INDEX(E0!J$10:J$58,D83,1))))*100000000</f>
        <v>21127.0935977909</v>
      </c>
      <c s="15" r="F83"/>
      <c s="64" r="G83"/>
      <c s="64" r="H83"/>
      <c s="64" r="I83">
        <v>723580</v>
      </c>
      <c s="76" r="J83"/>
      <c s="76" r="K83"/>
      <c s="30" r="L83"/>
      <c s="64" r="M83">
        <v>723900</v>
      </c>
      <c s="30" r="N83"/>
    </row>
    <row r="84">
      <c s="32" r="A84">
        <v>2</v>
      </c>
      <c s="32" r="B84">
        <v>2</v>
      </c>
      <c s="9" r="C84">
        <v>18</v>
      </c>
      <c s="9" r="D84">
        <v>17</v>
      </c>
      <c s="15" r="E84">
        <f>((1/(INDEX(E0!J$10:J$58,C84,1)-INDEX(E0!J$10:J$58,D84,1))))*100000000</f>
        <v>24457.36254072</v>
      </c>
      <c s="15" r="F84"/>
      <c s="64" r="G84"/>
      <c s="64" r="H84"/>
      <c s="64" r="I84"/>
      <c s="76" r="J84"/>
      <c s="76" r="K84"/>
      <c s="30" r="L84"/>
      <c s="64" r="M84">
        <v>0.14839</v>
      </c>
      <c s="30" r="N84"/>
    </row>
    <row r="85">
      <c s="32" r="A85">
        <v>2</v>
      </c>
      <c s="32" r="B85">
        <v>2</v>
      </c>
      <c s="9" r="C85">
        <v>19</v>
      </c>
      <c s="9" r="D85">
        <v>5</v>
      </c>
      <c s="15" r="E85">
        <f>((1/(INDEX(E0!J$10:J$58,C85,1)-INDEX(E0!J$10:J$58,D85,1))))*100000000</f>
        <v>4575.95045619862</v>
      </c>
      <c s="15" r="F85"/>
      <c s="64" r="G85"/>
      <c s="64" r="H85"/>
      <c s="64" r="I85"/>
      <c s="76" r="J85"/>
      <c s="76" r="K85"/>
      <c s="30" r="L85"/>
      <c s="64" r="M85">
        <v>0.44049</v>
      </c>
      <c s="30" r="N85"/>
    </row>
    <row r="86">
      <c s="32" r="A86">
        <v>2</v>
      </c>
      <c s="32" r="B86">
        <v>2</v>
      </c>
      <c s="9" r="C86">
        <v>19</v>
      </c>
      <c s="9" r="D86">
        <v>7</v>
      </c>
      <c s="15" r="E86">
        <f>((1/(INDEX(E0!J$10:J$58,C86,1)-INDEX(E0!J$10:J$58,D86,1))))*100000000</f>
        <v>5049.14601190918</v>
      </c>
      <c s="15" r="F86"/>
      <c s="64" r="G86"/>
      <c s="64" r="H86"/>
      <c s="64" r="I86">
        <v>6771200</v>
      </c>
      <c s="76" r="J86"/>
      <c s="76" r="K86"/>
      <c s="30" r="L86"/>
      <c s="64" r="M86">
        <v>6771100</v>
      </c>
      <c s="30" r="N86"/>
    </row>
    <row r="87">
      <c s="32" r="A87">
        <v>2</v>
      </c>
      <c s="32" r="B87">
        <v>2</v>
      </c>
      <c s="9" r="C87">
        <v>19</v>
      </c>
      <c s="9" r="D87">
        <v>11</v>
      </c>
      <c s="15" r="E87">
        <f>((1/(INDEX(E0!J$10:J$58,C87,1)-INDEX(E0!J$10:J$58,D87,1))))*100000000</f>
        <v>18602.4276621998</v>
      </c>
      <c s="15" r="F87"/>
      <c s="64" r="G87"/>
      <c s="64" r="H87"/>
      <c s="64" r="I87"/>
      <c s="76" r="J87"/>
      <c s="76" r="K87"/>
      <c s="30" r="L87"/>
      <c s="64" r="M87">
        <v>0.23356</v>
      </c>
      <c s="30" r="N87"/>
    </row>
    <row r="88">
      <c s="32" r="A88">
        <v>2</v>
      </c>
      <c s="32" r="B88">
        <v>2</v>
      </c>
      <c s="9" r="C88">
        <v>19</v>
      </c>
      <c s="9" r="D88">
        <v>16</v>
      </c>
      <c s="15" r="E88">
        <f>((1/(INDEX(E0!J$10:J$58,C88,1)-INDEX(E0!J$10:J$58,D88,1))))*100000000</f>
        <v>20681.4125639151</v>
      </c>
      <c s="15" r="F88"/>
      <c s="64" r="G88"/>
      <c s="64" r="H88"/>
      <c s="64" r="I88"/>
      <c s="64" r="J88">
        <v>1.3064</v>
      </c>
      <c s="76" r="K88"/>
      <c s="30" r="L88"/>
      <c s="30" r="M88"/>
      <c s="30" r="N88"/>
    </row>
    <row r="89">
      <c s="32" r="A89">
        <v>2</v>
      </c>
      <c s="32" r="B89">
        <v>2</v>
      </c>
      <c s="9" r="C89">
        <v>19</v>
      </c>
      <c s="9" r="D89">
        <v>17</v>
      </c>
      <c s="15" r="E89">
        <f>((1/(INDEX(E0!J$10:J$58,C89,1)-INDEX(E0!J$10:J$58,D89,1))))*100000000</f>
        <v>21137.7994888908</v>
      </c>
      <c s="15" r="F89"/>
      <c s="64" r="G89"/>
      <c s="64" r="H89"/>
      <c s="64" r="I89">
        <v>4592500</v>
      </c>
      <c s="76" r="J89"/>
      <c s="76" r="K89"/>
      <c s="30" r="L89"/>
      <c s="64" r="M89">
        <v>4591600</v>
      </c>
      <c s="30" r="N89"/>
    </row>
    <row r="90">
      <c s="32" r="A90">
        <v>2</v>
      </c>
      <c s="32" r="B90">
        <v>2</v>
      </c>
      <c s="9" r="C90">
        <v>20</v>
      </c>
      <c s="9" r="D90">
        <v>1</v>
      </c>
      <c s="15" r="E90">
        <f>((1/(INDEX(E0!J$10:J$58,C90,1)-INDEX(E0!J$10:J$58,D90,1))))*100000000</f>
        <v>522.965942231361</v>
      </c>
      <c s="15" r="F90"/>
      <c s="64" r="G90"/>
      <c s="64" r="H90"/>
      <c s="76" r="I90"/>
      <c s="76" r="J90"/>
      <c s="76" r="K90"/>
      <c s="64" r="L90">
        <v>0.052</v>
      </c>
      <c s="30" r="M90"/>
      <c s="30" r="N90"/>
    </row>
    <row r="91">
      <c s="32" r="A91">
        <v>2</v>
      </c>
      <c s="32" r="B91">
        <v>2</v>
      </c>
      <c s="9" r="C91">
        <v>20</v>
      </c>
      <c s="9" r="D91">
        <v>2</v>
      </c>
      <c s="15" r="E91">
        <f>((1/(INDEX(E0!J$10:J$58,C91,1)-INDEX(E0!J$10:J$58,D91,1))))*100000000</f>
        <v>3188.66705512697</v>
      </c>
      <c s="15" r="F91"/>
      <c s="64" r="G91"/>
      <c s="64" r="H91"/>
      <c s="64" r="I91">
        <v>5636100</v>
      </c>
      <c s="76" r="J91"/>
      <c s="76" r="K91"/>
      <c s="30" r="L91"/>
      <c s="64" r="M91">
        <v>5636300</v>
      </c>
      <c s="30" r="N91"/>
    </row>
    <row r="92">
      <c s="32" r="A92">
        <v>2</v>
      </c>
      <c s="32" r="B92">
        <v>2</v>
      </c>
      <c s="9" r="C92">
        <v>20</v>
      </c>
      <c s="9" r="D92">
        <v>8</v>
      </c>
      <c s="15" r="E92">
        <f>((1/(INDEX(E0!J$10:J$58,C92,1)-INDEX(E0!J$10:J$58,D92,1))))*100000000</f>
        <v>12530.9368986155</v>
      </c>
      <c s="15" r="F92"/>
      <c s="64" r="G92"/>
      <c s="64" r="H92"/>
      <c s="64" r="I92">
        <v>709320</v>
      </c>
      <c s="76" r="J92"/>
      <c s="76" r="K92"/>
      <c s="30" r="L92"/>
      <c s="64" r="M92">
        <v>708960</v>
      </c>
      <c s="30" r="N92"/>
    </row>
    <row r="93">
      <c s="32" r="A93">
        <v>2</v>
      </c>
      <c s="32" r="B93">
        <v>2</v>
      </c>
      <c s="9" r="C93">
        <v>20</v>
      </c>
      <c s="9" r="D93">
        <v>13</v>
      </c>
      <c s="15" r="E93">
        <f>((1/(INDEX(E0!J$10:J$58,C93,1)-INDEX(E0!J$10:J$58,D93,1))))*100000000</f>
        <v>19548.4511468216</v>
      </c>
      <c s="15" r="F93"/>
      <c s="64" r="G93"/>
      <c s="64" r="H93"/>
      <c s="64" r="I93">
        <v>542090</v>
      </c>
      <c s="76" r="J93"/>
      <c s="76" r="K93"/>
      <c s="30" r="L93"/>
      <c s="64" r="M93">
        <v>543170</v>
      </c>
      <c s="30" r="N93"/>
    </row>
    <row r="94">
      <c s="32" r="A94">
        <v>2</v>
      </c>
      <c s="32" r="B94">
        <v>2</v>
      </c>
      <c s="9" r="C94">
        <v>20</v>
      </c>
      <c s="9" r="D94">
        <v>14</v>
      </c>
      <c s="15" r="E94">
        <f>((1/(INDEX(E0!J$10:J$58,C94,1)-INDEX(E0!J$10:J$58,D94,1))))*100000000</f>
        <v>19548.4607477604</v>
      </c>
      <c s="15" r="F94"/>
      <c s="64" r="G94"/>
      <c s="64" r="H94"/>
      <c s="64" r="I94">
        <v>96778</v>
      </c>
      <c s="76" r="J94"/>
      <c s="76" r="K94"/>
      <c s="30" r="L94"/>
      <c s="64" r="M94">
        <v>96970</v>
      </c>
      <c s="30" r="N94"/>
    </row>
    <row r="95">
      <c s="32" r="A95">
        <v>2</v>
      </c>
      <c s="32" r="B95">
        <v>2</v>
      </c>
      <c s="9" r="C95">
        <v>20</v>
      </c>
      <c s="9" r="D95">
        <v>15</v>
      </c>
      <c s="15" r="E95">
        <f>((1/(INDEX(E0!J$10:J$58,C95,1)-INDEX(E0!J$10:J$58,D95,1))))*100000000</f>
        <v>19548.6296607101</v>
      </c>
      <c s="15" r="F95"/>
      <c s="64" r="G95"/>
      <c s="64" r="H95"/>
      <c s="64" r="I95">
        <v>6453.4</v>
      </c>
      <c s="76" r="J95"/>
      <c s="76" r="K95"/>
      <c s="30" r="L95"/>
      <c s="64" r="M95">
        <v>6466.6</v>
      </c>
      <c s="30" r="N95"/>
    </row>
    <row r="96">
      <c s="32" r="A96">
        <v>2</v>
      </c>
      <c s="32" r="B96">
        <v>2</v>
      </c>
      <c s="9" r="C96">
        <v>20</v>
      </c>
      <c s="9" r="D96">
        <v>16</v>
      </c>
      <c s="15" r="E96">
        <f>((1/(INDEX(E0!J$10:J$58,C96,1)-INDEX(E0!J$10:J$58,D96,1))))*100000000</f>
        <v>19561.5311061152</v>
      </c>
      <c s="15" r="F96"/>
      <c s="64" r="G96"/>
      <c s="64" r="H96"/>
      <c s="64" r="I96">
        <v>23.54</v>
      </c>
      <c s="76" r="J96"/>
      <c s="76" r="K96"/>
      <c s="30" r="L96"/>
      <c s="64" r="M96">
        <v>23.998</v>
      </c>
      <c s="30" r="N96"/>
    </row>
    <row r="97">
      <c s="32" r="A97">
        <v>2</v>
      </c>
      <c s="32" r="B97">
        <v>2</v>
      </c>
      <c s="9" r="C97">
        <v>20</v>
      </c>
      <c s="9" r="D97">
        <v>18</v>
      </c>
      <c s="15" r="E97">
        <f>((1/(INDEX(E0!J$10:J$58,C97,1)-INDEX(E0!J$10:J$58,D97,1))))*100000000</f>
        <v>108822.488687895</v>
      </c>
      <c s="15" r="F97"/>
      <c s="64" r="G97"/>
      <c s="64" r="H97"/>
      <c s="64" r="I97">
        <v>228250</v>
      </c>
      <c s="76" r="J97"/>
      <c s="76" r="K97"/>
      <c s="30" r="L97"/>
      <c s="64" r="M97">
        <v>228400</v>
      </c>
      <c s="30" r="N97"/>
    </row>
    <row r="98">
      <c s="32" r="A98">
        <v>2</v>
      </c>
      <c s="32" r="B98">
        <v>2</v>
      </c>
      <c s="9" r="C98">
        <v>21</v>
      </c>
      <c s="9" r="D98">
        <v>1</v>
      </c>
      <c s="15" r="E98">
        <f>((1/(INDEX(E0!J$10:J$58,C98,1)-INDEX(E0!J$10:J$58,D98,1))))*100000000</f>
        <v>522.965917627899</v>
      </c>
      <c s="15" r="F98"/>
      <c s="64" r="G98"/>
      <c s="64" r="H98"/>
      <c s="64" r="I98"/>
      <c s="76" r="J98"/>
      <c s="76" r="K98"/>
      <c s="30" r="L98"/>
      <c s="64" r="M98">
        <v>17.862</v>
      </c>
      <c s="30" r="N98"/>
    </row>
    <row r="99">
      <c s="32" r="A99">
        <v>2</v>
      </c>
      <c s="32" r="B99">
        <v>2</v>
      </c>
      <c s="9" r="C99">
        <v>21</v>
      </c>
      <c s="9" r="D99">
        <v>2</v>
      </c>
      <c s="15" r="E99">
        <f>((1/(INDEX(E0!J$10:J$58,C99,1)-INDEX(E0!J$10:J$58,D99,1))))*100000000</f>
        <v>3188.66614045015</v>
      </c>
      <c s="15" r="F99"/>
      <c s="64" r="G99"/>
      <c s="64" r="H99"/>
      <c s="64" r="I99">
        <v>5636100</v>
      </c>
      <c s="76" r="J99"/>
      <c s="76" r="K99"/>
      <c s="30" r="L99"/>
      <c s="64" r="M99">
        <v>5636500</v>
      </c>
      <c s="30" r="N99"/>
    </row>
    <row r="100">
      <c s="32" r="A100">
        <v>2</v>
      </c>
      <c s="32" r="B100">
        <v>2</v>
      </c>
      <c s="9" r="C100">
        <v>21</v>
      </c>
      <c s="9" r="D100">
        <v>3</v>
      </c>
      <c s="15" r="E100">
        <f>((1/(INDEX(E0!J$10:J$58,C100,1)-INDEX(E0!J$10:J$58,D100,1))))*100000000</f>
        <v>4009.68582562935</v>
      </c>
      <c s="15" r="F100"/>
      <c s="64" r="G100"/>
      <c s="64" r="H100"/>
      <c s="64" r="I100"/>
      <c s="76" r="J100"/>
      <c s="76" r="K100"/>
      <c s="30" r="L100"/>
      <c s="64" r="M100">
        <v>0.6504</v>
      </c>
      <c s="30" r="N100"/>
    </row>
    <row r="101">
      <c s="32" r="A101">
        <v>2</v>
      </c>
      <c s="32" r="B101">
        <v>2</v>
      </c>
      <c s="9" r="C101">
        <v>21</v>
      </c>
      <c s="9" r="D101">
        <v>8</v>
      </c>
      <c s="15" r="E101">
        <f>((1/(INDEX(E0!J$10:J$58,C101,1)-INDEX(E0!J$10:J$58,D101,1))))*100000000</f>
        <v>12530.9227727183</v>
      </c>
      <c s="15" r="F101"/>
      <c s="64" r="G101"/>
      <c s="64" r="H101"/>
      <c s="64" r="I101">
        <v>709320</v>
      </c>
      <c s="76" r="J101"/>
      <c s="76" r="K101"/>
      <c s="30" r="L101"/>
      <c s="64" r="M101">
        <v>708900</v>
      </c>
      <c s="30" r="N101"/>
    </row>
    <row r="102">
      <c s="32" r="A102">
        <v>2</v>
      </c>
      <c s="32" r="B102">
        <v>2</v>
      </c>
      <c s="9" r="C102">
        <v>21</v>
      </c>
      <c s="9" r="D102">
        <v>9</v>
      </c>
      <c s="15" r="E102">
        <f>((1/(INDEX(E0!J$10:J$58,C102,1)-INDEX(E0!J$10:J$58,D102,1))))*100000000</f>
        <v>15742.5262156467</v>
      </c>
      <c s="15" r="F102"/>
      <c s="64" r="G102"/>
      <c s="64" r="H102"/>
      <c s="64" r="I102"/>
      <c s="76" r="J102"/>
      <c s="76" r="K102"/>
      <c s="30" r="L102"/>
      <c s="64" r="M102">
        <v>0.16553</v>
      </c>
      <c s="30" r="N102"/>
    </row>
    <row r="103">
      <c s="32" r="A103">
        <v>2</v>
      </c>
      <c s="32" r="B103">
        <v>2</v>
      </c>
      <c s="9" r="C103">
        <v>21</v>
      </c>
      <c s="9" r="D103">
        <v>14</v>
      </c>
      <c s="15" r="E103">
        <f>((1/(INDEX(E0!J$10:J$58,C103,1)-INDEX(E0!J$10:J$58,D103,1))))*100000000</f>
        <v>19548.426370298</v>
      </c>
      <c s="15" r="F103"/>
      <c s="64" r="G103"/>
      <c s="64" r="H103"/>
      <c s="64" r="I103">
        <v>483890</v>
      </c>
      <c s="76" r="J103"/>
      <c s="76" r="K103"/>
      <c s="30" r="L103"/>
      <c s="64" r="M103">
        <v>484830</v>
      </c>
      <c s="30" r="N103"/>
    </row>
    <row r="104">
      <c s="32" r="A104">
        <v>2</v>
      </c>
      <c s="32" r="B104">
        <v>2</v>
      </c>
      <c s="9" r="C104">
        <v>21</v>
      </c>
      <c s="9" r="D104">
        <v>15</v>
      </c>
      <c s="15" r="E104">
        <f>((1/(INDEX(E0!J$10:J$58,C104,1)-INDEX(E0!J$10:J$58,D104,1))))*100000000</f>
        <v>19548.5952826536</v>
      </c>
      <c s="15" r="F104"/>
      <c s="64" r="G104"/>
      <c s="64" r="H104"/>
      <c s="64" r="I104">
        <v>161340</v>
      </c>
      <c s="76" r="J104"/>
      <c s="76" r="K104"/>
      <c s="30" r="L104"/>
      <c s="64" r="M104">
        <v>161650</v>
      </c>
      <c s="30" r="N104"/>
    </row>
    <row r="105">
      <c s="32" r="A105">
        <v>2</v>
      </c>
      <c s="32" r="B105">
        <v>2</v>
      </c>
      <c s="9" r="C105">
        <v>21</v>
      </c>
      <c s="9" r="D105">
        <v>16</v>
      </c>
      <c s="15" r="E105">
        <f>((1/(INDEX(E0!J$10:J$58,C105,1)-INDEX(E0!J$10:J$58,D105,1))))*100000000</f>
        <v>19561.496682667</v>
      </c>
      <c s="15" r="F105"/>
      <c s="64" r="G105"/>
      <c s="64" r="H105"/>
      <c s="64" r="I105">
        <v>115</v>
      </c>
      <c s="76" r="J105"/>
      <c s="76" r="K105"/>
      <c s="30" r="L105"/>
      <c s="64" r="M105">
        <v>115.57</v>
      </c>
      <c s="30" r="N105"/>
    </row>
    <row r="106">
      <c s="32" r="A106">
        <v>2</v>
      </c>
      <c s="32" r="B106">
        <v>2</v>
      </c>
      <c s="9" r="C106">
        <v>21</v>
      </c>
      <c s="9" r="D106">
        <v>18</v>
      </c>
      <c s="15" r="E106">
        <f>((1/(INDEX(E0!J$10:J$58,C106,1)-INDEX(E0!J$10:J$58,D106,1))))*100000000</f>
        <v>108821.423361954</v>
      </c>
      <c s="15" r="F106"/>
      <c s="64" r="G106"/>
      <c s="64" r="H106"/>
      <c s="64" r="I106">
        <v>228250</v>
      </c>
      <c s="76" r="J106"/>
      <c s="76" r="K106"/>
      <c s="30" r="L106"/>
      <c s="64" r="M106">
        <v>228410</v>
      </c>
      <c s="30" r="N106"/>
    </row>
    <row r="107">
      <c s="32" r="A107">
        <v>2</v>
      </c>
      <c s="32" r="B107">
        <v>2</v>
      </c>
      <c s="9" r="C107">
        <v>21</v>
      </c>
      <c s="9" r="D107">
        <v>19</v>
      </c>
      <c s="15" r="E107">
        <f>((1/(INDEX(E0!J$10:J$58,C107,1)-INDEX(E0!J$10:J$58,D107,1))))*100000000</f>
        <v>361240.86642205</v>
      </c>
      <c s="15" r="F107"/>
      <c s="64" r="G107"/>
      <c s="64" r="H107"/>
      <c s="64" r="I107"/>
      <c s="76" r="J107"/>
      <c s="76" r="K107"/>
      <c s="30" r="L107"/>
      <c s="64" r="M107">
        <v>0.00045043</v>
      </c>
      <c s="30" r="N107"/>
    </row>
    <row r="108">
      <c s="32" r="A108">
        <v>2</v>
      </c>
      <c s="32" r="B108">
        <v>2</v>
      </c>
      <c s="9" r="C108">
        <v>22</v>
      </c>
      <c s="9" r="D108">
        <v>2</v>
      </c>
      <c s="15" r="E108">
        <f>((1/(INDEX(E0!J$10:J$58,C108,1)-INDEX(E0!J$10:J$58,D108,1))))*100000000</f>
        <v>3188.65492289066</v>
      </c>
      <c s="15" r="F108"/>
      <c s="64" r="G108"/>
      <c s="64" r="H108"/>
      <c s="64" r="I108">
        <v>5636100</v>
      </c>
      <c s="76" r="J108"/>
      <c s="76" r="K108"/>
      <c s="30" r="L108"/>
      <c s="64" r="M108">
        <v>5635200</v>
      </c>
      <c s="30" r="N108"/>
    </row>
    <row r="109">
      <c s="32" r="A109">
        <v>2</v>
      </c>
      <c s="32" r="B109">
        <v>2</v>
      </c>
      <c s="9" r="C109">
        <v>22</v>
      </c>
      <c s="9" r="D109">
        <v>8</v>
      </c>
      <c s="15" r="E109">
        <f>((1/(INDEX(E0!J$10:J$58,C109,1)-INDEX(E0!J$10:J$58,D109,1))))*100000000</f>
        <v>12530.7495352166</v>
      </c>
      <c s="15" r="F109"/>
      <c s="64" r="G109"/>
      <c s="64" r="H109"/>
      <c s="64" r="I109">
        <v>709320</v>
      </c>
      <c s="76" r="J109"/>
      <c s="76" r="K109"/>
      <c s="30" r="L109"/>
      <c s="64" r="M109">
        <v>708540</v>
      </c>
      <c s="30" r="N109"/>
    </row>
    <row r="110">
      <c s="32" r="A110">
        <v>2</v>
      </c>
      <c s="32" r="B110">
        <v>2</v>
      </c>
      <c s="9" r="C110">
        <v>22</v>
      </c>
      <c s="9" r="D110">
        <v>15</v>
      </c>
      <c s="15" r="E110">
        <f>((1/(INDEX(E0!J$10:J$58,C110,1)-INDEX(E0!J$10:J$58,D110,1))))*100000000</f>
        <v>19548.1736797886</v>
      </c>
      <c s="15" r="F110"/>
      <c s="64" r="G110"/>
      <c s="64" r="H110"/>
      <c s="64" r="I110">
        <v>645340</v>
      </c>
      <c s="76" r="J110"/>
      <c s="76" r="K110"/>
      <c s="30" r="L110"/>
      <c s="64" r="M110">
        <v>646450</v>
      </c>
      <c s="30" r="N110"/>
    </row>
    <row r="111">
      <c s="32" r="A111">
        <v>2</v>
      </c>
      <c s="32" r="B111">
        <v>2</v>
      </c>
      <c s="9" r="C111">
        <v>22</v>
      </c>
      <c s="9" r="D111">
        <v>18</v>
      </c>
      <c s="15" r="E111">
        <f>((1/(INDEX(E0!J$10:J$58,C111,1)-INDEX(E0!J$10:J$58,D111,1))))*100000000</f>
        <v>108808.359894272</v>
      </c>
      <c s="15" r="F111"/>
      <c s="64" r="G111"/>
      <c s="64" r="H111"/>
      <c s="64" r="I111">
        <v>228250</v>
      </c>
      <c s="76" r="J111"/>
      <c s="76" r="K111"/>
      <c s="30" r="L111"/>
      <c s="64" r="M111">
        <v>228500</v>
      </c>
      <c s="30" r="N111"/>
    </row>
    <row r="112">
      <c s="32" r="A112">
        <v>2</v>
      </c>
      <c s="32" r="B112">
        <v>2</v>
      </c>
      <c s="9" r="C112">
        <v>23</v>
      </c>
      <c s="9" r="D112">
        <v>4</v>
      </c>
      <c s="15" r="E112">
        <f>((1/(INDEX(E0!J$10:J$58,C112,1)-INDEX(E0!J$10:J$58,D112,1))))*100000000</f>
        <v>4472.72909731758</v>
      </c>
      <c s="15" r="F112"/>
      <c s="64" r="G112"/>
      <c s="64" r="H112"/>
      <c s="64" r="I112">
        <v>24579000</v>
      </c>
      <c s="76" r="J112"/>
      <c s="76" r="K112"/>
      <c s="30" r="L112"/>
      <c s="64" r="M112">
        <v>24587000</v>
      </c>
      <c s="30" r="N112"/>
    </row>
    <row r="113">
      <c s="32" r="A113">
        <v>2</v>
      </c>
      <c s="32" r="B113">
        <v>2</v>
      </c>
      <c s="9" r="C113">
        <v>23</v>
      </c>
      <c s="9" r="D113">
        <v>10</v>
      </c>
      <c s="15" r="E113">
        <f>((1/(INDEX(E0!J$10:J$58,C113,1)-INDEX(E0!J$10:J$58,D113,1))))*100000000</f>
        <v>17007.0369750902</v>
      </c>
      <c s="15" r="F113"/>
      <c s="64" r="G113"/>
      <c s="64" r="H113"/>
      <c s="64" r="I113">
        <v>6609000</v>
      </c>
      <c s="76" r="J113"/>
      <c s="76" r="K113"/>
      <c s="30" r="L113"/>
      <c s="64" r="M113">
        <v>6604800</v>
      </c>
      <c s="30" r="N113"/>
    </row>
    <row r="114">
      <c s="32" r="A114">
        <v>2</v>
      </c>
      <c s="32" r="B114">
        <v>2</v>
      </c>
      <c s="9" r="C114">
        <v>23</v>
      </c>
      <c s="9" r="D114">
        <v>20</v>
      </c>
      <c s="15" r="E114">
        <f>((1/(INDEX(E0!J$10:J$58,C114,1)-INDEX(E0!J$10:J$58,D114,1))))*100000000</f>
        <v>439676.471244144</v>
      </c>
      <c s="15" r="F114"/>
      <c s="64" r="G114"/>
      <c s="64" r="H114"/>
      <c s="64" r="I114">
        <v>4153.9</v>
      </c>
      <c s="76" r="J114"/>
      <c s="76" r="K114"/>
      <c s="30" r="L114"/>
      <c s="64" r="M114">
        <v>4212.7</v>
      </c>
      <c s="30" r="N114"/>
    </row>
    <row r="115">
      <c s="32" r="A115">
        <v>2</v>
      </c>
      <c s="32" r="B115">
        <v>2</v>
      </c>
      <c s="9" r="C115">
        <v>24</v>
      </c>
      <c s="9" r="D115">
        <v>4</v>
      </c>
      <c s="15" r="E115">
        <f>((1/(INDEX(E0!J$10:J$58,C115,1)-INDEX(E0!J$10:J$58,D115,1))))*100000000</f>
        <v>4472.72885695385</v>
      </c>
      <c s="15" r="F115"/>
      <c s="64" r="G115"/>
      <c s="64" r="H115"/>
      <c s="64" r="I115">
        <v>6144000</v>
      </c>
      <c s="76" r="J115"/>
      <c s="76" r="K115"/>
      <c s="30" r="L115"/>
      <c s="64" r="M115">
        <v>6145900</v>
      </c>
      <c s="30" r="N115"/>
    </row>
    <row r="116">
      <c s="32" r="A116">
        <v>2</v>
      </c>
      <c s="32" r="B116">
        <v>2</v>
      </c>
      <c s="9" r="C116">
        <v>24</v>
      </c>
      <c s="9" r="D116">
        <v>5</v>
      </c>
      <c s="15" r="E116">
        <f>((1/(INDEX(E0!J$10:J$58,C116,1)-INDEX(E0!J$10:J$58,D116,1))))*100000000</f>
        <v>4472.74414613928</v>
      </c>
      <c s="15" r="F116"/>
      <c s="64" r="G116"/>
      <c s="64" r="H116"/>
      <c s="64" r="I116">
        <v>18432000</v>
      </c>
      <c s="76" r="J116"/>
      <c s="76" r="K116"/>
      <c s="30" r="L116"/>
      <c s="64" r="M116">
        <v>18438000</v>
      </c>
      <c s="30" r="N116"/>
    </row>
    <row r="117">
      <c s="32" r="A117">
        <v>2</v>
      </c>
      <c s="32" r="B117">
        <v>2</v>
      </c>
      <c s="9" r="C117">
        <v>24</v>
      </c>
      <c s="9" r="D117">
        <v>7</v>
      </c>
      <c s="15" r="E117">
        <f>((1/(INDEX(E0!J$10:J$58,C117,1)-INDEX(E0!J$10:J$58,D117,1))))*100000000</f>
        <v>4923.78347910985</v>
      </c>
      <c s="15" r="F117"/>
      <c s="64" r="G117"/>
      <c s="64" r="H117"/>
      <c s="64" r="I117"/>
      <c s="76" r="J117"/>
      <c s="76" r="K117"/>
      <c s="30" r="L117"/>
      <c s="64" r="M117">
        <v>2533</v>
      </c>
      <c s="30" r="N117"/>
    </row>
    <row r="118">
      <c s="32" r="A118">
        <v>2</v>
      </c>
      <c s="32" r="B118">
        <v>2</v>
      </c>
      <c s="9" r="C118">
        <v>24</v>
      </c>
      <c s="9" r="D118">
        <v>10</v>
      </c>
      <c s="15" r="E118">
        <f>((1/(INDEX(E0!J$10:J$58,C118,1)-INDEX(E0!J$10:J$58,D118,1))))*100000000</f>
        <v>17007.0334998807</v>
      </c>
      <c s="15" r="F118"/>
      <c s="64" r="G118"/>
      <c s="64" r="H118"/>
      <c s="64" r="I118">
        <v>1652000</v>
      </c>
      <c s="76" r="J118"/>
      <c s="76" r="K118"/>
      <c s="30" r="L118"/>
      <c s="64" r="M118">
        <v>1651000</v>
      </c>
      <c s="30" r="N118"/>
    </row>
    <row r="119">
      <c s="32" r="A119">
        <v>2</v>
      </c>
      <c s="32" r="B119">
        <v>2</v>
      </c>
      <c s="9" r="C119">
        <v>24</v>
      </c>
      <c s="9" r="D119">
        <v>11</v>
      </c>
      <c s="15" r="E119">
        <f>((1/(INDEX(E0!J$10:J$58,C119,1)-INDEX(E0!J$10:J$58,D119,1))))*100000000</f>
        <v>17007.0970604298</v>
      </c>
      <c s="15" r="F119"/>
      <c s="64" r="G119"/>
      <c s="64" r="H119"/>
      <c s="64" r="I119">
        <v>4956200</v>
      </c>
      <c s="76" r="J119"/>
      <c s="76" r="K119"/>
      <c s="30" r="L119"/>
      <c s="64" r="M119">
        <v>4953000</v>
      </c>
      <c s="30" r="N119"/>
    </row>
    <row r="120">
      <c s="32" r="A120">
        <v>2</v>
      </c>
      <c s="32" r="B120">
        <v>2</v>
      </c>
      <c s="9" r="C120">
        <v>24</v>
      </c>
      <c s="9" r="D120">
        <v>17</v>
      </c>
      <c s="15" r="E120">
        <f>((1/(INDEX(E0!J$10:J$58,C120,1)-INDEX(E0!J$10:J$58,D120,1))))*100000000</f>
        <v>19101.7691404591</v>
      </c>
      <c s="15" r="F120"/>
      <c s="64" r="G120"/>
      <c s="64" r="H120"/>
      <c s="64" r="I120">
        <v>894.4</v>
      </c>
      <c s="76" r="J120"/>
      <c s="76" r="K120"/>
      <c s="30" r="L120"/>
      <c s="64" r="M120">
        <v>912</v>
      </c>
      <c s="30" r="N120"/>
    </row>
    <row r="121">
      <c s="32" r="A121">
        <v>2</v>
      </c>
      <c s="32" r="B121">
        <v>2</v>
      </c>
      <c s="9" r="C121">
        <v>24</v>
      </c>
      <c s="9" r="D121">
        <v>20</v>
      </c>
      <c s="15" r="E121">
        <f>((1/(INDEX(E0!J$10:J$58,C121,1)-INDEX(E0!J$10:J$58,D121,1))))*100000000</f>
        <v>439674.148571927</v>
      </c>
      <c s="15" r="F121"/>
      <c s="64" r="G121"/>
      <c s="64" r="H121"/>
      <c s="64" r="I121">
        <v>1038.3</v>
      </c>
      <c s="76" r="J121"/>
      <c s="76" r="K121"/>
      <c s="30" r="L121"/>
      <c s="64" r="M121">
        <v>1053.1</v>
      </c>
      <c s="30" r="N121"/>
    </row>
    <row r="122">
      <c s="32" r="A122">
        <v>2</v>
      </c>
      <c s="32" r="B122">
        <v>2</v>
      </c>
      <c s="9" r="C122">
        <v>24</v>
      </c>
      <c s="9" r="D122">
        <v>21</v>
      </c>
      <c s="15" r="E122">
        <f>((1/(INDEX(E0!J$10:J$58,C122,1)-INDEX(E0!J$10:J$58,D122,1))))*100000000</f>
        <v>439691.53972937</v>
      </c>
      <c s="15" r="F122"/>
      <c s="64" r="G122"/>
      <c s="64" r="H122"/>
      <c s="64" r="I122">
        <v>3115</v>
      </c>
      <c s="76" r="J122"/>
      <c s="76" r="K122"/>
      <c s="30" r="L122"/>
      <c s="64" r="M122">
        <v>3158.5</v>
      </c>
      <c s="30" r="N122"/>
    </row>
    <row r="123">
      <c s="32" r="A123">
        <v>2</v>
      </c>
      <c s="32" r="B123">
        <v>2</v>
      </c>
      <c s="9" r="C123">
        <v>25</v>
      </c>
      <c s="9" r="D123">
        <v>4</v>
      </c>
      <c s="15" r="E123">
        <f>((1/(INDEX(E0!J$10:J$58,C123,1)-INDEX(E0!J$10:J$58,D123,1))))*100000000</f>
        <v>4472.72515187469</v>
      </c>
      <c s="15" r="F123"/>
      <c s="64" r="G123"/>
      <c s="64" r="H123"/>
      <c s="64" r="I123">
        <v>682750</v>
      </c>
      <c s="76" r="J123"/>
      <c s="76" r="K123"/>
      <c s="30" r="L123"/>
      <c s="64" r="M123">
        <v>682980</v>
      </c>
      <c s="30" r="N123"/>
    </row>
    <row r="124">
      <c s="32" r="A124">
        <v>2</v>
      </c>
      <c s="32" r="B124">
        <v>2</v>
      </c>
      <c s="9" r="C124">
        <v>25</v>
      </c>
      <c s="9" r="D124">
        <v>5</v>
      </c>
      <c s="15" r="E124">
        <f>((1/(INDEX(E0!J$10:J$58,C124,1)-INDEX(E0!J$10:J$58,D124,1))))*100000000</f>
        <v>4472.74044103479</v>
      </c>
      <c s="15" r="F124"/>
      <c s="64" r="G124"/>
      <c s="64" r="H124"/>
      <c s="64" r="I124">
        <v>10241000</v>
      </c>
      <c s="76" r="J124"/>
      <c s="76" r="K124"/>
      <c s="30" r="L124"/>
      <c s="64" r="M124">
        <v>10244000</v>
      </c>
      <c s="30" r="N124"/>
    </row>
    <row r="125">
      <c s="32" r="A125">
        <v>2</v>
      </c>
      <c s="32" r="B125">
        <v>2</v>
      </c>
      <c s="9" r="C125">
        <v>25</v>
      </c>
      <c s="9" r="D125">
        <v>6</v>
      </c>
      <c s="15" r="E125">
        <f>((1/(INDEX(E0!J$10:J$58,C125,1)-INDEX(E0!J$10:J$58,D125,1))))*100000000</f>
        <v>4472.93808622521</v>
      </c>
      <c s="15" r="F125"/>
      <c s="64" r="G125"/>
      <c s="64" r="H125"/>
      <c s="64" r="I125">
        <v>13655000</v>
      </c>
      <c s="76" r="J125"/>
      <c s="76" r="K125"/>
      <c s="30" r="L125"/>
      <c s="64" r="M125">
        <v>13658000</v>
      </c>
      <c s="30" r="N125"/>
    </row>
    <row r="126">
      <c s="32" r="A126">
        <v>2</v>
      </c>
      <c s="32" r="B126">
        <v>2</v>
      </c>
      <c s="9" r="C126">
        <v>25</v>
      </c>
      <c s="9" r="D126">
        <v>7</v>
      </c>
      <c s="15" r="E126">
        <f>((1/(INDEX(E0!J$10:J$58,C126,1)-INDEX(E0!J$10:J$58,D126,1))))*100000000</f>
        <v>4923.7789890699</v>
      </c>
      <c s="15" r="F126"/>
      <c s="64" r="G126"/>
      <c s="64" r="H126"/>
      <c s="64" r="I126"/>
      <c s="76" r="J126"/>
      <c s="76" r="K126"/>
      <c s="30" r="L126"/>
      <c s="64" r="M126">
        <v>0.63372</v>
      </c>
      <c s="30" r="N126"/>
    </row>
    <row r="127">
      <c s="32" r="A127">
        <v>2</v>
      </c>
      <c s="32" r="B127">
        <v>2</v>
      </c>
      <c s="9" r="C127">
        <v>25</v>
      </c>
      <c s="9" r="D127">
        <v>10</v>
      </c>
      <c s="15" r="E127">
        <f>((1/(INDEX(E0!J$10:J$58,C127,1)-INDEX(E0!J$10:J$58,D127,1))))*100000000</f>
        <v>17006.9799315054</v>
      </c>
      <c s="15" r="F127"/>
      <c s="64" r="G127"/>
      <c s="64" r="H127"/>
      <c s="64" r="I127">
        <v>183580</v>
      </c>
      <c s="76" r="J127"/>
      <c s="76" r="K127"/>
      <c s="30" r="L127"/>
      <c s="64" r="M127">
        <v>183460</v>
      </c>
      <c s="30" r="N127"/>
    </row>
    <row r="128">
      <c s="32" r="A128">
        <v>2</v>
      </c>
      <c s="32" r="B128">
        <v>2</v>
      </c>
      <c s="9" r="C128">
        <v>25</v>
      </c>
      <c s="9" r="D128">
        <v>11</v>
      </c>
      <c s="15" r="E128">
        <f>((1/(INDEX(E0!J$10:J$58,C128,1)-INDEX(E0!J$10:J$58,D128,1))))*100000000</f>
        <v>17007.0434916542</v>
      </c>
      <c s="15" r="F128"/>
      <c s="64" r="G128"/>
      <c s="64" r="H128"/>
      <c s="64" r="I128">
        <v>2753800</v>
      </c>
      <c s="76" r="J128"/>
      <c s="76" r="K128"/>
      <c s="30" r="L128"/>
      <c s="64" r="M128">
        <v>2752000</v>
      </c>
      <c s="30" r="N128"/>
    </row>
    <row r="129">
      <c s="32" r="A129">
        <v>2</v>
      </c>
      <c s="32" r="B129">
        <v>2</v>
      </c>
      <c s="9" r="C129">
        <v>25</v>
      </c>
      <c s="9" r="D129">
        <v>12</v>
      </c>
      <c s="15" r="E129">
        <f>((1/(INDEX(E0!J$10:J$58,C129,1)-INDEX(E0!J$10:J$58,D129,1))))*100000000</f>
        <v>17007.8263400092</v>
      </c>
      <c s="15" r="F129"/>
      <c s="64" r="G129"/>
      <c s="64" r="H129"/>
      <c s="64" r="I129">
        <v>3671700</v>
      </c>
      <c s="76" r="J129"/>
      <c s="76" r="K129"/>
      <c s="30" r="L129"/>
      <c s="64" r="M129">
        <v>3669400</v>
      </c>
      <c s="30" r="N129"/>
    </row>
    <row r="130">
      <c s="32" r="A130">
        <v>2</v>
      </c>
      <c s="32" r="B130">
        <v>2</v>
      </c>
      <c s="9" r="C130">
        <v>25</v>
      </c>
      <c s="9" r="D130">
        <v>17</v>
      </c>
      <c s="15" r="E130">
        <f>((1/(INDEX(E0!J$10:J$58,C130,1)-INDEX(E0!J$10:J$58,D130,1))))*100000000</f>
        <v>19101.7015635451</v>
      </c>
      <c s="15" r="F130"/>
      <c s="64" r="G130"/>
      <c s="64" r="H130"/>
      <c s="64" r="I130"/>
      <c s="76" r="J130"/>
      <c s="76" r="K130"/>
      <c s="30" r="L130"/>
      <c s="64" r="M130">
        <v>0.19598</v>
      </c>
      <c s="30" r="N130"/>
    </row>
    <row r="131">
      <c s="32" r="A131">
        <v>2</v>
      </c>
      <c s="32" r="B131">
        <v>2</v>
      </c>
      <c s="9" r="C131">
        <v>25</v>
      </c>
      <c s="9" r="D131">
        <v>20</v>
      </c>
      <c s="15" r="E131">
        <f>((1/(INDEX(E0!J$10:J$58,C131,1)-INDEX(E0!J$10:J$58,D131,1))))*100000000</f>
        <v>439638.34888679</v>
      </c>
      <c s="15" r="F131"/>
      <c s="64" r="G131"/>
      <c s="64" r="H131"/>
      <c s="64" r="I131">
        <v>115.39</v>
      </c>
      <c s="76" r="J131"/>
      <c s="76" r="K131"/>
      <c s="30" r="L131"/>
      <c s="64" r="M131">
        <v>117.05</v>
      </c>
      <c s="30" r="N131"/>
    </row>
    <row r="132">
      <c s="32" r="A132">
        <v>2</v>
      </c>
      <c s="32" r="B132">
        <v>2</v>
      </c>
      <c s="9" r="C132">
        <v>25</v>
      </c>
      <c s="9" r="D132">
        <v>21</v>
      </c>
      <c s="15" r="E132">
        <f>((1/(INDEX(E0!J$10:J$58,C132,1)-INDEX(E0!J$10:J$58,D132,1))))*100000000</f>
        <v>439655.737212204</v>
      </c>
      <c s="15" r="F132"/>
      <c s="64" r="G132"/>
      <c s="64" r="H132"/>
      <c s="64" r="I132">
        <v>1730.8</v>
      </c>
      <c s="76" r="J132"/>
      <c s="76" r="K132"/>
      <c s="30" r="L132"/>
      <c s="64" r="M132">
        <v>1755.4</v>
      </c>
      <c s="30" r="N132"/>
    </row>
    <row r="133">
      <c s="32" r="A133">
        <v>2</v>
      </c>
      <c s="32" r="B133">
        <v>2</v>
      </c>
      <c s="9" r="C133">
        <v>25</v>
      </c>
      <c s="9" r="D133">
        <v>22</v>
      </c>
      <c s="15" r="E133">
        <f>((1/(INDEX(E0!J$10:J$58,C133,1)-INDEX(E0!J$10:J$58,D133,1))))*100000000</f>
        <v>439869.099671313</v>
      </c>
      <c s="15" r="F133"/>
      <c s="64" r="G133"/>
      <c s="64" r="H133"/>
      <c s="64" r="I133">
        <v>2307.7</v>
      </c>
      <c s="76" r="J133"/>
      <c s="76" r="K133"/>
      <c s="30" r="L133"/>
      <c s="64" r="M133">
        <v>2337.1</v>
      </c>
      <c s="30" r="N133"/>
    </row>
    <row r="134">
      <c s="32" r="A134">
        <v>2</v>
      </c>
      <c s="32" r="B134">
        <v>2</v>
      </c>
      <c s="9" r="C134">
        <v>26</v>
      </c>
      <c s="9" r="D134">
        <v>1</v>
      </c>
      <c s="15" r="E134">
        <f>((1/(INDEX(E0!J$10:J$58,C134,1)-INDEX(E0!J$10:J$58,D134,1))))*100000000</f>
        <v>522.339259889705</v>
      </c>
      <c s="15" r="F134"/>
      <c s="64" r="G134"/>
      <c s="64" r="H134"/>
      <c s="64" r="I134"/>
      <c s="64" r="J134">
        <v>748.48</v>
      </c>
      <c s="76" r="K134"/>
      <c s="30" r="L134"/>
      <c s="79" r="M134"/>
      <c s="30" r="N134"/>
    </row>
    <row r="135">
      <c s="32" r="A135">
        <v>2</v>
      </c>
      <c s="32" r="B135">
        <v>2</v>
      </c>
      <c s="9" r="C135">
        <v>26</v>
      </c>
      <c s="9" r="D135">
        <v>3</v>
      </c>
      <c s="15" r="E135">
        <f>((1/(INDEX(E0!J$10:J$58,C135,1)-INDEX(E0!J$10:J$58,D135,1))))*100000000</f>
        <v>3973.13910052114</v>
      </c>
      <c s="15" r="F135"/>
      <c s="64" r="G135"/>
      <c s="64" r="H135"/>
      <c s="64" r="I135"/>
      <c s="64" r="J135">
        <v>2.2842</v>
      </c>
      <c s="76" r="K135"/>
      <c s="30" r="L135"/>
      <c s="79" r="M135"/>
      <c s="30" r="N135"/>
    </row>
    <row r="136">
      <c s="32" r="A136">
        <v>2</v>
      </c>
      <c s="32" r="B136">
        <v>2</v>
      </c>
      <c s="9" r="C136">
        <v>26</v>
      </c>
      <c s="9" r="D136">
        <v>4</v>
      </c>
      <c s="15" r="E136">
        <f>((1/(INDEX(E0!J$10:J$58,C136,1)-INDEX(E0!J$10:J$58,D136,1))))*100000000</f>
        <v>4472.33406517481</v>
      </c>
      <c s="15" r="F136"/>
      <c s="64" r="G136"/>
      <c s="64" r="H136"/>
      <c s="64" r="I136"/>
      <c s="64" r="J136"/>
      <c s="76" r="K136"/>
      <c s="30" r="L136"/>
      <c s="64" r="M136">
        <v>819.17</v>
      </c>
      <c s="30" r="N136"/>
    </row>
    <row r="137">
      <c s="32" r="A137">
        <v>2</v>
      </c>
      <c s="32" r="B137">
        <v>2</v>
      </c>
      <c s="9" r="C137">
        <v>26</v>
      </c>
      <c s="9" r="D137">
        <v>5</v>
      </c>
      <c s="15" r="E137">
        <f>((1/(INDEX(E0!J$10:J$58,C137,1)-INDEX(E0!J$10:J$58,D137,1))))*100000000</f>
        <v>4472.34935166131</v>
      </c>
      <c s="15" r="F137"/>
      <c s="64" r="G137"/>
      <c s="64" r="H137"/>
      <c s="64" r="I137"/>
      <c s="64" r="J137"/>
      <c s="76" r="K137"/>
      <c s="30" r="L137"/>
      <c s="64" r="M137">
        <v>2320.5</v>
      </c>
      <c s="30" r="N137"/>
    </row>
    <row r="138">
      <c s="32" r="A138">
        <v>2</v>
      </c>
      <c s="32" r="B138">
        <v>2</v>
      </c>
      <c s="9" r="C138">
        <v>26</v>
      </c>
      <c s="9" r="D138">
        <v>7</v>
      </c>
      <c s="15" r="E138">
        <f>((1/(INDEX(E0!J$10:J$58,C138,1)-INDEX(E0!J$10:J$58,D138,1))))*100000000</f>
        <v>4923.30505067283</v>
      </c>
      <c s="15" r="F138"/>
      <c s="64" r="G138"/>
      <c s="64" r="H138"/>
      <c s="64" r="I138">
        <v>19863000</v>
      </c>
      <c s="76" r="J138"/>
      <c s="76" r="K138"/>
      <c s="30" r="L138"/>
      <c s="64" r="M138">
        <v>19866000</v>
      </c>
      <c s="30" r="N138"/>
    </row>
    <row r="139">
      <c s="32" r="A139">
        <v>2</v>
      </c>
      <c s="32" r="B139">
        <v>2</v>
      </c>
      <c s="9" r="C139">
        <v>26</v>
      </c>
      <c s="9" r="D139">
        <v>9</v>
      </c>
      <c s="15" r="E139">
        <f>((1/(INDEX(E0!J$10:J$58,C139,1)-INDEX(E0!J$10:J$58,D139,1))))*100000000</f>
        <v>15193.8128375878</v>
      </c>
      <c s="15" r="F139"/>
      <c s="64" r="G139"/>
      <c s="64" r="H139"/>
      <c s="64" r="I139">
        <v>5.6132</v>
      </c>
      <c s="76" r="J139"/>
      <c s="76" r="K139"/>
      <c s="30" r="L139"/>
      <c s="79" r="M139"/>
      <c s="30" r="N139"/>
    </row>
    <row r="140">
      <c s="32" r="A140">
        <v>2</v>
      </c>
      <c s="32" r="B140">
        <v>2</v>
      </c>
      <c s="9" r="C140">
        <v>26</v>
      </c>
      <c s="9" r="D140">
        <v>10</v>
      </c>
      <c s="15" r="E140">
        <f>((1/(INDEX(E0!J$10:J$58,C140,1)-INDEX(E0!J$10:J$58,D140,1))))*100000000</f>
        <v>17001.3269623251</v>
      </c>
      <c s="15" r="F140"/>
      <c s="64" r="G140"/>
      <c s="64" r="H140"/>
      <c s="64" r="I140">
        <v>214.8</v>
      </c>
      <c s="76" r="J140"/>
      <c s="76" r="K140"/>
      <c s="30" r="L140"/>
      <c s="64" r="M140">
        <v>219.5</v>
      </c>
      <c s="30" r="N140"/>
    </row>
    <row r="141">
      <c s="32" r="A141">
        <v>2</v>
      </c>
      <c s="32" r="B141">
        <v>2</v>
      </c>
      <c s="9" r="C141">
        <v>26</v>
      </c>
      <c s="9" r="D141">
        <v>11</v>
      </c>
      <c s="15" r="E141">
        <f>((1/(INDEX(E0!J$10:J$58,C141,1)-INDEX(E0!J$10:J$58,D141,1))))*100000000</f>
        <v>17001.3904802271</v>
      </c>
      <c s="15" r="F141"/>
      <c s="64" r="G141"/>
      <c s="64" r="H141"/>
      <c s="64" r="I141">
        <v>603.8</v>
      </c>
      <c s="76" r="J141"/>
      <c s="76" r="K141"/>
      <c s="30" r="L141"/>
      <c s="64" r="M141">
        <v>624.67</v>
      </c>
      <c s="30" r="N141"/>
    </row>
    <row r="142">
      <c s="32" r="A142">
        <v>2</v>
      </c>
      <c s="32" r="B142">
        <v>2</v>
      </c>
      <c s="9" r="C142">
        <v>26</v>
      </c>
      <c s="9" r="D142">
        <v>17</v>
      </c>
      <c s="15" r="E142">
        <f>((1/(INDEX(E0!J$10:J$58,C142,1)-INDEX(E0!J$10:J$58,D142,1))))*100000000</f>
        <v>19094.5705945088</v>
      </c>
      <c s="15" r="F142"/>
      <c s="64" r="G142"/>
      <c s="64" r="H142"/>
      <c s="64" r="I142">
        <v>7115900</v>
      </c>
      <c s="76" r="J142"/>
      <c s="76" r="K142"/>
      <c s="30" r="L142"/>
      <c s="64" r="M142">
        <v>7114000</v>
      </c>
      <c s="30" r="N142"/>
    </row>
    <row r="143">
      <c s="32" r="A143">
        <v>2</v>
      </c>
      <c s="32" r="B143">
        <v>2</v>
      </c>
      <c s="9" r="C143">
        <v>26</v>
      </c>
      <c s="9" r="D143">
        <v>19</v>
      </c>
      <c s="15" r="E143">
        <f>((1/(INDEX(E0!J$10:J$58,C143,1)-INDEX(E0!J$10:J$58,D143,1))))*100000000</f>
        <v>197538.907981857</v>
      </c>
      <c s="15" r="F143"/>
      <c s="64" r="G143"/>
      <c s="64" r="H143"/>
      <c s="64" r="I143">
        <v>0.00020286</v>
      </c>
      <c s="76" r="J143"/>
      <c s="76" r="K143"/>
      <c s="30" r="L143"/>
      <c s="79" r="M143"/>
      <c s="30" r="N143"/>
    </row>
    <row r="144">
      <c s="32" r="A144">
        <v>2</v>
      </c>
      <c s="32" r="B144">
        <v>2</v>
      </c>
      <c s="9" r="C144">
        <v>26</v>
      </c>
      <c s="9" r="D144">
        <v>20</v>
      </c>
      <c s="15" r="E144">
        <f>((1/(INDEX(E0!J$10:J$58,C144,1)-INDEX(E0!J$10:J$58,D144,1))))*100000000</f>
        <v>435891.719065772</v>
      </c>
      <c s="15" r="F144"/>
      <c s="64" r="G144"/>
      <c s="64" r="H144"/>
      <c s="64" r="I144"/>
      <c s="76" r="J144"/>
      <c s="76" r="K144"/>
      <c s="30" r="L144"/>
      <c s="64" r="M144">
        <v>0.14392</v>
      </c>
      <c s="30" r="N144"/>
    </row>
    <row r="145">
      <c s="32" r="A145">
        <v>2</v>
      </c>
      <c s="32" r="B145">
        <v>2</v>
      </c>
      <c s="9" r="C145">
        <v>26</v>
      </c>
      <c s="9" r="D145">
        <v>21</v>
      </c>
      <c s="15" r="E145">
        <f>((1/(INDEX(E0!J$10:J$58,C145,1)-INDEX(E0!J$10:J$58,D145,1))))*100000000</f>
        <v>435908.812279129</v>
      </c>
      <c s="15" r="F145"/>
      <c s="64" r="G145"/>
      <c s="64" r="H145"/>
      <c s="64" r="I145"/>
      <c s="76" r="J145"/>
      <c s="76" r="K145"/>
      <c s="30" r="L145"/>
      <c s="64" r="M145">
        <v>0.41008</v>
      </c>
      <c s="30" r="N145"/>
    </row>
    <row r="146">
      <c s="32" r="A146">
        <v>2</v>
      </c>
      <c s="32" r="B146">
        <v>2</v>
      </c>
      <c s="9" r="C146">
        <v>27</v>
      </c>
      <c s="9" r="D146">
        <v>13</v>
      </c>
      <c s="15" r="E146">
        <f>((1/(INDEX(E0!J$10:J$58,C146,1)-INDEX(E0!J$10:J$58,D146,1))))*100000000</f>
        <v>18690.4436998864</v>
      </c>
      <c s="15" r="F146"/>
      <c s="64" r="G146"/>
      <c s="64" r="H146"/>
      <c s="64" r="I146">
        <v>976440</v>
      </c>
      <c s="76" r="J146"/>
      <c s="76" r="K146"/>
      <c s="30" r="L146"/>
      <c s="79" r="M146"/>
      <c s="30" r="N146"/>
    </row>
    <row r="147">
      <c s="32" r="A147">
        <v>2</v>
      </c>
      <c s="32" r="B147">
        <v>2</v>
      </c>
      <c s="9" r="C147">
        <v>27</v>
      </c>
      <c s="9" r="D147">
        <v>14</v>
      </c>
      <c s="15" r="E147">
        <f>((1/(INDEX(E0!J$10:J$58,C147,1)-INDEX(E0!J$10:J$58,D147,1))))*100000000</f>
        <v>18690.4524765249</v>
      </c>
      <c s="15" r="F147"/>
      <c s="64" r="G147"/>
      <c s="64" r="H147"/>
      <c s="64" r="I147">
        <v>8007100</v>
      </c>
      <c s="76" r="J147"/>
      <c s="76" r="K147"/>
      <c s="30" r="L147"/>
      <c s="79" r="M147"/>
      <c s="30" r="N147"/>
    </row>
    <row r="148">
      <c s="32" r="A148">
        <v>2</v>
      </c>
      <c s="32" r="B148">
        <v>2</v>
      </c>
      <c s="9" r="C148">
        <v>27</v>
      </c>
      <c s="9" r="D148">
        <v>16</v>
      </c>
      <c s="15" r="E148">
        <f>((1/(INDEX(E0!J$10:J$58,C148,1)-INDEX(E0!J$10:J$58,D148,1))))*100000000</f>
        <v>18702.4003123864</v>
      </c>
      <c s="15" r="F148"/>
      <c s="64" r="G148"/>
      <c s="64" r="H148"/>
      <c s="64" r="I148">
        <v>4852000</v>
      </c>
      <c s="76" r="J148"/>
      <c s="76" r="K148"/>
      <c s="30" r="L148"/>
      <c s="79" r="M148"/>
      <c s="30" r="N148"/>
    </row>
    <row r="149">
      <c s="32" r="A149">
        <v>2</v>
      </c>
      <c s="32" r="B149">
        <v>2</v>
      </c>
      <c s="9" r="C149">
        <v>28</v>
      </c>
      <c s="9" r="D149">
        <v>13</v>
      </c>
      <c s="15" r="E149">
        <f>((1/(INDEX(E0!J$10:J$58,C149,1)-INDEX(E0!J$10:J$58,D149,1))))*100000000</f>
        <v>18690.4187583694</v>
      </c>
      <c s="15" r="F149"/>
      <c s="64" r="G149"/>
      <c s="64" r="H149"/>
      <c s="64" r="I149">
        <v>13838000</v>
      </c>
      <c s="76" r="J149"/>
      <c s="76" r="K149"/>
      <c s="30" r="L149"/>
      <c s="79" r="M149"/>
      <c s="30" r="N149"/>
    </row>
    <row r="150">
      <c s="32" r="A150">
        <v>2</v>
      </c>
      <c s="32" r="B150">
        <v>2</v>
      </c>
      <c s="9" r="C150">
        <v>29</v>
      </c>
      <c s="9" r="D150">
        <v>2</v>
      </c>
      <c s="15" r="E150">
        <f>((1/(INDEX(E0!J$10:J$58,C150,1)-INDEX(E0!J$10:J$58,D150,1))))*100000000</f>
        <v>3164.9660662191</v>
      </c>
      <c s="15" r="F150"/>
      <c s="64" r="G150"/>
      <c s="64" r="H150"/>
      <c s="64" r="I150"/>
      <c s="76" r="J150"/>
      <c s="76" r="K150"/>
      <c s="30" r="L150"/>
      <c s="64" r="M150">
        <v>0.000000063602</v>
      </c>
      <c s="30" r="N150"/>
    </row>
    <row r="151">
      <c s="32" r="A151">
        <v>2</v>
      </c>
      <c s="32" r="B151">
        <v>2</v>
      </c>
      <c s="9" r="C151">
        <v>29</v>
      </c>
      <c s="9" r="D151">
        <v>8</v>
      </c>
      <c s="15" r="E151">
        <f>((1/(INDEX(E0!J$10:J$58,C151,1)-INDEX(E0!J$10:J$58,D151,1))))*100000000</f>
        <v>12172.709311062</v>
      </c>
      <c s="15" r="F151"/>
      <c s="64" r="G151"/>
      <c s="64" r="H151"/>
      <c s="64" r="I151"/>
      <c s="76" r="J151"/>
      <c s="76" r="K151"/>
      <c s="30" r="L151"/>
      <c s="64" r="M151">
        <v>0.00000021594</v>
      </c>
      <c s="30" r="N151"/>
    </row>
    <row r="152">
      <c s="32" r="A152">
        <v>2</v>
      </c>
      <c s="32" r="B152">
        <v>2</v>
      </c>
      <c s="9" r="C152">
        <v>29</v>
      </c>
      <c s="9" r="D152">
        <v>13</v>
      </c>
      <c s="15" r="E152">
        <f>((1/(INDEX(E0!J$10:J$58,C152,1)-INDEX(E0!J$10:J$58,D152,1))))*100000000</f>
        <v>18690.3886517498</v>
      </c>
      <c s="15" r="F152"/>
      <c s="64" r="G152"/>
      <c s="64" r="H152"/>
      <c s="64" r="I152">
        <v>61502</v>
      </c>
      <c s="76" r="J152"/>
      <c s="76" r="K152"/>
      <c s="30" r="L152"/>
      <c s="64" r="M152">
        <v>61508</v>
      </c>
      <c s="30" r="N152"/>
    </row>
    <row r="153">
      <c s="32" r="A153">
        <v>2</v>
      </c>
      <c s="32" r="B153">
        <v>2</v>
      </c>
      <c s="9" r="C153">
        <v>29</v>
      </c>
      <c s="9" r="D153">
        <v>14</v>
      </c>
      <c s="15" r="E153">
        <f>((1/(INDEX(E0!J$10:J$58,C153,1)-INDEX(E0!J$10:J$58,D153,1))))*100000000</f>
        <v>18690.3974283366</v>
      </c>
      <c s="15" r="F153"/>
      <c s="64" r="G153"/>
      <c s="64" r="H153"/>
      <c s="64" r="I153">
        <v>2152100</v>
      </c>
      <c s="76" r="J153"/>
      <c s="76" r="K153"/>
      <c s="30" r="L153"/>
      <c s="64" r="M153">
        <v>2152200</v>
      </c>
      <c s="30" r="N153"/>
    </row>
    <row r="154">
      <c s="32" r="A154">
        <v>2</v>
      </c>
      <c s="32" r="B154">
        <v>2</v>
      </c>
      <c s="9" r="C154">
        <v>29</v>
      </c>
      <c s="9" r="D154">
        <v>15</v>
      </c>
      <c s="15" r="E154">
        <f>((1/(INDEX(E0!J$10:J$58,C154,1)-INDEX(E0!J$10:J$58,D154,1))))*100000000</f>
        <v>18690.5518380868</v>
      </c>
      <c s="15" r="F154"/>
      <c s="64" r="G154"/>
      <c s="64" r="H154"/>
      <c s="64" r="I154">
        <v>11624000</v>
      </c>
      <c s="76" r="J154"/>
      <c s="76" r="K154"/>
      <c s="30" r="L154"/>
      <c s="64" r="M154">
        <v>11625000</v>
      </c>
      <c s="30" r="N154"/>
    </row>
    <row r="155">
      <c s="32" r="A155">
        <v>2</v>
      </c>
      <c s="32" r="B155">
        <v>2</v>
      </c>
      <c s="9" r="C155">
        <v>29</v>
      </c>
      <c s="9" r="D155">
        <v>16</v>
      </c>
      <c s="15" r="E155">
        <f>((1/(INDEX(E0!J$10:J$58,C155,1)-INDEX(E0!J$10:J$58,D155,1))))*100000000</f>
        <v>18702.3451937968</v>
      </c>
      <c s="15" r="F155"/>
      <c s="64" r="G155"/>
      <c s="64" r="H155"/>
      <c s="64" r="I155">
        <v>523.5</v>
      </c>
      <c s="76" r="J155"/>
      <c s="76" r="K155"/>
      <c s="30" r="L155"/>
      <c s="64" r="M155">
        <v>530.74</v>
      </c>
      <c s="30" r="N155"/>
    </row>
    <row r="156">
      <c s="32" r="A156">
        <v>2</v>
      </c>
      <c s="32" r="B156">
        <v>2</v>
      </c>
      <c s="9" r="C156">
        <v>29</v>
      </c>
      <c s="9" r="D156">
        <v>18</v>
      </c>
      <c s="15" r="E156">
        <f>((1/(INDEX(E0!J$10:J$58,C156,1)-INDEX(E0!J$10:J$58,D156,1))))*100000000</f>
        <v>86671.9027484196</v>
      </c>
      <c s="15" r="F156"/>
      <c s="64" r="G156"/>
      <c s="64" r="H156"/>
      <c s="64" r="I156"/>
      <c s="76" r="J156"/>
      <c s="76" r="K156"/>
      <c s="30" r="L156"/>
      <c s="64" r="M156">
        <v>0.0000000092938</v>
      </c>
      <c s="30" r="N156"/>
    </row>
    <row r="157">
      <c s="32" r="A157">
        <v>2</v>
      </c>
      <c s="32" r="B157">
        <v>2</v>
      </c>
      <c s="9" r="C157">
        <v>29</v>
      </c>
      <c s="9" r="D157">
        <v>23</v>
      </c>
      <c s="15" r="E157">
        <f>((1/(INDEX(E0!J$10:J$58,C157,1)-INDEX(E0!J$10:J$58,D157,1))))*100000000</f>
        <v>13497503.0854457</v>
      </c>
      <c s="15" r="F157"/>
      <c s="64" r="G157"/>
      <c s="64" r="H157"/>
      <c s="64" r="I157"/>
      <c s="76" r="J157"/>
      <c s="76" r="K157"/>
      <c s="30" r="L157"/>
      <c s="64" r="M157">
        <v>0.0003166</v>
      </c>
      <c s="30" r="N157"/>
    </row>
    <row r="158">
      <c s="32" r="A158">
        <v>2</v>
      </c>
      <c s="32" r="B158">
        <v>2</v>
      </c>
      <c s="9" r="C158">
        <v>29</v>
      </c>
      <c s="9" r="D158">
        <v>24</v>
      </c>
      <c s="15" r="E158">
        <f>((1/(INDEX(E0!J$10:J$58,C158,1)-INDEX(E0!J$10:J$58,D158,1))))*100000000</f>
        <v>13499692.3642654</v>
      </c>
      <c s="15" r="F158"/>
      <c s="64" r="G158"/>
      <c s="64" r="H158"/>
      <c s="64" r="I158"/>
      <c s="76" r="J158"/>
      <c s="76" r="K158"/>
      <c s="30" r="L158"/>
      <c s="64" r="M158">
        <v>0.011069</v>
      </c>
      <c s="30" r="N158"/>
    </row>
    <row r="159">
      <c s="32" r="A159">
        <v>2</v>
      </c>
      <c s="32" r="B159">
        <v>2</v>
      </c>
      <c s="9" r="C159">
        <v>29</v>
      </c>
      <c s="9" r="D159">
        <v>25</v>
      </c>
      <c s="15" r="E159">
        <f>((1/(INDEX(E0!J$10:J$58,C159,1)-INDEX(E0!J$10:J$58,D159,1))))*100000000</f>
        <v>13533529.036022</v>
      </c>
      <c s="15" r="F159"/>
      <c s="64" r="G159"/>
      <c s="64" r="H159"/>
      <c s="64" r="I159"/>
      <c s="76" r="J159"/>
      <c s="76" r="K159"/>
      <c s="30" r="L159"/>
      <c s="64" r="M159">
        <v>0.059267</v>
      </c>
      <c s="30" r="N159"/>
    </row>
    <row r="160">
      <c s="32" r="A160">
        <v>2</v>
      </c>
      <c s="32" r="B160">
        <v>2</v>
      </c>
      <c s="9" r="C160">
        <v>29</v>
      </c>
      <c s="9" r="D160">
        <v>26</v>
      </c>
      <c s="15" r="E160">
        <f>((1/(INDEX(E0!J$10:J$58,C160,1)-INDEX(E0!J$10:J$58,D160,1))))*100000000</f>
        <v>18402763.7373735</v>
      </c>
      <c s="15" r="F160"/>
      <c s="64" r="G160"/>
      <c s="64" r="H160"/>
      <c s="64" r="I160"/>
      <c s="76" r="J160"/>
      <c s="76" r="K160"/>
      <c s="30" r="L160"/>
      <c s="64" r="M160">
        <v>0.00000054621</v>
      </c>
      <c s="30" r="N160"/>
    </row>
    <row r="161">
      <c s="32" r="A161">
        <v>2</v>
      </c>
      <c s="32" r="B161">
        <v>2</v>
      </c>
      <c s="9" r="C161">
        <v>30</v>
      </c>
      <c s="9" r="D161">
        <v>7</v>
      </c>
      <c s="15" r="E161">
        <f>((1/(INDEX(E0!J$10:J$58,C161,1)-INDEX(E0!J$10:J$58,D161,1))))*100000000</f>
        <v>4921.98638903207</v>
      </c>
      <c s="15" r="F161"/>
      <c s="64" r="G161"/>
      <c s="64" r="H161"/>
      <c s="64" r="I161"/>
      <c s="64" r="J161">
        <v>62.19</v>
      </c>
      <c s="76" r="K161"/>
      <c s="30" r="L161"/>
      <c s="79" r="M161"/>
      <c s="30" r="N161"/>
    </row>
    <row r="162">
      <c s="32" r="A162">
        <v>2</v>
      </c>
      <c s="32" r="B162">
        <v>2</v>
      </c>
      <c s="9" r="C162">
        <v>30</v>
      </c>
      <c s="9" r="D162">
        <v>13</v>
      </c>
      <c s="15" r="E162">
        <f>((1/(INDEX(E0!J$10:J$58,C162,1)-INDEX(E0!J$10:J$58,D162,1))))*100000000</f>
        <v>18690.3615649367</v>
      </c>
      <c s="15" r="F162"/>
      <c s="64" r="G162"/>
      <c s="64" r="H162"/>
      <c s="64" r="I162">
        <v>561100</v>
      </c>
      <c s="76" r="J162"/>
      <c s="76" r="K162"/>
      <c s="30" r="L162"/>
      <c s="79" r="M162"/>
      <c s="30" r="N162"/>
    </row>
    <row r="163">
      <c s="32" r="A163">
        <v>2</v>
      </c>
      <c s="32" r="B163">
        <v>2</v>
      </c>
      <c s="9" r="C163">
        <v>30</v>
      </c>
      <c s="9" r="D163">
        <v>14</v>
      </c>
      <c s="15" r="E163">
        <f>((1/(INDEX(E0!J$10:J$58,C163,1)-INDEX(E0!J$10:J$58,D163,1))))*100000000</f>
        <v>18690.370341498</v>
      </c>
      <c s="15" r="F163"/>
      <c s="64" r="G163"/>
      <c s="64" r="H163"/>
      <c s="64" r="I163">
        <v>4294000</v>
      </c>
      <c s="76" r="J163"/>
      <c s="76" r="K163"/>
      <c s="30" r="L163"/>
      <c s="79" r="M163"/>
      <c s="30" r="N163"/>
    </row>
    <row r="164">
      <c s="32" r="A164">
        <v>2</v>
      </c>
      <c s="32" r="B164">
        <v>2</v>
      </c>
      <c s="9" r="C164">
        <v>30</v>
      </c>
      <c s="9" r="D164">
        <v>16</v>
      </c>
      <c s="15" r="E164">
        <f>((1/(INDEX(E0!J$10:J$58,C164,1)-INDEX(E0!J$10:J$58,D164,1))))*100000000</f>
        <v>18702.3180723169</v>
      </c>
      <c s="15" r="F164"/>
      <c s="64" r="G164"/>
      <c s="64" r="H164"/>
      <c s="64" r="I164">
        <v>8978000</v>
      </c>
      <c s="76" r="J164"/>
      <c s="76" r="K164"/>
      <c s="30" r="L164"/>
      <c s="79" r="M164"/>
      <c s="30" r="N164"/>
    </row>
    <row r="165">
      <c s="32" r="A165">
        <v>2</v>
      </c>
      <c s="32" r="B165">
        <v>2</v>
      </c>
      <c s="9" r="C165">
        <v>31</v>
      </c>
      <c s="9" r="D165">
        <v>1</v>
      </c>
      <c s="15" r="E165">
        <f>((1/(INDEX(E0!J$10:J$58,C165,1)-INDEX(E0!J$10:J$58,D165,1))))*100000000</f>
        <v>522.21308583024</v>
      </c>
      <c s="15" r="F165"/>
      <c s="64" r="G165"/>
      <c s="64" r="H165"/>
      <c s="64" r="I165">
        <v>243560000</v>
      </c>
      <c s="76" r="J165"/>
      <c s="76" r="K165"/>
      <c s="30" r="L165"/>
      <c s="64" r="M165">
        <v>243370000</v>
      </c>
      <c s="30" r="N165"/>
    </row>
    <row r="166">
      <c s="32" r="A166">
        <v>2</v>
      </c>
      <c s="32" r="B166">
        <v>2</v>
      </c>
      <c s="9" r="C166">
        <v>31</v>
      </c>
      <c s="9" r="D166">
        <v>2</v>
      </c>
      <c s="15" r="E166">
        <f>((1/(INDEX(E0!J$10:J$58,C166,1)-INDEX(E0!J$10:J$58,D166,1))))*100000000</f>
        <v>3160.88217849081</v>
      </c>
      <c s="15" r="F166"/>
      <c s="64" r="G166"/>
      <c s="64" r="H166"/>
      <c s="64" r="I166"/>
      <c s="76" r="J166"/>
      <c s="76" r="K166"/>
      <c s="30" r="L166"/>
      <c s="64" r="M166">
        <v>0.15209</v>
      </c>
      <c s="30" r="N166"/>
    </row>
    <row r="167">
      <c s="32" r="A167">
        <v>2</v>
      </c>
      <c s="32" r="B167">
        <v>2</v>
      </c>
      <c s="9" r="C167">
        <v>31</v>
      </c>
      <c s="9" r="D167">
        <v>3</v>
      </c>
      <c s="15" r="E167">
        <f>((1/(INDEX(E0!J$10:J$58,C167,1)-INDEX(E0!J$10:J$58,D167,1))))*100000000</f>
        <v>3965.85057341746</v>
      </c>
      <c s="15" r="F167"/>
      <c s="64" r="G167"/>
      <c s="64" r="H167"/>
      <c s="64" r="I167">
        <v>6950700</v>
      </c>
      <c s="76" r="J167"/>
      <c s="76" r="K167"/>
      <c s="30" r="L167"/>
      <c s="64" r="M167">
        <v>6952600</v>
      </c>
      <c s="30" r="N167"/>
    </row>
    <row r="168">
      <c s="32" r="A168">
        <v>2</v>
      </c>
      <c s="32" r="B168">
        <v>2</v>
      </c>
      <c s="9" r="C168">
        <v>31</v>
      </c>
      <c s="9" r="D168">
        <v>7</v>
      </c>
      <c s="15" r="E168">
        <f>((1/(INDEX(E0!J$10:J$58,C168,1)-INDEX(E0!J$10:J$58,D168,1))))*100000000</f>
        <v>4912.11852459354</v>
      </c>
      <c s="15" r="F168"/>
      <c s="64" r="G168"/>
      <c s="64" r="H168"/>
      <c s="76" r="I168"/>
      <c s="64" r="J168">
        <v>10.28</v>
      </c>
      <c s="76" r="K168"/>
      <c s="30" r="L168"/>
      <c s="27" r="M168"/>
      <c s="30" r="N168"/>
    </row>
    <row r="169">
      <c s="32" r="A169">
        <v>2</v>
      </c>
      <c s="32" r="B169">
        <v>2</v>
      </c>
      <c s="9" r="C169">
        <v>31</v>
      </c>
      <c s="9" r="D169">
        <v>8</v>
      </c>
      <c s="15" r="E169">
        <f>((1/(INDEX(E0!J$10:J$58,C169,1)-INDEX(E0!J$10:J$58,D169,1))))*100000000</f>
        <v>12112.5201635291</v>
      </c>
      <c s="15" r="F169"/>
      <c s="64" r="G169"/>
      <c s="64" r="H169"/>
      <c s="76" r="I169"/>
      <c s="64" r="J169"/>
      <c s="76" r="K169"/>
      <c s="30" r="L169"/>
      <c s="64" r="M169">
        <v>0.0059256</v>
      </c>
      <c s="30" r="N169"/>
    </row>
    <row r="170">
      <c s="32" r="A170">
        <v>2</v>
      </c>
      <c s="32" r="B170">
        <v>2</v>
      </c>
      <c s="9" r="C170">
        <v>31</v>
      </c>
      <c s="9" r="D170">
        <v>9</v>
      </c>
      <c s="15" r="E170">
        <f>((1/(INDEX(E0!J$10:J$58,C170,1)-INDEX(E0!J$10:J$58,D170,1))))*100000000</f>
        <v>15087.7748145336</v>
      </c>
      <c s="15" r="F170"/>
      <c s="64" r="G170"/>
      <c s="64" r="H170"/>
      <c s="64" r="I170">
        <v>1405700</v>
      </c>
      <c s="76" r="J170"/>
      <c s="76" r="K170"/>
      <c s="30" r="L170"/>
      <c s="64" r="M170">
        <v>1406000</v>
      </c>
      <c s="30" r="N170"/>
    </row>
    <row r="171">
      <c s="32" r="A171">
        <v>2</v>
      </c>
      <c s="32" r="B171">
        <v>2</v>
      </c>
      <c s="9" r="C171">
        <v>31</v>
      </c>
      <c s="9" r="D171">
        <v>14</v>
      </c>
      <c s="15" r="E171">
        <f>((1/(INDEX(E0!J$10:J$58,C171,1)-INDEX(E0!J$10:J$58,D171,1))))*100000000</f>
        <v>18548.8726497608</v>
      </c>
      <c s="15" r="F171"/>
      <c s="64" r="G171"/>
      <c s="64" r="H171"/>
      <c s="64" r="I171"/>
      <c s="76" r="J171"/>
      <c s="76" r="K171"/>
      <c s="30" r="L171"/>
      <c s="64" r="M171">
        <v>70.841</v>
      </c>
      <c s="30" r="N171"/>
    </row>
    <row r="172">
      <c s="32" r="A172">
        <v>2</v>
      </c>
      <c s="32" r="B172">
        <v>2</v>
      </c>
      <c s="9" r="C172">
        <v>31</v>
      </c>
      <c s="9" r="D172">
        <v>15</v>
      </c>
      <c s="15" r="E172">
        <f>((1/(INDEX(E0!J$10:J$58,C172,1)-INDEX(E0!J$10:J$58,D172,1))))*100000000</f>
        <v>18549.0247299555</v>
      </c>
      <c s="15" r="F172"/>
      <c s="64" r="G172"/>
      <c s="64" r="H172"/>
      <c s="64" r="I172"/>
      <c s="76" r="J172"/>
      <c s="76" r="K172"/>
      <c s="30" r="L172"/>
      <c s="64" r="M172">
        <v>0.0046326</v>
      </c>
      <c s="30" r="N172"/>
    </row>
    <row r="173">
      <c s="32" r="A173">
        <v>2</v>
      </c>
      <c s="32" r="B173">
        <v>2</v>
      </c>
      <c s="9" r="C173">
        <v>31</v>
      </c>
      <c s="9" r="D173">
        <v>16</v>
      </c>
      <c s="15" r="E173">
        <f>((1/(INDEX(E0!J$10:J$58,C173,1)-INDEX(E0!J$10:J$58,D173,1))))*100000000</f>
        <v>18560.6401049469</v>
      </c>
      <c s="15" r="F173"/>
      <c s="64" r="G173"/>
      <c s="64" r="H173"/>
      <c s="64" r="I173">
        <v>296300</v>
      </c>
      <c s="76" r="J173"/>
      <c s="76" r="K173"/>
      <c s="30" r="L173"/>
      <c s="64" r="M173">
        <v>296500</v>
      </c>
      <c s="30" r="N173"/>
    </row>
    <row r="174">
      <c s="32" r="A174">
        <v>2</v>
      </c>
      <c s="32" r="B174">
        <v>2</v>
      </c>
      <c s="9" r="C174">
        <v>31</v>
      </c>
      <c s="9" r="D174">
        <v>17</v>
      </c>
      <c s="15" r="E174">
        <f>((1/(INDEX(E0!J$10:J$58,C174,1)-INDEX(E0!J$10:J$58,D174,1))))*100000000</f>
        <v>18927.3959455529</v>
      </c>
      <c s="15" r="F174"/>
      <c s="64" r="G174"/>
      <c s="64" r="H174"/>
      <c s="76" r="I174"/>
      <c s="64" r="J174">
        <v>2.529</v>
      </c>
      <c s="76" r="K174"/>
      <c s="30" r="L174"/>
      <c s="27" r="M174"/>
      <c s="30" r="N174"/>
    </row>
    <row r="175">
      <c s="32" r="A175">
        <v>2</v>
      </c>
      <c s="32" r="B175">
        <v>2</v>
      </c>
      <c s="9" r="C175">
        <v>31</v>
      </c>
      <c s="9" r="D175">
        <v>18</v>
      </c>
      <c s="15" r="E175">
        <f>((1/(INDEX(E0!J$10:J$58,C175,1)-INDEX(E0!J$10:J$58,D175,1))))*100000000</f>
        <v>83710.1231310706</v>
      </c>
      <c s="15" r="F175"/>
      <c s="64" r="G175"/>
      <c s="64" r="H175"/>
      <c s="76" r="I175"/>
      <c s="64" r="J175"/>
      <c s="76" r="K175"/>
      <c s="30" r="L175"/>
      <c s="64" r="M175">
        <v>0.03131</v>
      </c>
      <c s="30" r="N175"/>
    </row>
    <row r="176">
      <c s="32" r="A176">
        <v>2</v>
      </c>
      <c s="32" r="B176">
        <v>2</v>
      </c>
      <c s="9" r="C176">
        <v>31</v>
      </c>
      <c s="9" r="D176">
        <v>19</v>
      </c>
      <c s="15" r="E176">
        <f>((1/(INDEX(E0!J$10:J$58,C176,1)-INDEX(E0!J$10:J$58,D176,1))))*100000000</f>
        <v>181000.207654294</v>
      </c>
      <c s="15" r="F176"/>
      <c s="64" r="G176"/>
      <c s="64" r="H176"/>
      <c s="64" r="I176">
        <v>58221</v>
      </c>
      <c s="76" r="J176"/>
      <c s="76" r="K176"/>
      <c s="30" r="L176"/>
      <c s="64" r="M176">
        <v>58164</v>
      </c>
      <c s="30" r="N176"/>
    </row>
    <row r="177">
      <c s="32" r="A177">
        <v>2</v>
      </c>
      <c s="32" r="B177">
        <v>2</v>
      </c>
      <c s="9" r="C177">
        <v>31</v>
      </c>
      <c s="9" r="D177">
        <v>24</v>
      </c>
      <c s="15" r="E177">
        <f>((1/(INDEX(E0!J$10:J$58,C177,1)-INDEX(E0!J$10:J$58,D177,1))))*100000000</f>
        <v>2073407.83069655</v>
      </c>
      <c s="15" r="F177"/>
      <c s="64" r="G177"/>
      <c s="64" r="H177"/>
      <c s="64" r="I177">
        <v>0.008058</v>
      </c>
      <c s="76" r="J177"/>
      <c s="76" r="K177"/>
      <c s="30" r="L177"/>
      <c s="64" r="M177">
        <v>0.0080184</v>
      </c>
      <c s="30" r="N177"/>
    </row>
    <row r="178">
      <c s="32" r="A178">
        <v>2</v>
      </c>
      <c s="32" r="B178">
        <v>2</v>
      </c>
      <c s="9" r="C178">
        <v>31</v>
      </c>
      <c s="9" r="D178">
        <v>25</v>
      </c>
      <c s="15" r="E178">
        <f>((1/(INDEX(E0!J$10:J$58,C178,1)-INDEX(E0!J$10:J$58,D178,1))))*100000000</f>
        <v>2074204.33656498</v>
      </c>
      <c s="15" r="F178"/>
      <c s="64" r="G178"/>
      <c s="64" r="H178"/>
      <c s="64" r="I178">
        <v>0.000001024</v>
      </c>
      <c s="76" r="J178"/>
      <c s="76" r="K178"/>
      <c s="30" r="L178"/>
      <c s="64" r="M178">
        <v>0.00000099893</v>
      </c>
      <c s="30" r="N178"/>
    </row>
    <row r="179">
      <c s="32" r="A179">
        <v>2</v>
      </c>
      <c s="32" r="B179">
        <v>2</v>
      </c>
      <c s="9" r="C179">
        <v>31</v>
      </c>
      <c s="9" r="D179">
        <v>26</v>
      </c>
      <c s="15" r="E179">
        <f>((1/(INDEX(E0!J$10:J$58,C179,1)-INDEX(E0!J$10:J$58,D179,1))))*100000000</f>
        <v>2161873.82662288</v>
      </c>
      <c s="15" r="F179"/>
      <c s="64" r="G179"/>
      <c s="64" r="H179"/>
      <c s="64" r="I179">
        <v>56.862</v>
      </c>
      <c s="76" r="J179"/>
      <c s="76" r="K179"/>
      <c s="30" r="L179"/>
      <c s="64" r="M179">
        <v>55.294</v>
      </c>
      <c s="30" r="N179"/>
    </row>
    <row r="180">
      <c s="32" r="A180">
        <v>2</v>
      </c>
      <c s="32" r="B180">
        <v>2</v>
      </c>
      <c s="9" r="C180">
        <v>32</v>
      </c>
      <c s="9" r="D180">
        <v>4</v>
      </c>
      <c s="15" r="E180">
        <f>((1/(INDEX(E0!J$10:J$58,C180,1)-INDEX(E0!J$10:J$58,D180,1))))*100000000</f>
        <v>4121.97333411679</v>
      </c>
      <c s="15" r="F180"/>
      <c s="64" r="G180"/>
      <c s="64" r="H180"/>
      <c s="64" r="I180">
        <v>2473800</v>
      </c>
      <c s="76" r="J180"/>
      <c s="76" r="K180"/>
      <c s="30" r="L180"/>
      <c s="64" r="M180">
        <v>2473500</v>
      </c>
      <c s="30" r="N180"/>
    </row>
    <row r="181">
      <c s="32" r="A181">
        <v>2</v>
      </c>
      <c s="32" r="B181">
        <v>2</v>
      </c>
      <c s="9" r="C181">
        <v>32</v>
      </c>
      <c s="9" r="D181">
        <v>5</v>
      </c>
      <c s="15" r="E181">
        <f>((1/(INDEX(E0!J$10:J$58,C181,1)-INDEX(E0!J$10:J$58,D181,1))))*100000000</f>
        <v>4121.98631934075</v>
      </c>
      <c s="15" r="F181"/>
      <c s="64" r="G181"/>
      <c s="64" r="H181"/>
      <c s="64" r="I181">
        <v>1484300</v>
      </c>
      <c s="76" r="J181"/>
      <c s="76" r="K181"/>
      <c s="30" r="L181"/>
      <c s="64" r="M181">
        <v>1484000</v>
      </c>
      <c s="30" r="N181"/>
    </row>
    <row r="182">
      <c s="32" r="A182">
        <v>2</v>
      </c>
      <c s="32" r="B182">
        <v>2</v>
      </c>
      <c s="9" r="C182">
        <v>32</v>
      </c>
      <c s="9" r="D182">
        <v>6</v>
      </c>
      <c s="15" r="E182">
        <f>((1/(INDEX(E0!J$10:J$58,C182,1)-INDEX(E0!J$10:J$58,D182,1))))*100000000</f>
        <v>4122.1541805878</v>
      </c>
      <c s="15" r="F182"/>
      <c s="64" r="G182"/>
      <c s="64" r="H182"/>
      <c s="64" r="I182">
        <v>494760</v>
      </c>
      <c s="76" r="J182"/>
      <c s="76" r="K182"/>
      <c s="30" r="L182"/>
      <c s="64" r="M182">
        <v>494670</v>
      </c>
      <c s="30" r="N182"/>
    </row>
    <row r="183">
      <c s="32" r="A183">
        <v>2</v>
      </c>
      <c s="32" r="B183">
        <v>2</v>
      </c>
      <c s="9" r="C183">
        <v>32</v>
      </c>
      <c s="9" r="D183">
        <v>7</v>
      </c>
      <c s="15" r="E183">
        <f>((1/(INDEX(E0!J$10:J$58,C183,1)-INDEX(E0!J$10:J$58,D183,1))))*100000000</f>
        <v>4502.05181952603</v>
      </c>
      <c s="15" r="F183"/>
      <c s="64" r="G183"/>
      <c s="64" r="H183"/>
      <c s="64" r="I183"/>
      <c s="76" r="J183"/>
      <c s="76" r="K183"/>
      <c s="30" r="L183"/>
      <c s="64" r="M183">
        <v>0.1118</v>
      </c>
      <c s="30" r="N183"/>
    </row>
    <row r="184">
      <c s="32" r="A184">
        <v>2</v>
      </c>
      <c s="32" r="B184">
        <v>2</v>
      </c>
      <c s="9" r="C184">
        <v>32</v>
      </c>
      <c s="9" r="D184">
        <v>10</v>
      </c>
      <c s="15" r="E184">
        <f>((1/(INDEX(E0!J$10:J$58,C184,1)-INDEX(E0!J$10:J$58,D184,1))))*100000000</f>
        <v>12849.4579972178</v>
      </c>
      <c s="15" r="F184"/>
      <c s="64" r="G184"/>
      <c s="64" r="H184"/>
      <c s="64" r="I184">
        <v>1517600</v>
      </c>
      <c s="76" r="J184"/>
      <c s="76" r="K184"/>
      <c s="30" r="L184"/>
      <c s="64" r="M184">
        <v>1518400</v>
      </c>
      <c s="30" r="N184"/>
    </row>
    <row r="185">
      <c s="32" r="A185">
        <v>2</v>
      </c>
      <c s="32" r="B185">
        <v>2</v>
      </c>
      <c s="9" r="C185">
        <v>32</v>
      </c>
      <c s="9" r="D185">
        <v>11</v>
      </c>
      <c s="15" r="E185">
        <f>((1/(INDEX(E0!J$10:J$58,C185,1)-INDEX(E0!J$10:J$58,D185,1))))*100000000</f>
        <v>12849.4942799287</v>
      </c>
      <c s="15" r="F185"/>
      <c s="64" r="G185"/>
      <c s="64" r="H185"/>
      <c s="64" r="I185">
        <v>910570</v>
      </c>
      <c s="76" r="J185"/>
      <c s="76" r="K185"/>
      <c s="30" r="L185"/>
      <c s="64" r="M185">
        <v>911060</v>
      </c>
      <c s="30" r="N185"/>
    </row>
    <row r="186">
      <c s="32" r="A186">
        <v>2</v>
      </c>
      <c s="32" r="B186">
        <v>2</v>
      </c>
      <c s="9" r="C186">
        <v>32</v>
      </c>
      <c s="9" r="D186">
        <v>12</v>
      </c>
      <c s="15" r="E186">
        <f>((1/(INDEX(E0!J$10:J$58,C186,1)-INDEX(E0!J$10:J$58,D186,1))))*100000000</f>
        <v>12849.9411560846</v>
      </c>
      <c s="15" r="F186"/>
      <c s="64" r="G186"/>
      <c s="64" r="H186"/>
      <c s="64" r="I186">
        <v>303520</v>
      </c>
      <c s="76" r="J186"/>
      <c s="76" r="K186"/>
      <c s="30" r="L186"/>
      <c s="64" r="M186">
        <v>303690</v>
      </c>
      <c s="30" r="N186"/>
    </row>
    <row r="187">
      <c s="32" r="A187">
        <v>2</v>
      </c>
      <c s="32" r="B187">
        <v>2</v>
      </c>
      <c s="9" r="C187">
        <v>32</v>
      </c>
      <c s="9" r="D187">
        <v>17</v>
      </c>
      <c s="15" r="E187">
        <f>((1/(INDEX(E0!J$10:J$58,C187,1)-INDEX(E0!J$10:J$58,D187,1))))*100000000</f>
        <v>14010.2597614186</v>
      </c>
      <c s="15" r="F187"/>
      <c s="64" r="G187"/>
      <c s="64" r="H187"/>
      <c s="64" r="I187"/>
      <c s="76" r="J187"/>
      <c s="76" r="K187"/>
      <c s="30" r="L187"/>
      <c s="64" r="M187">
        <v>0.059027</v>
      </c>
      <c s="30" r="N187"/>
    </row>
    <row r="188">
      <c s="32" r="A188">
        <v>2</v>
      </c>
      <c s="32" r="B188">
        <v>2</v>
      </c>
      <c s="9" r="C188">
        <v>32</v>
      </c>
      <c s="9" r="D188">
        <v>20</v>
      </c>
      <c s="15" r="E188">
        <f>((1/(INDEX(E0!J$10:J$58,C188,1)-INDEX(E0!J$10:J$58,D188,1))))*100000000</f>
        <v>46949.4505974587</v>
      </c>
      <c s="15" r="F188"/>
      <c s="64" r="G188"/>
      <c s="64" r="H188"/>
      <c s="64" r="I188">
        <v>1123700</v>
      </c>
      <c s="76" r="J188"/>
      <c s="76" r="K188"/>
      <c s="30" r="L188"/>
      <c s="64" r="M188">
        <v>1123900</v>
      </c>
      <c s="30" r="N188"/>
    </row>
    <row r="189">
      <c s="32" r="A189">
        <v>2</v>
      </c>
      <c s="32" r="B189">
        <v>2</v>
      </c>
      <c s="9" r="C189">
        <v>32</v>
      </c>
      <c s="9" r="D189">
        <v>21</v>
      </c>
      <c s="15" r="E189">
        <f>((1/(INDEX(E0!J$10:J$58,C189,1)-INDEX(E0!J$10:J$58,D189,1))))*100000000</f>
        <v>46949.6488927079</v>
      </c>
      <c s="15" r="F189"/>
      <c s="64" r="G189"/>
      <c s="64" r="H189"/>
      <c s="64" r="I189">
        <v>674210</v>
      </c>
      <c s="76" r="J189"/>
      <c s="76" r="K189"/>
      <c s="30" r="L189"/>
      <c s="64" r="M189">
        <v>674320</v>
      </c>
      <c s="30" r="N189"/>
    </row>
    <row r="190">
      <c s="32" r="A190">
        <v>2</v>
      </c>
      <c s="32" r="B190">
        <v>2</v>
      </c>
      <c s="9" r="C190">
        <v>32</v>
      </c>
      <c s="9" r="D190">
        <v>22</v>
      </c>
      <c s="15" r="E190">
        <f>((1/(INDEX(E0!J$10:J$58,C190,1)-INDEX(E0!J$10:J$58,D190,1))))*100000000</f>
        <v>46952.0809231283</v>
      </c>
      <c s="15" r="F190"/>
      <c s="64" r="G190"/>
      <c s="64" r="H190"/>
      <c s="64" r="I190">
        <v>224740</v>
      </c>
      <c s="76" r="J190"/>
      <c s="76" r="K190"/>
      <c s="30" r="L190"/>
      <c s="64" r="M190">
        <v>224780</v>
      </c>
      <c s="30" r="N190"/>
    </row>
    <row r="191">
      <c s="32" r="A191">
        <v>2</v>
      </c>
      <c s="32" r="B191">
        <v>2</v>
      </c>
      <c s="9" r="C191">
        <v>32</v>
      </c>
      <c s="9" r="D191">
        <v>29</v>
      </c>
      <c s="15" r="E191">
        <f>((1/(INDEX(E0!J$10:J$58,C191,1)-INDEX(E0!J$10:J$58,D191,1))))*100000000</f>
        <v>52767.6183919896</v>
      </c>
      <c s="15" r="F191"/>
      <c s="64" r="G191"/>
      <c s="64" r="H191"/>
      <c s="64" r="I191"/>
      <c s="76" r="J191"/>
      <c s="76" r="K191"/>
      <c s="30" r="L191"/>
      <c s="64" r="M191">
        <v>0.000000011772</v>
      </c>
      <c s="30" r="N191"/>
    </row>
    <row r="192">
      <c s="32" r="A192">
        <v>2</v>
      </c>
      <c s="32" r="B192">
        <v>2</v>
      </c>
      <c s="9" r="C192">
        <v>32</v>
      </c>
      <c s="9" r="D192">
        <v>31</v>
      </c>
      <c s="15" r="E192">
        <f>((1/(INDEX(E0!J$10:J$58,C192,1)-INDEX(E0!J$10:J$58,D192,1))))*100000000</f>
        <v>53929.304349967</v>
      </c>
      <c s="15" r="F192"/>
      <c s="64" r="G192"/>
      <c s="64" r="H192"/>
      <c s="64" r="I192"/>
      <c s="76" r="J192"/>
      <c s="76" r="K192"/>
      <c s="30" r="L192"/>
      <c s="64" r="M192">
        <v>0.044179</v>
      </c>
      <c s="30" r="N192"/>
    </row>
    <row r="193">
      <c s="32" r="A193">
        <v>2</v>
      </c>
      <c s="32" r="B193">
        <v>2</v>
      </c>
      <c s="9" r="C193">
        <v>33</v>
      </c>
      <c s="9" r="D193">
        <v>5</v>
      </c>
      <c s="15" r="E193">
        <f>((1/(INDEX(E0!J$10:J$58,C193,1)-INDEX(E0!J$10:J$58,D193,1))))*100000000</f>
        <v>4068.89962175183</v>
      </c>
      <c s="15" r="F193"/>
      <c s="64" r="G193"/>
      <c s="64" r="H193"/>
      <c s="64" r="I193"/>
      <c s="76" r="J193"/>
      <c s="76" r="K193"/>
      <c s="30" r="L193"/>
      <c s="64" r="M193">
        <v>0.21331</v>
      </c>
      <c s="30" r="N193"/>
    </row>
    <row r="194">
      <c s="32" r="A194">
        <v>2</v>
      </c>
      <c s="32" r="B194">
        <v>2</v>
      </c>
      <c s="9" r="C194">
        <v>33</v>
      </c>
      <c s="9" r="D194">
        <v>7</v>
      </c>
      <c s="15" r="E194">
        <f>((1/(INDEX(E0!J$10:J$58,C194,1)-INDEX(E0!J$10:J$58,D194,1))))*100000000</f>
        <v>4438.79924880508</v>
      </c>
      <c s="15" r="F194"/>
      <c s="64" r="G194"/>
      <c s="64" r="H194"/>
      <c s="64" r="I194">
        <v>3268900</v>
      </c>
      <c s="76" r="J194"/>
      <c s="76" r="K194"/>
      <c s="30" r="L194"/>
      <c s="64" r="M194">
        <v>3268400</v>
      </c>
      <c s="30" r="N194"/>
    </row>
    <row r="195">
      <c s="32" r="A195">
        <v>2</v>
      </c>
      <c s="32" r="B195">
        <v>2</v>
      </c>
      <c s="9" r="C195">
        <v>33</v>
      </c>
      <c s="9" r="D195">
        <v>11</v>
      </c>
      <c s="15" r="E195">
        <f>((1/(INDEX(E0!J$10:J$58,C195,1)-INDEX(E0!J$10:J$58,D195,1))))*100000000</f>
        <v>12347.312820973</v>
      </c>
      <c s="15" r="F195"/>
      <c s="64" r="G195"/>
      <c s="64" r="H195"/>
      <c s="64" r="I195"/>
      <c s="76" r="J195"/>
      <c s="76" r="K195"/>
      <c s="30" r="L195"/>
      <c s="64" r="M195">
        <v>0.10856</v>
      </c>
      <c s="30" r="N195"/>
    </row>
    <row r="196">
      <c s="32" r="A196">
        <v>2</v>
      </c>
      <c s="32" r="B196">
        <v>2</v>
      </c>
      <c s="9" r="C196">
        <v>33</v>
      </c>
      <c s="9" r="D196">
        <v>16</v>
      </c>
      <c s="15" r="E196">
        <f>((1/(INDEX(E0!J$10:J$58,C196,1)-INDEX(E0!J$10:J$58,D196,1))))*100000000</f>
        <v>13230.0587788476</v>
      </c>
      <c s="15" r="F196"/>
      <c s="64" r="G196"/>
      <c s="64" r="H196"/>
      <c s="76" r="I196"/>
      <c s="64" r="J196">
        <v>0.74166</v>
      </c>
      <c s="76" r="K196"/>
      <c s="27" r="L196"/>
      <c s="30" r="M196"/>
      <c s="30" r="N196"/>
    </row>
    <row r="197">
      <c s="32" r="A197">
        <v>2</v>
      </c>
      <c s="32" r="B197">
        <v>2</v>
      </c>
      <c s="9" r="C197">
        <v>33</v>
      </c>
      <c s="9" r="D197">
        <v>17</v>
      </c>
      <c s="15" r="E197">
        <f>((1/(INDEX(E0!J$10:J$58,C197,1)-INDEX(E0!J$10:J$58,D197,1))))*100000000</f>
        <v>13415.3509342679</v>
      </c>
      <c s="15" r="F197"/>
      <c s="64" r="G197"/>
      <c s="64" r="H197"/>
      <c s="64" r="I197">
        <v>2057200</v>
      </c>
      <c s="76" r="J197"/>
      <c s="76" r="K197"/>
      <c s="30" r="L197"/>
      <c s="64" r="M197">
        <v>2057100</v>
      </c>
      <c s="30" r="N197"/>
    </row>
    <row r="198">
      <c s="32" r="A198">
        <v>2</v>
      </c>
      <c s="32" r="B198">
        <v>2</v>
      </c>
      <c s="9" r="C198">
        <v>33</v>
      </c>
      <c s="9" r="D198">
        <v>21</v>
      </c>
      <c s="15" r="E198">
        <f>((1/(INDEX(E0!J$10:J$58,C198,1)-INDEX(E0!J$10:J$58,D198,1))))*100000000</f>
        <v>40875.3516729273</v>
      </c>
      <c s="15" r="F198"/>
      <c s="64" r="G198"/>
      <c s="64" r="H198"/>
      <c s="64" r="I198"/>
      <c s="76" r="J198"/>
      <c s="76" r="K198"/>
      <c s="30" r="L198"/>
      <c s="64" r="M198">
        <v>0.07288</v>
      </c>
      <c s="30" r="N198"/>
    </row>
    <row r="199">
      <c s="32" r="A199">
        <v>2</v>
      </c>
      <c s="32" r="B199">
        <v>2</v>
      </c>
      <c s="9" r="C199">
        <v>33</v>
      </c>
      <c s="9" r="D199">
        <v>26</v>
      </c>
      <c s="15" r="E199">
        <f>((1/(INDEX(E0!J$10:J$58,C199,1)-INDEX(E0!J$10:J$58,D199,1))))*100000000</f>
        <v>45104.8525658935</v>
      </c>
      <c s="15" r="F199"/>
      <c s="64" r="G199"/>
      <c s="64" r="H199"/>
      <c s="76" r="I199"/>
      <c s="64" r="J199">
        <v>0.38108</v>
      </c>
      <c s="76" r="K199"/>
      <c s="27" r="L199"/>
      <c s="30" r="M199"/>
      <c s="30" r="N199"/>
    </row>
    <row r="200">
      <c s="32" r="A200">
        <v>2</v>
      </c>
      <c s="32" r="B200">
        <v>2</v>
      </c>
      <c s="9" r="C200">
        <v>33</v>
      </c>
      <c s="9" r="D200">
        <v>31</v>
      </c>
      <c s="15" r="E200">
        <f>((1/(INDEX(E0!J$10:J$58,C200,1)-INDEX(E0!J$10:J$58,D200,1))))*100000000</f>
        <v>46065.9625169203</v>
      </c>
      <c s="15" r="F200"/>
      <c s="64" r="G200"/>
      <c s="64" r="H200"/>
      <c s="64" r="I200">
        <v>1496100</v>
      </c>
      <c s="76" r="J200"/>
      <c s="76" r="K200"/>
      <c s="30" r="L200"/>
      <c s="64" r="M200">
        <v>1495700</v>
      </c>
      <c s="30" r="N200"/>
    </row>
    <row r="201">
      <c s="32" r="A201">
        <v>2</v>
      </c>
      <c s="32" r="B201">
        <v>2</v>
      </c>
      <c s="9" r="C201">
        <v>34</v>
      </c>
      <c s="9" r="D201">
        <v>1</v>
      </c>
      <c s="15" r="E201">
        <f>((1/(INDEX(E0!J$10:J$58,C201,1)-INDEX(E0!J$10:J$58,D201,1))))*100000000</f>
        <v>515.993988055903</v>
      </c>
      <c s="15" r="F201"/>
      <c s="64" r="G201"/>
      <c s="64" r="H201"/>
      <c s="76" r="I201"/>
      <c s="76" r="J201"/>
      <c s="76" r="K201"/>
      <c s="64" r="L201">
        <v>0.0264</v>
      </c>
      <c s="30" r="M201"/>
      <c s="30" r="N201"/>
    </row>
    <row r="202">
      <c s="32" r="A202">
        <v>2</v>
      </c>
      <c s="32" r="B202">
        <v>2</v>
      </c>
      <c s="9" r="C202">
        <v>34</v>
      </c>
      <c s="9" r="D202">
        <v>2</v>
      </c>
      <c s="15" r="E202">
        <f>((1/(INDEX(E0!J$10:J$58,C202,1)-INDEX(E0!J$10:J$58,D202,1))))*100000000</f>
        <v>2945.96511389368</v>
      </c>
      <c s="15" r="F202"/>
      <c s="64" r="G202"/>
      <c s="64" r="H202"/>
      <c s="64" r="I202">
        <v>3200600</v>
      </c>
      <c s="76" r="J202"/>
      <c s="76" r="K202"/>
      <c s="30" r="L202"/>
      <c s="64" r="M202">
        <v>3200300</v>
      </c>
      <c s="30" r="N202"/>
    </row>
    <row r="203">
      <c s="32" r="A203">
        <v>2</v>
      </c>
      <c s="32" r="B203">
        <v>2</v>
      </c>
      <c s="9" r="C203">
        <v>34</v>
      </c>
      <c s="9" r="D203">
        <v>8</v>
      </c>
      <c s="15" r="E203">
        <f>((1/(INDEX(E0!J$10:J$58,C203,1)-INDEX(E0!J$10:J$58,D203,1))))*100000000</f>
        <v>9466.18668625815</v>
      </c>
      <c s="15" r="F203"/>
      <c s="64" r="G203"/>
      <c s="64" r="H203"/>
      <c s="64" r="I203">
        <v>568680</v>
      </c>
      <c s="76" r="J203"/>
      <c s="76" r="K203"/>
      <c s="30" r="L203"/>
      <c s="64" r="M203">
        <v>568620</v>
      </c>
      <c s="30" r="N203"/>
    </row>
    <row r="204">
      <c s="32" r="A204">
        <v>2</v>
      </c>
      <c s="32" r="B204">
        <v>2</v>
      </c>
      <c s="9" r="C204">
        <v>34</v>
      </c>
      <c s="9" r="D204">
        <v>13</v>
      </c>
      <c s="15" r="E204">
        <f>((1/(INDEX(E0!J$10:J$58,C204,1)-INDEX(E0!J$10:J$58,D204,1))))*100000000</f>
        <v>12988.4275139773</v>
      </c>
      <c s="15" r="F204"/>
      <c s="64" r="G204"/>
      <c s="64" r="H204"/>
      <c s="64" r="I204">
        <v>229270</v>
      </c>
      <c s="76" r="J204"/>
      <c s="76" r="K204"/>
      <c s="30" r="L204"/>
      <c s="64" r="M204">
        <v>229790</v>
      </c>
      <c s="30" r="N204"/>
    </row>
    <row r="205">
      <c s="32" r="A205">
        <v>2</v>
      </c>
      <c s="32" r="B205">
        <v>2</v>
      </c>
      <c s="9" r="C205">
        <v>34</v>
      </c>
      <c s="9" r="D205">
        <v>14</v>
      </c>
      <c s="15" r="E205">
        <f>((1/(INDEX(E0!J$10:J$58,C205,1)-INDEX(E0!J$10:J$58,D205,1))))*100000000</f>
        <v>12988.4317523786</v>
      </c>
      <c s="15" r="F205"/>
      <c s="64" r="G205"/>
      <c s="64" r="H205"/>
      <c s="64" r="I205">
        <v>40931</v>
      </c>
      <c s="76" r="J205"/>
      <c s="76" r="K205"/>
      <c s="30" r="L205"/>
      <c s="64" r="M205">
        <v>41024</v>
      </c>
      <c s="30" r="N205"/>
    </row>
    <row r="206">
      <c s="32" r="A206">
        <v>2</v>
      </c>
      <c s="32" r="B206">
        <v>2</v>
      </c>
      <c s="9" r="C206">
        <v>34</v>
      </c>
      <c s="9" r="D206">
        <v>15</v>
      </c>
      <c s="15" r="E206">
        <f>((1/(INDEX(E0!J$10:J$58,C206,1)-INDEX(E0!J$10:J$58,D206,1))))*100000000</f>
        <v>12988.5063199479</v>
      </c>
      <c s="15" r="F206"/>
      <c s="64" r="G206"/>
      <c s="64" r="H206"/>
      <c s="64" r="I206">
        <v>2729.4</v>
      </c>
      <c s="76" r="J206"/>
      <c s="76" r="K206"/>
      <c s="30" r="L206"/>
      <c s="64" r="M206">
        <v>2735.8</v>
      </c>
      <c s="30" r="N206"/>
    </row>
    <row r="207">
      <c s="32" r="A207">
        <v>2</v>
      </c>
      <c s="32" r="B207">
        <v>2</v>
      </c>
      <c s="9" r="C207">
        <v>34</v>
      </c>
      <c s="9" r="D207">
        <v>16</v>
      </c>
      <c s="15" r="E207">
        <f>((1/(INDEX(E0!J$10:J$58,C207,1)-INDEX(E0!J$10:J$58,D207,1))))*100000000</f>
        <v>12994.2004578055</v>
      </c>
      <c s="15" r="F207"/>
      <c s="64" r="G207"/>
      <c s="64" r="H207"/>
      <c s="64" r="I207"/>
      <c s="76" r="J207"/>
      <c s="76" r="K207"/>
      <c s="30" r="L207"/>
      <c s="64" r="M207">
        <v>10.152</v>
      </c>
      <c s="30" r="N207"/>
    </row>
    <row r="208">
      <c s="32" r="A208">
        <v>2</v>
      </c>
      <c s="32" r="B208">
        <v>2</v>
      </c>
      <c s="9" r="C208">
        <v>34</v>
      </c>
      <c s="9" r="D208">
        <v>18</v>
      </c>
      <c s="15" r="E208">
        <f>((1/(INDEX(E0!J$10:J$58,C208,1)-INDEX(E0!J$10:J$58,D208,1))))*100000000</f>
        <v>28550.2660130352</v>
      </c>
      <c s="15" r="F208"/>
      <c s="64" r="G208"/>
      <c s="64" r="H208"/>
      <c s="64" r="I208">
        <v>120680</v>
      </c>
      <c s="76" r="J208"/>
      <c s="76" r="K208"/>
      <c s="30" r="L208"/>
      <c s="64" r="M208">
        <v>120600</v>
      </c>
      <c s="30" r="N208"/>
    </row>
    <row r="209">
      <c s="32" r="A209">
        <v>2</v>
      </c>
      <c s="32" r="B209">
        <v>2</v>
      </c>
      <c s="9" r="C209">
        <v>34</v>
      </c>
      <c s="9" r="D209">
        <v>23</v>
      </c>
      <c s="15" r="E209">
        <f>((1/(INDEX(E0!J$10:J$58,C209,1)-INDEX(E0!J$10:J$58,D209,1))))*100000000</f>
        <v>42440.7385976372</v>
      </c>
      <c s="15" r="F209"/>
      <c s="64" r="G209"/>
      <c s="64" r="H209"/>
      <c s="64" r="I209">
        <v>274780</v>
      </c>
      <c s="76" r="J209"/>
      <c s="76" r="K209"/>
      <c s="30" r="L209"/>
      <c s="64" r="M209">
        <v>275310</v>
      </c>
      <c s="30" r="N209"/>
    </row>
    <row r="210">
      <c s="32" r="A210">
        <v>2</v>
      </c>
      <c s="32" r="B210">
        <v>2</v>
      </c>
      <c s="9" r="C210">
        <v>34</v>
      </c>
      <c s="9" r="D210">
        <v>24</v>
      </c>
      <c s="15" r="E210">
        <f>((1/(INDEX(E0!J$10:J$58,C210,1)-INDEX(E0!J$10:J$58,D210,1))))*100000000</f>
        <v>42440.7602392616</v>
      </c>
      <c s="15" r="F210"/>
      <c s="64" r="G210"/>
      <c s="64" r="H210"/>
      <c s="64" r="I210">
        <v>49061</v>
      </c>
      <c s="76" r="J210"/>
      <c s="76" r="K210"/>
      <c s="30" r="L210"/>
      <c s="64" r="M210">
        <v>49156</v>
      </c>
      <c s="30" r="N210"/>
    </row>
    <row r="211">
      <c s="32" r="A211">
        <v>2</v>
      </c>
      <c s="32" r="B211">
        <v>2</v>
      </c>
      <c s="9" r="C211">
        <v>34</v>
      </c>
      <c s="9" r="D211">
        <v>25</v>
      </c>
      <c s="15" r="E211">
        <f>((1/(INDEX(E0!J$10:J$58,C211,1)-INDEX(E0!J$10:J$58,D211,1))))*100000000</f>
        <v>42441.0938364878</v>
      </c>
      <c s="15" r="F211"/>
      <c s="64" r="G211"/>
      <c s="64" r="H211"/>
      <c s="64" r="I211">
        <v>3271.1</v>
      </c>
      <c s="76" r="J211"/>
      <c s="76" r="K211"/>
      <c s="30" r="L211"/>
      <c s="64" r="M211">
        <v>3277.7</v>
      </c>
      <c s="30" r="N211"/>
    </row>
    <row r="212">
      <c s="32" r="A212">
        <v>2</v>
      </c>
      <c s="32" r="B212">
        <v>2</v>
      </c>
      <c s="9" r="C212">
        <v>34</v>
      </c>
      <c s="9" r="D212">
        <v>26</v>
      </c>
      <c s="15" r="E212">
        <f>((1/(INDEX(E0!J$10:J$58,C212,1)-INDEX(E0!J$10:J$58,D212,1))))*100000000</f>
        <v>42476.3390581412</v>
      </c>
      <c s="15" r="F212"/>
      <c s="64" r="G212"/>
      <c s="64" r="H212"/>
      <c s="64" r="I212">
        <v>6.356</v>
      </c>
      <c s="76" r="J212"/>
      <c s="76" r="K212"/>
      <c s="30" r="L212"/>
      <c s="64" r="M212">
        <v>6.5677</v>
      </c>
      <c s="30" r="N212"/>
    </row>
    <row r="213">
      <c s="32" r="A213">
        <v>2</v>
      </c>
      <c s="32" r="B213">
        <v>2</v>
      </c>
      <c s="9" r="C213">
        <v>34</v>
      </c>
      <c s="9" r="D213">
        <v>32</v>
      </c>
      <c s="15" r="E213">
        <f>((1/(INDEX(E0!J$10:J$58,C213,1)-INDEX(E0!J$10:J$58,D213,1))))*100000000</f>
        <v>220402.067987639</v>
      </c>
      <c s="15" r="F213"/>
      <c s="64" r="G213"/>
      <c s="64" r="H213"/>
      <c s="64" r="I213">
        <v>70086</v>
      </c>
      <c s="76" r="J213"/>
      <c s="76" r="K213"/>
      <c s="30" r="L213"/>
      <c s="64" r="M213">
        <v>70116</v>
      </c>
      <c s="30" r="N213"/>
    </row>
    <row r="214">
      <c s="32" r="A214">
        <v>2</v>
      </c>
      <c s="32" r="B214">
        <v>2</v>
      </c>
      <c s="9" r="C214">
        <v>35</v>
      </c>
      <c s="9" r="D214">
        <v>1</v>
      </c>
      <c s="15" r="E214">
        <f>((1/(INDEX(E0!J$10:J$58,C214,1)-INDEX(E0!J$10:J$58,D214,1))))*100000000</f>
        <v>515.993976013425</v>
      </c>
      <c s="15" r="F214"/>
      <c s="64" r="G214"/>
      <c s="64" r="H214"/>
      <c s="64" r="I214"/>
      <c s="76" r="J214"/>
      <c s="76" r="K214"/>
      <c s="30" r="L214"/>
      <c s="64" r="M214">
        <v>8.8918</v>
      </c>
      <c s="30" r="N214"/>
    </row>
    <row r="215">
      <c s="32" r="A215">
        <v>2</v>
      </c>
      <c s="32" r="B215">
        <v>2</v>
      </c>
      <c s="9" r="C215">
        <v>35</v>
      </c>
      <c s="9" r="D215">
        <v>2</v>
      </c>
      <c s="15" r="E215">
        <f>((1/(INDEX(E0!J$10:J$58,C215,1)-INDEX(E0!J$10:J$58,D215,1))))*100000000</f>
        <v>2945.96472135566</v>
      </c>
      <c s="15" r="F215"/>
      <c s="64" r="G215"/>
      <c s="64" r="H215"/>
      <c s="64" r="I215">
        <v>3200600</v>
      </c>
      <c s="76" r="J215"/>
      <c s="76" r="K215"/>
      <c s="30" r="L215"/>
      <c s="64" r="M215">
        <v>3200400</v>
      </c>
      <c s="30" r="N215"/>
    </row>
    <row r="216">
      <c s="32" r="A216">
        <v>2</v>
      </c>
      <c s="32" r="B216">
        <v>2</v>
      </c>
      <c s="9" r="C216">
        <v>35</v>
      </c>
      <c s="9" r="D216">
        <v>3</v>
      </c>
      <c s="15" r="E216">
        <f>((1/(INDEX(E0!J$10:J$58,C216,1)-INDEX(E0!J$10:J$58,D216,1))))*100000000</f>
        <v>3633.28895211171</v>
      </c>
      <c s="15" r="F216"/>
      <c s="64" r="G216"/>
      <c s="64" r="H216"/>
      <c s="64" r="I216"/>
      <c s="76" r="J216"/>
      <c s="76" r="K216"/>
      <c s="30" r="L216"/>
      <c s="64" r="M216">
        <v>0.33356</v>
      </c>
      <c s="30" r="N216"/>
    </row>
    <row r="217">
      <c s="32" r="A217">
        <v>2</v>
      </c>
      <c s="32" r="B217">
        <v>2</v>
      </c>
      <c s="9" r="C217">
        <v>35</v>
      </c>
      <c s="9" r="D217">
        <v>8</v>
      </c>
      <c s="15" r="E217">
        <f>((1/(INDEX(E0!J$10:J$58,C217,1)-INDEX(E0!J$10:J$58,D217,1))))*100000000</f>
        <v>9466.18263325884</v>
      </c>
      <c s="15" r="F217"/>
      <c s="64" r="G217"/>
      <c s="64" r="H217"/>
      <c s="64" r="I217">
        <v>568680</v>
      </c>
      <c s="76" r="J217"/>
      <c s="76" r="K217"/>
      <c s="30" r="L217"/>
      <c s="64" r="M217">
        <v>568580</v>
      </c>
      <c s="30" r="N217"/>
    </row>
    <row r="218">
      <c s="32" r="A218">
        <v>2</v>
      </c>
      <c s="32" r="B218">
        <v>2</v>
      </c>
      <c s="9" r="C218">
        <v>35</v>
      </c>
      <c s="9" r="D218">
        <v>9</v>
      </c>
      <c s="15" r="E218">
        <f>((1/(INDEX(E0!J$10:J$58,C218,1)-INDEX(E0!J$10:J$58,D218,1))))*100000000</f>
        <v>11190.8361222443</v>
      </c>
      <c s="15" r="F218"/>
      <c s="64" r="G218"/>
      <c s="64" r="H218"/>
      <c s="64" r="I218"/>
      <c s="76" r="J218"/>
      <c s="76" r="K218"/>
      <c s="30" r="L218"/>
      <c s="64" r="M218">
        <v>0.094066</v>
      </c>
      <c s="30" r="N218"/>
    </row>
    <row r="219">
      <c s="32" r="A219">
        <v>2</v>
      </c>
      <c s="32" r="B219">
        <v>2</v>
      </c>
      <c s="9" r="C219">
        <v>35</v>
      </c>
      <c s="9" r="D219">
        <v>14</v>
      </c>
      <c s="15" r="E219">
        <f>((1/(INDEX(E0!J$10:J$58,C219,1)-INDEX(E0!J$10:J$58,D219,1))))*100000000</f>
        <v>12988.424122111</v>
      </c>
      <c s="15" r="F219"/>
      <c s="64" r="G219"/>
      <c s="64" r="H219"/>
      <c s="64" r="I219">
        <v>204660</v>
      </c>
      <c s="76" r="J219"/>
      <c s="76" r="K219"/>
      <c s="30" r="L219"/>
      <c s="64" r="M219">
        <v>205110</v>
      </c>
      <c s="30" r="N219"/>
    </row>
    <row r="220">
      <c s="32" r="A220">
        <v>2</v>
      </c>
      <c s="32" r="B220">
        <v>2</v>
      </c>
      <c s="9" r="C220">
        <v>35</v>
      </c>
      <c s="9" r="D220">
        <v>15</v>
      </c>
      <c s="15" r="E220">
        <f>((1/(INDEX(E0!J$10:J$58,C220,1)-INDEX(E0!J$10:J$58,D220,1))))*100000000</f>
        <v>12988.4986895928</v>
      </c>
      <c s="15" r="F220"/>
      <c s="64" r="G220"/>
      <c s="64" r="H220"/>
      <c s="64" r="I220">
        <v>68235</v>
      </c>
      <c s="76" r="J220"/>
      <c s="76" r="K220"/>
      <c s="30" r="L220"/>
      <c s="64" r="M220">
        <v>68388</v>
      </c>
      <c s="30" r="N220"/>
    </row>
    <row r="221">
      <c s="32" r="A221">
        <v>2</v>
      </c>
      <c s="32" r="B221">
        <v>2</v>
      </c>
      <c s="9" r="C221">
        <v>35</v>
      </c>
      <c s="9" r="D221">
        <v>16</v>
      </c>
      <c s="15" r="E221">
        <f>((1/(INDEX(E0!J$10:J$58,C221,1)-INDEX(E0!J$10:J$58,D221,1))))*100000000</f>
        <v>12994.1928207587</v>
      </c>
      <c s="15" r="F221"/>
      <c s="64" r="G221"/>
      <c s="64" r="H221"/>
      <c s="64" r="I221"/>
      <c s="76" r="J221"/>
      <c s="76" r="K221"/>
      <c s="30" r="L221"/>
      <c s="64" r="M221">
        <v>48.904</v>
      </c>
      <c s="30" r="N221"/>
    </row>
    <row r="222">
      <c s="32" r="A222">
        <v>2</v>
      </c>
      <c s="32" r="B222">
        <v>2</v>
      </c>
      <c s="9" r="C222">
        <v>35</v>
      </c>
      <c s="9" r="D222">
        <v>18</v>
      </c>
      <c s="15" r="E222">
        <f>((1/(INDEX(E0!J$10:J$58,C222,1)-INDEX(E0!J$10:J$58,D222,1))))*100000000</f>
        <v>28550.2291453098</v>
      </c>
      <c s="15" r="F222"/>
      <c s="64" r="G222"/>
      <c s="64" r="H222"/>
      <c s="64" r="I222">
        <v>120680</v>
      </c>
      <c s="76" r="J222"/>
      <c s="76" r="K222"/>
      <c s="30" r="L222"/>
      <c s="64" r="M222">
        <v>120580</v>
      </c>
      <c s="30" r="N222"/>
    </row>
    <row r="223">
      <c s="32" r="A223">
        <v>2</v>
      </c>
      <c s="32" r="B223">
        <v>2</v>
      </c>
      <c s="9" r="C223">
        <v>35</v>
      </c>
      <c s="9" r="D223">
        <v>19</v>
      </c>
      <c s="15" r="E223">
        <f>((1/(INDEX(E0!J$10:J$58,C223,1)-INDEX(E0!J$10:J$58,D223,1))))*100000000</f>
        <v>34959.097260153</v>
      </c>
      <c s="15" r="F223"/>
      <c s="64" r="G223"/>
      <c s="64" r="H223"/>
      <c s="64" r="I223"/>
      <c s="76" r="J223"/>
      <c s="76" r="K223"/>
      <c s="30" r="L223"/>
      <c s="64" r="M223">
        <v>0.036175</v>
      </c>
      <c s="30" r="N223"/>
    </row>
    <row r="224">
      <c s="32" r="A224">
        <v>2</v>
      </c>
      <c s="32" r="B224">
        <v>2</v>
      </c>
      <c s="9" r="C224">
        <v>35</v>
      </c>
      <c s="9" r="D224">
        <v>24</v>
      </c>
      <c s="15" r="E224">
        <f>((1/(INDEX(E0!J$10:J$58,C224,1)-INDEX(E0!J$10:J$58,D224,1))))*100000000</f>
        <v>42440.6787703223</v>
      </c>
      <c s="15" r="F224"/>
      <c s="64" r="G224"/>
      <c s="64" r="H224"/>
      <c s="64" r="I224">
        <v>245300</v>
      </c>
      <c s="76" r="J224"/>
      <c s="76" r="K224"/>
      <c s="30" r="L224"/>
      <c s="64" r="M224">
        <v>245780</v>
      </c>
      <c s="30" r="N224"/>
    </row>
    <row r="225">
      <c s="32" r="A225">
        <v>2</v>
      </c>
      <c s="32" r="B225">
        <v>2</v>
      </c>
      <c s="9" r="C225">
        <v>35</v>
      </c>
      <c s="9" r="D225">
        <v>25</v>
      </c>
      <c s="15" r="E225">
        <f>((1/(INDEX(E0!J$10:J$58,C225,1)-INDEX(E0!J$10:J$58,D225,1))))*100000000</f>
        <v>42441.0123662677</v>
      </c>
      <c s="15" r="F225"/>
      <c s="64" r="G225"/>
      <c s="64" r="H225"/>
      <c s="64" r="I225">
        <v>81779</v>
      </c>
      <c s="76" r="J225"/>
      <c s="76" r="K225"/>
      <c s="30" r="L225"/>
      <c s="64" r="M225">
        <v>81938</v>
      </c>
      <c s="30" r="N225"/>
    </row>
    <row r="226">
      <c s="32" r="A226">
        <v>2</v>
      </c>
      <c s="32" r="B226">
        <v>2</v>
      </c>
      <c s="9" r="C226">
        <v>35</v>
      </c>
      <c s="9" r="D226">
        <v>26</v>
      </c>
      <c s="15" r="E226">
        <f>((1/(INDEX(E0!J$10:J$58,C226,1)-INDEX(E0!J$10:J$58,D226,1))))*100000000</f>
        <v>42476.2574525512</v>
      </c>
      <c s="15" r="F226"/>
      <c s="64" r="G226"/>
      <c s="64" r="H226"/>
      <c s="64" r="I226">
        <v>30.76</v>
      </c>
      <c s="76" r="J226"/>
      <c s="76" r="K226"/>
      <c s="30" r="L226"/>
      <c s="64" r="M226">
        <v>31.213</v>
      </c>
      <c s="30" r="N226"/>
    </row>
    <row r="227">
      <c s="32" r="A227">
        <v>2</v>
      </c>
      <c s="32" r="B227">
        <v>2</v>
      </c>
      <c s="9" r="C227">
        <v>35</v>
      </c>
      <c s="9" r="D227">
        <v>32</v>
      </c>
      <c s="15" r="E227">
        <f>((1/(INDEX(E0!J$10:J$58,C227,1)-INDEX(E0!J$10:J$58,D227,1))))*100000000</f>
        <v>220399.870868604</v>
      </c>
      <c s="15" r="F227"/>
      <c s="64" r="G227"/>
      <c s="64" r="H227"/>
      <c s="64" r="I227">
        <v>70086</v>
      </c>
      <c s="76" r="J227"/>
      <c s="76" r="K227"/>
      <c s="30" r="L227"/>
      <c s="64" r="M227">
        <v>70119</v>
      </c>
      <c s="30" r="N227"/>
    </row>
    <row r="228">
      <c s="32" r="A228">
        <v>2</v>
      </c>
      <c s="32" r="B228">
        <v>2</v>
      </c>
      <c s="9" r="C228">
        <v>35</v>
      </c>
      <c s="9" r="D228">
        <v>33</v>
      </c>
      <c s="15" r="E228">
        <f>((1/(INDEX(E0!J$10:J$58,C228,1)-INDEX(E0!J$10:J$58,D228,1))))*100000000</f>
        <v>728862.85157556</v>
      </c>
      <c s="15" r="F228"/>
      <c s="64" r="G228"/>
      <c s="64" r="H228"/>
      <c s="64" r="I228"/>
      <c s="76" r="J228"/>
      <c s="76" r="K228"/>
      <c s="30" r="L228"/>
      <c s="64" r="M228">
        <v>0.00013662</v>
      </c>
      <c s="30" r="N228"/>
    </row>
    <row r="229">
      <c s="32" r="A229">
        <v>2</v>
      </c>
      <c s="32" r="B229">
        <v>2</v>
      </c>
      <c s="9" r="C229">
        <v>36</v>
      </c>
      <c s="9" r="D229">
        <v>2</v>
      </c>
      <c s="15" r="E229">
        <f>((1/(INDEX(E0!J$10:J$58,C229,1)-INDEX(E0!J$10:J$58,D229,1))))*100000000</f>
        <v>2945.95990945379</v>
      </c>
      <c s="15" r="F229"/>
      <c s="64" r="G229"/>
      <c s="64" r="H229"/>
      <c s="64" r="I229">
        <v>3200600</v>
      </c>
      <c s="76" r="J229"/>
      <c s="76" r="K229"/>
      <c s="30" r="L229"/>
      <c s="64" r="M229">
        <v>3199700</v>
      </c>
      <c s="30" r="N229"/>
    </row>
    <row r="230">
      <c s="32" r="A230">
        <v>2</v>
      </c>
      <c s="32" r="B230">
        <v>2</v>
      </c>
      <c s="9" r="C230">
        <v>36</v>
      </c>
      <c s="9" r="D230">
        <v>8</v>
      </c>
      <c s="15" r="E230">
        <f>((1/(INDEX(E0!J$10:J$58,C230,1)-INDEX(E0!J$10:J$58,D230,1))))*100000000</f>
        <v>9466.13295002376</v>
      </c>
      <c s="15" r="F230"/>
      <c s="64" r="G230"/>
      <c s="64" r="H230"/>
      <c s="64" r="I230">
        <v>568680</v>
      </c>
      <c s="76" r="J230"/>
      <c s="76" r="K230"/>
      <c s="30" r="L230"/>
      <c s="64" r="M230">
        <v>568360</v>
      </c>
      <c s="30" r="N230"/>
    </row>
    <row r="231">
      <c s="32" r="A231">
        <v>2</v>
      </c>
      <c s="32" r="B231">
        <v>2</v>
      </c>
      <c s="9" r="C231">
        <v>36</v>
      </c>
      <c s="9" r="D231">
        <v>15</v>
      </c>
      <c s="15" r="E231">
        <f>((1/(INDEX(E0!J$10:J$58,C231,1)-INDEX(E0!J$10:J$58,D231,1))))*100000000</f>
        <v>12988.4051539425</v>
      </c>
      <c s="15" r="F231"/>
      <c s="64" r="G231"/>
      <c s="64" r="H231"/>
      <c s="64" r="I231">
        <v>272940</v>
      </c>
      <c s="76" r="J231"/>
      <c s="76" r="K231"/>
      <c s="30" r="L231"/>
      <c s="64" r="M231">
        <v>273480</v>
      </c>
      <c s="30" r="N231"/>
    </row>
    <row r="232">
      <c s="32" r="A232">
        <v>2</v>
      </c>
      <c s="32" r="B232">
        <v>2</v>
      </c>
      <c s="9" r="C232">
        <v>36</v>
      </c>
      <c s="9" r="D232">
        <v>18</v>
      </c>
      <c s="15" r="E232">
        <f>((1/(INDEX(E0!J$10:J$58,C232,1)-INDEX(E0!J$10:J$58,D232,1))))*100000000</f>
        <v>28549.777211628</v>
      </c>
      <c s="15" r="F232"/>
      <c s="64" r="G232"/>
      <c s="64" r="H232"/>
      <c s="64" r="I232">
        <v>120680</v>
      </c>
      <c s="76" r="J232"/>
      <c s="76" r="K232"/>
      <c s="30" r="L232"/>
      <c s="64" r="M232">
        <v>120510</v>
      </c>
      <c s="30" r="N232"/>
    </row>
    <row r="233">
      <c s="32" r="A233">
        <v>2</v>
      </c>
      <c s="32" r="B233">
        <v>2</v>
      </c>
      <c s="9" r="C233">
        <v>36</v>
      </c>
      <c s="9" r="D233">
        <v>25</v>
      </c>
      <c s="15" r="E233">
        <f>((1/(INDEX(E0!J$10:J$58,C233,1)-INDEX(E0!J$10:J$58,D233,1))))*100000000</f>
        <v>42440.0136925101</v>
      </c>
      <c s="15" r="F233"/>
      <c s="64" r="G233"/>
      <c s="64" r="H233"/>
      <c s="64" r="I233">
        <v>327110</v>
      </c>
      <c s="76" r="J233"/>
      <c s="76" r="K233"/>
      <c s="30" r="L233"/>
      <c s="64" r="M233">
        <v>327680</v>
      </c>
      <c s="30" r="N233"/>
    </row>
    <row r="234">
      <c s="32" r="A234">
        <v>2</v>
      </c>
      <c s="32" r="B234">
        <v>2</v>
      </c>
      <c s="9" r="C234">
        <v>36</v>
      </c>
      <c s="9" r="D234">
        <v>32</v>
      </c>
      <c s="15" r="E234">
        <f>((1/(INDEX(E0!J$10:J$58,C234,1)-INDEX(E0!J$10:J$58,D234,1))))*100000000</f>
        <v>220372.941139081</v>
      </c>
      <c s="15" r="F234"/>
      <c s="64" r="G234"/>
      <c s="64" r="H234"/>
      <c s="64" r="I234">
        <v>70086</v>
      </c>
      <c s="76" r="J234"/>
      <c s="76" r="K234"/>
      <c s="30" r="L234"/>
      <c s="64" r="M234">
        <v>70145</v>
      </c>
      <c s="30" r="N234"/>
    </row>
    <row r="235">
      <c s="32" r="A235">
        <v>2</v>
      </c>
      <c s="32" r="B235">
        <v>2</v>
      </c>
      <c s="9" r="C235">
        <v>37</v>
      </c>
      <c s="9" r="D235">
        <v>4</v>
      </c>
      <c s="15" r="E235">
        <f>((1/(INDEX(E0!J$10:J$58,C235,1)-INDEX(E0!J$10:J$58,D235,1))))*100000000</f>
        <v>4027.32381094443</v>
      </c>
      <c s="15" r="F235"/>
      <c s="64" r="G235"/>
      <c s="64" r="H235"/>
      <c s="64" r="I235">
        <v>11601000</v>
      </c>
      <c s="76" r="J235"/>
      <c s="76" r="K235"/>
      <c s="30" r="L235"/>
      <c s="64" r="M235">
        <v>11606000</v>
      </c>
      <c s="30" r="N235"/>
    </row>
    <row r="236">
      <c s="32" r="A236">
        <v>2</v>
      </c>
      <c s="32" r="B236">
        <v>2</v>
      </c>
      <c s="9" r="C236">
        <v>37</v>
      </c>
      <c s="9" r="D236">
        <v>10</v>
      </c>
      <c s="15" r="E236">
        <f>((1/(INDEX(E0!J$10:J$58,C236,1)-INDEX(E0!J$10:J$58,D236,1))))*100000000</f>
        <v>11972.3352365649</v>
      </c>
      <c s="15" r="F236"/>
      <c s="64" r="G236"/>
      <c s="64" r="H236"/>
      <c s="64" r="I236">
        <v>3478200</v>
      </c>
      <c s="76" r="J236"/>
      <c s="76" r="K236"/>
      <c s="30" r="L236"/>
      <c s="64" r="M236">
        <v>3477600</v>
      </c>
      <c s="30" r="N236"/>
    </row>
    <row r="237">
      <c s="32" r="A237">
        <v>2</v>
      </c>
      <c s="32" r="B237">
        <v>2</v>
      </c>
      <c s="9" r="C237">
        <v>37</v>
      </c>
      <c s="9" r="D237">
        <v>20</v>
      </c>
      <c s="15" r="E237">
        <f>((1/(INDEX(E0!J$10:J$58,C237,1)-INDEX(E0!J$10:J$58,D237,1))))*100000000</f>
        <v>37035.523787345</v>
      </c>
      <c s="15" r="F237"/>
      <c s="64" r="G237"/>
      <c s="64" r="H237"/>
      <c s="64" r="I237">
        <v>1279300</v>
      </c>
      <c s="76" r="J237"/>
      <c s="76" r="K237"/>
      <c s="30" r="L237"/>
      <c s="64" r="M237">
        <v>1277600</v>
      </c>
      <c s="30" r="N237"/>
    </row>
    <row r="238">
      <c s="32" r="A238">
        <v>2</v>
      </c>
      <c s="32" r="B238">
        <v>2</v>
      </c>
      <c s="9" r="C238">
        <v>37</v>
      </c>
      <c s="9" r="D238">
        <v>27</v>
      </c>
      <c s="15" r="E238">
        <f>((1/(INDEX(E0!J$10:J$58,C238,1)-INDEX(E0!J$10:J$58,D238,1))))*100000000</f>
        <v>40563.3875073755</v>
      </c>
      <c s="15" r="F238"/>
      <c s="64" r="G238"/>
      <c s="64" r="H238"/>
      <c s="64" r="I238">
        <v>2617.8</v>
      </c>
      <c s="76" r="J238"/>
      <c s="76" r="K238"/>
      <c s="30" r="L238"/>
      <c s="30" r="M238"/>
      <c s="30" r="N238"/>
    </row>
    <row r="239">
      <c s="32" r="A239">
        <v>2</v>
      </c>
      <c s="32" r="B239">
        <v>2</v>
      </c>
      <c s="9" r="C239">
        <v>37</v>
      </c>
      <c s="9" r="D239">
        <v>28</v>
      </c>
      <c s="15" r="E239">
        <f>((1/(INDEX(E0!J$10:J$58,C239,1)-INDEX(E0!J$10:J$58,D239,1))))*100000000</f>
        <v>40563.5049846635</v>
      </c>
      <c s="15" r="F239"/>
      <c s="64" r="G239"/>
      <c s="64" r="H239"/>
      <c s="64" r="I239">
        <v>47698</v>
      </c>
      <c s="76" r="J239"/>
      <c s="76" r="K239"/>
      <c s="30" r="L239"/>
      <c s="30" r="M239"/>
      <c s="30" r="N239"/>
    </row>
    <row r="240">
      <c s="32" r="A240">
        <v>2</v>
      </c>
      <c s="32" r="B240">
        <v>2</v>
      </c>
      <c s="9" r="C240">
        <v>37</v>
      </c>
      <c s="9" r="D240">
        <v>29</v>
      </c>
      <c s="15" r="E240">
        <f>((1/(INDEX(E0!J$10:J$58,C240,1)-INDEX(E0!J$10:J$58,D240,1))))*100000000</f>
        <v>40563.6467914769</v>
      </c>
      <c s="15" r="F240"/>
      <c s="64" r="G240"/>
      <c s="64" r="H240"/>
      <c s="64" r="I240">
        <v>117.77</v>
      </c>
      <c s="76" r="J240"/>
      <c s="76" r="K240"/>
      <c s="30" r="L240"/>
      <c s="64" r="M240">
        <v>117.48</v>
      </c>
      <c s="30" r="N240"/>
    </row>
    <row r="241">
      <c s="32" r="A241">
        <v>2</v>
      </c>
      <c s="32" r="B241">
        <v>2</v>
      </c>
      <c s="9" r="C241">
        <v>37</v>
      </c>
      <c s="9" r="D241">
        <v>30</v>
      </c>
      <c s="15" r="E241">
        <f>((1/(INDEX(E0!J$10:J$58,C241,1)-INDEX(E0!J$10:J$58,D241,1))))*100000000</f>
        <v>40563.7743757744</v>
      </c>
      <c s="15" r="F241"/>
      <c s="64" r="G241"/>
      <c s="64" r="H241"/>
      <c s="64" r="I241">
        <v>1504</v>
      </c>
      <c s="76" r="J241"/>
      <c s="76" r="K241"/>
      <c s="30" r="L241"/>
      <c s="30" r="M241"/>
      <c s="30" r="N241"/>
    </row>
    <row r="242">
      <c s="32" r="A242">
        <v>2</v>
      </c>
      <c s="32" r="B242">
        <v>2</v>
      </c>
      <c s="9" r="C242">
        <v>37</v>
      </c>
      <c s="9" r="D242">
        <v>34</v>
      </c>
      <c s="15" r="E242">
        <f>((1/(INDEX(E0!J$10:J$58,C242,1)-INDEX(E0!J$10:J$58,D242,1))))*100000000</f>
        <v>858784.172249624</v>
      </c>
      <c s="15" r="F242"/>
      <c s="64" r="G242"/>
      <c s="64" r="H242"/>
      <c s="64" r="I242">
        <v>1517.5</v>
      </c>
      <c s="76" r="J242"/>
      <c s="76" r="K242"/>
      <c s="30" r="L242"/>
      <c s="64" r="M242">
        <v>1541.1</v>
      </c>
      <c s="30" r="N242"/>
    </row>
    <row r="243">
      <c s="32" r="A243">
        <v>2</v>
      </c>
      <c s="32" r="B243">
        <v>2</v>
      </c>
      <c s="9" r="C243">
        <v>38</v>
      </c>
      <c s="9" r="D243">
        <v>4</v>
      </c>
      <c s="15" r="E243">
        <f>((1/(INDEX(E0!J$10:J$58,C243,1)-INDEX(E0!J$10:J$58,D243,1))))*100000000</f>
        <v>4027.32370695577</v>
      </c>
      <c s="15" r="F243"/>
      <c s="64" r="G243"/>
      <c s="64" r="H243"/>
      <c s="64" r="I243">
        <v>2899900</v>
      </c>
      <c s="76" r="J243"/>
      <c s="76" r="K243"/>
      <c s="30" r="L243"/>
      <c s="64" r="M243">
        <v>2901100</v>
      </c>
      <c s="30" r="N243"/>
    </row>
    <row r="244">
      <c s="32" r="A244">
        <v>2</v>
      </c>
      <c s="32" r="B244">
        <v>2</v>
      </c>
      <c s="9" r="C244">
        <v>38</v>
      </c>
      <c s="9" r="D244">
        <v>5</v>
      </c>
      <c s="15" r="E244">
        <f>((1/(INDEX(E0!J$10:J$58,C244,1)-INDEX(E0!J$10:J$58,D244,1))))*100000000</f>
        <v>4027.33610268652</v>
      </c>
      <c s="15" r="F244"/>
      <c s="64" r="G244"/>
      <c s="64" r="H244"/>
      <c s="64" r="I244">
        <v>8699700</v>
      </c>
      <c s="76" r="J244"/>
      <c s="76" r="K244"/>
      <c s="30" r="L244"/>
      <c s="64" r="M244">
        <v>8703300</v>
      </c>
      <c s="30" r="N244"/>
    </row>
    <row r="245">
      <c s="32" r="A245">
        <v>2</v>
      </c>
      <c s="32" r="B245">
        <v>2</v>
      </c>
      <c s="9" r="C245">
        <v>38</v>
      </c>
      <c s="9" r="D245">
        <v>7</v>
      </c>
      <c s="15" r="E245">
        <f>((1/(INDEX(E0!J$10:J$58,C245,1)-INDEX(E0!J$10:J$58,D245,1))))*100000000</f>
        <v>4389.38112476551</v>
      </c>
      <c s="15" r="F245"/>
      <c s="64" r="G245"/>
      <c s="64" r="H245"/>
      <c s="64" r="I245"/>
      <c s="76" r="J245"/>
      <c s="76" r="K245"/>
      <c s="30" r="L245"/>
      <c s="64" r="M245">
        <v>896.33</v>
      </c>
      <c s="30" r="N245"/>
    </row>
    <row r="246">
      <c s="32" r="A246">
        <v>2</v>
      </c>
      <c s="32" r="B246">
        <v>2</v>
      </c>
      <c s="9" r="C246">
        <v>38</v>
      </c>
      <c s="9" r="D246">
        <v>10</v>
      </c>
      <c s="15" r="E246">
        <f>((1/(INDEX(E0!J$10:J$58,C246,1)-INDEX(E0!J$10:J$58,D246,1))))*100000000</f>
        <v>11972.3343175753</v>
      </c>
      <c s="15" r="F246"/>
      <c s="64" r="G246"/>
      <c s="64" r="H246"/>
      <c s="64" r="I246">
        <v>869460</v>
      </c>
      <c s="76" r="J246"/>
      <c s="76" r="K246"/>
      <c s="30" r="L246"/>
      <c s="64" r="M246">
        <v>869310</v>
      </c>
      <c s="30" r="N246"/>
    </row>
    <row r="247">
      <c s="32" r="A247">
        <v>2</v>
      </c>
      <c s="32" r="B247">
        <v>2</v>
      </c>
      <c s="9" r="C247">
        <v>38</v>
      </c>
      <c s="9" r="D247">
        <v>11</v>
      </c>
      <c s="15" r="E247">
        <f>((1/(INDEX(E0!J$10:J$58,C247,1)-INDEX(E0!J$10:J$58,D247,1))))*100000000</f>
        <v>11972.3658159176</v>
      </c>
      <c s="15" r="F247"/>
      <c s="64" r="G247"/>
      <c s="64" r="H247"/>
      <c s="64" r="I247">
        <v>2608400</v>
      </c>
      <c s="76" r="J247"/>
      <c s="76" r="K247"/>
      <c s="30" r="L247"/>
      <c s="64" r="M247">
        <v>2607900</v>
      </c>
      <c s="30" r="N247"/>
    </row>
    <row r="248">
      <c s="32" r="A248">
        <v>2</v>
      </c>
      <c s="32" r="B248">
        <v>2</v>
      </c>
      <c s="9" r="C248">
        <v>38</v>
      </c>
      <c s="9" r="D248">
        <v>17</v>
      </c>
      <c s="15" r="E248">
        <f>((1/(INDEX(E0!J$10:J$58,C248,1)-INDEX(E0!J$10:J$58,D248,1))))*100000000</f>
        <v>12973.8925256433</v>
      </c>
      <c s="15" r="F248"/>
      <c s="64" r="G248"/>
      <c s="64" r="H248"/>
      <c s="64" r="I248">
        <v>330.3</v>
      </c>
      <c s="76" r="J248"/>
      <c s="76" r="K248"/>
      <c s="30" r="L248"/>
      <c s="64" r="M248">
        <v>337.05</v>
      </c>
      <c s="30" r="N248"/>
    </row>
    <row r="249">
      <c s="32" r="A249">
        <v>2</v>
      </c>
      <c s="32" r="B249">
        <v>2</v>
      </c>
      <c s="9" r="C249">
        <v>38</v>
      </c>
      <c s="9" r="D249">
        <v>20</v>
      </c>
      <c s="15" r="E249">
        <f>((1/(INDEX(E0!J$10:J$58,C249,1)-INDEX(E0!J$10:J$58,D249,1))))*100000000</f>
        <v>37035.5149932782</v>
      </c>
      <c s="15" r="F249"/>
      <c s="64" r="G249"/>
      <c s="64" r="H249"/>
      <c s="64" r="I249">
        <v>319790</v>
      </c>
      <c s="76" r="J249"/>
      <c s="76" r="K249"/>
      <c s="30" r="L249"/>
      <c s="64" r="M249">
        <v>319360</v>
      </c>
      <c s="30" r="N249"/>
    </row>
    <row r="250">
      <c s="32" r="A250">
        <v>2</v>
      </c>
      <c s="32" r="B250">
        <v>2</v>
      </c>
      <c s="9" r="C250">
        <v>38</v>
      </c>
      <c s="9" r="D250">
        <v>21</v>
      </c>
      <c s="15" r="E250">
        <f>((1/(INDEX(E0!J$10:J$58,C250,1)-INDEX(E0!J$10:J$58,D250,1))))*100000000</f>
        <v>37035.6383854674</v>
      </c>
      <c s="15" r="F250"/>
      <c s="64" r="G250"/>
      <c s="64" r="H250"/>
      <c s="64" r="I250">
        <v>959370</v>
      </c>
      <c s="76" r="J250"/>
      <c s="76" r="K250"/>
      <c s="30" r="L250"/>
      <c s="64" r="M250">
        <v>958100</v>
      </c>
      <c s="30" r="N250"/>
    </row>
    <row r="251">
      <c s="32" r="A251">
        <v>2</v>
      </c>
      <c s="32" r="B251">
        <v>2</v>
      </c>
      <c s="9" r="C251">
        <v>38</v>
      </c>
      <c s="9" r="D251">
        <v>27</v>
      </c>
      <c s="15" r="E251">
        <f>((1/(INDEX(E0!J$10:J$58,C251,1)-INDEX(E0!J$10:J$58,D251,1))))*100000000</f>
        <v>40563.3769581349</v>
      </c>
      <c s="15" r="F251"/>
      <c s="64" r="G251"/>
      <c s="64" r="H251"/>
      <c s="64" r="I251">
        <v>29793</v>
      </c>
      <c s="76" r="J251"/>
      <c s="76" r="K251"/>
      <c s="30" r="L251"/>
      <c s="30" r="M251"/>
      <c s="30" r="N251"/>
    </row>
    <row r="252">
      <c s="32" r="A252">
        <v>2</v>
      </c>
      <c s="32" r="B252">
        <v>2</v>
      </c>
      <c s="9" r="C252">
        <v>38</v>
      </c>
      <c s="9" r="D252">
        <v>29</v>
      </c>
      <c s="15" r="E252">
        <f>((1/(INDEX(E0!J$10:J$58,C252,1)-INDEX(E0!J$10:J$58,D252,1))))*100000000</f>
        <v>40563.6362421014</v>
      </c>
      <c s="15" r="F252"/>
      <c s="64" r="G252"/>
      <c s="64" r="H252"/>
      <c s="64" r="I252">
        <v>5770.3</v>
      </c>
      <c s="76" r="J252"/>
      <c s="76" r="K252"/>
      <c s="30" r="L252"/>
      <c s="64" r="M252">
        <v>5755.8</v>
      </c>
      <c s="30" r="N252"/>
    </row>
    <row r="253">
      <c s="32" r="A253">
        <v>2</v>
      </c>
      <c s="32" r="B253">
        <v>2</v>
      </c>
      <c s="9" r="C253">
        <v>38</v>
      </c>
      <c s="9" r="D253">
        <v>30</v>
      </c>
      <c s="15" r="E253">
        <f>((1/(INDEX(E0!J$10:J$58,C253,1)-INDEX(E0!J$10:J$58,D253,1))))*100000000</f>
        <v>40563.7638263326</v>
      </c>
      <c s="15" r="F253"/>
      <c s="64" r="G253"/>
      <c s="64" r="H253"/>
      <c s="64" r="I253">
        <v>16380</v>
      </c>
      <c s="76" r="J253"/>
      <c s="76" r="K253"/>
      <c s="30" r="L253"/>
      <c s="30" r="M253"/>
      <c s="30" r="N253"/>
    </row>
    <row r="254">
      <c s="32" r="A254">
        <v>2</v>
      </c>
      <c s="32" r="B254">
        <v>2</v>
      </c>
      <c s="9" r="C254">
        <v>38</v>
      </c>
      <c s="9" r="D254">
        <v>31</v>
      </c>
      <c s="15" r="E254">
        <f>((1/(INDEX(E0!J$10:J$58,C254,1)-INDEX(E0!J$10:J$58,D254,1))))*100000000</f>
        <v>41246.6380663691</v>
      </c>
      <c s="15" r="F254"/>
      <c s="64" r="G254"/>
      <c s="64" r="H254"/>
      <c s="64" r="I254">
        <v>150.7</v>
      </c>
      <c s="76" r="J254"/>
      <c s="76" r="K254"/>
      <c s="30" r="L254"/>
      <c s="64" r="M254">
        <v>153.25</v>
      </c>
      <c s="30" r="N254"/>
    </row>
    <row r="255">
      <c s="32" r="A255">
        <v>2</v>
      </c>
      <c s="32" r="B255">
        <v>2</v>
      </c>
      <c s="9" r="C255">
        <v>38</v>
      </c>
      <c s="9" r="D255">
        <v>34</v>
      </c>
      <c s="15" r="E255">
        <f>((1/(INDEX(E0!J$10:J$58,C255,1)-INDEX(E0!J$10:J$58,D255,1))))*100000000</f>
        <v>858779.44380234</v>
      </c>
      <c s="15" r="F255"/>
      <c s="64" r="G255"/>
      <c s="64" r="H255"/>
      <c s="64" r="I255">
        <v>379.33</v>
      </c>
      <c s="76" r="J255"/>
      <c s="76" r="K255"/>
      <c s="30" r="L255"/>
      <c s="64" r="M255">
        <v>385.25</v>
      </c>
      <c s="30" r="N255"/>
    </row>
    <row r="256">
      <c s="32" r="A256">
        <v>2</v>
      </c>
      <c s="32" r="B256">
        <v>2</v>
      </c>
      <c s="9" r="C256">
        <v>38</v>
      </c>
      <c s="9" r="D256">
        <v>35</v>
      </c>
      <c s="15" r="E256">
        <f>((1/(INDEX(E0!J$10:J$58,C256,1)-INDEX(E0!J$10:J$58,D256,1))))*100000000</f>
        <v>858812.802319414</v>
      </c>
      <c s="15" r="F256"/>
      <c s="64" r="G256"/>
      <c s="64" r="H256"/>
      <c s="64" r="I256">
        <v>1138</v>
      </c>
      <c s="76" r="J256"/>
      <c s="76" r="K256"/>
      <c s="30" r="L256"/>
      <c s="64" r="M256">
        <v>1155.5</v>
      </c>
      <c s="30" r="N256"/>
    </row>
    <row r="257">
      <c s="32" r="A257">
        <v>2</v>
      </c>
      <c s="32" r="B257">
        <v>2</v>
      </c>
      <c s="9" r="C257">
        <v>39</v>
      </c>
      <c s="9" r="D257">
        <v>4</v>
      </c>
      <c s="15" r="E257">
        <f>((1/(INDEX(E0!J$10:J$58,C257,1)-INDEX(E0!J$10:J$58,D257,1))))*100000000</f>
        <v>4027.32217284233</v>
      </c>
      <c s="15" r="F257"/>
      <c s="64" r="G257"/>
      <c s="64" r="H257"/>
      <c s="64" r="I257">
        <v>322240</v>
      </c>
      <c s="76" r="J257"/>
      <c s="76" r="K257"/>
      <c s="30" r="L257"/>
      <c s="64" r="M257">
        <v>322390</v>
      </c>
      <c s="30" r="N257"/>
    </row>
    <row r="258">
      <c s="32" r="A258">
        <v>2</v>
      </c>
      <c s="32" r="B258">
        <v>2</v>
      </c>
      <c s="9" r="C258">
        <v>39</v>
      </c>
      <c s="9" r="D258">
        <v>5</v>
      </c>
      <c s="15" r="E258">
        <f>((1/(INDEX(E0!J$10:J$58,C258,1)-INDEX(E0!J$10:J$58,D258,1))))*100000000</f>
        <v>4027.33456856364</v>
      </c>
      <c s="15" r="F258"/>
      <c s="64" r="G258"/>
      <c s="64" r="H258"/>
      <c s="64" r="I258">
        <v>4833600</v>
      </c>
      <c s="76" r="J258"/>
      <c s="76" r="K258"/>
      <c s="30" r="L258"/>
      <c s="64" r="M258">
        <v>4835700</v>
      </c>
      <c s="30" r="N258"/>
    </row>
    <row r="259">
      <c s="32" r="A259">
        <v>2</v>
      </c>
      <c s="32" r="B259">
        <v>2</v>
      </c>
      <c s="9" r="C259">
        <v>39</v>
      </c>
      <c s="9" r="D259">
        <v>6</v>
      </c>
      <c s="15" r="E259">
        <f>((1/(INDEX(E0!J$10:J$58,C259,1)-INDEX(E0!J$10:J$58,D259,1))))*100000000</f>
        <v>4027.49480909143</v>
      </c>
      <c s="15" r="F259"/>
      <c s="64" r="G259"/>
      <c s="64" r="H259"/>
      <c s="64" r="I259">
        <v>6444800</v>
      </c>
      <c s="76" r="J259"/>
      <c s="76" r="K259"/>
      <c s="30" r="L259"/>
      <c s="64" r="M259">
        <v>6446900</v>
      </c>
      <c s="30" r="N259"/>
    </row>
    <row r="260">
      <c s="32" r="A260">
        <v>2</v>
      </c>
      <c s="32" r="B260">
        <v>2</v>
      </c>
      <c s="9" r="C260">
        <v>39</v>
      </c>
      <c s="9" r="D260">
        <v>7</v>
      </c>
      <c s="15" r="E260">
        <f>((1/(INDEX(E0!J$10:J$58,C260,1)-INDEX(E0!J$10:J$58,D260,1))))*100000000</f>
        <v>4389.37930241897</v>
      </c>
      <c s="15" r="F260"/>
      <c s="64" r="G260"/>
      <c s="64" r="H260"/>
      <c s="64" r="I260"/>
      <c s="76" r="J260"/>
      <c s="76" r="K260"/>
      <c s="30" r="L260"/>
      <c s="64" r="M260">
        <v>0.28785</v>
      </c>
      <c s="30" r="N260"/>
    </row>
    <row r="261">
      <c s="32" r="A261">
        <v>2</v>
      </c>
      <c s="32" r="B261">
        <v>2</v>
      </c>
      <c s="9" r="C261">
        <v>39</v>
      </c>
      <c s="9" r="D261">
        <v>10</v>
      </c>
      <c s="15" r="E261">
        <f>((1/(INDEX(E0!J$10:J$58,C261,1)-INDEX(E0!J$10:J$58,D261,1))))*100000000</f>
        <v>11972.3207600088</v>
      </c>
      <c s="15" r="F261"/>
      <c s="64" r="G261"/>
      <c s="64" r="H261"/>
      <c s="64" r="I261">
        <v>96617</v>
      </c>
      <c s="76" r="J261"/>
      <c s="76" r="K261"/>
      <c s="30" r="L261"/>
      <c s="64" r="M261">
        <v>96600</v>
      </c>
      <c s="30" r="N261"/>
    </row>
    <row r="262">
      <c s="32" r="A262">
        <v>2</v>
      </c>
      <c s="32" r="B262">
        <v>2</v>
      </c>
      <c s="9" r="C262">
        <v>39</v>
      </c>
      <c s="9" r="D262">
        <v>11</v>
      </c>
      <c s="15" r="E262">
        <f>((1/(INDEX(E0!J$10:J$58,C262,1)-INDEX(E0!J$10:J$58,D262,1))))*100000000</f>
        <v>11972.3522582797</v>
      </c>
      <c s="15" r="F262"/>
      <c s="64" r="G262"/>
      <c s="64" r="H262"/>
      <c s="64" r="I262">
        <v>1449300</v>
      </c>
      <c s="76" r="J262"/>
      <c s="76" r="K262"/>
      <c s="30" r="L262"/>
      <c s="64" r="M262">
        <v>1449000</v>
      </c>
      <c s="30" r="N262"/>
    </row>
    <row r="263">
      <c s="32" r="A263">
        <v>2</v>
      </c>
      <c s="32" r="B263">
        <v>2</v>
      </c>
      <c s="9" r="C263">
        <v>39</v>
      </c>
      <c s="9" r="D263">
        <v>12</v>
      </c>
      <c s="15" r="E263">
        <f>((1/(INDEX(E0!J$10:J$58,C263,1)-INDEX(E0!J$10:J$58,D263,1))))*100000000</f>
        <v>11972.7402058655</v>
      </c>
      <c s="15" r="F263"/>
      <c s="64" r="G263"/>
      <c s="64" r="H263"/>
      <c s="64" r="I263">
        <v>1932300</v>
      </c>
      <c s="76" r="J263"/>
      <c s="76" r="K263"/>
      <c s="30" r="L263"/>
      <c s="64" r="M263">
        <v>1932000</v>
      </c>
      <c s="30" r="N263"/>
    </row>
    <row r="264">
      <c s="32" r="A264">
        <v>2</v>
      </c>
      <c s="32" r="B264">
        <v>2</v>
      </c>
      <c s="9" r="C264">
        <v>39</v>
      </c>
      <c s="9" r="D264">
        <v>17</v>
      </c>
      <c s="15" r="E264">
        <f>((1/(INDEX(E0!J$10:J$58,C264,1)-INDEX(E0!J$10:J$58,D264,1))))*100000000</f>
        <v>12973.876604853</v>
      </c>
      <c s="15" r="F264"/>
      <c s="64" r="G264"/>
      <c s="64" r="H264"/>
      <c s="64" r="I264"/>
      <c s="76" r="J264"/>
      <c s="76" r="K264"/>
      <c s="30" r="L264"/>
      <c s="64" r="M264">
        <v>0.09244</v>
      </c>
      <c s="30" r="N264"/>
    </row>
    <row r="265">
      <c s="32" r="A265">
        <v>2</v>
      </c>
      <c s="32" r="B265">
        <v>2</v>
      </c>
      <c s="9" r="C265">
        <v>39</v>
      </c>
      <c s="9" r="D265">
        <v>20</v>
      </c>
      <c s="15" r="E265">
        <f>((1/(INDEX(E0!J$10:J$58,C265,1)-INDEX(E0!J$10:J$58,D265,1))))*100000000</f>
        <v>37035.385257483</v>
      </c>
      <c s="15" r="F265"/>
      <c s="64" r="G265"/>
      <c s="64" r="H265"/>
      <c s="64" r="I265">
        <v>35536</v>
      </c>
      <c s="76" r="J265"/>
      <c s="76" r="K265"/>
      <c s="30" r="L265"/>
      <c s="64" r="M265">
        <v>35487</v>
      </c>
      <c s="30" r="N265"/>
    </row>
    <row r="266">
      <c s="32" r="A266">
        <v>2</v>
      </c>
      <c s="32" r="B266">
        <v>2</v>
      </c>
      <c s="9" r="C266">
        <v>39</v>
      </c>
      <c s="9" r="D266">
        <v>21</v>
      </c>
      <c s="15" r="E266">
        <f>((1/(INDEX(E0!J$10:J$58,C266,1)-INDEX(E0!J$10:J$58,D266,1))))*100000000</f>
        <v>37035.5086488076</v>
      </c>
      <c s="15" r="F266"/>
      <c s="64" r="G266"/>
      <c s="64" r="H266"/>
      <c s="64" r="I266">
        <v>533030</v>
      </c>
      <c s="76" r="J266"/>
      <c s="76" r="K266"/>
      <c s="30" r="L266"/>
      <c s="64" r="M266">
        <v>532320</v>
      </c>
      <c s="30" r="N266"/>
    </row>
    <row r="267">
      <c s="32" r="A267">
        <v>2</v>
      </c>
      <c s="32" r="B267">
        <v>2</v>
      </c>
      <c s="9" r="C267">
        <v>39</v>
      </c>
      <c s="9" r="D267">
        <v>22</v>
      </c>
      <c s="15" r="E267">
        <f>((1/(INDEX(E0!J$10:J$58,C267,1)-INDEX(E0!J$10:J$58,D267,1))))*100000000</f>
        <v>37037.0219876604</v>
      </c>
      <c s="15" r="F267"/>
      <c s="64" r="G267"/>
      <c s="64" r="H267"/>
      <c s="64" r="I267">
        <v>710710</v>
      </c>
      <c s="76" r="J267"/>
      <c s="76" r="K267"/>
      <c s="30" r="L267"/>
      <c s="64" r="M267">
        <v>709820</v>
      </c>
      <c s="30" r="N267"/>
    </row>
    <row r="268">
      <c s="32" r="A268">
        <v>2</v>
      </c>
      <c s="32" r="B268">
        <v>2</v>
      </c>
      <c s="9" r="C268">
        <v>39</v>
      </c>
      <c s="9" r="D268">
        <v>29</v>
      </c>
      <c s="15" r="E268">
        <f>((1/(INDEX(E0!J$10:J$58,C268,1)-INDEX(E0!J$10:J$58,D268,1))))*100000000</f>
        <v>40563.480610905</v>
      </c>
      <c s="15" r="F268"/>
      <c s="64" r="G268"/>
      <c s="64" r="H268"/>
      <c s="64" r="I268">
        <v>51938</v>
      </c>
      <c s="76" r="J268"/>
      <c s="76" r="K268"/>
      <c s="30" r="L268"/>
      <c s="64" r="M268">
        <v>51804</v>
      </c>
      <c s="30" r="N268"/>
    </row>
    <row r="269">
      <c s="32" r="A269">
        <v>2</v>
      </c>
      <c s="32" r="B269">
        <v>2</v>
      </c>
      <c s="9" r="C269">
        <v>39</v>
      </c>
      <c s="9" r="D269">
        <v>31</v>
      </c>
      <c s="15" r="E269">
        <f>((1/(INDEX(E0!J$10:J$58,C269,1)-INDEX(E0!J$10:J$58,D269,1))))*100000000</f>
        <v>41246.4771500904</v>
      </c>
      <c s="15" r="F269"/>
      <c s="64" r="G269"/>
      <c s="64" r="H269"/>
      <c s="64" r="I269"/>
      <c s="76" r="J269"/>
      <c s="76" r="K269"/>
      <c s="30" r="L269"/>
      <c s="64" r="M269">
        <v>0.04047</v>
      </c>
      <c s="30" r="N269"/>
    </row>
    <row r="270">
      <c s="32" r="A270">
        <v>2</v>
      </c>
      <c s="32" r="B270">
        <v>2</v>
      </c>
      <c s="9" r="C270">
        <v>39</v>
      </c>
      <c s="9" r="D270">
        <v>34</v>
      </c>
      <c s="15" r="E270">
        <f>((1/(INDEX(E0!J$10:J$58,C270,1)-INDEX(E0!J$10:J$58,D270,1))))*100000000</f>
        <v>858709.69246017</v>
      </c>
      <c s="15" r="F270"/>
      <c s="64" r="G270"/>
      <c s="64" r="H270"/>
      <c s="64" r="I270">
        <v>42.152</v>
      </c>
      <c s="76" r="J270"/>
      <c s="76" r="K270"/>
      <c s="30" r="L270"/>
      <c s="64" r="M270">
        <v>42.82</v>
      </c>
      <c s="30" r="N270"/>
    </row>
    <row r="271">
      <c s="32" r="A271">
        <v>2</v>
      </c>
      <c s="32" r="B271">
        <v>2</v>
      </c>
      <c s="9" r="C271">
        <v>39</v>
      </c>
      <c s="9" r="D271">
        <v>35</v>
      </c>
      <c s="15" r="E271">
        <f>((1/(INDEX(E0!J$10:J$58,C271,1)-INDEX(E0!J$10:J$58,D271,1))))*100000000</f>
        <v>858743.045558503</v>
      </c>
      <c s="15" r="F271"/>
      <c s="64" r="G271"/>
      <c s="64" r="H271"/>
      <c s="64" r="I271">
        <v>632.28</v>
      </c>
      <c s="76" r="J271"/>
      <c s="76" r="K271"/>
      <c s="30" r="L271"/>
      <c s="64" r="M271">
        <v>642.16</v>
      </c>
      <c s="30" r="N271"/>
    </row>
    <row r="272">
      <c s="32" r="A272">
        <v>2</v>
      </c>
      <c s="32" r="B272">
        <v>2</v>
      </c>
      <c s="9" r="C272">
        <v>39</v>
      </c>
      <c s="9" r="D272">
        <v>36</v>
      </c>
      <c s="15" r="E272">
        <f>((1/(INDEX(E0!J$10:J$58,C272,1)-INDEX(E0!J$10:J$58,D272,1))))*100000000</f>
        <v>859152.113724566</v>
      </c>
      <c s="15" r="F272"/>
      <c s="64" r="G272"/>
      <c s="64" r="H272"/>
      <c s="64" r="I272">
        <v>843.04</v>
      </c>
      <c s="76" r="J272"/>
      <c s="76" r="K272"/>
      <c s="30" r="L272"/>
      <c s="64" r="M272">
        <v>854.96</v>
      </c>
      <c s="30" r="N272"/>
    </row>
    <row r="273">
      <c s="32" r="A273">
        <v>2</v>
      </c>
      <c s="32" r="B273">
        <v>2</v>
      </c>
      <c s="9" r="C273">
        <v>40</v>
      </c>
      <c s="9" r="D273">
        <v>1</v>
      </c>
      <c s="15" r="E273">
        <f>((1/(INDEX(E0!J$10:J$58,C273,1)-INDEX(E0!J$10:J$58,D273,1))))*100000000</f>
        <v>515.681115231473</v>
      </c>
      <c s="15" r="F273"/>
      <c s="64" r="G273"/>
      <c s="64" r="H273"/>
      <c s="76" r="I273"/>
      <c s="64" r="J273">
        <v>431.36</v>
      </c>
      <c s="76" r="K273"/>
      <c s="27" r="L273"/>
      <c s="34" r="M273"/>
      <c s="30" r="N273"/>
    </row>
    <row r="274">
      <c s="32" r="A274">
        <v>2</v>
      </c>
      <c s="32" r="B274">
        <v>2</v>
      </c>
      <c s="9" r="C274">
        <v>40</v>
      </c>
      <c s="9" r="D274">
        <v>3</v>
      </c>
      <c s="15" r="E274">
        <f>((1/(INDEX(E0!J$10:J$58,C274,1)-INDEX(E0!J$10:J$58,D274,1))))*100000000</f>
        <v>3617.83378108031</v>
      </c>
      <c s="15" r="F274"/>
      <c s="64" r="G274"/>
      <c s="64" r="H274"/>
      <c s="76" r="I274"/>
      <c s="64" r="J274">
        <v>8.2983</v>
      </c>
      <c s="76" r="K274"/>
      <c s="27" r="L274"/>
      <c s="30" r="M274"/>
      <c s="30" r="N274"/>
    </row>
    <row r="275">
      <c s="32" r="A275">
        <v>2</v>
      </c>
      <c s="32" r="B275">
        <v>2</v>
      </c>
      <c s="9" r="C275">
        <v>40</v>
      </c>
      <c s="9" r="D275">
        <v>4</v>
      </c>
      <c s="15" r="E275">
        <f>((1/(INDEX(E0!J$10:J$58,C275,1)-INDEX(E0!J$10:J$58,D275,1))))*100000000</f>
        <v>4027.13914381357</v>
      </c>
      <c s="15" r="F275"/>
      <c s="64" r="G275"/>
      <c s="64" r="H275"/>
      <c s="76" r="I275"/>
      <c s="64" r="J275"/>
      <c s="76" r="K275"/>
      <c s="27" r="L275"/>
      <c s="64" r="M275">
        <v>304.42</v>
      </c>
      <c s="30" r="N275"/>
    </row>
    <row r="276">
      <c s="32" r="A276">
        <v>2</v>
      </c>
      <c s="32" r="B276">
        <v>2</v>
      </c>
      <c s="9" r="C276">
        <v>40</v>
      </c>
      <c s="9" r="D276">
        <v>5</v>
      </c>
      <c s="15" r="E276">
        <f>((1/(INDEX(E0!J$10:J$58,C276,1)-INDEX(E0!J$10:J$58,D276,1))))*100000000</f>
        <v>4027.15153840821</v>
      </c>
      <c s="15" r="F276"/>
      <c s="64" r="G276"/>
      <c s="64" r="H276"/>
      <c s="76" r="I276"/>
      <c s="64" r="J276"/>
      <c s="76" r="K276"/>
      <c s="27" r="L276"/>
      <c s="64" r="M276">
        <v>856.22</v>
      </c>
      <c s="30" r="N276"/>
    </row>
    <row r="277">
      <c s="32" r="A277">
        <v>2</v>
      </c>
      <c s="32" r="B277">
        <v>2</v>
      </c>
      <c s="9" r="C277">
        <v>40</v>
      </c>
      <c s="9" r="D277">
        <v>7</v>
      </c>
      <c s="15" r="E277">
        <f>((1/(INDEX(E0!J$10:J$58,C277,1)-INDEX(E0!J$10:J$58,D277,1))))*100000000</f>
        <v>4389.16188633088</v>
      </c>
      <c s="15" r="F277"/>
      <c s="64" r="G277"/>
      <c s="64" r="H277"/>
      <c s="64" r="I277">
        <v>8988900</v>
      </c>
      <c s="76" r="J277"/>
      <c s="76" r="K277"/>
      <c s="30" r="L277"/>
      <c s="64" r="M277">
        <v>8990900</v>
      </c>
      <c s="30" r="N277"/>
    </row>
    <row r="278">
      <c s="32" r="A278">
        <v>2</v>
      </c>
      <c s="32" r="B278">
        <v>2</v>
      </c>
      <c s="9" r="C278">
        <v>40</v>
      </c>
      <c s="9" r="D278">
        <v>9</v>
      </c>
      <c s="15" r="E278">
        <f>((1/(INDEX(E0!J$10:J$58,C278,1)-INDEX(E0!J$10:J$58,D278,1))))*100000000</f>
        <v>11045.5001271357</v>
      </c>
      <c s="15" r="F278"/>
      <c s="64" r="G278"/>
      <c s="64" r="H278"/>
      <c s="76" r="I278"/>
      <c s="64" r="J278">
        <v>2.514</v>
      </c>
      <c s="76" r="K278"/>
      <c s="27" r="L278"/>
      <c s="30" r="M278"/>
      <c s="30" r="N278"/>
    </row>
    <row r="279">
      <c s="32" r="A279">
        <v>2</v>
      </c>
      <c s="32" r="B279">
        <v>2</v>
      </c>
      <c s="9" r="C279">
        <v>40</v>
      </c>
      <c s="9" r="D279">
        <v>10</v>
      </c>
      <c s="15" r="E279">
        <f>((1/(INDEX(E0!J$10:J$58,C279,1)-INDEX(E0!J$10:J$58,D279,1))))*100000000</f>
        <v>11970.7034064034</v>
      </c>
      <c s="15" r="F279"/>
      <c s="64" r="G279"/>
      <c s="64" r="H279"/>
      <c s="64" r="I279">
        <v>88.99</v>
      </c>
      <c s="76" r="J279"/>
      <c s="76" r="K279"/>
      <c s="30" r="L279"/>
      <c s="64" r="M279">
        <v>91.008</v>
      </c>
      <c s="30" r="N279"/>
    </row>
    <row r="280">
      <c s="32" r="A280">
        <v>2</v>
      </c>
      <c s="32" r="B280">
        <v>2</v>
      </c>
      <c s="9" r="C280">
        <v>40</v>
      </c>
      <c s="9" r="D280">
        <v>11</v>
      </c>
      <c s="15" r="E280">
        <f>((1/(INDEX(E0!J$10:J$58,C280,1)-INDEX(E0!J$10:J$58,D280,1))))*100000000</f>
        <v>11970.7348961646</v>
      </c>
      <c s="15" r="F280"/>
      <c s="64" r="G280"/>
      <c s="64" r="H280"/>
      <c s="64" r="I280">
        <v>250</v>
      </c>
      <c s="76" r="J280"/>
      <c s="76" r="K280"/>
      <c s="30" r="L280"/>
      <c s="64" r="M280">
        <v>257.24</v>
      </c>
      <c s="30" r="N280"/>
    </row>
    <row r="281">
      <c s="32" r="A281">
        <v>2</v>
      </c>
      <c s="32" r="B281">
        <v>2</v>
      </c>
      <c s="9" r="C281">
        <v>40</v>
      </c>
      <c s="9" r="D281">
        <v>17</v>
      </c>
      <c s="15" r="E281">
        <f>((1/(INDEX(E0!J$10:J$58,C281,1)-INDEX(E0!J$10:J$58,D281,1))))*100000000</f>
        <v>12971.9773514583</v>
      </c>
      <c s="15" r="F281"/>
      <c s="64" r="G281"/>
      <c s="64" r="H281"/>
      <c s="64" r="I281">
        <v>3361500</v>
      </c>
      <c s="76" r="J281"/>
      <c s="76" r="K281"/>
      <c s="30" r="L281"/>
      <c s="64" r="M281">
        <v>3361600</v>
      </c>
      <c s="30" r="N281"/>
    </row>
    <row r="282">
      <c s="32" r="A282">
        <v>2</v>
      </c>
      <c s="32" r="B282">
        <v>2</v>
      </c>
      <c s="9" r="C282">
        <v>40</v>
      </c>
      <c s="9" r="D282">
        <v>19</v>
      </c>
      <c s="15" r="E282">
        <f>((1/(INDEX(E0!J$10:J$58,C282,1)-INDEX(E0!J$10:J$58,D282,1))))*100000000</f>
        <v>33578.8670895267</v>
      </c>
      <c s="15" r="F282"/>
      <c s="64" r="G282"/>
      <c s="64" r="H282"/>
      <c s="76" r="I282"/>
      <c s="64" r="J282">
        <v>0.70191</v>
      </c>
      <c s="76" r="K282"/>
      <c s="27" r="L282"/>
      <c s="30" r="M282"/>
      <c s="30" r="N282"/>
    </row>
    <row r="283">
      <c s="32" r="A283">
        <v>2</v>
      </c>
      <c s="32" r="B283">
        <v>2</v>
      </c>
      <c s="9" r="C283">
        <v>40</v>
      </c>
      <c s="9" r="D283">
        <v>20</v>
      </c>
      <c s="15" r="E283">
        <f>((1/(INDEX(E0!J$10:J$58,C283,1)-INDEX(E0!J$10:J$58,D283,1))))*100000000</f>
        <v>37019.9128026079</v>
      </c>
      <c s="15" r="F283"/>
      <c s="64" r="G283"/>
      <c s="64" r="H283"/>
      <c s="64" r="I283">
        <v>32.76</v>
      </c>
      <c s="76" r="J283"/>
      <c s="76" r="K283"/>
      <c s="30" r="L283"/>
      <c s="64" r="M283">
        <v>33.372</v>
      </c>
      <c s="30" r="N283"/>
    </row>
    <row r="284">
      <c s="32" r="A284">
        <v>2</v>
      </c>
      <c s="32" r="B284">
        <v>2</v>
      </c>
      <c s="9" r="C284">
        <v>40</v>
      </c>
      <c s="9" r="D284">
        <v>21</v>
      </c>
      <c s="15" r="E284">
        <f>((1/(INDEX(E0!J$10:J$58,C284,1)-INDEX(E0!J$10:J$58,D284,1))))*100000000</f>
        <v>37020.0360908543</v>
      </c>
      <c s="15" r="F284"/>
      <c s="64" r="G284"/>
      <c s="64" r="H284"/>
      <c s="64" r="I284">
        <v>91.22</v>
      </c>
      <c s="76" r="J284"/>
      <c s="76" r="K284"/>
      <c s="30" r="L284"/>
      <c s="64" r="M284">
        <v>94.472</v>
      </c>
      <c s="30" r="N284"/>
    </row>
    <row r="285">
      <c s="32" r="A285">
        <v>2</v>
      </c>
      <c s="32" r="B285">
        <v>2</v>
      </c>
      <c s="9" r="C285">
        <v>40</v>
      </c>
      <c s="9" r="D285">
        <v>27</v>
      </c>
      <c s="15" r="E285">
        <f>((1/(INDEX(E0!J$10:J$58,C285,1)-INDEX(E0!J$10:J$58,D285,1))))*100000000</f>
        <v>40544.6615378541</v>
      </c>
      <c s="15" r="F285"/>
      <c s="64" r="G285"/>
      <c s="64" r="H285"/>
      <c s="64" r="I285">
        <v>18330</v>
      </c>
      <c s="76" r="J285"/>
      <c s="76" r="K285"/>
      <c s="30" r="L285"/>
      <c s="30" r="M285"/>
      <c s="30" r="N285"/>
    </row>
    <row r="286">
      <c s="32" r="A286">
        <v>2</v>
      </c>
      <c s="32" r="B286">
        <v>2</v>
      </c>
      <c s="9" r="C286">
        <v>40</v>
      </c>
      <c s="9" r="D286">
        <v>30</v>
      </c>
      <c s="15" r="E286">
        <f>((1/(INDEX(E0!J$10:J$58,C286,1)-INDEX(E0!J$10:J$58,D286,1))))*100000000</f>
        <v>40545.0480491404</v>
      </c>
      <c s="15" r="F286"/>
      <c s="64" r="G286"/>
      <c s="64" r="H286"/>
      <c s="64" r="I286">
        <v>33200</v>
      </c>
      <c s="76" r="J286"/>
      <c s="76" r="K286"/>
      <c s="30" r="L286"/>
      <c s="30" r="M286"/>
      <c s="30" r="N286"/>
    </row>
    <row r="287">
      <c s="32" r="A287">
        <v>2</v>
      </c>
      <c s="32" r="B287">
        <v>2</v>
      </c>
      <c s="9" r="C287">
        <v>40</v>
      </c>
      <c s="9" r="D287">
        <v>29</v>
      </c>
      <c s="15" r="E287">
        <f>((1/(INDEX(E0!J$10:J$58,C287,1)-INDEX(E0!J$10:J$58,D287,1))))*100000000</f>
        <v>40544.9205826145</v>
      </c>
      <c s="15" r="F287"/>
      <c s="64" r="G287"/>
      <c s="64" r="H287"/>
      <c s="64" r="I287"/>
      <c s="76" r="J287"/>
      <c s="76" r="K287"/>
      <c s="30" r="L287"/>
      <c s="64" r="M287">
        <v>0.59844</v>
      </c>
      <c s="30" r="N287"/>
    </row>
    <row r="288">
      <c s="32" r="A288">
        <v>2</v>
      </c>
      <c s="32" r="B288">
        <v>2</v>
      </c>
      <c s="9" r="C288">
        <v>40</v>
      </c>
      <c s="9" r="D288">
        <v>31</v>
      </c>
      <c s="15" r="E288">
        <f>((1/(INDEX(E0!J$10:J$58,C288,1)-INDEX(E0!J$10:J$58,D288,1))))*100000000</f>
        <v>41227.286990584</v>
      </c>
      <c s="15" r="F288"/>
      <c s="64" r="G288"/>
      <c s="64" r="H288"/>
      <c s="64" r="I288">
        <v>1525400</v>
      </c>
      <c s="76" r="J288"/>
      <c s="76" r="K288"/>
      <c s="30" r="L288"/>
      <c s="64" r="M288">
        <v>1524600</v>
      </c>
      <c s="30" r="N288"/>
    </row>
    <row r="289">
      <c s="32" r="A289">
        <v>2</v>
      </c>
      <c s="32" r="B289">
        <v>2</v>
      </c>
      <c s="9" r="C289">
        <v>40</v>
      </c>
      <c s="9" r="D289">
        <v>33</v>
      </c>
      <c s="15" r="E289">
        <f>((1/(INDEX(E0!J$10:J$58,C289,1)-INDEX(E0!J$10:J$58,D289,1))))*100000000</f>
        <v>392498.866031741</v>
      </c>
      <c s="15" r="F289"/>
      <c s="64" r="G289"/>
      <c s="64" r="H289"/>
      <c s="76" r="I289"/>
      <c s="64" r="J289">
        <v>0.000044978</v>
      </c>
      <c s="76" r="K289"/>
      <c s="27" r="L289"/>
      <c s="30" r="M289"/>
      <c s="30" r="N289"/>
    </row>
    <row r="290">
      <c s="32" r="A290">
        <v>2</v>
      </c>
      <c s="32" r="B290">
        <v>2</v>
      </c>
      <c s="9" r="C290">
        <v>40</v>
      </c>
      <c s="9" r="D290">
        <v>34</v>
      </c>
      <c s="15" r="E290">
        <f>((1/(INDEX(E0!J$10:J$58,C290,1)-INDEX(E0!J$10:J$58,D290,1))))*100000000</f>
        <v>850468.095777492</v>
      </c>
      <c s="15" r="F290"/>
      <c s="64" r="G290"/>
      <c s="64" r="H290"/>
      <c s="76" r="I290"/>
      <c s="64" r="J290"/>
      <c s="76" r="K290"/>
      <c s="27" r="L290"/>
      <c s="64" r="M290">
        <v>0.04155</v>
      </c>
      <c s="30" r="N290"/>
    </row>
    <row r="291">
      <c s="32" r="A291">
        <v>2</v>
      </c>
      <c s="32" r="B291">
        <v>2</v>
      </c>
      <c s="9" r="C291">
        <v>40</v>
      </c>
      <c s="9" r="D291">
        <v>35</v>
      </c>
      <c s="15" r="E291">
        <f>((1/(INDEX(E0!J$10:J$58,C291,1)-INDEX(E0!J$10:J$58,D291,1))))*100000000</f>
        <v>850500.811713093</v>
      </c>
      <c s="15" r="F291"/>
      <c s="64" r="G291"/>
      <c s="64" r="H291"/>
      <c s="76" r="I291"/>
      <c s="64" r="J291"/>
      <c s="76" r="K291"/>
      <c s="27" r="L291"/>
      <c s="64" r="M291">
        <v>0.11768</v>
      </c>
      <c s="30" r="N291"/>
    </row>
    <row r="292">
      <c s="32" r="A292">
        <v>2</v>
      </c>
      <c s="32" r="B292">
        <v>2</v>
      </c>
      <c s="9" r="C292">
        <v>41</v>
      </c>
      <c s="9" r="D292">
        <v>13</v>
      </c>
      <c s="15" r="E292">
        <f>((1/(INDEX(E0!J$10:J$58,C292,1)-INDEX(E0!J$10:J$58,D292,1))))*100000000</f>
        <v>12788.4235708276</v>
      </c>
      <c s="15" r="F292"/>
      <c s="64" r="G292"/>
      <c s="64" r="H292"/>
      <c s="64" r="I292">
        <v>354570</v>
      </c>
      <c s="76" r="J292"/>
      <c s="76" r="K292"/>
      <c s="30" r="L292"/>
      <c s="30" r="M292"/>
      <c s="30" r="N292"/>
    </row>
    <row r="293">
      <c s="32" r="A293">
        <v>2</v>
      </c>
      <c s="32" r="B293">
        <v>2</v>
      </c>
      <c s="9" r="C293">
        <v>41</v>
      </c>
      <c s="9" r="D293">
        <v>14</v>
      </c>
      <c s="15" r="E293">
        <f>((1/(INDEX(E0!J$10:J$58,C293,1)-INDEX(E0!J$10:J$58,D293,1))))*100000000</f>
        <v>12788.4276797027</v>
      </c>
      <c s="15" r="F293"/>
      <c s="64" r="G293"/>
      <c s="64" r="H293"/>
      <c s="64" r="I293">
        <v>2898000</v>
      </c>
      <c s="76" r="J293"/>
      <c s="76" r="K293"/>
      <c s="30" r="L293"/>
      <c s="30" r="M293"/>
      <c s="30" r="N293"/>
    </row>
    <row r="294">
      <c s="32" r="A294">
        <v>2</v>
      </c>
      <c s="32" r="B294">
        <v>2</v>
      </c>
      <c s="9" r="C294">
        <v>41</v>
      </c>
      <c s="9" r="D294">
        <v>16</v>
      </c>
      <c s="15" r="E294">
        <f>((1/(INDEX(E0!J$10:J$58,C294,1)-INDEX(E0!J$10:J$58,D294,1))))*100000000</f>
        <v>12794.0200544087</v>
      </c>
      <c s="15" r="F294"/>
      <c s="64" r="G294"/>
      <c s="64" r="H294"/>
      <c s="64" r="I294">
        <v>1320000</v>
      </c>
      <c s="76" r="J294"/>
      <c s="76" r="K294"/>
      <c s="30" r="L294"/>
      <c s="30" r="M294"/>
      <c s="30" r="N294"/>
    </row>
    <row r="295">
      <c s="32" r="A295">
        <v>2</v>
      </c>
      <c s="32" r="B295">
        <v>2</v>
      </c>
      <c s="9" r="C295">
        <v>41</v>
      </c>
      <c s="9" r="D295">
        <v>23</v>
      </c>
      <c s="15" r="E295">
        <f>((1/(INDEX(E0!J$10:J$58,C295,1)-INDEX(E0!J$10:J$58,D295,1))))*100000000</f>
        <v>40377.3287994661</v>
      </c>
      <c s="15" r="F295"/>
      <c s="15" r="G295"/>
      <c s="15" r="H295"/>
      <c s="64" r="I295">
        <v>200420</v>
      </c>
      <c s="76" r="J295"/>
      <c s="76" r="K295"/>
      <c s="30" r="L295"/>
      <c s="30" r="M295"/>
      <c s="30" r="N295"/>
    </row>
    <row r="296">
      <c s="32" r="A296">
        <v>2</v>
      </c>
      <c s="32" r="B296">
        <v>2</v>
      </c>
      <c s="9" r="C296">
        <v>41</v>
      </c>
      <c s="9" r="D296">
        <v>24</v>
      </c>
      <c s="15" r="E296">
        <f>((1/(INDEX(E0!J$10:J$58,C296,1)-INDEX(E0!J$10:J$58,D296,1))))*100000000</f>
        <v>40377.3483878744</v>
      </c>
      <c s="15" r="F296"/>
      <c s="15" r="G296"/>
      <c s="15" r="H296"/>
      <c s="64" r="I296">
        <v>1628800</v>
      </c>
      <c s="76" r="J296"/>
      <c s="76" r="K296"/>
      <c s="30" r="L296"/>
      <c s="30" r="M296"/>
      <c s="30" r="N296"/>
    </row>
    <row r="297">
      <c s="32" r="A297">
        <v>2</v>
      </c>
      <c s="32" r="B297">
        <v>2</v>
      </c>
      <c s="9" r="C297">
        <v>41</v>
      </c>
      <c s="9" r="D297">
        <v>26</v>
      </c>
      <c s="15" r="E297">
        <f>((1/(INDEX(E0!J$10:J$58,C297,1)-INDEX(E0!J$10:J$58,D297,1))))*100000000</f>
        <v>40409.5504072235</v>
      </c>
      <c s="15" r="F297"/>
      <c s="15" r="G297"/>
      <c s="15" r="H297"/>
      <c s="64" r="I297">
        <v>756700</v>
      </c>
      <c s="76" r="J297"/>
      <c s="76" r="K297"/>
      <c s="30" r="L297"/>
      <c s="30" r="M297"/>
      <c s="30" r="N297"/>
    </row>
    <row r="298">
      <c s="32" r="A298">
        <v>2</v>
      </c>
      <c s="32" r="B298">
        <v>2</v>
      </c>
      <c s="9" r="C298">
        <v>42</v>
      </c>
      <c s="9" r="D298">
        <v>13</v>
      </c>
      <c s="15" r="E298">
        <f>((1/(INDEX(E0!J$10:J$58,C298,1)-INDEX(E0!J$10:J$58,D298,1))))*100000000</f>
        <v>12788.4185363633</v>
      </c>
      <c s="15" r="F298"/>
      <c s="15" r="G298"/>
      <c s="15" r="H298"/>
      <c s="64" r="I298">
        <v>4574600</v>
      </c>
      <c s="76" r="J298"/>
      <c s="76" r="K298"/>
      <c s="30" r="L298"/>
      <c s="30" r="M298"/>
      <c s="30" r="N298"/>
    </row>
    <row r="299">
      <c s="32" r="A299">
        <v>2</v>
      </c>
      <c s="32" r="B299">
        <v>2</v>
      </c>
      <c s="9" r="C299">
        <v>42</v>
      </c>
      <c s="9" r="D299">
        <v>23</v>
      </c>
      <c s="15" r="E299">
        <f>((1/(INDEX(E0!J$10:J$58,C299,1)-INDEX(E0!J$10:J$58,D299,1))))*100000000</f>
        <v>40377.2786121426</v>
      </c>
      <c s="15" r="F299"/>
      <c s="15" r="G299"/>
      <c s="15" r="H299"/>
      <c s="64" r="I299">
        <v>2585800</v>
      </c>
      <c s="76" r="J299"/>
      <c s="76" r="K299"/>
      <c s="30" r="L299"/>
      <c s="30" r="M299"/>
      <c s="30" r="N299"/>
    </row>
    <row r="300">
      <c s="32" r="A300">
        <v>2</v>
      </c>
      <c s="32" r="B300">
        <v>2</v>
      </c>
      <c s="9" r="C300">
        <v>43</v>
      </c>
      <c s="9" r="D300">
        <v>2</v>
      </c>
      <c s="15" r="E300">
        <f>((1/(INDEX(E0!J$10:J$58,C300,1)-INDEX(E0!J$10:J$58,D300,1))))*100000000</f>
        <v>2935.55131333742</v>
      </c>
      <c s="15" r="F300"/>
      <c s="15" r="G300"/>
      <c s="15" r="H300"/>
      <c s="64" r="I300"/>
      <c s="76" r="J300"/>
      <c s="76" r="K300"/>
      <c s="30" r="L300"/>
      <c s="64" r="M300">
        <v>0.000000050242</v>
      </c>
      <c s="30" r="N300"/>
    </row>
    <row r="301">
      <c s="32" r="A301">
        <v>2</v>
      </c>
      <c s="32" r="B301">
        <v>2</v>
      </c>
      <c s="9" r="C301">
        <v>43</v>
      </c>
      <c s="9" r="D301">
        <v>8</v>
      </c>
      <c s="15" r="E301">
        <f>((1/(INDEX(E0!J$10:J$58,C301,1)-INDEX(E0!J$10:J$58,D301,1))))*100000000</f>
        <v>9359.4977003724</v>
      </c>
      <c s="15" r="F301"/>
      <c s="15" r="G301"/>
      <c s="15" r="H301"/>
      <c s="64" r="I301"/>
      <c s="76" r="J301"/>
      <c s="76" r="K301"/>
      <c s="30" r="L301"/>
      <c s="64" r="M301">
        <v>0.00000011562</v>
      </c>
      <c s="30" r="N301"/>
    </row>
    <row r="302">
      <c s="32" r="A302">
        <v>2</v>
      </c>
      <c s="32" r="B302">
        <v>2</v>
      </c>
      <c s="9" r="C302">
        <v>43</v>
      </c>
      <c s="9" r="D302">
        <v>13</v>
      </c>
      <c s="15" r="E302">
        <f>((1/(INDEX(E0!J$10:J$58,C302,1)-INDEX(E0!J$10:J$58,D302,1))))*100000000</f>
        <v>12788.4113235201</v>
      </c>
      <c s="15" r="F302"/>
      <c s="15" r="G302"/>
      <c s="15" r="H302"/>
      <c s="64" r="I302">
        <v>20331</v>
      </c>
      <c s="76" r="J302"/>
      <c s="76" r="K302"/>
      <c s="30" r="L302"/>
      <c s="64" r="M302">
        <v>20333</v>
      </c>
      <c s="30" r="N302"/>
    </row>
    <row r="303">
      <c s="32" r="A303">
        <v>2</v>
      </c>
      <c s="32" r="B303">
        <v>2</v>
      </c>
      <c s="9" r="C303">
        <v>43</v>
      </c>
      <c s="9" r="D303">
        <v>14</v>
      </c>
      <c s="15" r="E303">
        <f>((1/(INDEX(E0!J$10:J$58,C303,1)-INDEX(E0!J$10:J$58,D303,1))))*100000000</f>
        <v>12788.4154323874</v>
      </c>
      <c s="15" r="F303"/>
      <c s="15" r="G303"/>
      <c s="15" r="H303"/>
      <c s="64" r="I303">
        <v>711420</v>
      </c>
      <c s="76" r="J303"/>
      <c s="76" r="K303"/>
      <c s="30" r="L303"/>
      <c s="64" r="M303">
        <v>711490</v>
      </c>
      <c s="30" r="N303"/>
    </row>
    <row r="304">
      <c s="32" r="A304">
        <v>2</v>
      </c>
      <c s="32" r="B304">
        <v>2</v>
      </c>
      <c s="9" r="C304">
        <v>43</v>
      </c>
      <c s="9" r="D304">
        <v>15</v>
      </c>
      <c s="15" r="E304">
        <f>((1/(INDEX(E0!J$10:J$58,C304,1)-INDEX(E0!J$10:J$58,D304,1))))*100000000</f>
        <v>12788.4877210161</v>
      </c>
      <c s="15" r="F304"/>
      <c s="15" r="G304"/>
      <c s="15" r="H304"/>
      <c s="64" r="I304">
        <v>3842600</v>
      </c>
      <c s="76" r="J304"/>
      <c s="76" r="K304"/>
      <c s="30" r="L304"/>
      <c s="64" r="M304">
        <v>3842900</v>
      </c>
      <c s="30" r="N304"/>
    </row>
    <row r="305">
      <c s="32" r="A305">
        <v>2</v>
      </c>
      <c s="32" r="B305">
        <v>2</v>
      </c>
      <c s="9" r="C305">
        <v>43</v>
      </c>
      <c s="9" r="D305">
        <v>16</v>
      </c>
      <c s="15" r="E305">
        <f>((1/(INDEX(E0!J$10:J$58,C305,1)-INDEX(E0!J$10:J$58,D305,1))))*100000000</f>
        <v>12794.0077963796</v>
      </c>
      <c s="15" r="F305"/>
      <c s="15" r="G305"/>
      <c s="15" r="H305"/>
      <c s="64" r="I305">
        <v>173.2</v>
      </c>
      <c s="76" r="J305"/>
      <c s="76" r="K305"/>
      <c s="30" r="L305"/>
      <c s="64" r="M305">
        <v>175.31</v>
      </c>
      <c s="30" r="N305"/>
    </row>
    <row r="306">
      <c s="32" r="A306">
        <v>2</v>
      </c>
      <c s="32" r="B306">
        <v>2</v>
      </c>
      <c s="9" r="C306">
        <v>43</v>
      </c>
      <c s="9" r="D306">
        <v>18</v>
      </c>
      <c s="15" r="E306">
        <f>((1/(INDEX(E0!J$10:J$58,C306,1)-INDEX(E0!J$10:J$58,D306,1))))*100000000</f>
        <v>27601.3400976258</v>
      </c>
      <c s="15" r="F306"/>
      <c s="15" r="G306"/>
      <c s="15" r="H306"/>
      <c s="64" r="I306"/>
      <c s="76" r="J306"/>
      <c s="76" r="K306"/>
      <c s="30" r="L306"/>
      <c s="64" r="M306">
        <v>0.000000025005</v>
      </c>
      <c s="30" r="N306"/>
    </row>
    <row r="307">
      <c s="32" r="A307">
        <v>2</v>
      </c>
      <c s="32" r="B307">
        <v>2</v>
      </c>
      <c s="9" r="C307">
        <v>43</v>
      </c>
      <c s="9" r="D307">
        <v>23</v>
      </c>
      <c s="15" r="E307">
        <f>((1/(INDEX(E0!J$10:J$58,C307,1)-INDEX(E0!J$10:J$58,D307,1))))*100000000</f>
        <v>40377.2067092484</v>
      </c>
      <c s="15" r="F307"/>
      <c s="15" r="G307"/>
      <c s="15" r="H307"/>
      <c s="64" r="I307">
        <v>11492</v>
      </c>
      <c s="76" r="J307"/>
      <c s="76" r="K307"/>
      <c s="30" r="L307"/>
      <c s="64" r="M307">
        <v>11492</v>
      </c>
      <c s="30" r="N307"/>
    </row>
    <row r="308">
      <c s="32" r="A308">
        <v>2</v>
      </c>
      <c s="32" r="B308">
        <v>2</v>
      </c>
      <c s="9" r="C308">
        <v>43</v>
      </c>
      <c s="9" r="D308">
        <v>24</v>
      </c>
      <c s="15" r="E308">
        <f>((1/(INDEX(E0!J$10:J$58,C308,1)-INDEX(E0!J$10:J$58,D308,1))))*100000000</f>
        <v>40377.2262975383</v>
      </c>
      <c s="15" r="F308"/>
      <c s="15" r="G308"/>
      <c s="15" r="H308"/>
      <c s="64" r="I308">
        <v>402180</v>
      </c>
      <c s="76" r="J308"/>
      <c s="76" r="K308"/>
      <c s="30" r="L308"/>
      <c s="64" r="M308">
        <v>402170</v>
      </c>
      <c s="30" r="N308"/>
    </row>
    <row r="309">
      <c s="32" r="A309">
        <v>2</v>
      </c>
      <c s="32" r="B309">
        <v>2</v>
      </c>
      <c s="9" r="C309">
        <v>43</v>
      </c>
      <c s="9" r="D309">
        <v>25</v>
      </c>
      <c s="15" r="E309">
        <f>((1/(INDEX(E0!J$10:J$58,C309,1)-INDEX(E0!J$10:J$58,D309,1))))*100000000</f>
        <v>40377.5282432868</v>
      </c>
      <c s="15" r="F309"/>
      <c s="15" r="G309"/>
      <c s="15" r="H309"/>
      <c s="64" r="I309">
        <v>2172000</v>
      </c>
      <c s="76" r="J309"/>
      <c s="76" r="K309"/>
      <c s="30" r="L309"/>
      <c s="64" r="M309">
        <v>2172000</v>
      </c>
      <c s="30" r="N309"/>
    </row>
    <row r="310">
      <c s="32" r="A310">
        <v>2</v>
      </c>
      <c s="32" r="B310">
        <v>2</v>
      </c>
      <c s="9" r="C310">
        <v>43</v>
      </c>
      <c s="9" r="D310">
        <v>26</v>
      </c>
      <c s="15" r="E310">
        <f>((1/(INDEX(E0!J$10:J$58,C310,1)-INDEX(E0!J$10:J$58,D310,1))))*100000000</f>
        <v>40409.4281220694</v>
      </c>
      <c s="15" r="F310"/>
      <c s="15" r="G310"/>
      <c s="15" r="H310"/>
      <c s="64" r="I310">
        <v>52.11</v>
      </c>
      <c s="76" r="J310"/>
      <c s="76" r="K310"/>
      <c s="30" r="L310"/>
      <c s="64" r="M310">
        <v>53.55</v>
      </c>
      <c s="30" r="N310"/>
    </row>
    <row r="311">
      <c s="32" r="A311">
        <v>2</v>
      </c>
      <c s="32" r="B311">
        <v>2</v>
      </c>
      <c s="9" r="C311">
        <v>43</v>
      </c>
      <c s="9" r="D311">
        <v>32</v>
      </c>
      <c s="15" r="E311">
        <f>((1/(INDEX(E0!J$10:J$58,C311,1)-INDEX(E0!J$10:J$58,D311,1))))*100000000</f>
        <v>174175.24261742</v>
      </c>
      <c s="15" r="F311"/>
      <c s="15" r="G311"/>
      <c s="15" r="H311"/>
      <c s="64" r="I311"/>
      <c s="76" r="J311"/>
      <c s="76" r="K311"/>
      <c s="30" r="L311"/>
      <c s="64" r="M311">
        <v>0.0000000042875</v>
      </c>
      <c s="30" r="N311"/>
    </row>
    <row r="312">
      <c s="32" r="A312">
        <v>2</v>
      </c>
      <c s="32" r="B312">
        <v>2</v>
      </c>
      <c s="9" r="C312">
        <v>43</v>
      </c>
      <c s="9" r="D312">
        <v>37</v>
      </c>
      <c s="15" r="E312">
        <f>((1/(INDEX(E0!J$10:J$58,C312,1)-INDEX(E0!J$10:J$58,D312,1))))*100000000</f>
        <v>25160614.7341014</v>
      </c>
      <c s="15" r="F312"/>
      <c s="15" r="G312"/>
      <c s="15" r="H312"/>
      <c s="64" r="I312"/>
      <c s="76" r="J312"/>
      <c s="76" r="K312"/>
      <c s="30" r="L312"/>
      <c s="64" r="M312">
        <v>0.00016542</v>
      </c>
      <c s="30" r="N312"/>
    </row>
    <row r="313">
      <c s="32" r="A313">
        <v>2</v>
      </c>
      <c s="32" r="B313">
        <v>2</v>
      </c>
      <c s="9" r="C313">
        <v>43</v>
      </c>
      <c s="9" r="D313">
        <v>38</v>
      </c>
      <c s="15" r="E313">
        <f>((1/(INDEX(E0!J$10:J$58,C313,1)-INDEX(E0!J$10:J$58,D313,1))))*100000000</f>
        <v>25164674.1676719</v>
      </c>
      <c s="15" r="F313"/>
      <c s="15" r="G313"/>
      <c s="15" r="H313"/>
      <c s="64" r="I313"/>
      <c s="76" r="J313"/>
      <c s="76" r="K313"/>
      <c s="30" r="L313"/>
      <c s="64" r="M313">
        <v>0.0057785</v>
      </c>
      <c s="30" r="N313"/>
    </row>
    <row r="314">
      <c s="32" r="A314">
        <v>2</v>
      </c>
      <c s="32" r="B314">
        <v>2</v>
      </c>
      <c s="9" r="C314">
        <v>43</v>
      </c>
      <c s="9" r="D314">
        <v>39</v>
      </c>
      <c s="15" r="E314">
        <f>((1/(INDEX(E0!J$10:J$58,C314,1)-INDEX(E0!J$10:J$58,D314,1))))*100000000</f>
        <v>25224714.3679459</v>
      </c>
      <c s="15" r="F314"/>
      <c s="15" r="G314"/>
      <c s="15" r="H314"/>
      <c s="64" r="I314"/>
      <c s="76" r="J314"/>
      <c s="76" r="K314"/>
      <c s="30" r="L314"/>
      <c s="64" r="M314">
        <v>0.030981</v>
      </c>
      <c s="30" r="N314"/>
    </row>
    <row r="315">
      <c s="32" r="A315">
        <v>2</v>
      </c>
      <c s="32" r="B315">
        <v>2</v>
      </c>
      <c s="9" r="C315">
        <v>43</v>
      </c>
      <c s="9" r="D315">
        <v>40</v>
      </c>
      <c s="15" r="E315">
        <f>((1/(INDEX(E0!J$10:J$58,C315,1)-INDEX(E0!J$10:J$58,D315,1))))*100000000</f>
        <v>35262771.6151937</v>
      </c>
      <c s="15" r="F315"/>
      <c s="15" r="G315"/>
      <c s="15" r="H315"/>
      <c s="64" r="I315"/>
      <c s="76" r="J315"/>
      <c s="76" r="K315"/>
      <c s="30" r="L315"/>
      <c s="64" r="M315">
        <v>0.00000020064</v>
      </c>
      <c s="30" r="N315"/>
    </row>
    <row r="316">
      <c s="32" r="A316">
        <v>2</v>
      </c>
      <c s="32" r="B316">
        <v>2</v>
      </c>
      <c s="9" r="C316">
        <v>44</v>
      </c>
      <c s="9" r="D316">
        <v>13</v>
      </c>
      <c s="15" r="E316">
        <f>((1/(INDEX(E0!J$10:J$58,C316,1)-INDEX(E0!J$10:J$58,D316,1))))*100000000</f>
        <v>12788.402936984</v>
      </c>
      <c s="15" r="F316"/>
      <c s="15" r="G316"/>
      <c s="15" r="H316"/>
      <c s="64" r="I316">
        <v>153700</v>
      </c>
      <c s="76" r="J316"/>
      <c s="76" r="K316"/>
      <c s="30" r="L316"/>
      <c s="30" r="M316"/>
      <c s="30" r="N316"/>
    </row>
    <row r="317">
      <c s="32" r="A317">
        <v>2</v>
      </c>
      <c s="32" r="B317">
        <v>2</v>
      </c>
      <c s="9" r="C317">
        <v>44</v>
      </c>
      <c s="9" r="D317">
        <v>14</v>
      </c>
      <c s="15" r="E317">
        <f>((1/(INDEX(E0!J$10:J$58,C317,1)-INDEX(E0!J$10:J$58,D317,1))))*100000000</f>
        <v>12788.4070458459</v>
      </c>
      <c s="15" r="F317"/>
      <c s="15" r="G317"/>
      <c s="15" r="H317"/>
      <c s="64" r="I317">
        <v>1168000</v>
      </c>
      <c s="76" r="J317"/>
      <c s="76" r="K317"/>
      <c s="30" r="L317"/>
      <c s="30" r="M317"/>
      <c s="30" r="N317"/>
    </row>
    <row r="318">
      <c s="32" r="A318">
        <v>2</v>
      </c>
      <c s="32" r="B318">
        <v>2</v>
      </c>
      <c s="9" r="C318">
        <v>44</v>
      </c>
      <c s="9" r="D318">
        <v>16</v>
      </c>
      <c s="15" r="E318">
        <f>((1/(INDEX(E0!J$10:J$58,C318,1)-INDEX(E0!J$10:J$58,D318,1))))*100000000</f>
        <v>12793.9994025016</v>
      </c>
      <c s="15" r="F318"/>
      <c s="15" r="G318"/>
      <c s="15" r="H318"/>
      <c s="64" r="I318">
        <v>3247500</v>
      </c>
      <c s="76" r="J318"/>
      <c s="76" r="K318"/>
      <c s="30" r="L318"/>
      <c s="30" r="M318"/>
      <c s="30" r="N318"/>
    </row>
    <row r="319">
      <c s="32" r="A319">
        <v>2</v>
      </c>
      <c s="32" r="B319">
        <v>2</v>
      </c>
      <c s="9" r="C319">
        <v>44</v>
      </c>
      <c s="9" r="D319">
        <v>23</v>
      </c>
      <c s="15" r="E319">
        <f>((1/(INDEX(E0!J$10:J$58,C319,1)-INDEX(E0!J$10:J$58,D319,1))))*100000000</f>
        <v>40377.1231063461</v>
      </c>
      <c s="15" r="F319"/>
      <c s="15" r="G319"/>
      <c s="15" r="H319"/>
      <c s="64" r="I319">
        <v>86890</v>
      </c>
      <c s="76" r="J319"/>
      <c s="76" r="K319"/>
      <c s="30" r="L319"/>
      <c s="30" r="M319"/>
      <c s="30" r="N319"/>
    </row>
    <row r="320">
      <c s="32" r="A320">
        <v>2</v>
      </c>
      <c s="32" r="B320">
        <v>2</v>
      </c>
      <c s="9" r="C320">
        <v>44</v>
      </c>
      <c s="9" r="D320">
        <v>24</v>
      </c>
      <c s="15" r="E320">
        <f>((1/(INDEX(E0!J$10:J$58,C320,1)-INDEX(E0!J$10:J$58,D320,1))))*100000000</f>
        <v>40377.1426945548</v>
      </c>
      <c s="15" r="F320"/>
      <c s="15" r="G320"/>
      <c s="15" r="H320"/>
      <c s="64" r="I320">
        <v>669700</v>
      </c>
      <c s="76" r="J320"/>
      <c s="76" r="K320"/>
      <c s="30" r="L320"/>
      <c s="30" r="M320"/>
      <c s="30" r="N320"/>
    </row>
    <row r="321">
      <c s="32" r="A321">
        <v>2</v>
      </c>
      <c s="32" r="B321">
        <v>2</v>
      </c>
      <c s="9" r="C321">
        <v>44</v>
      </c>
      <c s="9" r="D321">
        <v>26</v>
      </c>
      <c s="15" r="E321">
        <f>((1/(INDEX(E0!J$10:J$58,C321,1)-INDEX(E0!J$10:J$58,D321,1))))*100000000</f>
        <v>40409.3443856821</v>
      </c>
      <c s="15" r="F321"/>
      <c s="15" r="G321"/>
      <c s="15" r="H321"/>
      <c s="64" r="I321">
        <v>1829400</v>
      </c>
      <c s="76" r="J321"/>
      <c s="76" r="K321"/>
      <c s="30" r="L321"/>
      <c s="30" r="M321"/>
      <c s="30" r="N321"/>
    </row>
    <row r="322">
      <c s="32" r="A322">
        <v>2</v>
      </c>
      <c s="32" r="B322">
        <v>2</v>
      </c>
      <c s="9" r="C322">
        <v>45</v>
      </c>
      <c s="9" r="D322">
        <v>27</v>
      </c>
      <c s="15" r="E322">
        <f>((1/(INDEX(E0!J$10:J$58,C322,1)-INDEX(E0!J$10:J$58,D322,1))))*100000000</f>
        <v>40490.0756806726</v>
      </c>
      <c s="15" r="F322"/>
      <c s="15" r="G322"/>
      <c s="15" r="H322"/>
      <c s="64" r="I322">
        <v>4046900</v>
      </c>
      <c s="76" r="J322"/>
      <c s="76" r="K322"/>
      <c s="30" r="L322"/>
      <c s="30" r="M322"/>
      <c s="30" r="N322"/>
    </row>
    <row r="323">
      <c s="32" r="A323">
        <v>2</v>
      </c>
      <c s="32" r="B323">
        <v>2</v>
      </c>
      <c s="9" r="C323">
        <v>45</v>
      </c>
      <c s="9" r="D323">
        <v>28</v>
      </c>
      <c s="15" r="E323">
        <f>((1/(INDEX(E0!J$10:J$58,C323,1)-INDEX(E0!J$10:J$58,D323,1))))*100000000</f>
        <v>40490.1927337009</v>
      </c>
      <c s="15" r="F323"/>
      <c s="15" r="G323"/>
      <c s="15" r="H323"/>
      <c s="64" r="I323">
        <v>138160</v>
      </c>
      <c s="76" r="J323"/>
      <c s="76" r="K323"/>
      <c s="30" r="L323"/>
      <c s="30" r="M323"/>
      <c s="30" r="N323"/>
    </row>
    <row r="324">
      <c s="32" r="A324">
        <v>2</v>
      </c>
      <c s="32" r="B324">
        <v>2</v>
      </c>
      <c s="9" r="C324">
        <v>45</v>
      </c>
      <c s="9" r="D324">
        <v>30</v>
      </c>
      <c s="15" r="E324">
        <f>((1/(INDEX(E0!J$10:J$58,C324,1)-INDEX(E0!J$10:J$58,D324,1))))*100000000</f>
        <v>40490.4611519232</v>
      </c>
      <c s="15" r="F324"/>
      <c s="15" r="G324"/>
      <c s="15" r="H324"/>
      <c s="64" r="I324">
        <v>73320</v>
      </c>
      <c s="76" r="J324"/>
      <c s="76" r="K324"/>
      <c s="30" r="L324"/>
      <c s="30" r="M324"/>
      <c s="30" r="N324"/>
    </row>
    <row r="325">
      <c s="32" r="A325">
        <v>2</v>
      </c>
      <c s="32" r="B325">
        <v>2</v>
      </c>
      <c s="9" r="C325">
        <v>46</v>
      </c>
      <c s="9" r="D325">
        <v>28</v>
      </c>
      <c s="15" r="E325">
        <f>((1/(INDEX(E0!J$10:J$58,C325,1)-INDEX(E0!J$10:J$58,D325,1))))*100000000</f>
        <v>40490.1473122546</v>
      </c>
      <c s="15" r="F325"/>
      <c s="15" r="G325"/>
      <c s="15" r="H325"/>
      <c s="64" r="I325">
        <v>4258400</v>
      </c>
      <c s="76" r="J325"/>
      <c s="76" r="K325"/>
      <c s="30" r="L325"/>
      <c s="30" r="M325"/>
      <c s="30" r="N325"/>
    </row>
    <row r="326">
      <c s="32" r="A326">
        <v>2</v>
      </c>
      <c s="32" r="B326">
        <v>2</v>
      </c>
      <c s="9" r="C326">
        <v>47</v>
      </c>
      <c s="9" r="D326">
        <v>27</v>
      </c>
      <c s="15" r="E326">
        <f>((1/(INDEX(E0!J$10:J$58,C326,1)-INDEX(E0!J$10:J$58,D326,1))))*100000000</f>
        <v>40489.9889639404</v>
      </c>
      <c s="15" r="F326"/>
      <c s="15" r="G326"/>
      <c s="15" r="H326"/>
      <c s="64" r="I326">
        <v>217310</v>
      </c>
      <c s="76" r="J326"/>
      <c s="76" r="K326"/>
      <c s="30" r="L326"/>
      <c s="30" r="M326"/>
      <c s="30" r="N326"/>
    </row>
    <row r="327">
      <c s="32" r="A327">
        <v>2</v>
      </c>
      <c s="32" r="B327">
        <v>2</v>
      </c>
      <c s="9" r="C327">
        <v>47</v>
      </c>
      <c s="9" r="D327">
        <v>28</v>
      </c>
      <c s="15" r="E327">
        <f>((1/(INDEX(E0!J$10:J$58,C327,1)-INDEX(E0!J$10:J$58,D327,1))))*100000000</f>
        <v>40490.1060164673</v>
      </c>
      <c s="15" r="F327"/>
      <c s="15" r="G327"/>
      <c s="15" r="H327"/>
      <c s="64" r="I327">
        <v>5431.6</v>
      </c>
      <c s="76" r="J327"/>
      <c s="76" r="K327"/>
      <c s="30" r="L327"/>
      <c s="34" r="M327"/>
      <c s="30" r="N327"/>
    </row>
    <row r="328">
      <c s="32" r="A328">
        <v>2</v>
      </c>
      <c s="32" r="B328">
        <v>2</v>
      </c>
      <c s="9" r="C328">
        <v>47</v>
      </c>
      <c s="9" r="D328">
        <v>29</v>
      </c>
      <c s="15" r="E328">
        <f>((1/(INDEX(E0!J$10:J$58,C328,1)-INDEX(E0!J$10:J$58,D328,1))))*100000000</f>
        <v>40490.2473105502</v>
      </c>
      <c s="15" r="F328"/>
      <c s="15" r="G328"/>
      <c s="15" r="H328"/>
      <c s="64" r="I328">
        <v>3910700</v>
      </c>
      <c s="76" r="J328"/>
      <c s="76" r="K328"/>
      <c s="30" r="L328"/>
      <c s="30" r="M328"/>
      <c s="30" r="N328"/>
    </row>
    <row r="329">
      <c s="32" r="A329">
        <v>2</v>
      </c>
      <c s="32" r="B329">
        <v>2</v>
      </c>
      <c s="9" r="C329">
        <v>47</v>
      </c>
      <c s="9" r="D329">
        <v>30</v>
      </c>
      <c s="15" r="E329">
        <f>((1/(INDEX(E0!J$10:J$58,C329,1)-INDEX(E0!J$10:J$58,D329,1))))*100000000</f>
        <v>40490.3744335399</v>
      </c>
      <c s="15" r="F329"/>
      <c s="15" r="G329"/>
      <c s="15" r="H329"/>
      <c s="64" r="I329">
        <v>124900</v>
      </c>
      <c s="76" r="J329"/>
      <c s="76" r="K329"/>
      <c s="30" r="L329"/>
      <c s="30" r="M329"/>
      <c s="30" r="N329"/>
    </row>
    <row r="330">
      <c s="32" r="A330">
        <v>2</v>
      </c>
      <c s="32" r="B330">
        <v>2</v>
      </c>
      <c s="9" r="C330">
        <v>48</v>
      </c>
      <c s="9" r="D330">
        <v>27</v>
      </c>
      <c s="15" r="E330">
        <f>((1/(INDEX(E0!J$10:J$58,C330,1)-INDEX(E0!J$10:J$58,D330,1))))*100000000</f>
        <v>40489.961176137</v>
      </c>
      <c s="15" r="F330"/>
      <c s="15" r="G330"/>
      <c s="15" r="H330"/>
      <c s="64" r="I330">
        <v>42450</v>
      </c>
      <c s="76" r="J330"/>
      <c s="76" r="K330"/>
      <c s="30" r="L330"/>
      <c s="30" r="M330"/>
      <c s="30" r="N330"/>
    </row>
    <row r="331">
      <c s="32" r="A331">
        <v>2</v>
      </c>
      <c s="32" r="B331">
        <v>2</v>
      </c>
      <c s="9" r="C331">
        <v>48</v>
      </c>
      <c s="9" r="D331">
        <v>28</v>
      </c>
      <c s="15" r="E331">
        <f>((1/(INDEX(E0!J$10:J$58,C331,1)-INDEX(E0!J$10:J$58,D331,1))))*100000000</f>
        <v>40490.0782285032</v>
      </c>
      <c s="15" r="F331"/>
      <c s="15" r="G331"/>
      <c s="15" r="H331"/>
      <c s="64" r="I331">
        <v>128000</v>
      </c>
      <c s="76" r="J331"/>
      <c s="76" r="K331"/>
      <c s="30" r="L331"/>
      <c s="30" r="M331"/>
      <c s="30" r="N331"/>
    </row>
    <row r="332">
      <c s="32" r="A332">
        <v>2</v>
      </c>
      <c s="32" r="B332">
        <v>2</v>
      </c>
      <c s="9" r="C332">
        <v>48</v>
      </c>
      <c s="9" r="D332">
        <v>30</v>
      </c>
      <c s="15" r="E332">
        <f>((1/(INDEX(E0!J$10:J$58,C332,1)-INDEX(E0!J$10:J$58,D332,1))))*100000000</f>
        <v>40490.3466452074</v>
      </c>
      <c s="15" r="F332"/>
      <c s="15" r="G332"/>
      <c s="15" r="H332"/>
      <c s="64" r="I332">
        <v>4087900</v>
      </c>
      <c s="76" r="J332"/>
      <c s="76" r="K332"/>
      <c s="30" r="L332"/>
      <c s="30" r="M332"/>
      <c s="30" r="N332"/>
    </row>
    <row r="333">
      <c s="32" r="A333">
        <v>2</v>
      </c>
      <c s="32" r="B333">
        <v>2</v>
      </c>
      <c s="9" r="C333">
        <v>49</v>
      </c>
      <c s="9" r="D333">
        <v>1</v>
      </c>
      <c s="15" r="E333">
        <f>((1/(INDEX(E0!J$10:J$58,C333,1)-INDEX(E0!J$10:J$58,D333,1))))*100000000</f>
        <v>515.616842321042</v>
      </c>
      <c s="15" r="F333"/>
      <c s="15" r="G333"/>
      <c s="15" r="H333"/>
      <c s="64" r="I333">
        <v>125820000</v>
      </c>
      <c s="76" r="J333"/>
      <c s="76" r="K333"/>
      <c s="30" r="L333"/>
      <c s="64" r="M333">
        <v>125710000</v>
      </c>
      <c s="30" r="N333"/>
    </row>
    <row r="334">
      <c s="32" r="A334">
        <v>2</v>
      </c>
      <c s="32" r="B334">
        <v>2</v>
      </c>
      <c s="9" r="C334">
        <v>49</v>
      </c>
      <c s="9" r="D334">
        <v>2</v>
      </c>
      <c s="15" r="E334">
        <f>((1/(INDEX(E0!J$10:J$58,C334,1)-INDEX(E0!J$10:J$58,D334,1))))*100000000</f>
        <v>2933.71379605706</v>
      </c>
      <c s="15" r="F334"/>
      <c s="15" r="G334"/>
      <c s="15" r="H334"/>
      <c s="64" r="I334"/>
      <c s="76" r="J334"/>
      <c s="76" r="K334"/>
      <c s="30" r="L334"/>
      <c s="64" r="M334">
        <v>0.092475</v>
      </c>
      <c s="30" r="N334"/>
    </row>
    <row r="335">
      <c s="32" r="A335">
        <v>2</v>
      </c>
      <c s="32" r="B335">
        <v>2</v>
      </c>
      <c s="9" r="C335">
        <v>49</v>
      </c>
      <c s="9" r="D335">
        <v>3</v>
      </c>
      <c s="15" r="E335">
        <f>((1/(INDEX(E0!J$10:J$58,C335,1)-INDEX(E0!J$10:J$58,D335,1))))*100000000</f>
        <v>3614.67268838446</v>
      </c>
      <c s="15" r="F335"/>
      <c s="15" r="G335"/>
      <c s="15" r="H335"/>
      <c s="64" r="I335">
        <v>3802200</v>
      </c>
      <c s="76" r="J335"/>
      <c s="76" r="K335"/>
      <c s="30" r="L335"/>
      <c s="64" r="M335">
        <v>3802700</v>
      </c>
      <c s="30" r="N335"/>
    </row>
    <row r="336">
      <c s="32" r="A336">
        <v>2</v>
      </c>
      <c s="32" r="B336">
        <v>2</v>
      </c>
      <c s="9" r="C336">
        <v>49</v>
      </c>
      <c s="9" r="D336">
        <v>7</v>
      </c>
      <c s="15" r="E336">
        <f>((1/(INDEX(E0!J$10:J$58,C336,1)-INDEX(E0!J$10:J$58,D336,1))))*100000000</f>
        <v>4384.51007260926</v>
      </c>
      <c s="15" r="F336"/>
      <c s="15" r="G336"/>
      <c s="15" r="H336"/>
      <c s="76" r="I336"/>
      <c s="64" r="J336">
        <v>5.317</v>
      </c>
      <c s="76" r="K336"/>
      <c s="27" r="L336"/>
      <c s="30" r="M336"/>
      <c s="30" r="N336"/>
    </row>
    <row r="337">
      <c s="32" r="A337">
        <v>2</v>
      </c>
      <c s="32" r="B337">
        <v>2</v>
      </c>
      <c s="9" r="C337">
        <v>49</v>
      </c>
      <c s="9" r="D337">
        <v>8</v>
      </c>
      <c s="15" r="E337">
        <f>((1/(INDEX(E0!J$10:J$58,C337,1)-INDEX(E0!J$10:J$58,D337,1))))*100000000</f>
        <v>9340.84409957888</v>
      </c>
      <c s="15" r="F337"/>
      <c s="15" r="G337"/>
      <c s="15" r="H337"/>
      <c s="76" r="I337"/>
      <c s="64" r="J337"/>
      <c s="76" r="K337"/>
      <c s="27" r="L337"/>
      <c s="64" r="M337">
        <v>0.0090175</v>
      </c>
      <c s="30" r="N337"/>
    </row>
    <row r="338">
      <c s="32" r="A338">
        <v>2</v>
      </c>
      <c s="32" r="B338">
        <v>2</v>
      </c>
      <c s="9" r="C338">
        <v>49</v>
      </c>
      <c s="9" r="D338">
        <v>9</v>
      </c>
      <c s="15" r="E338">
        <f>((1/(INDEX(E0!J$10:J$58,C338,1)-INDEX(E0!J$10:J$58,D338,1))))*100000000</f>
        <v>11016.0875953476</v>
      </c>
      <c s="15" r="F338"/>
      <c s="15" r="G338"/>
      <c s="15" r="H338"/>
      <c s="64" r="I338">
        <v>924960</v>
      </c>
      <c s="76" r="J338"/>
      <c s="76" r="K338"/>
      <c s="30" r="L338"/>
      <c s="64" r="M338">
        <v>925180</v>
      </c>
      <c s="30" r="N338"/>
    </row>
    <row r="339">
      <c s="32" r="A339">
        <v>2</v>
      </c>
      <c s="32" r="B339">
        <v>2</v>
      </c>
      <c s="9" r="C339">
        <v>49</v>
      </c>
      <c s="9" r="D339">
        <v>14</v>
      </c>
      <c s="15" r="E339">
        <f>((1/(INDEX(E0!J$10:J$58,C339,1)-INDEX(E0!J$10:J$58,D339,1))))*100000000</f>
        <v>12753.6158461824</v>
      </c>
      <c s="15" r="F339"/>
      <c s="15" r="G339"/>
      <c s="15" r="H339"/>
      <c s="64" r="I339"/>
      <c s="76" r="J339"/>
      <c s="76" r="K339"/>
      <c s="30" r="L339"/>
      <c s="64" r="M339">
        <v>30.521</v>
      </c>
      <c s="30" r="N339"/>
    </row>
    <row r="340">
      <c s="32" r="A340">
        <v>2</v>
      </c>
      <c s="32" r="B340">
        <v>2</v>
      </c>
      <c s="9" r="C340">
        <v>49</v>
      </c>
      <c s="9" r="D340">
        <v>15</v>
      </c>
      <c s="15" r="E340">
        <f>((1/(INDEX(E0!J$10:J$58,C340,1)-INDEX(E0!J$10:J$58,D340,1))))*100000000</f>
        <v>12753.6877419246</v>
      </c>
      <c s="15" r="F340"/>
      <c s="15" r="G340"/>
      <c s="15" r="H340"/>
      <c s="64" r="I340"/>
      <c s="76" r="J340"/>
      <c s="76" r="K340"/>
      <c s="30" r="L340"/>
      <c s="64" r="M340">
        <v>0.0019235</v>
      </c>
      <c s="30" r="N340"/>
    </row>
    <row r="341">
      <c s="32" r="A341">
        <v>2</v>
      </c>
      <c s="32" r="B341">
        <v>2</v>
      </c>
      <c s="9" r="C341">
        <v>49</v>
      </c>
      <c s="9" r="D341">
        <v>16</v>
      </c>
      <c s="15" r="E341">
        <f>((1/(INDEX(E0!J$10:J$58,C341,1)-INDEX(E0!J$10:J$58,D341,1))))*100000000</f>
        <v>12759.1778093032</v>
      </c>
      <c s="15" r="F341"/>
      <c s="15" r="G341"/>
      <c s="15" r="H341"/>
      <c s="64" r="I341">
        <v>127540</v>
      </c>
      <c s="76" r="J341"/>
      <c s="76" r="K341"/>
      <c s="30" r="L341"/>
      <c s="64" r="M341">
        <v>127670</v>
      </c>
      <c s="30" r="N341"/>
    </row>
    <row r="342">
      <c s="32" r="A342">
        <v>2</v>
      </c>
      <c s="32" r="B342">
        <v>2</v>
      </c>
      <c s="9" r="C342">
        <v>49</v>
      </c>
      <c s="9" r="D342">
        <v>17</v>
      </c>
      <c s="15" r="E342">
        <f>((1/(INDEX(E0!J$10:J$58,C342,1)-INDEX(E0!J$10:J$58,D342,1))))*100000000</f>
        <v>12931.4290797431</v>
      </c>
      <c s="15" r="F342"/>
      <c s="15" r="G342"/>
      <c s="15" r="H342"/>
      <c s="76" r="I342"/>
      <c s="64" r="J342">
        <v>1.423</v>
      </c>
      <c s="76" r="K342"/>
      <c s="27" r="L342"/>
      <c s="30" r="M342"/>
      <c s="30" r="N342"/>
    </row>
    <row r="343">
      <c s="32" r="A343">
        <v>2</v>
      </c>
      <c s="32" r="B343">
        <v>2</v>
      </c>
      <c s="9" r="C343">
        <v>49</v>
      </c>
      <c s="9" r="D343">
        <v>18</v>
      </c>
      <c s="15" r="E343">
        <f>((1/(INDEX(E0!J$10:J$58,C343,1)-INDEX(E0!J$10:J$58,D343,1))))*100000000</f>
        <v>27439.7427543436</v>
      </c>
      <c s="15" r="F343"/>
      <c s="15" r="G343"/>
      <c s="15" r="H343"/>
      <c s="76" r="I343"/>
      <c s="64" r="J343"/>
      <c s="76" r="K343"/>
      <c s="27" r="L343"/>
      <c s="64" r="M343">
        <v>0.0004363</v>
      </c>
      <c s="30" r="N343"/>
    </row>
    <row r="344">
      <c s="32" r="A344">
        <v>2</v>
      </c>
      <c s="32" r="B344">
        <v>2</v>
      </c>
      <c s="9" r="C344">
        <v>49</v>
      </c>
      <c s="9" r="D344">
        <v>19</v>
      </c>
      <c s="15" r="E344">
        <f>((1/(INDEX(E0!J$10:J$58,C344,1)-INDEX(E0!J$10:J$58,D344,1))))*100000000</f>
        <v>33308.5080692586</v>
      </c>
      <c s="15" r="F344"/>
      <c s="15" r="G344"/>
      <c s="15" r="H344"/>
      <c s="64" r="I344">
        <v>293230</v>
      </c>
      <c s="76" r="J344"/>
      <c s="76" r="K344"/>
      <c s="30" r="L344"/>
      <c s="64" r="M344">
        <v>293310</v>
      </c>
      <c s="30" r="N344"/>
    </row>
    <row r="345">
      <c s="32" r="A345">
        <v>2</v>
      </c>
      <c s="32" r="B345">
        <v>2</v>
      </c>
      <c s="9" r="C345">
        <v>49</v>
      </c>
      <c s="9" r="D345">
        <v>24</v>
      </c>
      <c s="15" r="E345">
        <f>((1/(INDEX(E0!J$10:J$58,C345,1)-INDEX(E0!J$10:J$58,D345,1))))*100000000</f>
        <v>40032.3435186504</v>
      </c>
      <c s="15" r="F345"/>
      <c s="15" r="G345"/>
      <c s="15" r="H345"/>
      <c s="64" r="I345">
        <v>20.05</v>
      </c>
      <c s="76" r="J345"/>
      <c s="76" r="K345"/>
      <c s="30" r="L345"/>
      <c s="64" r="M345">
        <v>20.843</v>
      </c>
      <c s="30" r="N345"/>
    </row>
    <row r="346">
      <c s="32" r="A346">
        <v>2</v>
      </c>
      <c s="32" r="B346">
        <v>2</v>
      </c>
      <c s="9" r="C346">
        <v>49</v>
      </c>
      <c s="9" r="D346">
        <v>25</v>
      </c>
      <c s="15" r="E346">
        <f>((1/(INDEX(E0!J$10:J$58,C346,1)-INDEX(E0!J$10:J$58,D346,1))))*100000000</f>
        <v>40032.6403282595</v>
      </c>
      <c s="15" r="F346"/>
      <c s="15" r="G346"/>
      <c s="15" r="H346"/>
      <c s="64" r="I346"/>
      <c s="76" r="J346"/>
      <c s="76" r="K346"/>
      <c s="30" r="L346"/>
      <c s="64" r="M346">
        <v>0.0025495</v>
      </c>
      <c s="30" r="N346"/>
    </row>
    <row r="347">
      <c s="32" r="A347">
        <v>2</v>
      </c>
      <c s="32" r="B347">
        <v>2</v>
      </c>
      <c s="9" r="C347">
        <v>49</v>
      </c>
      <c s="9" r="D347">
        <v>26</v>
      </c>
      <c s="15" r="E347">
        <f>((1/(INDEX(E0!J$10:J$58,C347,1)-INDEX(E0!J$10:J$58,D347,1))))*100000000</f>
        <v>40063.9973720327</v>
      </c>
      <c s="15" r="F347"/>
      <c s="15" r="G347"/>
      <c s="15" r="H347"/>
      <c s="64" r="I347">
        <v>163300</v>
      </c>
      <c s="76" r="J347"/>
      <c s="76" r="K347"/>
      <c s="30" r="L347"/>
      <c s="64" r="M347">
        <v>163500</v>
      </c>
      <c s="30" r="N347"/>
    </row>
    <row r="348">
      <c s="32" r="A348">
        <v>2</v>
      </c>
      <c s="32" r="B348">
        <v>2</v>
      </c>
      <c s="9" r="C348">
        <v>49</v>
      </c>
      <c s="9" r="D348">
        <v>31</v>
      </c>
      <c s="15" r="E348">
        <f>((1/(INDEX(E0!J$10:J$58,C348,1)-INDEX(E0!J$10:J$58,D348,1))))*100000000</f>
        <v>40820.485471625</v>
      </c>
      <c s="15" r="F348"/>
      <c s="15" r="G348"/>
      <c s="15" r="H348"/>
      <c s="76" r="I348"/>
      <c s="64" r="J348">
        <v>0.4519</v>
      </c>
      <c s="76" r="K348"/>
      <c s="27" r="L348"/>
      <c s="30" r="M348"/>
      <c s="30" r="N348"/>
    </row>
    <row r="349">
      <c s="32" r="A349">
        <v>2</v>
      </c>
      <c s="32" r="B349">
        <v>2</v>
      </c>
      <c s="9" r="C349">
        <v>49</v>
      </c>
      <c s="9" r="D349">
        <v>32</v>
      </c>
      <c s="15" r="E349">
        <f>((1/(INDEX(E0!J$10:J$58,C349,1)-INDEX(E0!J$10:J$58,D349,1))))*100000000</f>
        <v>167934.304771714</v>
      </c>
      <c s="15" r="F349"/>
      <c s="15" r="G349"/>
      <c s="15" r="H349"/>
      <c s="76" r="I349"/>
      <c s="64" r="J349"/>
      <c s="76" r="K349"/>
      <c s="27" r="L349"/>
      <c s="64" r="M349">
        <v>0.0095474</v>
      </c>
      <c s="30" r="N349"/>
    </row>
    <row r="350">
      <c s="32" r="A350">
        <v>2</v>
      </c>
      <c s="32" r="B350">
        <v>2</v>
      </c>
      <c s="9" r="C350">
        <v>49</v>
      </c>
      <c s="9" r="D350">
        <v>33</v>
      </c>
      <c s="15" r="E350">
        <f>((1/(INDEX(E0!J$10:J$58,C350,1)-INDEX(E0!J$10:J$58,D350,1))))*100000000</f>
        <v>358486.92834238</v>
      </c>
      <c s="15" r="F350"/>
      <c s="15" r="G350"/>
      <c s="15" r="H350"/>
      <c s="64" r="I350">
        <v>18738</v>
      </c>
      <c s="76" r="J350"/>
      <c s="76" r="K350"/>
      <c s="30" r="L350"/>
      <c s="64" r="M350">
        <v>18719</v>
      </c>
      <c s="30" r="N350"/>
    </row>
    <row r="351">
      <c s="32" r="A351">
        <v>2</v>
      </c>
      <c s="32" r="B351">
        <v>2</v>
      </c>
      <c s="9" r="C351">
        <v>49</v>
      </c>
      <c s="9" r="D351">
        <v>38</v>
      </c>
      <c s="15" r="E351">
        <f>((1/(INDEX(E0!J$10:J$58,C351,1)-INDEX(E0!J$10:J$58,D351,1))))*100000000</f>
        <v>3950950.45931285</v>
      </c>
      <c s="15" r="F351"/>
      <c s="15" r="G351"/>
      <c s="15" r="H351"/>
      <c s="64" r="I351">
        <v>0.002501</v>
      </c>
      <c s="76" r="J351"/>
      <c s="76" r="K351"/>
      <c s="30" r="L351"/>
      <c s="64" r="M351">
        <v>0.0024674</v>
      </c>
      <c s="30" r="N351"/>
    </row>
    <row r="352">
      <c s="32" r="A352">
        <v>2</v>
      </c>
      <c s="32" r="B352">
        <v>2</v>
      </c>
      <c s="9" r="C352">
        <v>49</v>
      </c>
      <c s="9" r="D352">
        <v>39</v>
      </c>
      <c s="15" r="E352">
        <f>((1/(INDEX(E0!J$10:J$58,C352,1)-INDEX(E0!J$10:J$58,D352,1))))*100000000</f>
        <v>3952427.49183882</v>
      </c>
      <c s="15" r="F352"/>
      <c s="15" r="G352"/>
      <c s="15" r="H352"/>
      <c s="64" r="I352">
        <v>0.0000003949</v>
      </c>
      <c s="76" r="J352"/>
      <c s="76" r="K352"/>
      <c s="30" r="L352"/>
      <c s="64" r="M352">
        <v>0.00000038507</v>
      </c>
      <c s="30" r="N352"/>
    </row>
    <row r="353">
      <c s="32" r="A353">
        <v>2</v>
      </c>
      <c s="32" r="B353">
        <v>2</v>
      </c>
      <c s="9" r="C353">
        <v>49</v>
      </c>
      <c s="9" r="D353">
        <v>40</v>
      </c>
      <c s="15" r="E353">
        <f>((1/(INDEX(E0!J$10:J$58,C353,1)-INDEX(E0!J$10:J$58,D353,1))))*100000000</f>
        <v>4136950.80082417</v>
      </c>
      <c s="15" r="F353"/>
      <c s="15" r="G353"/>
      <c s="15" r="H353"/>
      <c s="64" r="I353">
        <v>22.222</v>
      </c>
      <c s="76" r="J353"/>
      <c s="76" r="K353"/>
      <c s="30" r="L353"/>
      <c s="64" r="M353">
        <v>21.445</v>
      </c>
      <c s="30" r="N353"/>
    </row>
    <row r="354">
      <c s="32" r="A354"/>
      <c s="50" r="B354"/>
      <c s="38" r="C354"/>
      <c s="38" r="D354"/>
      <c s="16" r="E354"/>
      <c s="16" r="F354"/>
      <c s="16" r="G354"/>
      <c s="16" r="H354"/>
      <c s="76" r="I354"/>
      <c s="76" r="J354"/>
      <c s="76" r="K354"/>
      <c s="27" r="L354"/>
      <c s="30" r="M354"/>
      <c s="30" r="N354"/>
    </row>
    <row r="355">
      <c s="32" r="A355"/>
      <c s="50" r="B355"/>
      <c s="38" r="C355"/>
      <c s="38" r="D355"/>
      <c s="16" r="E355"/>
      <c s="16" r="F355"/>
      <c s="16" r="G355"/>
      <c s="16" r="H355"/>
      <c s="76" r="I355"/>
      <c s="76" r="J355"/>
      <c s="76" r="K355"/>
      <c s="27" r="L355"/>
      <c s="30" r="M355"/>
      <c s="30" r="N355"/>
    </row>
    <row r="356">
      <c s="32" r="A356"/>
      <c s="50" r="B356"/>
      <c s="38" r="C356"/>
      <c s="38" r="D356"/>
      <c s="16" r="E356"/>
      <c s="16" r="F356"/>
      <c s="16" r="G356"/>
      <c s="16" r="H356"/>
      <c s="76" r="I356"/>
      <c s="76" r="J356"/>
      <c s="76" r="K356"/>
      <c s="27" r="L356"/>
      <c s="30" r="M356"/>
      <c s="30" r="N356"/>
    </row>
    <row r="357">
      <c s="50" r="A357"/>
      <c s="50" r="B357"/>
      <c s="38" r="C357"/>
      <c s="38" r="D357"/>
      <c s="16" r="E357"/>
      <c s="16" r="F357"/>
      <c s="16" r="G357"/>
      <c s="16" r="H357"/>
      <c s="76" r="I357"/>
      <c s="76" r="J357"/>
      <c s="76" r="K357"/>
      <c s="27" r="L357"/>
      <c s="30" r="M357"/>
      <c s="30" r="N357"/>
    </row>
    <row r="358">
      <c s="50" r="A358"/>
      <c s="50" r="B358"/>
      <c s="38" r="C358"/>
      <c s="38" r="D358"/>
      <c s="16" r="E358"/>
      <c s="16" r="F358"/>
      <c s="16" r="G358"/>
      <c s="16" r="H358"/>
      <c s="76" r="I358"/>
      <c s="76" r="J358"/>
      <c s="76" r="K358"/>
      <c s="27" r="L358"/>
      <c s="30" r="M358"/>
      <c s="30" r="N358"/>
    </row>
    <row r="359">
      <c s="50" r="A359"/>
      <c s="50" r="B359"/>
      <c s="38" r="C359"/>
      <c s="38" r="D359"/>
      <c s="16" r="E359"/>
      <c s="16" r="F359"/>
      <c s="16" r="G359"/>
      <c s="16" r="H359"/>
      <c s="76" r="I359"/>
      <c s="76" r="J359"/>
      <c s="76" r="K359"/>
      <c s="27" r="L359"/>
      <c s="30" r="M359"/>
      <c s="30" r="N359"/>
    </row>
    <row r="360">
      <c s="50" r="A360"/>
      <c s="50" r="B360"/>
      <c s="38" r="C360"/>
      <c s="38" r="D360"/>
      <c s="16" r="E360"/>
      <c s="16" r="F360"/>
      <c s="16" r="G360"/>
      <c s="16" r="H360"/>
      <c s="76" r="I360"/>
      <c s="76" r="J360"/>
      <c s="76" r="K360"/>
      <c s="27" r="L360"/>
      <c s="30" r="M360"/>
      <c s="30" r="N360"/>
    </row>
    <row r="361">
      <c s="50" r="A361"/>
      <c s="50" r="B361"/>
      <c s="38" r="C361"/>
      <c s="38" r="D361"/>
      <c s="16" r="E361"/>
      <c s="16" r="F361"/>
      <c s="16" r="G361"/>
      <c s="16" r="H361"/>
      <c s="76" r="I361"/>
      <c s="76" r="J361"/>
      <c s="76" r="K361"/>
      <c s="27" r="L361"/>
      <c s="30" r="M361"/>
      <c s="30" r="N361"/>
    </row>
    <row r="362">
      <c s="50" r="A362"/>
      <c s="50" r="B362"/>
      <c s="38" r="C362"/>
      <c s="38" r="D362"/>
      <c s="16" r="E362"/>
      <c s="16" r="F362"/>
      <c s="16" r="G362"/>
      <c s="16" r="H362"/>
      <c s="76" r="I362"/>
      <c s="76" r="J362"/>
      <c s="76" r="K362"/>
      <c s="27" r="L362"/>
      <c s="30" r="M362"/>
      <c s="30" r="N362"/>
    </row>
    <row r="363">
      <c s="50" r="A363"/>
      <c s="50" r="B363"/>
      <c s="38" r="C363"/>
      <c s="38" r="D363"/>
      <c s="16" r="E363"/>
      <c s="16" r="F363"/>
      <c s="16" r="G363"/>
      <c s="16" r="H363"/>
      <c s="76" r="I363"/>
      <c s="76" r="J363"/>
      <c s="76" r="K363"/>
      <c s="27" r="L363"/>
      <c s="30" r="M363"/>
      <c s="30" r="N363"/>
    </row>
    <row r="364">
      <c s="50" r="A364"/>
      <c s="50" r="B364"/>
      <c s="38" r="C364"/>
      <c s="38" r="D364"/>
      <c s="16" r="E364"/>
      <c s="16" r="F364"/>
      <c s="16" r="G364"/>
      <c s="16" r="H364"/>
      <c s="76" r="I364"/>
      <c s="76" r="J364"/>
      <c s="76" r="K364"/>
      <c s="27" r="L364"/>
      <c s="30" r="M364"/>
      <c s="30" r="N364"/>
    </row>
    <row r="365">
      <c s="50" r="A365"/>
      <c s="50" r="B365"/>
      <c s="38" r="C365"/>
      <c s="38" r="D365"/>
      <c s="16" r="E365"/>
      <c s="16" r="F365"/>
      <c s="16" r="G365"/>
      <c s="16" r="H365"/>
      <c s="76" r="I365"/>
      <c s="76" r="J365"/>
      <c s="76" r="K365"/>
      <c s="27" r="L365"/>
      <c s="30" r="M365"/>
      <c s="30" r="N365"/>
    </row>
    <row r="366">
      <c s="50" r="A366"/>
      <c s="50" r="B366"/>
      <c s="38" r="C366"/>
      <c s="38" r="D366"/>
      <c s="16" r="E366"/>
      <c s="16" r="F366"/>
      <c s="16" r="G366"/>
      <c s="16" r="H366"/>
      <c s="76" r="I366"/>
      <c s="76" r="J366"/>
      <c s="76" r="K366"/>
      <c s="27" r="L366"/>
      <c s="30" r="M366"/>
      <c s="30" r="N366"/>
    </row>
    <row r="367">
      <c s="50" r="A367"/>
      <c s="50" r="B367"/>
      <c s="38" r="C367"/>
      <c s="38" r="D367"/>
      <c s="16" r="E367"/>
      <c s="16" r="F367"/>
      <c s="16" r="G367"/>
      <c s="16" r="H367"/>
      <c s="76" r="I367"/>
      <c s="76" r="J367"/>
      <c s="76" r="K367"/>
      <c s="27" r="L367"/>
      <c s="30" r="M367"/>
      <c s="30" r="N367"/>
    </row>
    <row r="368">
      <c s="50" r="A368"/>
      <c s="50" r="B368"/>
      <c s="38" r="C368"/>
      <c s="38" r="D368"/>
      <c s="16" r="E368"/>
      <c s="16" r="F368"/>
      <c s="16" r="G368"/>
      <c s="16" r="H368"/>
      <c s="76" r="I368"/>
      <c s="76" r="J368"/>
      <c s="76" r="K368"/>
      <c s="27" r="L368"/>
      <c s="30" r="M368"/>
      <c s="30" r="N368"/>
    </row>
    <row r="369">
      <c s="50" r="A369"/>
      <c s="50" r="B369"/>
      <c s="38" r="C369"/>
      <c s="38" r="D369"/>
      <c s="16" r="E369"/>
      <c s="16" r="F369"/>
      <c s="16" r="G369"/>
      <c s="16" r="H369"/>
      <c s="76" r="I369"/>
      <c s="76" r="J369"/>
      <c s="76" r="K369"/>
      <c s="27" r="L369"/>
      <c s="30" r="M369"/>
      <c s="30" r="N369"/>
    </row>
    <row r="370">
      <c s="50" r="A370"/>
      <c s="50" r="B370"/>
      <c s="38" r="C370"/>
      <c s="38" r="D370"/>
      <c s="16" r="E370"/>
      <c s="16" r="F370"/>
      <c s="16" r="G370"/>
      <c s="16" r="H370"/>
      <c s="76" r="I370"/>
      <c s="76" r="J370"/>
      <c s="76" r="K370"/>
      <c s="27" r="L370"/>
      <c s="30" r="M370"/>
      <c s="30" r="N370"/>
    </row>
    <row r="371">
      <c s="50" r="A371"/>
      <c s="50" r="B371"/>
      <c s="38" r="C371"/>
      <c s="38" r="D371"/>
      <c s="16" r="E371"/>
      <c s="16" r="F371"/>
      <c s="16" r="G371"/>
      <c s="16" r="H371"/>
      <c s="76" r="I371"/>
      <c s="76" r="J371"/>
      <c s="76" r="K371"/>
      <c s="27" r="L371"/>
      <c s="30" r="M371"/>
      <c s="30" r="N371"/>
    </row>
    <row r="372">
      <c s="50" r="A372"/>
      <c s="50" r="B372"/>
      <c s="38" r="C372"/>
      <c s="38" r="D372"/>
      <c s="16" r="E372"/>
      <c s="16" r="F372"/>
      <c s="16" r="G372"/>
      <c s="16" r="H372"/>
      <c s="76" r="I372"/>
      <c s="76" r="J372"/>
      <c s="76" r="K372"/>
      <c s="27" r="L372"/>
      <c s="30" r="M372"/>
      <c s="30" r="N372"/>
    </row>
    <row r="373">
      <c s="50" r="A373"/>
      <c s="50" r="B373"/>
      <c s="38" r="C373"/>
      <c s="38" r="D373"/>
      <c s="16" r="E373"/>
      <c s="16" r="F373"/>
      <c s="16" r="G373"/>
      <c s="16" r="H373"/>
      <c s="76" r="I373"/>
      <c s="76" r="J373"/>
      <c s="76" r="K373"/>
      <c s="27" r="L373"/>
      <c s="30" r="M373"/>
      <c s="30" r="N373"/>
    </row>
    <row r="374">
      <c s="50" r="A374"/>
      <c s="50" r="B374"/>
      <c s="38" r="C374"/>
      <c s="38" r="D374"/>
      <c s="16" r="E374"/>
      <c s="16" r="F374"/>
      <c s="16" r="G374"/>
      <c s="16" r="H374"/>
      <c s="76" r="I374"/>
      <c s="76" r="J374"/>
      <c s="76" r="K374"/>
      <c s="27" r="L374"/>
      <c s="30" r="M374"/>
      <c s="30" r="N374"/>
    </row>
    <row r="375">
      <c s="50" r="A375"/>
      <c s="50" r="B375"/>
      <c s="38" r="C375"/>
      <c s="38" r="D375"/>
      <c s="16" r="E375"/>
      <c s="16" r="F375"/>
      <c s="16" r="G375"/>
      <c s="16" r="H375"/>
      <c s="76" r="I375"/>
      <c s="76" r="J375"/>
      <c s="76" r="K375"/>
      <c s="27" r="L375"/>
      <c s="30" r="M375"/>
      <c s="30" r="N375"/>
    </row>
    <row r="376">
      <c s="50" r="A376"/>
      <c s="50" r="B376"/>
      <c s="38" r="C376"/>
      <c s="38" r="D376"/>
      <c s="16" r="E376"/>
      <c s="16" r="F376"/>
      <c s="16" r="G376"/>
      <c s="16" r="H376"/>
      <c s="76" r="I376"/>
      <c s="76" r="J376"/>
      <c s="76" r="K376"/>
      <c s="27" r="L376"/>
      <c s="30" r="M376"/>
      <c s="30" r="N376"/>
    </row>
    <row r="377">
      <c s="50" r="A377"/>
      <c s="50" r="B377"/>
      <c s="38" r="C377"/>
      <c s="38" r="D377"/>
      <c s="16" r="E377"/>
      <c s="16" r="F377"/>
      <c s="16" r="G377"/>
      <c s="16" r="H377"/>
      <c s="76" r="I377"/>
      <c s="76" r="J377"/>
      <c s="76" r="K377"/>
      <c s="27" r="L377"/>
      <c s="30" r="M377"/>
      <c s="30" r="N377"/>
    </row>
    <row r="378">
      <c s="50" r="A378"/>
      <c s="50" r="B378"/>
      <c s="38" r="C378"/>
      <c s="38" r="D378"/>
      <c s="16" r="E378"/>
      <c s="16" r="F378"/>
      <c s="16" r="G378"/>
      <c s="16" r="H378"/>
      <c s="76" r="I378"/>
      <c s="76" r="J378"/>
      <c s="76" r="K378"/>
      <c s="27" r="L378"/>
      <c s="34" r="M378"/>
      <c s="30" r="N378"/>
    </row>
    <row r="379">
      <c s="50" r="A379"/>
      <c s="50" r="B379"/>
      <c s="38" r="C379"/>
      <c s="38" r="D379"/>
      <c s="16" r="E379"/>
      <c s="16" r="F379"/>
      <c s="16" r="G379"/>
      <c s="16" r="H379"/>
      <c s="76" r="I379"/>
      <c s="76" r="J379"/>
      <c s="76" r="K379"/>
      <c s="27" r="L379"/>
      <c s="34" r="M379"/>
      <c s="30" r="N379"/>
    </row>
    <row r="380">
      <c s="50" r="A380"/>
      <c s="50" r="B380"/>
      <c s="38" r="C380"/>
      <c s="38" r="D380"/>
      <c s="16" r="E380"/>
      <c s="16" r="F380"/>
      <c s="16" r="G380"/>
      <c s="16" r="H380"/>
      <c s="76" r="I380"/>
      <c s="76" r="J380"/>
      <c s="76" r="K380"/>
      <c s="27" r="L380"/>
      <c s="34" r="M380"/>
      <c s="30" r="N380"/>
    </row>
    <row r="381">
      <c s="50" r="A381"/>
      <c s="50" r="B381"/>
      <c s="38" r="C381"/>
      <c s="38" r="D381"/>
      <c s="16" r="E381"/>
      <c s="16" r="F381"/>
      <c s="16" r="G381"/>
      <c s="16" r="H381"/>
      <c s="76" r="I381"/>
      <c s="76" r="J381"/>
      <c s="76" r="K381"/>
      <c s="27" r="L381"/>
      <c s="34" r="M381"/>
      <c s="30" r="N381"/>
    </row>
    <row r="382">
      <c s="50" r="A382"/>
      <c s="50" r="B382"/>
      <c s="38" r="C382"/>
      <c s="38" r="D382"/>
      <c s="16" r="E382"/>
      <c s="16" r="F382"/>
      <c s="16" r="G382"/>
      <c s="16" r="H382"/>
      <c s="76" r="I382"/>
      <c s="76" r="J382"/>
      <c s="76" r="K382"/>
      <c s="27" r="L382"/>
      <c s="30" r="M382"/>
      <c s="30" r="N382"/>
    </row>
    <row r="383">
      <c s="50" r="A383"/>
      <c s="50" r="B383"/>
      <c s="38" r="C383"/>
      <c s="38" r="D383"/>
      <c s="16" r="E383"/>
      <c s="16" r="F383"/>
      <c s="16" r="G383"/>
      <c s="16" r="H383"/>
      <c s="76" r="I383"/>
      <c s="76" r="J383"/>
      <c s="76" r="K383"/>
      <c s="27" r="L383"/>
      <c s="34" r="M383"/>
      <c s="30" r="N383"/>
    </row>
    <row r="384">
      <c s="50" r="A384"/>
      <c s="50" r="B384"/>
      <c s="38" r="C384"/>
      <c s="38" r="D384"/>
      <c s="16" r="E384"/>
      <c s="16" r="F384"/>
      <c s="16" r="G384"/>
      <c s="16" r="H384"/>
      <c s="76" r="I384"/>
      <c s="76" r="J384"/>
      <c s="76" r="K384"/>
      <c s="27" r="L384"/>
      <c s="34" r="M384"/>
      <c s="30" r="N384"/>
    </row>
    <row r="385">
      <c s="50" r="A385"/>
      <c s="30" r="B385"/>
      <c s="30" r="C385"/>
      <c s="30" r="D385"/>
      <c s="30" r="E385"/>
      <c s="30" r="F385"/>
      <c s="30" r="G385"/>
      <c s="30" r="H385"/>
      <c s="30" r="I385"/>
      <c s="30" r="J385"/>
      <c s="30" r="K385"/>
      <c s="30" r="L385"/>
      <c s="30" r="M385"/>
      <c s="30" r="N385"/>
    </row>
    <row r="386">
      <c s="50" r="A386"/>
      <c s="30" r="B386"/>
      <c s="30" r="C386"/>
      <c s="30" r="D386"/>
      <c s="30" r="E386"/>
      <c s="30" r="F386"/>
      <c s="30" r="G386"/>
      <c s="30" r="H386"/>
      <c s="30" r="I386"/>
      <c s="30" r="J386"/>
      <c s="30" r="K386"/>
      <c s="30" r="L386"/>
      <c s="30" r="M386"/>
      <c s="30" r="N386"/>
    </row>
    <row r="387">
      <c s="50" r="A387"/>
      <c s="30" r="B387"/>
      <c s="30" r="C387"/>
      <c s="30" r="D387"/>
      <c s="30" r="E387"/>
      <c s="30" r="F387"/>
      <c s="30" r="G387"/>
      <c s="30" r="H387"/>
      <c s="30" r="I387"/>
      <c s="30" r="J387"/>
      <c s="30" r="K387"/>
      <c s="30" r="L387"/>
      <c s="30" r="M387"/>
      <c s="30" r="N387"/>
    </row>
    <row r="388">
      <c s="30" r="A388"/>
      <c s="30" r="B388"/>
      <c s="30" r="C388"/>
      <c s="30" r="D388"/>
      <c s="30" r="E388"/>
      <c s="30" r="F388"/>
      <c s="30" r="G388"/>
      <c s="30" r="H388"/>
      <c s="30" r="I388"/>
      <c s="30" r="J388"/>
      <c s="30" r="K388"/>
      <c s="30" r="L388"/>
      <c s="34" r="M388"/>
      <c s="30" r="N388"/>
    </row>
    <row r="389">
      <c s="30" r="A389"/>
      <c s="30" r="B389"/>
      <c s="30" r="C389"/>
      <c s="30" r="D389"/>
      <c s="30" r="E389"/>
      <c s="30" r="F389"/>
      <c s="30" r="G389"/>
      <c s="30" r="H389"/>
      <c s="30" r="I389"/>
      <c s="30" r="J389"/>
      <c s="30" r="K389"/>
      <c s="30" r="L389"/>
      <c s="34" r="M389"/>
      <c s="30" r="N389"/>
    </row>
    <row r="390">
      <c s="30" r="A390"/>
      <c s="30" r="B390"/>
      <c s="30" r="C390"/>
      <c s="30" r="D390"/>
      <c s="30" r="E390"/>
      <c s="30" r="F390"/>
      <c s="30" r="G390"/>
      <c s="30" r="H390"/>
      <c s="30" r="I390"/>
      <c s="30" r="J390"/>
      <c s="30" r="K390"/>
      <c s="30" r="L390"/>
      <c s="30" r="M390"/>
      <c s="30" r="N390"/>
    </row>
    <row r="391">
      <c s="30" r="A391"/>
      <c s="30" r="B391"/>
      <c s="30" r="C391"/>
      <c s="30" r="D391"/>
      <c s="30" r="E391"/>
      <c s="30" r="F391"/>
      <c s="30" r="G391"/>
      <c s="30" r="H391"/>
      <c s="30" r="I391"/>
      <c s="30" r="J391"/>
      <c s="30" r="K391"/>
      <c s="30" r="L391"/>
      <c s="30" r="M391"/>
      <c s="30" r="N391"/>
    </row>
    <row r="392">
      <c s="30" r="A392"/>
      <c s="30" r="B392"/>
      <c s="30" r="C392"/>
      <c s="30" r="D392"/>
      <c s="30" r="E392"/>
      <c s="30" r="F392"/>
      <c s="30" r="G392"/>
      <c s="30" r="H392"/>
      <c s="30" r="I392"/>
      <c s="30" r="J392"/>
      <c s="30" r="K392"/>
      <c s="30" r="L392"/>
      <c s="30" r="M392"/>
      <c s="30" r="N392"/>
    </row>
    <row r="393">
      <c s="30" r="A393"/>
      <c s="30" r="B393"/>
      <c s="30" r="C393"/>
      <c s="30" r="D393"/>
      <c s="30" r="E393"/>
      <c s="30" r="F393"/>
      <c s="30" r="G393"/>
      <c s="30" r="H393"/>
      <c s="30" r="I393"/>
      <c s="30" r="J393"/>
      <c s="30" r="K393"/>
      <c s="30" r="L393"/>
      <c s="30" r="M393"/>
      <c s="30" r="N393"/>
    </row>
    <row r="394">
      <c s="30" r="A394"/>
      <c s="30" r="B394"/>
      <c s="30" r="C394"/>
      <c s="30" r="D394"/>
      <c s="30" r="E394"/>
      <c s="30" r="F394"/>
      <c s="30" r="G394"/>
      <c s="30" r="H394"/>
      <c s="30" r="I394"/>
      <c s="30" r="J394"/>
      <c s="30" r="K394"/>
      <c s="30" r="L394"/>
      <c s="30" r="M394"/>
      <c s="30" r="N394"/>
    </row>
    <row r="395">
      <c s="30" r="A395"/>
      <c s="30" r="B395"/>
      <c s="30" r="C395"/>
      <c s="30" r="D395"/>
      <c s="30" r="E395"/>
      <c s="30" r="F395"/>
      <c s="30" r="G395"/>
      <c s="30" r="H395"/>
      <c s="30" r="I395"/>
      <c s="30" r="J395"/>
      <c s="30" r="K395"/>
      <c s="30" r="L395"/>
      <c s="34" r="M395"/>
      <c s="30" r="N395"/>
    </row>
  </sheetData>
  <mergeCells count="14">
    <mergeCell ref="A1:H1"/>
    <mergeCell ref="A3:I3"/>
    <mergeCell ref="A4:I4"/>
    <mergeCell ref="A5:L5"/>
    <mergeCell ref="A6:M6"/>
    <mergeCell ref="A7:L7"/>
    <mergeCell ref="A8:G8"/>
    <mergeCell ref="A9:F9"/>
    <mergeCell ref="A10:G10"/>
    <mergeCell ref="A11:L11"/>
    <mergeCell ref="A12:G12"/>
    <mergeCell ref="A14:F14"/>
    <mergeCell ref="G15:H15"/>
    <mergeCell ref="I15:L15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29"/>
    <col min="2" customWidth="1" max="2" width="3.86"/>
    <col min="3" customWidth="1" max="3" width="4.71"/>
    <col min="4" customWidth="1" max="4" width="5.0"/>
    <col min="5" customWidth="1" max="5" width="12.86"/>
    <col min="6" customWidth="1" max="6" width="10.57"/>
    <col min="7" customWidth="1" max="7" width="11.57"/>
    <col min="8" customWidth="1" max="8" width="10.71"/>
    <col min="9" customWidth="1" max="9" width="10.57"/>
    <col min="10" customWidth="1" max="10" width="10.43"/>
    <col min="11" customWidth="1" max="11" style="30" width="12.0"/>
    <col min="12" customWidth="1" max="12" style="30" width="10.71"/>
    <col min="13" customWidth="1" max="13" width="7.71"/>
  </cols>
  <sheetData>
    <row customHeight="1" r="1" ht="15.0">
      <c t="s" s="55" r="A1">
        <v>71</v>
      </c>
      <c s="50" r="B1"/>
      <c s="13" r="C1"/>
      <c s="32" r="D1"/>
      <c s="32" r="E1"/>
      <c s="50" r="F1"/>
      <c s="50" r="G1"/>
      <c s="50" r="H1"/>
      <c s="50" r="I1"/>
      <c s="39" r="J1"/>
      <c s="38" r="K1"/>
      <c s="76" r="L1"/>
      <c s="30" r="M1"/>
    </row>
    <row customHeight="1" r="2" ht="15.0">
      <c s="55" r="A2"/>
      <c s="50" r="B2"/>
      <c s="13" r="C2"/>
      <c s="32" r="D2"/>
      <c s="32" r="E2"/>
      <c s="50" r="F2"/>
      <c s="50" r="G2"/>
      <c s="50" r="H2"/>
      <c s="50" r="I2"/>
      <c s="39" r="J2"/>
      <c s="38" r="K2"/>
      <c s="76" r="L2"/>
      <c s="30" r="M2"/>
    </row>
    <row customHeight="1" r="3" ht="15.0">
      <c t="s" s="13" r="A3">
        <v>43</v>
      </c>
      <c s="13" r="B3"/>
      <c s="13" r="C3"/>
      <c s="50" r="D3"/>
      <c s="13" r="E3"/>
      <c s="50" r="F3"/>
      <c s="32" r="G3"/>
      <c s="50" r="H3"/>
      <c s="50" r="I3"/>
      <c s="50" r="J3"/>
      <c s="30" r="K3"/>
      <c s="76" r="L3"/>
      <c s="30" r="M3"/>
    </row>
    <row customHeight="1" r="4" ht="15.0">
      <c t="str" s="54" r="A4">
        <f>HYPERLINK("http://adsabs.harvard.edu/abs/2010NewA...15..417N","http://adsabs.harvard.edu/abs/2010NewA...15..417N")</f>
        <v>http://adsabs.harvard.edu/abs/2010NewA...15..417N</v>
      </c>
      <c s="13" r="B4"/>
      <c s="13" r="C4"/>
      <c s="50" r="D4"/>
      <c s="13" r="E4"/>
      <c s="50" r="F4"/>
      <c s="32" r="G4"/>
      <c s="50" r="H4"/>
      <c s="50" r="I4"/>
      <c s="50" r="J4"/>
      <c s="30" r="K4"/>
      <c s="76" r="L4"/>
      <c s="30" r="M4"/>
    </row>
    <row r="5">
      <c t="s" s="54" r="A5">
        <v>72</v>
      </c>
      <c s="54" r="B5"/>
      <c s="54" r="C5"/>
      <c s="54" r="D5"/>
      <c s="54" r="E5"/>
      <c s="54" r="F5"/>
      <c s="54" r="G5"/>
      <c s="54" r="H5"/>
      <c s="54" r="I5"/>
      <c s="54" r="J5"/>
      <c s="54" r="K5"/>
      <c s="76" r="L5"/>
      <c s="30" r="M5"/>
    </row>
    <row customHeight="1" r="6" ht="15.0">
      <c t="s" s="13" r="A6">
        <v>73</v>
      </c>
      <c s="13" r="B6"/>
      <c s="13" r="C6"/>
      <c s="13" r="D6"/>
      <c s="13" r="E6"/>
      <c s="13" r="F6"/>
      <c s="13" r="G6"/>
      <c s="50" r="H6"/>
      <c s="50" r="I6"/>
      <c s="39" r="J6"/>
      <c s="38" r="K6"/>
      <c s="76" r="L6"/>
      <c s="30" r="M6"/>
    </row>
    <row customHeight="1" r="7" ht="15.0">
      <c t="str" s="54" r="A7">
        <f>HYPERLINK("http://adsabs.harvard.edu/abs/2009JPCRD..38..565W","http://adsabs.harvard.edu/abs/2009JPCRD..38..565W")</f>
        <v>http://adsabs.harvard.edu/abs/2009JPCRD..38..565W</v>
      </c>
      <c s="54" r="B7"/>
      <c s="54" r="C7"/>
      <c s="54" r="D7"/>
      <c s="54" r="E7"/>
      <c s="54" r="F7"/>
      <c s="54" r="G7"/>
      <c s="50" r="H7"/>
      <c s="50" r="I7"/>
      <c s="39" r="J7"/>
      <c s="38" r="K7"/>
      <c s="76" r="L7"/>
      <c s="30" r="M7"/>
    </row>
    <row customHeight="1" r="8" ht="15.0">
      <c t="s" s="13" r="A8">
        <v>44</v>
      </c>
      <c s="54" r="B8"/>
      <c s="54" r="C8"/>
      <c s="54" r="D8"/>
      <c s="54" r="E8"/>
      <c s="54" r="F8"/>
      <c s="54" r="G8"/>
      <c s="54" r="H8"/>
      <c s="54" r="I8"/>
      <c s="54" r="J8"/>
      <c s="30" r="K8"/>
      <c s="30" r="L8"/>
      <c s="35" r="M8"/>
    </row>
    <row r="9">
      <c t="s" s="54" r="A9">
        <v>45</v>
      </c>
      <c s="54" r="B9"/>
      <c s="54" r="C9"/>
      <c s="54" r="D9"/>
      <c s="54" r="E9"/>
      <c s="54" r="F9"/>
      <c s="54" r="G9"/>
      <c s="54" r="H9"/>
      <c s="54" r="I9"/>
      <c s="54" r="J9"/>
      <c s="68" r="K9"/>
      <c s="68" r="L9"/>
      <c s="49" r="M9"/>
    </row>
    <row customHeight="1" r="10" ht="15.0">
      <c s="55" r="A10"/>
      <c s="50" r="B10"/>
      <c s="13" r="C10"/>
      <c s="32" r="D10"/>
      <c s="32" r="E10"/>
      <c s="50" r="F10"/>
      <c s="50" r="G10"/>
      <c s="50" r="H10"/>
      <c s="50" r="I10"/>
      <c s="39" r="J10"/>
      <c s="38" r="K10"/>
      <c s="76" r="L10"/>
      <c s="30" r="M10"/>
    </row>
    <row customHeight="1" r="11" ht="15.0">
      <c t="s" s="50" r="A11">
        <v>74</v>
      </c>
      <c s="13" r="B11"/>
      <c s="13" r="C11"/>
      <c s="32" r="D11"/>
      <c s="32" r="E11"/>
      <c s="20" r="F11"/>
      <c s="3" r="G11"/>
      <c s="50" r="H11"/>
      <c s="50" r="I11"/>
      <c s="39" r="J11"/>
      <c s="38" r="K11"/>
      <c s="76" r="L11"/>
      <c s="30" r="M11"/>
    </row>
    <row customHeight="1" r="12" ht="15.0">
      <c s="50" r="A12"/>
      <c s="50" r="B12"/>
      <c s="32" r="C12"/>
      <c s="32" r="D12"/>
      <c s="32" r="E12"/>
      <c t="s" s="51" r="F12">
        <v>63</v>
      </c>
      <c s="51" r="G12"/>
      <c s="51" r="H12"/>
      <c s="51" r="I12"/>
      <c s="51" r="J12"/>
      <c t="s" s="46" r="K12">
        <v>46</v>
      </c>
      <c t="s" s="43" r="L12">
        <v>47</v>
      </c>
      <c s="30" r="M12"/>
    </row>
    <row customHeight="1" r="13" ht="15.0">
      <c t="s" s="56" r="A13">
        <v>6</v>
      </c>
      <c t="s" s="56" r="B13">
        <v>7</v>
      </c>
      <c t="s" s="56" r="C13">
        <v>64</v>
      </c>
      <c t="s" s="56" r="D13">
        <v>8</v>
      </c>
      <c t="s" s="70" r="E13">
        <v>65</v>
      </c>
      <c t="s" s="51" r="F13">
        <v>75</v>
      </c>
      <c t="s" s="37" r="G13">
        <v>67</v>
      </c>
      <c t="s" s="37" r="H13">
        <v>69</v>
      </c>
      <c t="s" s="37" r="I13">
        <v>68</v>
      </c>
      <c t="s" s="37" r="J13">
        <v>70</v>
      </c>
      <c t="s" s="72" r="K13">
        <v>67</v>
      </c>
      <c t="s" s="6" r="L13">
        <v>67</v>
      </c>
      <c s="30" r="M13"/>
    </row>
    <row customHeight="1" r="14" ht="15.0">
      <c s="32" r="A14">
        <v>2</v>
      </c>
      <c s="32" r="B14">
        <v>2</v>
      </c>
      <c s="9" r="C14">
        <v>2</v>
      </c>
      <c s="9" r="D14">
        <v>1</v>
      </c>
      <c s="15" r="E14">
        <f>((1/(INDEX('E1'!I$13:I$41,C14,1)-INDEX('E1'!I$13:I$41,D14,1))))*100000000</f>
        <v>625.563107161399</v>
      </c>
      <c s="78" r="F14">
        <f>SUM(G14:J14)</f>
        <v>0.0001272</v>
      </c>
      <c s="32" r="G14"/>
      <c s="32" r="H14"/>
      <c s="64" r="I14">
        <v>0.0001272</v>
      </c>
      <c s="32" r="J14"/>
      <c s="38" r="K14"/>
      <c s="76" r="L14"/>
      <c s="9" r="M14"/>
    </row>
    <row customHeight="1" r="15" ht="15.0">
      <c s="32" r="A15">
        <v>2</v>
      </c>
      <c s="32" r="B15">
        <v>2</v>
      </c>
      <c s="9" r="C15">
        <v>3</v>
      </c>
      <c s="9" r="D15">
        <v>1</v>
      </c>
      <c s="15" r="E15">
        <f>((1/(INDEX('E1'!I$13:I$41,C15,1)-INDEX('E1'!I$13:I$41,D15,1))))*100000000</f>
        <v>601.404495493808</v>
      </c>
      <c s="78" r="F15"/>
      <c s="32" r="G15"/>
      <c s="32" r="H15"/>
      <c s="64" r="I15"/>
      <c s="32" r="J15"/>
      <c s="38" r="K15"/>
      <c s="30" r="L15"/>
      <c s="9" r="M15"/>
    </row>
    <row customHeight="1" r="16" ht="15.0">
      <c s="32" r="A16">
        <v>2</v>
      </c>
      <c s="32" r="B16">
        <v>2</v>
      </c>
      <c s="9" r="C16">
        <v>4</v>
      </c>
      <c s="9" r="D16">
        <v>1</v>
      </c>
      <c s="15" r="E16">
        <f>((1/(INDEX('E1'!I$13:I$41,C16,1)-INDEX('E1'!I$13:I$41,D16,1))))*100000000</f>
        <v>591.411835943798</v>
      </c>
      <c s="78" r="F16">
        <f>SUM(G16:J16)</f>
        <v>176.727</v>
      </c>
      <c s="64" r="G16">
        <v>176.4</v>
      </c>
      <c s="76" r="H16"/>
      <c s="76" r="I16"/>
      <c s="64" r="J16">
        <v>0.327</v>
      </c>
      <c s="38" r="K16"/>
      <c s="30" r="L16"/>
      <c s="9" r="M16"/>
    </row>
    <row customHeight="1" r="17" ht="15.0">
      <c s="32" r="A17">
        <v>2</v>
      </c>
      <c s="32" r="B17">
        <v>2</v>
      </c>
      <c s="9" r="C17">
        <v>4</v>
      </c>
      <c s="9" r="D17">
        <v>2</v>
      </c>
      <c s="15" r="E17">
        <f>((1/(INDEX('E1'!I$13:I$41,C17,1)-INDEX('E1'!I$13:I$41,D17,1))))*100000000</f>
        <v>10833.1377578225</v>
      </c>
      <c s="78" r="F17">
        <f>SUM(G17:J17)</f>
        <v>10216000</v>
      </c>
      <c s="64" r="G17">
        <v>10216000</v>
      </c>
      <c s="76" r="H17"/>
      <c s="30" r="I17"/>
      <c s="79" r="J17"/>
      <c s="34" r="K17">
        <v>10250000</v>
      </c>
      <c s="27" r="L17">
        <v>10233333.3333333</v>
      </c>
      <c s="9" r="M17"/>
    </row>
    <row customHeight="1" r="18" ht="15.0">
      <c s="32" r="A18">
        <v>2</v>
      </c>
      <c s="32" r="B18">
        <v>2</v>
      </c>
      <c s="9" r="C18">
        <v>4</v>
      </c>
      <c s="9" r="D18">
        <v>3</v>
      </c>
      <c s="15" r="E18">
        <f>((1/(INDEX('E1'!I$13:I$41,C18,1)-INDEX('E1'!I$13:I$41,D18,1))))*100000000</f>
        <v>35593.9012076606</v>
      </c>
      <c s="78" r="F18">
        <f>SUM(G18:J18)</f>
        <v>0.02966</v>
      </c>
      <c s="64" r="G18">
        <v>0.02966</v>
      </c>
      <c s="76" r="H18"/>
      <c s="30" r="I18"/>
      <c s="79" r="J18"/>
      <c s="64" r="K18"/>
      <c s="30" r="L18"/>
      <c s="9" r="M18"/>
    </row>
    <row customHeight="1" r="19" ht="15.0">
      <c s="32" r="A19">
        <v>2</v>
      </c>
      <c s="32" r="B19">
        <v>2</v>
      </c>
      <c s="9" r="C19">
        <v>5</v>
      </c>
      <c s="9" r="D19">
        <v>1</v>
      </c>
      <c s="15" r="E19">
        <f>((1/(INDEX('E1'!I$13:I$41,C19,1)-INDEX('E1'!I$13:I$41,D19,1))))*100000000</f>
        <v>584.334357191649</v>
      </c>
      <c s="78" r="F19">
        <f>SUM(G19:J19)</f>
        <v>1798900000</v>
      </c>
      <c s="64" r="G19">
        <v>1798900000</v>
      </c>
      <c s="76" r="H19"/>
      <c s="76" r="I19"/>
      <c s="79" r="J19"/>
      <c s="34" r="K19">
        <v>1856000000</v>
      </c>
      <c s="27" r="L19">
        <v>1783333333.33333</v>
      </c>
      <c s="9" r="M19"/>
    </row>
    <row customHeight="1" r="20" ht="15.0">
      <c s="32" r="A20">
        <v>2</v>
      </c>
      <c s="32" r="B20">
        <v>2</v>
      </c>
      <c s="9" r="C20">
        <v>5</v>
      </c>
      <c s="9" r="D20">
        <v>2</v>
      </c>
      <c s="15" r="E20">
        <f>((1/(INDEX('E1'!I$13:I$41,C20,1)-INDEX('E1'!I$13:I$41,D20,1))))*100000000</f>
        <v>8866.09505197621</v>
      </c>
      <c s="78" r="F20">
        <f>SUM(G20:J20)</f>
        <v>1.442</v>
      </c>
      <c s="64" r="G20">
        <v>1.442</v>
      </c>
      <c s="76" r="H20"/>
      <c s="76" r="I20"/>
      <c s="79" r="J20"/>
      <c s="64" r="K20"/>
      <c s="30" r="L20"/>
      <c s="9" r="M20"/>
    </row>
    <row customHeight="1" r="21" ht="15.0">
      <c s="32" r="A21">
        <v>2</v>
      </c>
      <c s="32" r="B21">
        <v>2</v>
      </c>
      <c s="9" r="C21">
        <v>5</v>
      </c>
      <c s="9" r="D21">
        <v>3</v>
      </c>
      <c s="15" r="E21">
        <f>((1/(INDEX('E1'!I$13:I$41,C21,1)-INDEX('E1'!I$13:I$41,D21,1))))*100000000</f>
        <v>20586.9046322894</v>
      </c>
      <c s="78" r="F21">
        <f>SUM(G21:J21)</f>
        <v>1974600</v>
      </c>
      <c s="64" r="G21">
        <v>1974600</v>
      </c>
      <c s="76" r="H21"/>
      <c s="76" r="I21"/>
      <c s="79" r="J21"/>
      <c s="34" r="K21">
        <v>2004000</v>
      </c>
      <c s="27" r="L21">
        <v>1726666.66666667</v>
      </c>
      <c s="9" r="M21"/>
    </row>
    <row customHeight="1" r="22" ht="15.0">
      <c s="32" r="A22">
        <v>2</v>
      </c>
      <c s="32" r="B22">
        <v>2</v>
      </c>
      <c s="9" r="C22">
        <v>5</v>
      </c>
      <c s="9" r="D22">
        <v>4</v>
      </c>
      <c s="15" r="E22">
        <f>((1/(INDEX('E1'!I$13:I$41,C22,1)-INDEX('E1'!I$13:I$41,D22,1))))*100000000</f>
        <v>48828.441185615</v>
      </c>
      <c s="78" r="F22"/>
      <c s="64" r="G22"/>
      <c s="76" r="H22"/>
      <c s="76" r="I22"/>
      <c s="79" r="J22"/>
      <c s="64" r="K22"/>
      <c s="30" r="L22"/>
      <c s="9" r="M22"/>
    </row>
    <row customHeight="1" r="23" ht="15.0">
      <c s="32" r="A23">
        <v>2</v>
      </c>
      <c s="32" r="B23">
        <v>2</v>
      </c>
      <c s="9" r="C23">
        <v>6</v>
      </c>
      <c s="9" r="D23">
        <v>1</v>
      </c>
      <c s="15" r="E23">
        <f>((1/(INDEX('E1'!I$13:I$41,C23,1)-INDEX('E1'!I$13:I$41,D23,1))))*100000000</f>
        <v>545.741928093363</v>
      </c>
      <c s="78" r="F23"/>
      <c s="64" r="G23"/>
      <c s="76" r="H23"/>
      <c s="76" r="I23"/>
      <c s="79" r="J23"/>
      <c s="64" r="K23"/>
      <c s="30" r="L23"/>
      <c s="9" r="M23"/>
    </row>
    <row customHeight="1" r="24" ht="15.0">
      <c s="32" r="A24">
        <v>2</v>
      </c>
      <c s="32" r="B24">
        <v>2</v>
      </c>
      <c s="9" r="C24">
        <v>6</v>
      </c>
      <c s="9" r="D24">
        <v>2</v>
      </c>
      <c s="15" r="E24">
        <f>((1/(INDEX('E1'!I$13:I$41,C24,1)-INDEX('E1'!I$13:I$41,D24,1))))*100000000</f>
        <v>4277.01044049158</v>
      </c>
      <c s="78" r="F24"/>
      <c s="64" r="G24"/>
      <c s="76" r="H24"/>
      <c s="76" r="I24"/>
      <c s="79" r="J24"/>
      <c s="64" r="K24"/>
      <c s="30" r="L24"/>
      <c s="9" r="M24"/>
    </row>
    <row customHeight="1" r="25" ht="15.0">
      <c s="32" r="A25">
        <v>2</v>
      </c>
      <c s="32" r="B25">
        <v>2</v>
      </c>
      <c s="9" r="C25">
        <v>6</v>
      </c>
      <c s="9" r="D25">
        <v>3</v>
      </c>
      <c s="15" r="E25">
        <f>((1/(INDEX('E1'!I$13:I$41,C25,1)-INDEX('E1'!I$13:I$41,D25,1))))*100000000</f>
        <v>5896.45185737847</v>
      </c>
      <c s="78" r="F25"/>
      <c s="64" r="G25"/>
      <c s="76" r="H25"/>
      <c s="76" r="I25"/>
      <c s="79" r="J25"/>
      <c s="64" r="K25"/>
      <c s="30" r="L25"/>
      <c s="9" r="M25"/>
    </row>
    <row customHeight="1" r="26" ht="15.0">
      <c s="32" r="A26">
        <v>2</v>
      </c>
      <c s="32" r="B26">
        <v>2</v>
      </c>
      <c s="9" r="C26">
        <v>6</v>
      </c>
      <c s="9" r="D26">
        <v>4</v>
      </c>
      <c s="15" r="E26">
        <f>((1/(INDEX('E1'!I$13:I$41,C26,1)-INDEX('E1'!I$13:I$41,D26,1))))*100000000</f>
        <v>7067.19699768634</v>
      </c>
      <c s="78" r="F26">
        <f>SUM(G26:J26)</f>
        <v>27853000</v>
      </c>
      <c s="64" r="G26">
        <v>27853000</v>
      </c>
      <c s="76" r="H26"/>
      <c s="76" r="I26"/>
      <c s="79" r="J26"/>
      <c s="34" r="K26">
        <v>28400000</v>
      </c>
      <c s="27" r="L26">
        <v>27833333.3333333</v>
      </c>
      <c s="9" r="M26"/>
    </row>
    <row customHeight="1" r="27" ht="15.0">
      <c s="32" r="A27">
        <v>2</v>
      </c>
      <c s="32" r="B27">
        <v>2</v>
      </c>
      <c s="9" r="C27">
        <v>6</v>
      </c>
      <c s="9" r="D27">
        <v>5</v>
      </c>
      <c s="15" r="E27">
        <f>((1/(INDEX('E1'!I$13:I$41,C27,1)-INDEX('E1'!I$13:I$41,D27,1))))*100000000</f>
        <v>8263.16887006039</v>
      </c>
      <c s="78" r="F27"/>
      <c s="64" r="G27"/>
      <c s="76" r="H27"/>
      <c s="76" r="I27"/>
      <c s="79" r="J27"/>
      <c s="64" r="K27"/>
      <c s="64" r="L27"/>
      <c s="9" r="M27"/>
    </row>
    <row customHeight="1" r="28" ht="15.0">
      <c s="32" r="A28">
        <v>2</v>
      </c>
      <c s="32" r="B28">
        <v>2</v>
      </c>
      <c s="9" r="C28">
        <v>7</v>
      </c>
      <c s="9" r="D28">
        <v>1</v>
      </c>
      <c s="15" r="E28">
        <f>((1/(INDEX('E1'!I$13:I$41,C28,1)-INDEX('E1'!I$13:I$41,D28,1))))*100000000</f>
        <v>540.935776522967</v>
      </c>
      <c s="78" r="F28"/>
      <c s="64" r="G28"/>
      <c s="76" r="H28"/>
      <c s="76" r="I28"/>
      <c s="79" r="J28"/>
      <c s="64" r="K28"/>
      <c s="64" r="L28"/>
      <c s="9" r="M28"/>
    </row>
    <row customHeight="1" r="29" ht="15.0">
      <c s="32" r="A29">
        <v>2</v>
      </c>
      <c s="32" r="B29">
        <v>2</v>
      </c>
      <c s="9" r="C29">
        <v>7</v>
      </c>
      <c s="9" r="D29">
        <v>2</v>
      </c>
      <c s="15" r="E29">
        <f>((1/(INDEX('E1'!I$13:I$41,C29,1)-INDEX('E1'!I$13:I$41,D29,1))))*100000000</f>
        <v>3998.58370320378</v>
      </c>
      <c s="78" r="F29"/>
      <c s="64" r="G29"/>
      <c s="76" r="H29"/>
      <c s="76" r="I29"/>
      <c s="79" r="J29"/>
      <c s="64" r="K29"/>
      <c s="30" r="L29"/>
      <c s="30" r="M29"/>
    </row>
    <row customHeight="1" r="30" ht="15.0">
      <c s="32" r="A30">
        <v>2</v>
      </c>
      <c s="32" r="B30">
        <v>2</v>
      </c>
      <c s="9" r="C30">
        <v>7</v>
      </c>
      <c s="9" r="D30">
        <v>3</v>
      </c>
      <c s="15" r="E30">
        <f>((1/(INDEX('E1'!I$13:I$41,C30,1)-INDEX('E1'!I$13:I$41,D30,1))))*100000000</f>
        <v>5379.99172648625</v>
      </c>
      <c s="78" r="F30"/>
      <c s="64" r="G30"/>
      <c s="76" r="H30"/>
      <c s="76" r="I30"/>
      <c s="79" r="J30"/>
      <c s="64" r="K30"/>
      <c s="30" r="L30"/>
      <c s="30" r="M30"/>
    </row>
    <row customHeight="1" r="31" ht="15.0">
      <c s="32" r="A31">
        <v>2</v>
      </c>
      <c s="32" r="B31">
        <v>2</v>
      </c>
      <c s="9" r="C31">
        <v>7</v>
      </c>
      <c s="9" r="D31">
        <v>4</v>
      </c>
      <c s="15" r="E31">
        <f>((1/(INDEX('E1'!I$13:I$41,C31,1)-INDEX('E1'!I$13:I$41,D31,1))))*100000000</f>
        <v>6337.97139459557</v>
      </c>
      <c s="78" r="F31">
        <f>SUM(G31:J31)</f>
        <v>28.323</v>
      </c>
      <c s="64" r="G31"/>
      <c s="64" r="H31">
        <v>28.323</v>
      </c>
      <c s="76" r="I31"/>
      <c s="79" r="J31"/>
      <c s="64" r="K31"/>
      <c s="30" r="L31"/>
      <c s="30" r="M31"/>
    </row>
    <row customHeight="1" r="32" ht="15.0">
      <c s="32" r="A32">
        <v>2</v>
      </c>
      <c s="32" r="B32">
        <v>2</v>
      </c>
      <c s="9" r="C32">
        <v>7</v>
      </c>
      <c s="9" r="D32">
        <v>5</v>
      </c>
      <c s="15" r="E32">
        <f>((1/(INDEX('E1'!I$13:I$41,C32,1)-INDEX('E1'!I$13:I$41,D32,1))))*100000000</f>
        <v>7283.35706804844</v>
      </c>
      <c s="78" r="F32">
        <f>SUM(G32:J32)</f>
        <v>18299000</v>
      </c>
      <c s="64" r="G32">
        <v>18299000</v>
      </c>
      <c s="76" r="H32"/>
      <c s="76" r="I32"/>
      <c s="79" r="J32"/>
      <c s="34" r="K32">
        <v>17590000</v>
      </c>
      <c s="27" r="L32">
        <v>17700000</v>
      </c>
      <c s="30" r="M32"/>
    </row>
    <row customHeight="1" r="33" ht="15.0">
      <c s="32" r="A33">
        <v>2</v>
      </c>
      <c s="32" r="B33">
        <v>2</v>
      </c>
      <c s="9" r="C33">
        <v>7</v>
      </c>
      <c s="9" r="D33">
        <v>6</v>
      </c>
      <c s="15" r="E33">
        <f>((1/(INDEX('E1'!I$13:I$41,C33,1)-INDEX('E1'!I$13:I$41,D33,1))))*100000000</f>
        <v>61423.6420409012</v>
      </c>
      <c s="78" r="F33"/>
      <c s="64" r="G33"/>
      <c s="76" r="H33"/>
      <c s="76" r="I33"/>
      <c s="79" r="J33"/>
      <c s="64" r="K33"/>
      <c s="30" r="L33"/>
      <c s="30" r="M33"/>
    </row>
    <row customHeight="1" r="34" ht="15.0">
      <c s="32" r="A34">
        <v>2</v>
      </c>
      <c s="32" r="B34">
        <v>2</v>
      </c>
      <c s="9" r="C34">
        <v>8</v>
      </c>
      <c s="9" r="D34">
        <v>1</v>
      </c>
      <c s="15" r="E34">
        <f>((1/(INDEX('E1'!I$13:I$41,C34,1)-INDEX('E1'!I$13:I$41,D34,1))))*100000000</f>
        <v>538.895883441354</v>
      </c>
      <c s="78" r="F34">
        <f>SUM(G34:J34)</f>
        <v>0.121</v>
      </c>
      <c s="64" r="G34"/>
      <c s="76" r="H34"/>
      <c s="76" r="I34"/>
      <c s="64" r="J34">
        <v>0.121</v>
      </c>
      <c s="64" r="K34"/>
      <c s="64" r="L34"/>
      <c s="30" r="M34"/>
    </row>
    <row customHeight="1" r="35" ht="15.0">
      <c s="32" r="A35">
        <v>2</v>
      </c>
      <c s="32" r="B35">
        <v>2</v>
      </c>
      <c s="9" r="C35">
        <v>8</v>
      </c>
      <c s="9" r="D35">
        <v>2</v>
      </c>
      <c s="15" r="E35">
        <f>((1/(INDEX('E1'!I$13:I$41,C35,1)-INDEX('E1'!I$13:I$41,D35,1))))*100000000</f>
        <v>3889.74480561436</v>
      </c>
      <c s="78" r="F35">
        <f>SUM(G35:J35)</f>
        <v>9474600</v>
      </c>
      <c s="64" r="G35">
        <v>9474600</v>
      </c>
      <c s="76" r="H35"/>
      <c s="76" r="I35"/>
      <c s="79" r="J35"/>
      <c s="34" r="K35">
        <v>9155000</v>
      </c>
      <c s="27" r="L35">
        <v>9400000</v>
      </c>
      <c s="30" r="M35"/>
    </row>
    <row customHeight="1" r="36" ht="15.0">
      <c s="32" r="A36">
        <v>2</v>
      </c>
      <c s="32" r="B36">
        <v>2</v>
      </c>
      <c s="9" r="C36">
        <v>8</v>
      </c>
      <c s="9" r="D36">
        <v>3</v>
      </c>
      <c s="15" r="E36">
        <f>((1/(INDEX('E1'!I$13:I$41,C36,1)-INDEX('E1'!I$13:I$41,D36,1))))*100000000</f>
        <v>5184.79608270259</v>
      </c>
      <c s="78" r="F36"/>
      <c s="64" r="G36"/>
      <c s="76" r="H36"/>
      <c s="76" r="I36"/>
      <c s="79" r="J36"/>
      <c s="64" r="K36"/>
      <c s="64" r="L36"/>
      <c s="30" r="M36"/>
    </row>
    <row customHeight="1" r="37" ht="15.0">
      <c s="32" r="A37">
        <v>2</v>
      </c>
      <c s="32" r="B37">
        <v>2</v>
      </c>
      <c s="9" r="C37">
        <v>8</v>
      </c>
      <c s="9" r="D37">
        <v>4</v>
      </c>
      <c s="15" r="E37">
        <f>((1/(INDEX('E1'!I$13:I$41,C37,1)-INDEX('E1'!I$13:I$41,D37,1))))*100000000</f>
        <v>6068.81125870805</v>
      </c>
      <c s="78" r="F37"/>
      <c s="64" r="G37"/>
      <c s="76" r="H37"/>
      <c s="76" r="I37"/>
      <c s="79" r="J37"/>
      <c s="64" r="K37"/>
      <c s="64" r="L37"/>
      <c s="30" r="M37"/>
    </row>
    <row customHeight="1" r="38" ht="15.0">
      <c s="32" r="A38">
        <v>2</v>
      </c>
      <c s="32" r="B38">
        <v>2</v>
      </c>
      <c s="9" r="C38">
        <v>8</v>
      </c>
      <c s="9" r="D38">
        <v>5</v>
      </c>
      <c s="15" r="E38">
        <f>((1/(INDEX('E1'!I$13:I$41,C38,1)-INDEX('E1'!I$13:I$41,D38,1))))*100000000</f>
        <v>6930.14869677239</v>
      </c>
      <c s="78" r="F38"/>
      <c s="64" r="G38"/>
      <c s="76" r="H38"/>
      <c s="76" r="I38"/>
      <c s="79" r="J38"/>
      <c s="64" r="K38"/>
      <c s="30" r="L38"/>
      <c s="30" r="M38"/>
    </row>
    <row customHeight="1" r="39" ht="15.0">
      <c s="32" r="A39">
        <v>2</v>
      </c>
      <c s="32" r="B39">
        <v>2</v>
      </c>
      <c s="9" r="C39">
        <v>8</v>
      </c>
      <c s="9" r="D39">
        <v>6</v>
      </c>
      <c s="15" r="E39">
        <f>((1/(INDEX('E1'!I$13:I$41,C39,1)-INDEX('E1'!I$13:I$41,D39,1))))*100000000</f>
        <v>42958.8314742535</v>
      </c>
      <c s="78" r="F39">
        <f>SUM(G39:J39)</f>
        <v>1073600</v>
      </c>
      <c s="64" r="G39">
        <v>1073600</v>
      </c>
      <c s="76" r="H39"/>
      <c s="76" r="I39"/>
      <c s="79" r="J39"/>
      <c s="34" r="K39">
        <v>1074000</v>
      </c>
      <c s="27" r="L39">
        <v>1080000</v>
      </c>
      <c s="30" r="M39"/>
    </row>
    <row customHeight="1" r="40" ht="15.0">
      <c s="32" r="A40">
        <v>2</v>
      </c>
      <c s="32" r="B40">
        <v>2</v>
      </c>
      <c s="9" r="C40">
        <v>8</v>
      </c>
      <c s="9" r="D40">
        <v>7</v>
      </c>
      <c s="15" r="E40">
        <f>((1/(INDEX('E1'!I$13:I$41,C40,1)-INDEX('E1'!I$13:I$41,D40,1))))*100000000</f>
        <v>142903.599116046</v>
      </c>
      <c s="78" r="F40"/>
      <c s="64" r="G40"/>
      <c s="76" r="H40"/>
      <c s="76" r="I40"/>
      <c s="79" r="J40"/>
      <c s="64" r="K40"/>
      <c s="30" r="L40"/>
      <c s="30" r="M40"/>
    </row>
    <row customHeight="1" r="41" ht="15.0">
      <c s="32" r="A41">
        <v>2</v>
      </c>
      <c s="32" r="B41">
        <v>2</v>
      </c>
      <c s="9" r="C41">
        <v>9</v>
      </c>
      <c s="9" r="D41">
        <v>1</v>
      </c>
      <c s="15" r="E41">
        <f>((1/(INDEX('E1'!I$13:I$41,C41,1)-INDEX('E1'!I$13:I$41,D41,1))))*100000000</f>
        <v>537.34101937455</v>
      </c>
      <c s="78" r="F41"/>
      <c s="64" r="G41"/>
      <c s="76" r="H41"/>
      <c s="76" r="I41"/>
      <c s="79" r="J41"/>
      <c s="64" r="K41"/>
      <c s="30" r="L41"/>
      <c s="30" r="M41"/>
    </row>
    <row customHeight="1" r="42" ht="15.0">
      <c s="32" r="A42">
        <v>2</v>
      </c>
      <c s="32" r="B42">
        <v>2</v>
      </c>
      <c s="9" r="C42">
        <v>9</v>
      </c>
      <c s="9" r="D42">
        <v>2</v>
      </c>
      <c s="15" r="E42">
        <f>((1/(INDEX('E1'!I$13:I$41,C42,1)-INDEX('E1'!I$13:I$41,D42,1))))*100000000</f>
        <v>3810.16507450332</v>
      </c>
      <c s="78" r="F42">
        <f>SUM(G42:J42)</f>
        <v>186.65</v>
      </c>
      <c s="64" r="G42"/>
      <c s="64" r="H42">
        <v>186.65</v>
      </c>
      <c s="76" r="I42"/>
      <c s="79" r="J42"/>
      <c s="64" r="K42"/>
      <c s="64" r="L42"/>
      <c s="30" r="M42"/>
    </row>
    <row customHeight="1" r="43" ht="15.0">
      <c s="32" r="A43">
        <v>2</v>
      </c>
      <c s="32" r="B43">
        <v>2</v>
      </c>
      <c s="9" r="C43">
        <v>9</v>
      </c>
      <c s="9" r="D43">
        <v>3</v>
      </c>
      <c s="15" r="E43">
        <f>((1/(INDEX('E1'!I$13:I$41,C43,1)-INDEX('E1'!I$13:I$41,D43,1))))*100000000</f>
        <v>5044.36106563279</v>
      </c>
      <c s="78" r="F43"/>
      <c s="64" r="G43"/>
      <c s="76" r="H43"/>
      <c s="76" r="I43"/>
      <c s="79" r="J43"/>
      <c s="64" r="K43"/>
      <c s="64" r="L43"/>
      <c s="30" r="M43"/>
    </row>
    <row customHeight="1" r="44" ht="15.0">
      <c s="32" r="A44">
        <v>2</v>
      </c>
      <c s="32" r="B44">
        <v>2</v>
      </c>
      <c s="9" r="C44">
        <v>9</v>
      </c>
      <c s="9" r="D44">
        <v>4</v>
      </c>
      <c s="15" r="E44">
        <f>((1/(INDEX('E1'!I$13:I$41,C44,1)-INDEX('E1'!I$13:I$41,D44,1))))*100000000</f>
        <v>5877.28943189208</v>
      </c>
      <c s="78" r="F44">
        <f>SUM(G44:J44)</f>
        <v>70703000</v>
      </c>
      <c s="64" r="G44">
        <v>70703000</v>
      </c>
      <c s="76" r="H44"/>
      <c s="76" r="I44"/>
      <c s="79" r="J44"/>
      <c s="34" r="K44">
        <v>71470000</v>
      </c>
      <c s="27" r="L44">
        <v>70666666.6666667</v>
      </c>
      <c s="30" r="M44"/>
    </row>
    <row customHeight="1" r="45" ht="15.0">
      <c s="32" r="A45">
        <v>2</v>
      </c>
      <c s="32" r="B45">
        <v>2</v>
      </c>
      <c s="9" r="C45">
        <v>9</v>
      </c>
      <c s="9" r="D45">
        <v>5</v>
      </c>
      <c s="15" r="E45">
        <f>((1/(INDEX('E1'!I$13:I$41,C45,1)-INDEX('E1'!I$13:I$41,D45,1))))*100000000</f>
        <v>6681.51771578754</v>
      </c>
      <c s="78" r="F45">
        <f>SUM(G45:J45)</f>
        <v>15100</v>
      </c>
      <c s="64" r="G45">
        <v>15100</v>
      </c>
      <c s="76" r="H45"/>
      <c s="76" r="I45"/>
      <c s="79" r="J45"/>
      <c s="64" r="K45"/>
      <c s="64" r="L45"/>
      <c s="30" r="M45"/>
    </row>
    <row customHeight="1" r="46" ht="15.0">
      <c s="32" r="A46">
        <v>2</v>
      </c>
      <c s="32" r="B46">
        <v>2</v>
      </c>
      <c s="9" r="C46">
        <v>9</v>
      </c>
      <c s="9" r="D46">
        <v>6</v>
      </c>
      <c s="15" r="E46">
        <f>((1/(INDEX('E1'!I$13:I$41,C46,1)-INDEX('E1'!I$13:I$41,D46,1))))*100000000</f>
        <v>34906.8813592055</v>
      </c>
      <c s="78" r="F46">
        <f>SUM(G46:J46)</f>
        <v>0.070494</v>
      </c>
      <c s="64" r="G46"/>
      <c s="64" r="H46">
        <v>0.070494</v>
      </c>
      <c s="76" r="I46"/>
      <c s="79" r="J46"/>
      <c s="64" r="K46"/>
      <c s="30" r="L46"/>
      <c s="30" r="M46"/>
    </row>
    <row customHeight="1" r="47" ht="15.0">
      <c s="32" r="A47">
        <v>2</v>
      </c>
      <c s="32" r="B47">
        <v>2</v>
      </c>
      <c s="9" r="C47">
        <v>9</v>
      </c>
      <c s="9" r="D47">
        <v>7</v>
      </c>
      <c s="15" r="E47">
        <f>((1/(INDEX('E1'!I$13:I$41,C47,1)-INDEX('E1'!I$13:I$41,D47,1))))*100000000</f>
        <v>80858.5864280212</v>
      </c>
      <c s="78" r="F47"/>
      <c s="64" r="G47"/>
      <c s="76" r="H47"/>
      <c s="76" r="I47"/>
      <c s="79" r="J47"/>
      <c s="64" r="K47"/>
      <c s="30" r="L47"/>
      <c s="30" r="M47"/>
    </row>
    <row customHeight="1" r="48" ht="15.0">
      <c s="32" r="A48">
        <v>2</v>
      </c>
      <c s="32" r="B48">
        <v>2</v>
      </c>
      <c s="9" r="C48">
        <v>9</v>
      </c>
      <c s="9" r="D48">
        <v>8</v>
      </c>
      <c s="15" r="E48">
        <f>((1/(INDEX('E1'!I$13:I$41,C48,1)-INDEX('E1'!I$13:I$41,D48,1))))*100000000</f>
        <v>186235.484842287</v>
      </c>
      <c s="78" r="F48">
        <f>SUM(G48:J48)</f>
        <v>12916</v>
      </c>
      <c s="64" r="G48">
        <v>12916</v>
      </c>
      <c s="76" r="H48"/>
      <c s="76" r="I48"/>
      <c s="79" r="J48"/>
      <c s="34" r="K48">
        <v>12940</v>
      </c>
      <c s="27" r="L48">
        <v>12533.3333333333</v>
      </c>
      <c s="30" r="M48"/>
    </row>
    <row customHeight="1" r="49" ht="15.0">
      <c s="32" r="A49">
        <v>2</v>
      </c>
      <c s="32" r="B49">
        <v>2</v>
      </c>
      <c s="9" r="C49">
        <v>10</v>
      </c>
      <c s="9" r="D49">
        <v>1</v>
      </c>
      <c s="15" r="E49">
        <f>((1/(INDEX('E1'!I$13:I$41,C49,1)-INDEX('E1'!I$13:I$41,D49,1))))*100000000</f>
        <v>537.331172719043</v>
      </c>
      <c s="78" r="F49">
        <f>SUM(G49:J49)</f>
        <v>1299</v>
      </c>
      <c s="76" r="G49"/>
      <c s="64" r="H49">
        <v>1299</v>
      </c>
      <c s="76" r="I49"/>
      <c s="64" r="J49"/>
      <c s="38" r="K49"/>
      <c s="76" r="L49"/>
      <c s="30" r="M49"/>
    </row>
    <row customHeight="1" r="50" ht="15.0">
      <c s="32" r="A50">
        <v>2</v>
      </c>
      <c s="32" r="B50">
        <v>2</v>
      </c>
      <c s="9" r="C50">
        <v>10</v>
      </c>
      <c s="9" r="D50">
        <v>2</v>
      </c>
      <c s="15" r="E50">
        <f>((1/(INDEX('E1'!I$13:I$41,C50,1)-INDEX('E1'!I$13:I$41,D50,1))))*100000000</f>
        <v>3809.67004866483</v>
      </c>
      <c s="78" r="F50"/>
      <c s="64" r="G50"/>
      <c s="76" r="H50"/>
      <c s="76" r="I50"/>
      <c s="79" r="J50"/>
      <c s="64" r="K50"/>
      <c s="64" r="L50"/>
      <c s="30" r="M50"/>
    </row>
    <row customHeight="1" r="51" ht="15.0">
      <c s="32" r="A51">
        <v>2</v>
      </c>
      <c s="32" r="B51">
        <v>2</v>
      </c>
      <c s="9" r="C51">
        <v>10</v>
      </c>
      <c s="9" r="D51">
        <v>3</v>
      </c>
      <c s="15" r="E51">
        <f>((1/(INDEX('E1'!I$13:I$41,C51,1)-INDEX('E1'!I$13:I$41,D51,1))))*100000000</f>
        <v>5043.49343607733</v>
      </c>
      <c s="78" r="F51">
        <f>SUM(G51:J51)</f>
        <v>102.2</v>
      </c>
      <c s="64" r="G51"/>
      <c s="64" r="H51">
        <v>102.2</v>
      </c>
      <c s="76" r="I51"/>
      <c s="79" r="J51"/>
      <c s="64" r="K51"/>
      <c s="30" r="L51"/>
      <c s="30" r="M51"/>
    </row>
    <row customHeight="1" r="52" ht="15.0">
      <c s="32" r="A52">
        <v>2</v>
      </c>
      <c s="32" r="B52">
        <v>2</v>
      </c>
      <c s="9" r="C52">
        <v>10</v>
      </c>
      <c s="9" r="D52">
        <v>4</v>
      </c>
      <c s="15" r="E52">
        <f>((1/(INDEX('E1'!I$13:I$41,C52,1)-INDEX('E1'!I$13:I$41,D52,1))))*100000000</f>
        <v>5876.11165282713</v>
      </c>
      <c s="78" r="F52">
        <f>SUM(G52:J52)</f>
        <v>16630</v>
      </c>
      <c s="64" r="G52">
        <v>16630</v>
      </c>
      <c s="76" r="H52"/>
      <c s="76" r="I52"/>
      <c s="79" r="J52"/>
      <c s="64" r="K52"/>
      <c s="30" r="L52"/>
      <c s="30" r="M52"/>
    </row>
    <row customHeight="1" r="53" ht="15.0">
      <c s="32" r="A53">
        <v>2</v>
      </c>
      <c s="32" r="B53">
        <v>2</v>
      </c>
      <c s="9" r="C53">
        <v>10</v>
      </c>
      <c s="9" r="D53">
        <v>5</v>
      </c>
      <c s="15" r="E53">
        <f>((1/(INDEX('E1'!I$13:I$41,C53,1)-INDEX('E1'!I$13:I$41,D53,1))))*100000000</f>
        <v>6679.9955988686</v>
      </c>
      <c s="78" r="F53">
        <f>SUM(G53:J53)</f>
        <v>63705000</v>
      </c>
      <c s="64" r="G53">
        <v>63705000</v>
      </c>
      <c s="76" r="H53"/>
      <c s="76" r="I53"/>
      <c s="79" r="J53"/>
      <c s="34" r="K53">
        <v>64380000</v>
      </c>
      <c s="27" r="L53">
        <v>63400000</v>
      </c>
      <c s="30" r="M53"/>
    </row>
    <row customHeight="1" r="54" ht="15.0">
      <c s="32" r="A54">
        <v>2</v>
      </c>
      <c s="32" r="B54">
        <v>2</v>
      </c>
      <c s="9" r="C54">
        <v>10</v>
      </c>
      <c s="9" r="D54">
        <v>6</v>
      </c>
      <c s="15" r="E54">
        <f>((1/(INDEX('E1'!I$13:I$41,C54,1)-INDEX('E1'!I$13:I$41,D54,1))))*100000000</f>
        <v>34865.3761967313</v>
      </c>
      <c s="78" r="F54"/>
      <c s="64" r="G54"/>
      <c s="76" r="H54"/>
      <c s="76" r="I54"/>
      <c s="79" r="J54"/>
      <c s="64" r="K54"/>
      <c s="30" r="L54"/>
      <c s="30" r="M54"/>
    </row>
    <row customHeight="1" r="55" ht="15.0">
      <c s="32" r="A55">
        <v>2</v>
      </c>
      <c s="32" r="B55">
        <v>2</v>
      </c>
      <c s="9" r="C55">
        <v>10</v>
      </c>
      <c s="9" r="D55">
        <v>7</v>
      </c>
      <c s="15" r="E55">
        <f>((1/(INDEX('E1'!I$13:I$41,C55,1)-INDEX('E1'!I$13:I$41,D55,1))))*100000000</f>
        <v>80636.2282723928</v>
      </c>
      <c s="78" r="F55">
        <f>SUM(G55:J55)</f>
        <v>0.0012492</v>
      </c>
      <c s="64" r="G55"/>
      <c s="64" r="H55">
        <v>0.0012492</v>
      </c>
      <c s="76" r="I55"/>
      <c s="79" r="J55"/>
      <c s="64" r="K55"/>
      <c s="30" r="L55"/>
      <c s="30" r="M55"/>
    </row>
    <row customHeight="1" r="56" ht="15.0">
      <c s="32" r="A56">
        <v>2</v>
      </c>
      <c s="32" r="B56">
        <v>2</v>
      </c>
      <c s="9" r="C56">
        <v>10</v>
      </c>
      <c s="9" r="D56">
        <v>8</v>
      </c>
      <c s="15" r="E56">
        <f>((1/(INDEX('E1'!I$13:I$41,C56,1)-INDEX('E1'!I$13:I$41,D56,1))))*100000000</f>
        <v>185060.121908817</v>
      </c>
      <c s="78" r="F56">
        <f>SUM(G56:J56)</f>
        <v>2.317</v>
      </c>
      <c s="64" r="G56">
        <v>2.317</v>
      </c>
      <c s="76" r="H56"/>
      <c s="76" r="I56"/>
      <c s="79" r="J56"/>
      <c s="64" r="K56"/>
      <c s="64" r="L56"/>
      <c s="30" r="M56"/>
    </row>
    <row customHeight="1" r="57" ht="15.0">
      <c s="32" r="A57">
        <v>2</v>
      </c>
      <c s="32" r="B57">
        <v>2</v>
      </c>
      <c s="9" r="C57">
        <v>10</v>
      </c>
      <c s="9" r="D57">
        <v>9</v>
      </c>
      <c s="15" r="E57">
        <f>((1/(INDEX('E1'!I$13:I$41,C57,1)-INDEX('E1'!I$13:I$41,D57,1))))*100000000</f>
        <v>29322654.7709276</v>
      </c>
      <c s="78" r="F57"/>
      <c s="64" r="G57"/>
      <c s="76" r="H57"/>
      <c s="76" r="I57"/>
      <c s="79" r="J57"/>
      <c s="64" r="K57"/>
      <c s="64" r="L57"/>
      <c s="30" r="M57"/>
    </row>
    <row customHeight="1" r="58" ht="15.0">
      <c s="32" r="A58">
        <v>2</v>
      </c>
      <c s="32" r="B58">
        <v>2</v>
      </c>
      <c s="9" r="C58">
        <v>11</v>
      </c>
      <c s="9" r="D58">
        <v>1</v>
      </c>
      <c s="15" r="E58">
        <f>((1/(INDEX('E1'!I$13:I$41,C58,1)-INDEX('E1'!I$13:I$41,D58,1))))*100000000</f>
        <v>537.029918082916</v>
      </c>
      <c s="78" r="F58">
        <f>SUM(G58:J58)</f>
        <v>566340000</v>
      </c>
      <c s="64" r="G58">
        <v>566340000</v>
      </c>
      <c s="76" r="H58"/>
      <c s="76" r="I58"/>
      <c s="79" r="J58"/>
      <c s="34" r="K58">
        <v>581300000</v>
      </c>
      <c s="27" r="L58">
        <v>560000000</v>
      </c>
      <c s="9" r="M58"/>
    </row>
    <row customHeight="1" r="59" ht="15.0">
      <c s="32" r="A59">
        <v>2</v>
      </c>
      <c s="32" r="B59">
        <v>2</v>
      </c>
      <c s="9" r="C59">
        <v>11</v>
      </c>
      <c s="9" r="D59">
        <v>2</v>
      </c>
      <c s="15" r="E59">
        <f>((1/(INDEX('E1'!I$13:I$41,C59,1)-INDEX('E1'!I$13:I$41,D59,1))))*100000000</f>
        <v>3794.57814285634</v>
      </c>
      <c s="78" r="F59"/>
      <c s="64" r="G59"/>
      <c s="76" r="H59"/>
      <c s="76" r="I59"/>
      <c s="79" r="J59"/>
      <c s="64" r="K59"/>
      <c s="64" r="L59"/>
      <c s="9" r="M59"/>
    </row>
    <row customHeight="1" r="60" ht="15.0">
      <c s="32" r="A60">
        <v>2</v>
      </c>
      <c s="32" r="B60">
        <v>2</v>
      </c>
      <c s="9" r="C60">
        <v>11</v>
      </c>
      <c s="9" r="D60">
        <v>3</v>
      </c>
      <c s="15" r="E60">
        <f>((1/(INDEX('E1'!I$13:I$41,C60,1)-INDEX('E1'!I$13:I$41,D60,1))))*100000000</f>
        <v>5017.07692600852</v>
      </c>
      <c s="78" r="F60">
        <f>SUM(G60:J60)</f>
        <v>13372000</v>
      </c>
      <c s="64" r="G60">
        <v>13372000</v>
      </c>
      <c s="76" r="H60"/>
      <c s="76" r="I60"/>
      <c s="79" r="J60"/>
      <c s="34" r="K60">
        <v>14300000</v>
      </c>
      <c s="27" r="L60">
        <v>13800000</v>
      </c>
      <c s="9" r="M60"/>
    </row>
    <row customHeight="1" r="61" ht="15.0">
      <c s="32" r="A61">
        <v>2</v>
      </c>
      <c s="32" r="B61">
        <v>2</v>
      </c>
      <c s="9" r="C61">
        <v>11</v>
      </c>
      <c s="9" r="D61">
        <v>4</v>
      </c>
      <c s="15" r="E61">
        <f>((1/(INDEX('E1'!I$13:I$41,C61,1)-INDEX('E1'!I$13:I$41,D61,1))))*100000000</f>
        <v>5840.28409263999</v>
      </c>
      <c s="78" r="F61"/>
      <c s="64" r="G61"/>
      <c s="76" r="H61"/>
      <c s="76" r="I61"/>
      <c s="79" r="J61"/>
      <c s="64" r="K61"/>
      <c s="64" r="L61"/>
      <c s="9" r="M61"/>
    </row>
    <row customHeight="1" r="62" ht="15.0">
      <c s="32" r="A62">
        <v>2</v>
      </c>
      <c s="32" r="B62">
        <v>2</v>
      </c>
      <c s="9" r="C62">
        <v>11</v>
      </c>
      <c s="9" r="D62">
        <v>5</v>
      </c>
      <c s="15" r="E62">
        <f>((1/(INDEX('E1'!I$13:I$41,C62,1)-INDEX('E1'!I$13:I$41,D62,1))))*100000000</f>
        <v>6633.73327933048</v>
      </c>
      <c s="78" r="F62">
        <f>SUM(G62:J62)</f>
        <v>23.749</v>
      </c>
      <c s="64" r="G62"/>
      <c s="64" r="H62">
        <v>23.749</v>
      </c>
      <c s="76" r="I62"/>
      <c s="79" r="J62"/>
      <c s="64" r="K62"/>
      <c s="30" r="L62"/>
      <c s="9" r="M62"/>
    </row>
    <row customHeight="1" r="63" ht="15.0">
      <c s="32" r="A63">
        <v>2</v>
      </c>
      <c s="32" r="B63">
        <v>2</v>
      </c>
      <c s="9" r="C63">
        <v>11</v>
      </c>
      <c s="9" r="D63">
        <v>6</v>
      </c>
      <c s="15" r="E63">
        <f>((1/(INDEX('E1'!I$13:I$41,C63,1)-INDEX('E1'!I$13:I$41,D63,1))))*100000000</f>
        <v>33640.886843212</v>
      </c>
      <c s="78" r="F63"/>
      <c s="64" r="G63"/>
      <c s="76" r="H63"/>
      <c s="76" r="I63"/>
      <c s="79" r="J63"/>
      <c s="64" r="K63"/>
      <c s="30" r="L63"/>
      <c s="9" r="M63"/>
    </row>
    <row customHeight="1" r="64" ht="15.0">
      <c s="32" r="A64">
        <v>2</v>
      </c>
      <c s="32" r="B64">
        <v>2</v>
      </c>
      <c s="9" r="C64">
        <v>11</v>
      </c>
      <c s="9" r="D64">
        <v>7</v>
      </c>
      <c s="15" r="E64">
        <f>((1/(INDEX('E1'!I$13:I$41,C64,1)-INDEX('E1'!I$13:I$41,D64,1))))*100000000</f>
        <v>74375.1214266821</v>
      </c>
      <c s="78" r="F64">
        <f>SUM(G64:J64)</f>
        <v>251650</v>
      </c>
      <c s="64" r="G64">
        <v>251650</v>
      </c>
      <c s="76" r="H64"/>
      <c s="76" r="I64"/>
      <c s="79" r="J64"/>
      <c s="34" r="K64">
        <v>254400</v>
      </c>
      <c s="27" r="L64">
        <v>221333.333333333</v>
      </c>
      <c s="9" r="M64"/>
    </row>
    <row customHeight="1" r="65" ht="15.0">
      <c s="32" r="A65">
        <v>2</v>
      </c>
      <c s="32" r="B65">
        <v>2</v>
      </c>
      <c s="9" r="C65">
        <v>11</v>
      </c>
      <c s="9" r="D65">
        <v>8</v>
      </c>
      <c s="15" r="E65">
        <f>((1/(INDEX('E1'!I$13:I$41,C65,1)-INDEX('E1'!I$13:I$41,D65,1))))*100000000</f>
        <v>155095.704660829</v>
      </c>
      <c s="78" r="F65"/>
      <c s="64" r="G65"/>
      <c s="76" r="H65"/>
      <c s="76" r="I65"/>
      <c s="79" r="J65"/>
      <c s="64" r="K65"/>
      <c s="64" r="L65"/>
      <c s="9" r="M65"/>
    </row>
    <row customHeight="1" r="66" ht="15.0">
      <c s="32" r="A66">
        <v>2</v>
      </c>
      <c s="32" r="B66">
        <v>2</v>
      </c>
      <c s="9" r="C66">
        <v>11</v>
      </c>
      <c s="9" r="D66">
        <v>9</v>
      </c>
      <c s="15" r="E66">
        <f>((1/(INDEX('E1'!I$13:I$41,C66,1)-INDEX('E1'!I$13:I$41,D66,1))))*100000000</f>
        <v>927569.931006301</v>
      </c>
      <c s="78" r="F66">
        <f>SUM(G66:J66)</f>
        <v>0.03986</v>
      </c>
      <c s="64" r="G66">
        <v>0.03986</v>
      </c>
      <c s="76" r="H66"/>
      <c s="76" r="I66"/>
      <c s="79" r="J66"/>
      <c s="64" r="K66"/>
      <c s="64" r="L66"/>
      <c s="9" r="M66"/>
    </row>
    <row customHeight="1" r="67" ht="15.0">
      <c s="32" r="A67">
        <v>2</v>
      </c>
      <c s="32" r="B67">
        <v>2</v>
      </c>
      <c s="9" r="C67">
        <v>11</v>
      </c>
      <c s="9" r="D67">
        <v>10</v>
      </c>
      <c s="15" r="E67">
        <f>((1/(INDEX('E1'!I$13:I$41,C67,1)-INDEX('E1'!I$13:I$41,D67,1))))*100000000</f>
        <v>957870.455965374</v>
      </c>
      <c s="78" r="F67">
        <f>SUM(G67:J67)</f>
        <v>152.81</v>
      </c>
      <c s="64" r="G67">
        <v>152.81</v>
      </c>
      <c s="76" r="H67"/>
      <c s="76" r="I67"/>
      <c s="79" r="J67"/>
      <c s="34" r="K67">
        <v>154.2</v>
      </c>
      <c s="27" r="L67">
        <v>188.666666666667</v>
      </c>
      <c s="9" r="M67"/>
    </row>
    <row customHeight="1" r="68" ht="15.0">
      <c s="32" r="A68">
        <v>2</v>
      </c>
      <c s="32" r="B68">
        <v>2</v>
      </c>
      <c s="9" r="C68">
        <v>12</v>
      </c>
      <c s="9" r="D68">
        <v>1</v>
      </c>
      <c s="15" r="E68">
        <f>((1/(INDEX('E1'!I$13:I$41,C68,1)-INDEX('E1'!I$13:I$41,D68,1))))*100000000</f>
        <v>525.491284631773</v>
      </c>
      <c s="78" r="F68"/>
      <c s="64" r="G68"/>
      <c s="76" r="H68"/>
      <c s="76" r="I68"/>
      <c s="79" r="J68"/>
      <c s="64" r="K68"/>
      <c s="64" r="L68"/>
      <c s="9" r="M68"/>
    </row>
    <row customHeight="1" r="69" ht="15.0">
      <c s="32" r="A69">
        <v>2</v>
      </c>
      <c s="32" r="B69">
        <v>2</v>
      </c>
      <c s="9" r="C69">
        <v>12</v>
      </c>
      <c s="9" r="D69">
        <v>2</v>
      </c>
      <c s="15" r="E69">
        <f>((1/(INDEX('E1'!I$13:I$41,C69,1)-INDEX('E1'!I$13:I$41,D69,1))))*100000000</f>
        <v>3284.92029515268</v>
      </c>
      <c s="78" r="F69"/>
      <c s="64" r="G69"/>
      <c s="76" r="H69"/>
      <c s="76" r="I69"/>
      <c s="79" r="J69"/>
      <c s="64" r="K69"/>
      <c s="30" r="L69"/>
      <c s="9" r="M69"/>
    </row>
    <row customHeight="1" r="70" ht="15.0">
      <c s="32" r="A70">
        <v>2</v>
      </c>
      <c s="32" r="B70">
        <v>2</v>
      </c>
      <c s="9" r="C70">
        <v>12</v>
      </c>
      <c s="9" r="D70">
        <v>3</v>
      </c>
      <c s="15" r="E70">
        <f>((1/(INDEX('E1'!I$13:I$41,C70,1)-INDEX('E1'!I$13:I$41,D70,1))))*100000000</f>
        <v>4163.08067241052</v>
      </c>
      <c s="78" r="F70"/>
      <c s="64" r="G70"/>
      <c s="76" r="H70"/>
      <c s="76" r="I70"/>
      <c s="79" r="J70"/>
      <c s="64" r="K70"/>
      <c s="64" r="L70"/>
      <c s="9" r="M70"/>
    </row>
    <row customHeight="1" r="71" ht="15.0">
      <c s="32" r="A71">
        <v>2</v>
      </c>
      <c s="32" r="B71">
        <v>2</v>
      </c>
      <c s="9" r="C71">
        <v>12</v>
      </c>
      <c s="9" r="D71">
        <v>4</v>
      </c>
      <c s="15" r="E71">
        <f>((1/(INDEX('E1'!I$13:I$41,C71,1)-INDEX('E1'!I$13:I$41,D71,1))))*100000000</f>
        <v>4714.48977945438</v>
      </c>
      <c s="78" r="F71">
        <f>SUM(G71:J71)</f>
        <v>9520900</v>
      </c>
      <c s="64" r="G71">
        <v>9520900</v>
      </c>
      <c s="76" r="H71"/>
      <c s="76" r="I71"/>
      <c s="79" r="J71"/>
      <c s="34" r="K71">
        <v>9665000</v>
      </c>
      <c s="27" r="L71">
        <v>9500000</v>
      </c>
      <c s="9" r="M71"/>
    </row>
    <row customHeight="1" r="72" ht="15.0">
      <c s="32" r="A72">
        <v>2</v>
      </c>
      <c s="32" r="B72">
        <v>2</v>
      </c>
      <c s="9" r="C72">
        <v>12</v>
      </c>
      <c s="9" r="D72">
        <v>5</v>
      </c>
      <c s="15" r="E72">
        <f>((1/(INDEX('E1'!I$13:I$41,C72,1)-INDEX('E1'!I$13:I$41,D72,1))))*100000000</f>
        <v>5218.33069989109</v>
      </c>
      <c s="78" r="F72"/>
      <c s="64" r="G72"/>
      <c s="76" r="H72"/>
      <c s="76" r="I72"/>
      <c s="79" r="J72"/>
      <c s="64" r="K72"/>
      <c s="64" r="L72"/>
      <c s="9" r="M72"/>
    </row>
    <row customHeight="1" r="73" ht="15.0">
      <c s="32" r="A73">
        <v>2</v>
      </c>
      <c s="32" r="B73">
        <v>2</v>
      </c>
      <c s="9" r="C73">
        <v>12</v>
      </c>
      <c s="9" r="D73">
        <v>6</v>
      </c>
      <c s="15" r="E73">
        <f>((1/(INDEX('E1'!I$13:I$41,C73,1)-INDEX('E1'!I$13:I$41,D73,1))))*100000000</f>
        <v>14161.6550316114</v>
      </c>
      <c s="78" r="F73"/>
      <c s="64" r="G73"/>
      <c s="76" r="H73"/>
      <c s="76" r="I73"/>
      <c s="79" r="J73"/>
      <c s="64" r="K73"/>
      <c s="30" r="L73"/>
      <c s="9" r="M73"/>
    </row>
    <row customHeight="1" r="74" ht="15.0">
      <c s="32" r="A74">
        <v>2</v>
      </c>
      <c s="32" r="B74">
        <v>2</v>
      </c>
      <c s="9" r="C74">
        <v>12</v>
      </c>
      <c s="9" r="D74">
        <v>7</v>
      </c>
      <c s="15" r="E74">
        <f>((1/(INDEX('E1'!I$13:I$41,C74,1)-INDEX('E1'!I$13:I$41,D74,1))))*100000000</f>
        <v>18405.0752922733</v>
      </c>
      <c s="78" r="F74"/>
      <c s="64" r="G74"/>
      <c s="76" r="H74"/>
      <c s="76" r="I74"/>
      <c s="79" r="J74"/>
      <c s="64" r="K74"/>
      <c s="64" r="L74"/>
      <c s="9" r="M74"/>
    </row>
    <row customHeight="1" r="75" ht="15.0">
      <c s="32" r="A75">
        <v>2</v>
      </c>
      <c s="32" r="B75">
        <v>2</v>
      </c>
      <c s="9" r="C75">
        <v>12</v>
      </c>
      <c s="9" r="D75">
        <v>8</v>
      </c>
      <c s="15" r="E75">
        <f>((1/(INDEX('E1'!I$13:I$41,C75,1)-INDEX('E1'!I$13:I$41,D75,1))))*100000000</f>
        <v>21125.9653567511</v>
      </c>
      <c s="78" r="F75">
        <f>SUM(G75:J75)</f>
        <v>6512200</v>
      </c>
      <c s="64" r="G75">
        <v>6512200</v>
      </c>
      <c s="76" r="H75"/>
      <c s="76" r="I75"/>
      <c s="79" r="J75"/>
      <c s="34" r="K75">
        <v>6623000</v>
      </c>
      <c s="27" r="L75">
        <v>6500000</v>
      </c>
      <c s="9" r="M75"/>
    </row>
    <row customHeight="1" r="76" ht="15.0">
      <c s="32" r="A76">
        <v>2</v>
      </c>
      <c s="32" r="B76">
        <v>2</v>
      </c>
      <c s="9" r="C76">
        <v>12</v>
      </c>
      <c s="9" r="D76">
        <v>9</v>
      </c>
      <c s="15" r="E76">
        <f>((1/(INDEX('E1'!I$13:I$41,C76,1)-INDEX('E1'!I$13:I$41,D76,1))))*100000000</f>
        <v>23829.0585136163</v>
      </c>
      <c s="78" r="F76">
        <f>SUM(G76:J76)</f>
        <v>1.1614</v>
      </c>
      <c s="64" r="G76"/>
      <c s="64" r="H76">
        <v>1.1614</v>
      </c>
      <c s="76" r="I76"/>
      <c s="79" r="J76"/>
      <c s="64" r="K76"/>
      <c s="64" r="L76"/>
      <c s="9" r="M76"/>
    </row>
    <row customHeight="1" r="77" ht="15.0">
      <c s="32" r="A77">
        <v>2</v>
      </c>
      <c s="32" r="B77">
        <v>2</v>
      </c>
      <c s="9" r="C77">
        <v>12</v>
      </c>
      <c s="9" r="D77">
        <v>10</v>
      </c>
      <c s="15" r="E77">
        <f>((1/(INDEX('E1'!I$13:I$41,C77,1)-INDEX('E1'!I$13:I$41,D77,1))))*100000000</f>
        <v>23848.4389500617</v>
      </c>
      <c s="78" r="F77"/>
      <c s="64" r="G77"/>
      <c s="76" r="H77"/>
      <c s="76" r="I77"/>
      <c s="79" r="J77"/>
      <c s="64" r="K77"/>
      <c s="30" r="L77"/>
      <c s="30" r="M77"/>
    </row>
    <row customHeight="1" r="78" ht="15.0">
      <c s="32" r="A78">
        <v>2</v>
      </c>
      <c s="32" r="B78">
        <v>2</v>
      </c>
      <c s="9" r="C78">
        <v>12</v>
      </c>
      <c s="9" r="D78">
        <v>11</v>
      </c>
      <c s="15" r="E78">
        <f>((1/(INDEX('E1'!I$13:I$41,C78,1)-INDEX('E1'!I$13:I$41,D78,1))))*100000000</f>
        <v>24457.36254072</v>
      </c>
      <c s="78" r="F78"/>
      <c s="64" r="G78"/>
      <c s="76" r="H78"/>
      <c s="76" r="I78"/>
      <c s="79" r="J78"/>
      <c s="64" r="K78"/>
      <c s="64" r="L78"/>
      <c s="30" r="M78"/>
    </row>
    <row customHeight="1" r="79" ht="15.0">
      <c s="32" r="A79">
        <v>2</v>
      </c>
      <c s="32" r="B79">
        <v>2</v>
      </c>
      <c s="9" r="C79">
        <v>13</v>
      </c>
      <c s="9" r="D79">
        <v>1</v>
      </c>
      <c s="15" r="E79">
        <f>((1/(INDEX('E1'!I$13:I$41,C79,1)-INDEX('E1'!I$13:I$41,D79,1))))*100000000</f>
        <v>523.724109418819</v>
      </c>
      <c s="78" r="F79"/>
      <c s="64" r="G79"/>
      <c s="76" r="H79"/>
      <c s="76" r="I79"/>
      <c s="79" r="J79"/>
      <c s="64" r="K79"/>
      <c s="64" r="L79"/>
      <c s="30" r="M79"/>
    </row>
    <row customHeight="1" r="80" ht="15.0">
      <c s="32" r="A80">
        <v>2</v>
      </c>
      <c s="32" r="B80">
        <v>2</v>
      </c>
      <c s="9" r="C80">
        <v>13</v>
      </c>
      <c s="9" r="D80">
        <v>2</v>
      </c>
      <c s="15" r="E80">
        <f>((1/(INDEX('E1'!I$13:I$41,C80,1)-INDEX('E1'!I$13:I$41,D80,1))))*100000000</f>
        <v>3217.06309415482</v>
      </c>
      <c s="78" r="F80"/>
      <c s="64" r="G80"/>
      <c s="76" r="H80"/>
      <c s="76" r="I80"/>
      <c s="79" r="J80"/>
      <c s="64" r="K80"/>
      <c s="64" r="L80"/>
      <c s="30" r="M80"/>
    </row>
    <row customHeight="1" r="81" ht="15.0">
      <c s="32" r="A81">
        <v>2</v>
      </c>
      <c s="32" r="B81">
        <v>2</v>
      </c>
      <c s="9" r="C81">
        <v>13</v>
      </c>
      <c s="9" r="D81">
        <v>3</v>
      </c>
      <c s="15" r="E81">
        <f>((1/(INDEX('E1'!I$13:I$41,C81,1)-INDEX('E1'!I$13:I$41,D81,1))))*100000000</f>
        <v>4054.69192054361</v>
      </c>
      <c s="78" r="F81"/>
      <c s="64" r="G81"/>
      <c s="76" r="H81"/>
      <c s="76" r="I81"/>
      <c s="79" r="J81"/>
      <c s="64" r="K81"/>
      <c s="64" r="L81"/>
      <c s="30" r="M81"/>
    </row>
    <row customHeight="1" r="82" ht="15.0">
      <c s="32" r="A82">
        <v>2</v>
      </c>
      <c s="32" r="B82">
        <v>2</v>
      </c>
      <c s="9" r="C82">
        <v>13</v>
      </c>
      <c s="9" r="D82">
        <v>4</v>
      </c>
      <c s="15" r="E82">
        <f>((1/(INDEX('E1'!I$13:I$41,C82,1)-INDEX('E1'!I$13:I$41,D82,1))))*100000000</f>
        <v>4575.96455045818</v>
      </c>
      <c s="78" r="F82"/>
      <c s="64" r="G82"/>
      <c s="76" r="H82"/>
      <c s="76" r="I82"/>
      <c s="79" r="J82"/>
      <c s="64" r="K82"/>
      <c s="64" r="L82"/>
      <c s="30" r="M82"/>
    </row>
    <row customHeight="1" r="83" ht="15.0">
      <c s="32" r="A83">
        <v>2</v>
      </c>
      <c s="32" r="B83">
        <v>2</v>
      </c>
      <c s="9" r="C83">
        <v>13</v>
      </c>
      <c s="9" r="D83">
        <v>5</v>
      </c>
      <c s="15" r="E83">
        <f>((1/(INDEX('E1'!I$13:I$41,C83,1)-INDEX('E1'!I$13:I$41,D83,1))))*100000000</f>
        <v>5049.14601190918</v>
      </c>
      <c s="78" r="F83">
        <f>SUM(G83:J83)</f>
        <v>6771200</v>
      </c>
      <c s="64" r="G83">
        <v>6771200</v>
      </c>
      <c s="76" r="H83"/>
      <c s="76" r="I83"/>
      <c s="79" r="J83"/>
      <c s="34" r="K83">
        <v>6589000</v>
      </c>
      <c s="27" r="L83">
        <v>6570000</v>
      </c>
      <c s="30" r="M83"/>
    </row>
    <row customHeight="1" r="84" ht="15.0">
      <c s="32" r="A84">
        <v>2</v>
      </c>
      <c s="32" r="B84">
        <v>2</v>
      </c>
      <c s="9" r="C84">
        <v>13</v>
      </c>
      <c s="9" r="D84">
        <v>6</v>
      </c>
      <c s="15" r="E84">
        <f>((1/(INDEX('E1'!I$13:I$41,C84,1)-INDEX('E1'!I$13:I$41,D84,1))))*100000000</f>
        <v>12981.2225946635</v>
      </c>
      <c s="78" r="F84"/>
      <c s="64" r="G84"/>
      <c s="76" r="H84"/>
      <c s="76" r="I84"/>
      <c s="79" r="J84"/>
      <c s="64" r="K84"/>
      <c s="64" r="L84"/>
      <c s="30" r="M84"/>
    </row>
    <row customHeight="1" r="85" ht="15.0">
      <c s="32" r="A85">
        <v>2</v>
      </c>
      <c s="32" r="B85">
        <v>2</v>
      </c>
      <c s="9" r="C85">
        <v>13</v>
      </c>
      <c s="9" r="D85">
        <v>7</v>
      </c>
      <c s="15" r="E85">
        <f>((1/(INDEX('E1'!I$13:I$41,C85,1)-INDEX('E1'!I$13:I$41,D85,1))))*100000000</f>
        <v>16459.8296084858</v>
      </c>
      <c s="78" r="F85"/>
      <c s="64" r="G85"/>
      <c s="76" r="H85"/>
      <c s="76" r="I85"/>
      <c s="79" r="J85"/>
      <c s="64" r="K85"/>
      <c s="64" r="L85"/>
      <c s="30" r="M85"/>
    </row>
    <row customHeight="1" r="86" ht="15.0">
      <c s="32" r="A86">
        <v>2</v>
      </c>
      <c s="32" r="B86">
        <v>2</v>
      </c>
      <c s="9" r="C86">
        <v>13</v>
      </c>
      <c s="9" r="D86">
        <v>8</v>
      </c>
      <c s="15" r="E86">
        <f>((1/(INDEX('E1'!I$13:I$41,C86,1)-INDEX('E1'!I$13:I$41,D86,1))))*100000000</f>
        <v>18602.4894785254</v>
      </c>
      <c s="78" r="F86"/>
      <c s="64" r="G86"/>
      <c s="76" r="H86"/>
      <c s="76" r="I86"/>
      <c s="79" r="J86"/>
      <c s="64" r="K86"/>
      <c s="64" r="L86"/>
      <c s="30" r="M86"/>
    </row>
    <row customHeight="1" r="87" ht="15.0">
      <c s="32" r="A87">
        <v>2</v>
      </c>
      <c s="32" r="B87">
        <v>2</v>
      </c>
      <c s="9" r="C87">
        <v>13</v>
      </c>
      <c s="9" r="D87">
        <v>9</v>
      </c>
      <c s="15" r="E87">
        <f>((1/(INDEX('E1'!I$13:I$41,C87,1)-INDEX('E1'!I$13:I$41,D87,1))))*100000000</f>
        <v>20666.8361427828</v>
      </c>
      <c s="78" r="F87"/>
      <c s="64" r="G87"/>
      <c s="76" r="H87"/>
      <c s="76" r="I87"/>
      <c s="79" r="J87"/>
      <c s="64" r="K87"/>
      <c s="64" r="L87"/>
      <c s="30" r="M87"/>
    </row>
    <row customHeight="1" r="88" ht="15.0">
      <c s="32" r="A88">
        <v>2</v>
      </c>
      <c s="32" r="B88">
        <v>2</v>
      </c>
      <c s="9" r="C88">
        <v>13</v>
      </c>
      <c s="9" r="D88">
        <v>10</v>
      </c>
      <c s="15" r="E88">
        <f>((1/(INDEX('E1'!I$13:I$41,C88,1)-INDEX('E1'!I$13:I$41,D88,1))))*100000000</f>
        <v>20681.4125639151</v>
      </c>
      <c s="78" r="F88">
        <f>SUM(G88:J88)</f>
        <v>1.3064</v>
      </c>
      <c s="64" r="G88"/>
      <c s="64" r="H88">
        <v>1.3064</v>
      </c>
      <c s="76" r="I88"/>
      <c s="79" r="J88"/>
      <c s="64" r="K88"/>
      <c s="64" r="L88"/>
      <c s="30" r="M88"/>
    </row>
    <row customHeight="1" r="89" ht="15.0">
      <c s="32" r="A89">
        <v>2</v>
      </c>
      <c s="32" r="B89">
        <v>2</v>
      </c>
      <c s="9" r="C89">
        <v>13</v>
      </c>
      <c s="9" r="D89">
        <v>11</v>
      </c>
      <c s="15" r="E89">
        <f>((1/(INDEX('E1'!I$13:I$41,C89,1)-INDEX('E1'!I$13:I$41,D89,1))))*100000000</f>
        <v>21137.7994888908</v>
      </c>
      <c s="78" r="F89">
        <f>SUM(G89:J89)</f>
        <v>4592500</v>
      </c>
      <c s="64" r="G89">
        <v>4592500</v>
      </c>
      <c s="76" r="H89"/>
      <c s="76" r="I89"/>
      <c s="79" r="J89"/>
      <c s="34" r="K89">
        <v>4413000</v>
      </c>
      <c s="27" r="L89">
        <v>4470000</v>
      </c>
      <c s="30" r="M89"/>
    </row>
    <row customHeight="1" r="90" ht="15.0">
      <c s="32" r="A90">
        <v>2</v>
      </c>
      <c s="32" r="B90">
        <v>2</v>
      </c>
      <c s="9" r="C90">
        <v>13</v>
      </c>
      <c s="9" r="D90">
        <v>12</v>
      </c>
      <c s="15" r="E90">
        <f>((1/(INDEX('E1'!I$13:I$41,C90,1)-INDEX('E1'!I$13:I$41,D90,1))))*100000000</f>
        <v>155735.805387995</v>
      </c>
      <c s="78" r="F90"/>
      <c s="64" r="G90"/>
      <c s="76" r="H90"/>
      <c s="76" r="I90"/>
      <c s="79" r="J90"/>
      <c s="64" r="K90"/>
      <c s="64" r="L90"/>
      <c s="30" r="M90"/>
    </row>
    <row customHeight="1" r="91" ht="15.0">
      <c s="32" r="A91">
        <v>2</v>
      </c>
      <c s="32" r="B91">
        <v>2</v>
      </c>
      <c s="9" r="C91">
        <v>14</v>
      </c>
      <c s="9" r="D91">
        <v>1</v>
      </c>
      <c s="15" r="E91">
        <f>((1/(INDEX('E1'!I$13:I$41,C91,1)-INDEX('E1'!I$13:I$41,D91,1))))*100000000</f>
        <v>522.965897770154</v>
      </c>
      <c s="78" r="F91">
        <f>SUM(G91:J91)</f>
        <v>0.052</v>
      </c>
      <c s="64" r="G91"/>
      <c s="76" r="H91"/>
      <c s="76" r="I91"/>
      <c s="64" r="J91">
        <v>0.052</v>
      </c>
      <c s="64" r="K91"/>
      <c s="64" r="L91"/>
      <c s="30" r="M91"/>
    </row>
    <row customHeight="1" r="92" ht="15.0">
      <c s="32" r="A92">
        <v>2</v>
      </c>
      <c s="32" r="B92">
        <v>2</v>
      </c>
      <c s="9" r="C92">
        <v>14</v>
      </c>
      <c s="9" r="D92">
        <v>2</v>
      </c>
      <c s="15" r="E92">
        <f>((1/(INDEX('E1'!I$13:I$41,C92,1)-INDEX('E1'!I$13:I$41,D92,1))))*100000000</f>
        <v>3188.66540220406</v>
      </c>
      <c s="78" r="F92">
        <f>SUM(G92:J92)</f>
        <v>5636100</v>
      </c>
      <c s="64" r="G92">
        <v>5636100</v>
      </c>
      <c s="76" r="H92"/>
      <c s="76" r="I92"/>
      <c s="79" r="J92"/>
      <c s="34" r="K92">
        <v>5490000</v>
      </c>
      <c s="27" r="L92">
        <v>5611111.11111111</v>
      </c>
      <c s="30" r="M92"/>
    </row>
    <row customHeight="1" r="93" ht="15.0">
      <c s="32" r="A93">
        <v>2</v>
      </c>
      <c s="32" r="B93">
        <v>2</v>
      </c>
      <c s="9" r="C93">
        <v>14</v>
      </c>
      <c s="9" r="D93">
        <v>3</v>
      </c>
      <c s="15" r="E93">
        <f>((1/(INDEX('E1'!I$13:I$41,C93,1)-INDEX('E1'!I$13:I$41,D93,1))))*100000000</f>
        <v>4009.68465827227</v>
      </c>
      <c s="78" r="F93"/>
      <c s="64" r="G93"/>
      <c s="76" r="H93"/>
      <c s="76" r="I93"/>
      <c s="79" r="J93"/>
      <c s="64" r="K93"/>
      <c s="64" r="L93"/>
      <c s="30" r="M93"/>
    </row>
    <row customHeight="1" r="94" ht="15.0">
      <c s="32" r="A94">
        <v>2</v>
      </c>
      <c s="32" r="B94">
        <v>2</v>
      </c>
      <c s="9" r="C94">
        <v>14</v>
      </c>
      <c s="9" r="D94">
        <v>4</v>
      </c>
      <c s="15" r="E94">
        <f>((1/(INDEX('E1'!I$13:I$41,C94,1)-INDEX('E1'!I$13:I$41,D94,1))))*100000000</f>
        <v>4518.72280502014</v>
      </c>
      <c s="78" r="F94">
        <f>SUM(G94:J94)</f>
        <v>11.88</v>
      </c>
      <c s="64" r="G94"/>
      <c s="64" r="H94">
        <v>11.88</v>
      </c>
      <c s="76" r="I94"/>
      <c s="79" r="J94"/>
      <c s="64" r="K94"/>
      <c s="64" r="L94"/>
      <c s="30" r="M94"/>
    </row>
    <row customHeight="1" r="95" ht="15.0">
      <c s="32" r="A95">
        <v>2</v>
      </c>
      <c s="32" r="B95">
        <v>2</v>
      </c>
      <c s="9" r="C95">
        <v>14</v>
      </c>
      <c s="9" r="D95">
        <v>5</v>
      </c>
      <c s="15" r="E95">
        <f>((1/(INDEX('E1'!I$13:I$41,C95,1)-INDEX('E1'!I$13:I$41,D95,1))))*100000000</f>
        <v>4979.54396423453</v>
      </c>
      <c s="78" r="F95"/>
      <c s="64" r="G95"/>
      <c s="76" r="H95"/>
      <c s="76" r="I95"/>
      <c s="79" r="J95"/>
      <c s="64" r="K95"/>
      <c s="64" r="L95"/>
      <c s="30" r="M95"/>
    </row>
    <row customHeight="1" r="96" ht="15.0">
      <c s="32" r="A96">
        <v>2</v>
      </c>
      <c s="32" r="B96">
        <v>2</v>
      </c>
      <c s="9" r="C96">
        <v>14</v>
      </c>
      <c s="9" r="D96">
        <v>6</v>
      </c>
      <c s="15" r="E96">
        <f>((1/(INDEX('E1'!I$13:I$41,C96,1)-INDEX('E1'!I$13:I$41,D96,1))))*100000000</f>
        <v>12530.9113715627</v>
      </c>
      <c s="78" r="F96">
        <f>SUM(G96:J96)</f>
        <v>709320</v>
      </c>
      <c s="64" r="G96">
        <v>709320</v>
      </c>
      <c s="76" r="H96"/>
      <c s="76" r="I96"/>
      <c s="79" r="J96"/>
      <c s="34" r="K96">
        <v>674700</v>
      </c>
      <c s="27" r="L96">
        <v>703333.333333333</v>
      </c>
      <c s="30" r="M96"/>
    </row>
    <row customHeight="1" r="97" ht="15.0">
      <c s="32" r="A97">
        <v>2</v>
      </c>
      <c s="32" r="B97">
        <v>2</v>
      </c>
      <c s="9" r="C97">
        <v>14</v>
      </c>
      <c s="9" r="D97">
        <v>7</v>
      </c>
      <c s="15" r="E97">
        <f>((1/(INDEX('E1'!I$13:I$41,C97,1)-INDEX('E1'!I$13:I$41,D97,1))))*100000000</f>
        <v>15742.5082214894</v>
      </c>
      <c s="78" r="F97"/>
      <c s="64" r="G97"/>
      <c s="76" r="H97"/>
      <c s="76" r="I97"/>
      <c s="79" r="J97"/>
      <c s="64" r="K97"/>
      <c s="64" r="L97"/>
      <c s="30" r="M97"/>
    </row>
    <row customHeight="1" r="98" ht="15.0">
      <c s="32" r="A98">
        <v>2</v>
      </c>
      <c s="32" r="B98">
        <v>2</v>
      </c>
      <c s="9" r="C98">
        <v>14</v>
      </c>
      <c s="9" r="D98">
        <v>8</v>
      </c>
      <c s="15" r="E98">
        <f>((1/(INDEX('E1'!I$13:I$41,C98,1)-INDEX('E1'!I$13:I$41,D98,1))))*100000000</f>
        <v>17691.4264272098</v>
      </c>
      <c s="78" r="F98">
        <f>SUM(G98:J98)</f>
        <v>2.9354</v>
      </c>
      <c s="64" r="G98"/>
      <c s="64" r="H98">
        <v>2.9354</v>
      </c>
      <c s="76" r="I98"/>
      <c s="79" r="J98"/>
      <c s="64" r="K98"/>
      <c s="30" r="L98"/>
      <c s="30" r="M98"/>
    </row>
    <row customHeight="1" r="99" ht="15.0">
      <c s="32" r="A99">
        <v>2</v>
      </c>
      <c s="32" r="B99">
        <v>2</v>
      </c>
      <c s="9" r="C99">
        <v>14</v>
      </c>
      <c s="9" r="D99">
        <v>9</v>
      </c>
      <c s="15" r="E99">
        <f>((1/(INDEX('E1'!I$13:I$41,C99,1)-INDEX('E1'!I$13:I$41,D99,1))))*100000000</f>
        <v>19548.4279256463</v>
      </c>
      <c s="78" r="F99">
        <f>SUM(G99:J99)</f>
        <v>645290</v>
      </c>
      <c s="64" r="G99">
        <v>645290</v>
      </c>
      <c s="76" r="H99"/>
      <c s="76" r="I99"/>
      <c s="79" r="J99"/>
      <c s="34" r="K99">
        <v>625600</v>
      </c>
      <c s="27" r="L99">
        <v>642222.222222222</v>
      </c>
      <c s="30" r="M99"/>
    </row>
    <row customHeight="1" r="100" ht="15.0">
      <c s="32" r="A100">
        <v>2</v>
      </c>
      <c s="32" r="B100">
        <v>2</v>
      </c>
      <c s="9" r="C100">
        <v>14</v>
      </c>
      <c s="9" r="D100">
        <v>10</v>
      </c>
      <c s="15" r="E100">
        <f>((1/(INDEX('E1'!I$13:I$41,C100,1)-INDEX('E1'!I$13:I$41,D100,1))))*100000000</f>
        <v>19561.4688991831</v>
      </c>
      <c s="78" r="F100">
        <f>SUM(G100:J100)</f>
        <v>138.5</v>
      </c>
      <c s="64" r="G100">
        <v>138.5</v>
      </c>
      <c s="76" r="H100"/>
      <c s="76" r="I100"/>
      <c s="79" r="J100"/>
      <c s="64" r="K100"/>
      <c s="64" r="L100"/>
      <c s="30" r="M100"/>
    </row>
    <row customHeight="1" r="101" ht="15.0">
      <c s="32" r="A101">
        <v>2</v>
      </c>
      <c s="32" r="B101">
        <v>2</v>
      </c>
      <c s="9" r="C101">
        <v>14</v>
      </c>
      <c s="9" r="D101">
        <v>11</v>
      </c>
      <c s="15" r="E101">
        <f>((1/(INDEX('E1'!I$13:I$41,C101,1)-INDEX('E1'!I$13:I$41,D101,1))))*100000000</f>
        <v>19969.2781291577</v>
      </c>
      <c s="78" r="F101"/>
      <c s="64" r="G101"/>
      <c s="76" r="H101"/>
      <c s="76" r="I101"/>
      <c s="79" r="J101"/>
      <c s="64" r="K101"/>
      <c s="64" r="L101"/>
      <c s="30" r="M101"/>
    </row>
    <row customHeight="1" r="102" ht="15.0">
      <c s="32" r="A102">
        <v>2</v>
      </c>
      <c s="32" r="B102">
        <v>2</v>
      </c>
      <c s="9" r="C102">
        <v>14</v>
      </c>
      <c s="9" r="D102">
        <v>12</v>
      </c>
      <c s="15" r="E102">
        <f>((1/(INDEX('E1'!I$13:I$41,C102,1)-INDEX('E1'!I$13:I$41,D102,1))))*100000000</f>
        <v>108820.563539996</v>
      </c>
      <c s="78" r="F102">
        <f>SUM(G102:J102)</f>
        <v>228250</v>
      </c>
      <c s="64" r="G102">
        <v>228250</v>
      </c>
      <c s="76" r="H102"/>
      <c s="76" r="I102"/>
      <c s="79" r="J102"/>
      <c s="34" r="K102">
        <v>228200</v>
      </c>
      <c s="27" r="L102">
        <v>228888.888888889</v>
      </c>
      <c s="30" r="M102"/>
    </row>
    <row customHeight="1" r="103" ht="15.0">
      <c s="32" r="A103">
        <v>2</v>
      </c>
      <c s="32" r="B103">
        <v>2</v>
      </c>
      <c s="9" r="C103">
        <v>14</v>
      </c>
      <c s="9" r="D103">
        <v>13</v>
      </c>
      <c s="15" r="E103">
        <f>((1/(INDEX('E1'!I$13:I$41,C103,1)-INDEX('E1'!I$13:I$41,D103,1))))*100000000</f>
        <v>361231.391720933</v>
      </c>
      <c s="78" r="F103"/>
      <c s="64" r="G103"/>
      <c s="76" r="H103"/>
      <c s="76" r="I103"/>
      <c s="79" r="J103"/>
      <c s="64" r="K103"/>
      <c s="64" r="L103"/>
      <c s="30" r="M103"/>
    </row>
    <row customHeight="1" r="104" ht="15.0">
      <c s="32" r="A104">
        <v>2</v>
      </c>
      <c s="32" r="B104">
        <v>2</v>
      </c>
      <c s="9" r="C104">
        <v>15</v>
      </c>
      <c s="9" r="D104">
        <v>1</v>
      </c>
      <c s="15" r="E104">
        <f>((1/(INDEX('E1'!I$13:I$41,C104,1)-INDEX('E1'!I$13:I$41,D104,1))))*100000000</f>
        <v>522.344636132116</v>
      </c>
      <c s="78" r="F104"/>
      <c s="64" r="G104"/>
      <c s="76" r="H104"/>
      <c s="76" r="I104"/>
      <c s="79" r="J104"/>
      <c s="64" r="K104"/>
      <c s="64" r="L104"/>
      <c s="30" r="M104"/>
    </row>
    <row customHeight="1" r="105" ht="15.0">
      <c s="32" r="A105">
        <v>2</v>
      </c>
      <c s="32" r="B105">
        <v>2</v>
      </c>
      <c s="9" r="C105">
        <v>15</v>
      </c>
      <c s="9" r="D105">
        <v>2</v>
      </c>
      <c s="15" r="E105">
        <f>((1/(INDEX('E1'!I$13:I$41,C105,1)-INDEX('E1'!I$13:I$41,D105,1))))*100000000</f>
        <v>3165.7079428661</v>
      </c>
      <c s="78" r="F105">
        <f>SUM(G105:J105)</f>
        <v>62.239</v>
      </c>
      <c s="64" r="G105"/>
      <c s="64" r="H105">
        <v>62.239</v>
      </c>
      <c s="76" r="I105"/>
      <c s="79" r="J105"/>
      <c s="64" r="K105"/>
      <c s="64" r="L105"/>
      <c s="30" r="M105"/>
    </row>
    <row customHeight="1" r="106" ht="15.0">
      <c s="32" r="A106">
        <v>2</v>
      </c>
      <c s="32" r="B106">
        <v>2</v>
      </c>
      <c s="9" r="C106">
        <v>15</v>
      </c>
      <c s="9" r="D106">
        <v>3</v>
      </c>
      <c s="15" r="E106">
        <f>((1/(INDEX('E1'!I$13:I$41,C106,1)-INDEX('E1'!I$13:I$41,D106,1))))*100000000</f>
        <v>3973.45017943639</v>
      </c>
      <c s="78" r="F106"/>
      <c s="64" r="G106"/>
      <c s="76" r="H106"/>
      <c s="76" r="I106"/>
      <c s="79" r="J106"/>
      <c s="64" r="K106"/>
      <c s="64" r="L106"/>
      <c s="30" r="M106"/>
    </row>
    <row customHeight="1" r="107" ht="15.0">
      <c s="32" r="A107">
        <v>2</v>
      </c>
      <c s="32" r="B107">
        <v>2</v>
      </c>
      <c s="9" r="C107">
        <v>15</v>
      </c>
      <c s="9" r="D107">
        <v>4</v>
      </c>
      <c s="15" r="E107">
        <f>((1/(INDEX('E1'!I$13:I$41,C107,1)-INDEX('E1'!I$13:I$41,D107,1))))*100000000</f>
        <v>4472.7569829469</v>
      </c>
      <c s="78" r="F107">
        <f>SUM(G107:J107)</f>
        <v>24578000</v>
      </c>
      <c s="64" r="G107">
        <v>24578000</v>
      </c>
      <c s="76" r="H107"/>
      <c s="76" r="I107"/>
      <c s="79" r="J107"/>
      <c s="34" r="K107">
        <v>24650000</v>
      </c>
      <c s="27" r="L107">
        <v>24600000</v>
      </c>
      <c s="30" r="M107"/>
    </row>
    <row customHeight="1" r="108" ht="15.0">
      <c s="32" r="A108">
        <v>2</v>
      </c>
      <c s="32" r="B108">
        <v>2</v>
      </c>
      <c s="9" r="C108">
        <v>15</v>
      </c>
      <c s="9" r="D108">
        <v>5</v>
      </c>
      <c s="15" r="E108">
        <f>((1/(INDEX('E1'!I$13:I$41,C108,1)-INDEX('E1'!I$13:I$41,D108,1))))*100000000</f>
        <v>4923.78271703527</v>
      </c>
      <c s="78" r="F108"/>
      <c s="64" r="G108"/>
      <c s="76" r="H108"/>
      <c s="76" r="I108"/>
      <c s="79" r="J108"/>
      <c s="64" r="K108"/>
      <c s="64" r="L108"/>
      <c s="30" r="M108"/>
    </row>
    <row customHeight="1" r="109" ht="15.0">
      <c s="32" r="A109">
        <v>2</v>
      </c>
      <c s="32" r="B109">
        <v>2</v>
      </c>
      <c s="9" r="C109">
        <v>15</v>
      </c>
      <c s="9" r="D109">
        <v>6</v>
      </c>
      <c s="15" r="E109">
        <f>((1/(INDEX('E1'!I$13:I$41,C109,1)-INDEX('E1'!I$13:I$41,D109,1))))*100000000</f>
        <v>12183.6907161785</v>
      </c>
      <c s="78" r="F109">
        <f>SUM(G109:J109)</f>
        <v>6.9183</v>
      </c>
      <c s="64" r="G109"/>
      <c s="64" r="H109">
        <v>6.9183</v>
      </c>
      <c s="76" r="I109"/>
      <c s="79" r="J109"/>
      <c s="64" r="K109"/>
      <c s="64" r="L109"/>
      <c s="30" r="M109"/>
    </row>
    <row customHeight="1" r="110" ht="15.0">
      <c s="32" r="A110">
        <v>2</v>
      </c>
      <c s="32" r="B110">
        <v>2</v>
      </c>
      <c s="9" r="C110">
        <v>15</v>
      </c>
      <c s="9" r="D110">
        <v>7</v>
      </c>
      <c s="15" r="E110">
        <f>((1/(INDEX('E1'!I$13:I$41,C110,1)-INDEX('E1'!I$13:I$41,D110,1))))*100000000</f>
        <v>15198.363059954</v>
      </c>
      <c s="78" r="F110"/>
      <c s="64" r="G110"/>
      <c s="76" r="H110"/>
      <c s="76" r="I110"/>
      <c s="79" r="J110"/>
      <c s="64" r="K110"/>
      <c s="64" r="L110"/>
      <c s="30" r="M110"/>
    </row>
    <row customHeight="1" r="111" ht="15.0">
      <c s="32" r="A111">
        <v>2</v>
      </c>
      <c s="32" r="B111">
        <v>2</v>
      </c>
      <c s="9" r="C111">
        <v>15</v>
      </c>
      <c s="9" r="D111">
        <v>8</v>
      </c>
      <c s="15" r="E111">
        <f>((1/(INDEX('E1'!I$13:I$41,C111,1)-INDEX('E1'!I$13:I$41,D111,1))))*100000000</f>
        <v>17007.1396366694</v>
      </c>
      <c s="78" r="F111">
        <f>SUM(G111:J111)</f>
        <v>6608800</v>
      </c>
      <c s="64" r="G111">
        <v>6608800</v>
      </c>
      <c s="76" r="H111"/>
      <c s="76" r="I111"/>
      <c s="79" r="J111"/>
      <c s="34" r="K111">
        <v>6713000</v>
      </c>
      <c s="27" r="L111">
        <v>6613333.33333333</v>
      </c>
      <c s="30" r="M111"/>
    </row>
    <row customHeight="1" r="112" ht="15.0">
      <c s="32" r="A112">
        <v>2</v>
      </c>
      <c s="32" r="B112">
        <v>2</v>
      </c>
      <c s="9" r="C112">
        <v>15</v>
      </c>
      <c s="9" r="D112">
        <v>9</v>
      </c>
      <c s="15" r="E112">
        <f>((1/(INDEX('E1'!I$13:I$41,C112,1)-INDEX('E1'!I$13:I$41,D112,1))))*100000000</f>
        <v>18716.3261105414</v>
      </c>
      <c s="78" r="F112"/>
      <c s="64" r="G112"/>
      <c s="76" r="H112"/>
      <c s="76" r="I112"/>
      <c s="79" r="J112"/>
      <c s="64" r="K112"/>
      <c s="64" r="L112"/>
      <c s="30" r="M112"/>
    </row>
    <row customHeight="1" r="113" ht="15.0">
      <c s="32" r="A113">
        <v>2</v>
      </c>
      <c s="32" r="B113">
        <v>2</v>
      </c>
      <c s="9" r="C113">
        <v>15</v>
      </c>
      <c s="9" r="D113">
        <v>10</v>
      </c>
      <c s="15" r="E113">
        <f>((1/(INDEX('E1'!I$13:I$41,C113,1)-INDEX('E1'!I$13:I$41,D113,1))))*100000000</f>
        <v>18728.2801645582</v>
      </c>
      <c s="78" r="F113"/>
      <c s="64" r="G113"/>
      <c s="76" r="H113"/>
      <c s="76" r="I113"/>
      <c s="79" r="J113"/>
      <c s="64" r="K113"/>
      <c s="64" r="L113"/>
      <c s="30" r="M113"/>
    </row>
    <row customHeight="1" r="114" ht="15.0">
      <c s="32" r="A114">
        <v>2</v>
      </c>
      <c s="32" r="B114">
        <v>2</v>
      </c>
      <c s="9" r="C114">
        <v>15</v>
      </c>
      <c s="9" r="D114">
        <v>11</v>
      </c>
      <c s="15" r="E114">
        <f>((1/(INDEX('E1'!I$13:I$41,C114,1)-INDEX('E1'!I$13:I$41,D114,1))))*100000000</f>
        <v>19101.7576709039</v>
      </c>
      <c s="78" r="F114">
        <f>SUM(G114:J114)</f>
        <v>894.4</v>
      </c>
      <c s="64" r="G114">
        <v>894.4</v>
      </c>
      <c s="76" r="H114"/>
      <c s="76" r="I114"/>
      <c s="79" r="J114"/>
      <c s="64" r="K114"/>
      <c s="64" r="L114"/>
      <c s="30" r="M114"/>
    </row>
    <row customHeight="1" r="115" ht="15.0">
      <c s="32" r="A115">
        <v>2</v>
      </c>
      <c s="32" r="B115">
        <v>2</v>
      </c>
      <c s="9" r="C115">
        <v>15</v>
      </c>
      <c s="9" r="D115">
        <v>12</v>
      </c>
      <c s="15" r="E115">
        <f>((1/(INDEX('E1'!I$13:I$41,C115,1)-INDEX('E1'!I$13:I$41,D115,1))))*100000000</f>
        <v>87231.7177757598</v>
      </c>
      <c s="78" r="F115">
        <f>SUM(G115:J115)</f>
        <v>0.010456</v>
      </c>
      <c s="64" r="G115"/>
      <c s="64" r="H115">
        <v>0.010456</v>
      </c>
      <c s="76" r="I115"/>
      <c s="79" r="J115"/>
      <c s="64" r="K115"/>
      <c s="64" r="L115"/>
      <c s="30" r="M115"/>
    </row>
    <row customHeight="1" r="116" ht="15.0">
      <c s="32" r="A116">
        <v>2</v>
      </c>
      <c s="32" r="B116">
        <v>2</v>
      </c>
      <c s="9" r="C116">
        <v>15</v>
      </c>
      <c s="9" r="D116">
        <v>13</v>
      </c>
      <c s="15" r="E116">
        <f>((1/(INDEX('E1'!I$13:I$41,C116,1)-INDEX('E1'!I$13:I$41,D116,1))))*100000000</f>
        <v>198310.820517517</v>
      </c>
      <c s="78" r="F116"/>
      <c s="64" r="G116"/>
      <c s="76" r="H116"/>
      <c s="76" r="I116"/>
      <c s="79" r="J116"/>
      <c s="64" r="K116"/>
      <c s="64" r="L116"/>
      <c s="30" r="M116"/>
    </row>
    <row customHeight="1" r="117" ht="15.0">
      <c s="32" r="A117">
        <v>2</v>
      </c>
      <c s="32" r="B117">
        <v>2</v>
      </c>
      <c s="9" r="C117">
        <v>15</v>
      </c>
      <c s="9" r="D117">
        <v>14</v>
      </c>
      <c s="15" r="E117">
        <f>((1/(INDEX('E1'!I$13:I$41,C117,1)-INDEX('E1'!I$13:I$41,D117,1))))*100000000</f>
        <v>439699.499944796</v>
      </c>
      <c s="78" r="F117">
        <f>SUM(G117:J117)</f>
        <v>4153.7</v>
      </c>
      <c s="64" r="G117">
        <v>4153.7</v>
      </c>
      <c s="76" r="H117"/>
      <c s="76" r="I117"/>
      <c s="79" r="J117"/>
      <c s="34" r="K117">
        <v>4168</v>
      </c>
      <c s="27" r="L117">
        <v>4026.66666666667</v>
      </c>
      <c s="66" r="M117"/>
    </row>
    <row customHeight="1" r="118" ht="15.0">
      <c s="32" r="A118">
        <v>2</v>
      </c>
      <c s="32" r="B118">
        <v>2</v>
      </c>
      <c s="9" r="C118">
        <v>16</v>
      </c>
      <c s="9" r="D118">
        <v>1</v>
      </c>
      <c s="15" r="E118">
        <f>((1/(INDEX('E1'!I$13:I$41,C118,1)-INDEX('E1'!I$13:I$41,D118,1))))*100000000</f>
        <v>522.339259889705</v>
      </c>
      <c s="78" r="F118">
        <f>SUM(G118:J118)</f>
        <v>748.48</v>
      </c>
      <c s="64" r="G118"/>
      <c s="64" r="H118">
        <v>748.48</v>
      </c>
      <c s="76" r="I118"/>
      <c s="79" r="J118"/>
      <c s="38" r="K118"/>
      <c s="76" r="L118"/>
      <c s="66" r="M118"/>
    </row>
    <row customHeight="1" r="119" ht="15.0">
      <c s="32" r="A119">
        <v>2</v>
      </c>
      <c s="32" r="B119">
        <v>2</v>
      </c>
      <c s="9" r="C119">
        <v>16</v>
      </c>
      <c s="9" r="D119">
        <v>2</v>
      </c>
      <c s="15" r="E119">
        <f>((1/(INDEX('E1'!I$13:I$41,C119,1)-INDEX('E1'!I$13:I$41,D119,1))))*100000000</f>
        <v>3165.51048081883</v>
      </c>
      <c s="78" r="F119"/>
      <c s="64" r="G119"/>
      <c s="64" r="H119"/>
      <c s="76" r="I119"/>
      <c s="79" r="J119"/>
      <c s="38" r="K119"/>
      <c s="76" r="L119"/>
      <c s="13" r="M119"/>
    </row>
    <row customHeight="1" r="120" ht="15.0">
      <c s="32" r="A120">
        <v>2</v>
      </c>
      <c s="32" r="B120">
        <v>2</v>
      </c>
      <c s="9" r="C120">
        <v>16</v>
      </c>
      <c s="9" r="D120">
        <v>3</v>
      </c>
      <c s="15" r="E120">
        <f>((1/(INDEX('E1'!I$13:I$41,C120,1)-INDEX('E1'!I$13:I$41,D120,1))))*100000000</f>
        <v>3973.13910052114</v>
      </c>
      <c s="78" r="F120">
        <f>SUM(G120:J120)</f>
        <v>22.842</v>
      </c>
      <c s="64" r="G120"/>
      <c s="64" r="H120">
        <v>22.842</v>
      </c>
      <c s="76" r="I120"/>
      <c s="79" r="J120"/>
      <c s="64" r="K120"/>
      <c s="64" r="L120"/>
      <c s="13" r="M120"/>
    </row>
    <row customHeight="1" r="121" ht="15.0">
      <c s="32" r="A121">
        <v>2</v>
      </c>
      <c s="32" r="B121">
        <v>2</v>
      </c>
      <c s="9" r="C121">
        <v>16</v>
      </c>
      <c s="9" r="D121">
        <v>4</v>
      </c>
      <c s="15" r="E121">
        <f>((1/(INDEX('E1'!I$13:I$41,C121,1)-INDEX('E1'!I$13:I$41,D121,1))))*100000000</f>
        <v>4472.3628149466</v>
      </c>
      <c s="78" r="F121"/>
      <c s="64" r="G121"/>
      <c s="76" r="H121"/>
      <c s="76" r="I121"/>
      <c s="79" r="J121"/>
      <c s="64" r="K121"/>
      <c s="64" r="L121"/>
      <c s="13" r="M121"/>
    </row>
    <row customHeight="1" r="122" ht="15.0">
      <c s="32" r="A122">
        <v>2</v>
      </c>
      <c s="32" r="B122">
        <v>2</v>
      </c>
      <c s="9" r="C122">
        <v>16</v>
      </c>
      <c s="9" r="D122">
        <v>5</v>
      </c>
      <c s="15" r="E122">
        <f>((1/(INDEX('E1'!I$13:I$41,C122,1)-INDEX('E1'!I$13:I$41,D122,1))))*100000000</f>
        <v>4923.30505067283</v>
      </c>
      <c s="78" r="F122">
        <f>SUM(G122:J122)</f>
        <v>19863000</v>
      </c>
      <c s="64" r="G122">
        <v>19863000</v>
      </c>
      <c s="76" r="H122"/>
      <c s="76" r="I122"/>
      <c s="79" r="J122"/>
      <c s="34" r="K122">
        <v>19890000</v>
      </c>
      <c s="27" r="L122">
        <v>19820000</v>
      </c>
      <c s="13" r="M122"/>
    </row>
    <row customHeight="1" r="123" ht="15.0">
      <c s="32" r="A123">
        <v>2</v>
      </c>
      <c s="32" r="B123">
        <v>2</v>
      </c>
      <c s="9" r="C123">
        <v>16</v>
      </c>
      <c s="9" r="D123">
        <v>6</v>
      </c>
      <c s="15" r="E123">
        <f>((1/(INDEX('E1'!I$13:I$41,C123,1)-INDEX('E1'!I$13:I$41,D123,1))))*100000000</f>
        <v>12180.7664122038</v>
      </c>
      <c s="78" r="F123"/>
      <c s="64" r="G123"/>
      <c s="64" r="H123"/>
      <c s="76" r="I123"/>
      <c s="79" r="J123"/>
      <c s="38" r="K123"/>
      <c s="9" r="L123"/>
      <c s="13" r="M123"/>
    </row>
    <row customHeight="1" r="124" ht="15.0">
      <c s="32" r="A124">
        <v>2</v>
      </c>
      <c s="32" r="B124">
        <v>2</v>
      </c>
      <c s="9" r="C124">
        <v>16</v>
      </c>
      <c s="9" r="D124">
        <v>7</v>
      </c>
      <c s="15" r="E124">
        <f>((1/(INDEX('E1'!I$13:I$41,C124,1)-INDEX('E1'!I$13:I$41,D124,1))))*100000000</f>
        <v>15193.8128375878</v>
      </c>
      <c s="78" r="F124">
        <f>SUM(G124:J124)</f>
        <v>5.6132</v>
      </c>
      <c s="64" r="G124"/>
      <c s="64" r="H124">
        <v>5.6132</v>
      </c>
      <c s="76" r="I124"/>
      <c s="79" r="J124"/>
      <c s="64" r="K124"/>
      <c s="64" r="L124"/>
      <c s="13" r="M124"/>
    </row>
    <row customHeight="1" r="125" ht="15.0">
      <c s="32" r="A125">
        <v>2</v>
      </c>
      <c s="32" r="B125">
        <v>2</v>
      </c>
      <c s="9" r="C125">
        <v>16</v>
      </c>
      <c s="9" r="D125">
        <v>8</v>
      </c>
      <c s="15" r="E125">
        <f>((1/(INDEX('E1'!I$13:I$41,C125,1)-INDEX('E1'!I$13:I$41,D125,1))))*100000000</f>
        <v>17001.4421138618</v>
      </c>
      <c s="78" r="F125">
        <f>SUM(G125:J125)</f>
        <v>818.6</v>
      </c>
      <c s="64" r="G125">
        <v>818.6</v>
      </c>
      <c s="76" r="H125"/>
      <c s="76" r="I125"/>
      <c s="79" r="J125"/>
      <c s="64" r="K125"/>
      <c s="64" r="L125"/>
      <c s="13" r="M125"/>
    </row>
    <row customHeight="1" r="126" ht="15.0">
      <c s="32" r="A126">
        <v>2</v>
      </c>
      <c s="32" r="B126">
        <v>2</v>
      </c>
      <c s="9" r="C126">
        <v>16</v>
      </c>
      <c s="9" r="D126">
        <v>9</v>
      </c>
      <c s="15" r="E126">
        <f>((1/(INDEX('E1'!I$13:I$41,C126,1)-INDEX('E1'!I$13:I$41,D126,1))))*100000000</f>
        <v>18709.426094454</v>
      </c>
      <c s="78" r="F126"/>
      <c s="64" r="G126"/>
      <c s="76" r="H126"/>
      <c s="76" r="I126"/>
      <c s="79" r="J126"/>
      <c s="64" r="K126"/>
      <c s="64" r="L126"/>
      <c s="13" r="M126"/>
    </row>
    <row customHeight="1" r="127" ht="15.0">
      <c s="32" r="A127">
        <v>2</v>
      </c>
      <c s="32" r="B127">
        <v>2</v>
      </c>
      <c s="9" r="C127">
        <v>16</v>
      </c>
      <c s="9" r="D127">
        <v>10</v>
      </c>
      <c s="15" r="E127">
        <f>((1/(INDEX('E1'!I$13:I$41,C127,1)-INDEX('E1'!I$13:I$41,D127,1))))*100000000</f>
        <v>18721.3713332491</v>
      </c>
      <c s="78" r="F127"/>
      <c s="64" r="G127"/>
      <c s="76" r="H127"/>
      <c s="76" r="I127"/>
      <c s="79" r="J127"/>
      <c s="64" r="K127"/>
      <c s="64" r="L127"/>
      <c s="13" r="M127"/>
    </row>
    <row customHeight="1" r="128" ht="15.0">
      <c s="32" r="A128">
        <v>2</v>
      </c>
      <c s="32" r="B128">
        <v>2</v>
      </c>
      <c s="9" r="C128">
        <v>16</v>
      </c>
      <c s="9" r="D128">
        <v>11</v>
      </c>
      <c s="15" r="E128">
        <f>((1/(INDEX('E1'!I$13:I$41,C128,1)-INDEX('E1'!I$13:I$41,D128,1))))*100000000</f>
        <v>19094.5705945088</v>
      </c>
      <c s="78" r="F128">
        <f>SUM(G128:J128)</f>
        <v>7115900</v>
      </c>
      <c s="64" r="G128">
        <v>7115900</v>
      </c>
      <c s="76" r="H128"/>
      <c s="76" r="I128"/>
      <c s="79" r="J128"/>
      <c s="34" r="K128">
        <v>7224000</v>
      </c>
      <c s="27" r="L128">
        <v>7120000</v>
      </c>
      <c s="9" r="M128"/>
    </row>
    <row customHeight="1" r="129" ht="15.0">
      <c s="32" r="A129">
        <v>2</v>
      </c>
      <c s="32" r="B129">
        <v>2</v>
      </c>
      <c s="9" r="C129">
        <v>16</v>
      </c>
      <c s="9" r="D129">
        <v>12</v>
      </c>
      <c s="15" r="E129">
        <f>((1/(INDEX('E1'!I$13:I$41,C129,1)-INDEX('E1'!I$13:I$41,D129,1))))*100000000</f>
        <v>87082.0349313032</v>
      </c>
      <c s="78" r="F129"/>
      <c s="64" r="G129"/>
      <c s="76" r="H129"/>
      <c s="76" r="I129"/>
      <c s="79" r="J129"/>
      <c s="64" r="K129"/>
      <c s="64" r="L129"/>
      <c s="30" r="M129"/>
    </row>
    <row customHeight="1" r="130" ht="15.0">
      <c s="32" r="A130">
        <v>2</v>
      </c>
      <c s="32" r="B130">
        <v>2</v>
      </c>
      <c s="9" r="C130">
        <v>16</v>
      </c>
      <c s="9" r="D130">
        <v>13</v>
      </c>
      <c s="15" r="E130">
        <f>((1/(INDEX('E1'!I$13:I$41,C130,1)-INDEX('E1'!I$13:I$41,D130,1))))*100000000</f>
        <v>197538.907981857</v>
      </c>
      <c s="78" r="F130">
        <f>SUM(G130:J130)</f>
        <v>0.00020286</v>
      </c>
      <c s="64" r="G130"/>
      <c s="64" r="H130">
        <v>0.00020286</v>
      </c>
      <c s="76" r="I130"/>
      <c s="79" r="J130"/>
      <c s="64" r="K130"/>
      <c s="64" r="L130"/>
      <c s="30" r="M130"/>
    </row>
    <row customHeight="1" r="131" ht="15.0">
      <c s="32" r="A131">
        <v>2</v>
      </c>
      <c s="32" r="B131">
        <v>2</v>
      </c>
      <c s="9" r="C131">
        <v>16</v>
      </c>
      <c s="9" r="D131">
        <v>14</v>
      </c>
      <c s="15" r="E131">
        <f>((1/(INDEX('E1'!I$13:I$41,C131,1)-INDEX('E1'!I$13:I$41,D131,1))))*100000000</f>
        <v>435922.609391537</v>
      </c>
      <c s="78" r="F131"/>
      <c s="64" r="G131"/>
      <c s="76" r="H131"/>
      <c s="76" r="I131"/>
      <c s="79" r="J131"/>
      <c s="64" r="K131"/>
      <c s="64" r="L131"/>
      <c s="30" r="M131"/>
    </row>
    <row customHeight="1" r="132" ht="15.0">
      <c s="32" r="A132">
        <v>2</v>
      </c>
      <c s="32" r="B132">
        <v>2</v>
      </c>
      <c s="9" r="C132">
        <v>16</v>
      </c>
      <c s="9" r="D132">
        <v>15</v>
      </c>
      <c s="15" r="E132">
        <f>((1/(INDEX('E1'!I$13:I$41,C132,1)-INDEX('E1'!I$13:I$41,D132,1))))*100000000</f>
        <v>50749406.3333959</v>
      </c>
      <c s="78" r="F132"/>
      <c s="64" r="G132"/>
      <c s="76" r="H132"/>
      <c s="76" r="I132"/>
      <c s="79" r="J132"/>
      <c s="64" r="K132"/>
      <c s="64" r="L132"/>
      <c s="30" r="M132"/>
    </row>
    <row customHeight="1" r="133" ht="15.0">
      <c s="32" r="A133">
        <v>2</v>
      </c>
      <c s="32" r="B133">
        <v>2</v>
      </c>
      <c s="9" r="C133">
        <v>17</v>
      </c>
      <c s="9" r="D133">
        <v>1</v>
      </c>
      <c s="15" r="E133">
        <f>((1/(INDEX('E1'!I$13:I$41,C133,1)-INDEX('E1'!I$13:I$41,D133,1))))*100000000</f>
        <v>522.324458776331</v>
      </c>
      <c s="78" r="F133"/>
      <c s="64" r="G133"/>
      <c s="76" r="H133"/>
      <c s="76" r="I133"/>
      <c s="79" r="J133"/>
      <c s="64" r="K133"/>
      <c s="64" r="L133"/>
      <c s="30" r="M133"/>
    </row>
    <row customHeight="1" r="134" ht="15.0">
      <c s="32" r="A134">
        <v>2</v>
      </c>
      <c s="32" r="B134">
        <v>2</v>
      </c>
      <c s="9" r="C134">
        <v>17</v>
      </c>
      <c s="9" r="D134">
        <v>2</v>
      </c>
      <c s="15" r="E134">
        <f>((1/(INDEX('E1'!I$13:I$41,C134,1)-INDEX('E1'!I$13:I$41,D134,1))))*100000000</f>
        <v>3164.96696237044</v>
      </c>
      <c s="78" r="F134"/>
      <c s="64" r="G134"/>
      <c s="76" r="H134"/>
      <c s="76" r="I134"/>
      <c s="79" r="J134"/>
      <c s="64" r="K134"/>
      <c s="64" r="L134"/>
      <c s="30" r="M134"/>
    </row>
    <row customHeight="1" r="135" ht="15.0">
      <c s="32" r="A135">
        <v>2</v>
      </c>
      <c s="32" r="B135">
        <v>2</v>
      </c>
      <c s="9" r="C135">
        <v>17</v>
      </c>
      <c s="9" r="D135">
        <v>3</v>
      </c>
      <c s="15" r="E135">
        <f>((1/(INDEX('E1'!I$13:I$41,C135,1)-INDEX('E1'!I$13:I$41,D135,1))))*100000000</f>
        <v>3972.28290038253</v>
      </c>
      <c s="78" r="F135"/>
      <c s="64" r="G135"/>
      <c s="76" r="H135"/>
      <c s="76" r="I135"/>
      <c s="79" r="J135"/>
      <c s="64" r="K135"/>
      <c s="64" r="L135"/>
      <c s="30" r="M135"/>
    </row>
    <row customHeight="1" r="136" ht="15.0">
      <c s="32" r="A136">
        <v>2</v>
      </c>
      <c s="32" r="B136">
        <v>2</v>
      </c>
      <c s="9" r="C136">
        <v>17</v>
      </c>
      <c s="9" r="D136">
        <v>4</v>
      </c>
      <c s="15" r="E136">
        <f>((1/(INDEX('E1'!I$13:I$41,C136,1)-INDEX('E1'!I$13:I$41,D136,1))))*100000000</f>
        <v>4471.27796405515</v>
      </c>
      <c s="78" r="F136">
        <f>SUM(G136:J136)</f>
        <v>61.5</v>
      </c>
      <c s="64" r="G136"/>
      <c s="64" r="H136">
        <v>61.5</v>
      </c>
      <c s="76" r="I136"/>
      <c s="79" r="J136"/>
      <c s="38" r="K136"/>
      <c s="76" r="L136"/>
      <c s="30" r="M136"/>
    </row>
    <row customHeight="1" r="137" ht="15.0">
      <c s="32" r="A137">
        <v>2</v>
      </c>
      <c s="32" r="B137">
        <v>2</v>
      </c>
      <c s="9" r="C137">
        <v>17</v>
      </c>
      <c s="9" r="D137">
        <v>5</v>
      </c>
      <c s="15" r="E137">
        <f>((1/(INDEX('E1'!I$13:I$41,C137,1)-INDEX('E1'!I$13:I$41,D137,1))))*100000000</f>
        <v>4921.99043482307</v>
      </c>
      <c s="78" r="F137"/>
      <c s="64" r="G137"/>
      <c s="64" r="H137"/>
      <c s="76" r="I137"/>
      <c s="79" r="J137"/>
      <c s="64" r="K137"/>
      <c s="64" r="L137"/>
      <c s="30" r="M137"/>
    </row>
    <row customHeight="1" r="138" ht="15.0">
      <c s="32" r="A138">
        <v>2</v>
      </c>
      <c s="32" r="B138">
        <v>2</v>
      </c>
      <c s="9" r="C138">
        <v>17</v>
      </c>
      <c s="9" r="D138">
        <v>6</v>
      </c>
      <c s="15" r="E138">
        <f>((1/(INDEX('E1'!I$13:I$41,C138,1)-INDEX('E1'!I$13:I$41,D138,1))))*100000000</f>
        <v>12172.7225672328</v>
      </c>
      <c s="78" r="F138"/>
      <c s="64" r="G138"/>
      <c s="76" r="H138"/>
      <c s="76" r="I138"/>
      <c s="79" r="J138"/>
      <c s="64" r="K138"/>
      <c s="64" r="L138"/>
      <c s="30" r="M138"/>
    </row>
    <row customHeight="1" r="139" ht="15.0">
      <c s="32" r="A139">
        <v>2</v>
      </c>
      <c s="32" r="B139">
        <v>2</v>
      </c>
      <c s="9" r="C139">
        <v>17</v>
      </c>
      <c s="9" r="D139">
        <v>7</v>
      </c>
      <c s="15" r="E139">
        <f>((1/(INDEX('E1'!I$13:I$41,C139,1)-INDEX('E1'!I$13:I$41,D139,1))))*100000000</f>
        <v>15181.2993873679</v>
      </c>
      <c s="78" r="F139"/>
      <c s="64" r="G139"/>
      <c s="76" r="H139"/>
      <c s="76" r="I139"/>
      <c s="79" r="J139"/>
      <c s="64" r="K139"/>
      <c s="64" r="L139"/>
      <c s="30" r="M139"/>
    </row>
    <row customHeight="1" r="140" ht="15.0">
      <c s="32" r="A140">
        <v>2</v>
      </c>
      <c s="32" r="B140">
        <v>2</v>
      </c>
      <c s="9" r="C140">
        <v>17</v>
      </c>
      <c s="9" r="D140">
        <v>8</v>
      </c>
      <c s="15" r="E140">
        <f>((1/(INDEX('E1'!I$13:I$41,C140,1)-INDEX('E1'!I$13:I$41,D140,1))))*100000000</f>
        <v>16985.775595348</v>
      </c>
      <c s="78" r="F140"/>
      <c s="64" r="G140"/>
      <c s="76" r="H140"/>
      <c s="76" r="I140"/>
      <c s="79" r="J140"/>
      <c s="64" r="K140"/>
      <c s="64" r="L140"/>
      <c s="30" r="M140"/>
    </row>
    <row customHeight="1" r="141" ht="15.0">
      <c s="32" r="A141">
        <v>2</v>
      </c>
      <c s="32" r="B141">
        <v>2</v>
      </c>
      <c s="9" r="C141">
        <v>17</v>
      </c>
      <c s="9" r="D141">
        <v>9</v>
      </c>
      <c s="15" r="E141">
        <f>((1/(INDEX('E1'!I$13:I$41,C141,1)-INDEX('E1'!I$13:I$41,D141,1))))*100000000</f>
        <v>18690.4554666414</v>
      </c>
      <c s="78" r="F141">
        <f>SUM(G141:J141)</f>
        <v>12220000</v>
      </c>
      <c s="64" r="G141">
        <v>12220000</v>
      </c>
      <c s="76" r="H141"/>
      <c s="76" r="I141"/>
      <c s="79" r="J141"/>
      <c s="34" r="K141">
        <v>13840000</v>
      </c>
      <c s="64" r="L141"/>
      <c s="30" r="M141"/>
    </row>
    <row customHeight="1" r="142" ht="15.0">
      <c s="32" r="A142">
        <v>2</v>
      </c>
      <c s="32" r="B142">
        <v>2</v>
      </c>
      <c s="9" r="C142">
        <v>17</v>
      </c>
      <c s="9" r="D142">
        <v>10</v>
      </c>
      <c s="15" r="E142">
        <f>((1/(INDEX('E1'!I$13:I$41,C142,1)-INDEX('E1'!I$13:I$41,D142,1))))*100000000</f>
        <v>18702.3764859885</v>
      </c>
      <c s="78" r="F142">
        <f>SUM(G142:J142)</f>
        <v>4853000</v>
      </c>
      <c s="64" r="G142">
        <v>4853000</v>
      </c>
      <c s="76" r="H142"/>
      <c s="76" r="I142"/>
      <c s="79" r="J142"/>
      <c s="64" r="K142"/>
      <c s="64" r="L142"/>
      <c s="30" r="M142"/>
    </row>
    <row customHeight="1" r="143" ht="15.0">
      <c s="32" r="A143">
        <v>2</v>
      </c>
      <c s="32" r="B143">
        <v>2</v>
      </c>
      <c s="9" r="C143">
        <v>17</v>
      </c>
      <c s="9" r="D143">
        <v>11</v>
      </c>
      <c s="15" r="E143">
        <f>((1/(INDEX('E1'!I$13:I$41,C143,1)-INDEX('E1'!I$13:I$41,D143,1))))*100000000</f>
        <v>19074.8112970369</v>
      </c>
      <c s="78" r="F143"/>
      <c s="64" r="G143"/>
      <c s="76" r="H143"/>
      <c s="76" r="I143"/>
      <c s="79" r="J143"/>
      <c s="64" r="K143"/>
      <c s="64" r="L143"/>
      <c s="30" r="M143"/>
    </row>
    <row customHeight="1" r="144" ht="15.0">
      <c s="32" r="A144">
        <v>2</v>
      </c>
      <c s="32" r="B144">
        <v>2</v>
      </c>
      <c s="9" r="C144">
        <v>17</v>
      </c>
      <c s="9" r="D144">
        <v>12</v>
      </c>
      <c s="15" r="E144">
        <f>((1/(INDEX('E1'!I$13:I$41,C144,1)-INDEX('E1'!I$13:I$41,D144,1))))*100000000</f>
        <v>86672.5748008364</v>
      </c>
      <c s="78" r="F144"/>
      <c s="64" r="G144"/>
      <c s="76" r="H144"/>
      <c s="76" r="I144"/>
      <c s="79" r="J144"/>
      <c s="64" r="K144"/>
      <c s="64" r="L144"/>
      <c s="30" r="M144"/>
    </row>
    <row customHeight="1" r="145" ht="15.0">
      <c s="32" r="A145">
        <v>2</v>
      </c>
      <c s="32" r="B145">
        <v>2</v>
      </c>
      <c s="9" r="C145">
        <v>17</v>
      </c>
      <c s="9" r="D145">
        <v>13</v>
      </c>
      <c s="15" r="E145">
        <f>((1/(INDEX('E1'!I$13:I$41,C145,1)-INDEX('E1'!I$13:I$41,D145,1))))*100000000</f>
        <v>195444.422841251</v>
      </c>
      <c s="78" r="F145"/>
      <c s="64" r="G145"/>
      <c s="76" r="H145"/>
      <c s="76" r="I145"/>
      <c s="79" r="J145"/>
      <c s="64" r="K145"/>
      <c s="64" r="L145"/>
      <c s="30" r="M145"/>
    </row>
    <row customHeight="1" r="146" ht="15.0">
      <c s="32" r="A146">
        <v>2</v>
      </c>
      <c s="32" r="B146">
        <v>2</v>
      </c>
      <c s="9" r="C146">
        <v>17</v>
      </c>
      <c s="9" r="D146">
        <v>14</v>
      </c>
      <c s="15" r="E146">
        <f>((1/(INDEX('E1'!I$13:I$41,C146,1)-INDEX('E1'!I$13:I$41,D146,1))))*100000000</f>
        <v>425851.689937571</v>
      </c>
      <c s="78" r="F146"/>
      <c s="64" r="G146"/>
      <c s="76" r="H146"/>
      <c s="76" r="I146"/>
      <c s="79" r="J146"/>
      <c s="64" r="K146"/>
      <c s="64" r="L146"/>
      <c s="30" r="M146"/>
    </row>
    <row customHeight="1" r="147" ht="15.0">
      <c s="32" r="A147">
        <v>2</v>
      </c>
      <c s="32" r="B147">
        <v>2</v>
      </c>
      <c s="9" r="C147">
        <v>17</v>
      </c>
      <c s="9" r="D147">
        <v>15</v>
      </c>
      <c s="15" r="E147">
        <f>((1/(INDEX('E1'!I$13:I$41,C147,1)-INDEX('E1'!I$13:I$41,D147,1))))*100000000</f>
        <v>13521760.8429419</v>
      </c>
      <c s="78" r="F147"/>
      <c s="64" r="G147"/>
      <c s="76" r="H147"/>
      <c s="76" r="I147"/>
      <c s="79" r="J147"/>
      <c s="34" r="K147">
        <v>0.08701</v>
      </c>
      <c s="64" r="L147"/>
      <c s="30" r="M147"/>
    </row>
    <row customHeight="1" r="148" ht="15.0">
      <c s="32" r="A148">
        <v>2</v>
      </c>
      <c s="32" r="B148">
        <v>2</v>
      </c>
      <c s="9" r="C148">
        <v>17</v>
      </c>
      <c s="9" r="D148">
        <v>16</v>
      </c>
      <c s="15" r="E148">
        <f>((1/(INDEX('E1'!I$13:I$41,C148,1)-INDEX('E1'!I$13:I$41,D148,1))))*100000000</f>
        <v>18433111.3698131</v>
      </c>
      <c s="78" r="F148"/>
      <c s="64" r="G148"/>
      <c s="76" r="H148"/>
      <c s="76" r="I148"/>
      <c s="79" r="J148"/>
      <c s="64" r="K148"/>
      <c s="64" r="L148"/>
      <c s="30" r="M148"/>
    </row>
    <row customHeight="1" r="149" ht="15.0">
      <c s="32" r="A149">
        <v>2</v>
      </c>
      <c s="32" r="B149">
        <v>2</v>
      </c>
      <c s="9" r="C149">
        <v>18</v>
      </c>
      <c s="9" r="D149">
        <v>1</v>
      </c>
      <c s="15" r="E149">
        <f>((1/(INDEX('E1'!I$13:I$41,C149,1)-INDEX('E1'!I$13:I$41,D149,1))))*100000000</f>
        <v>522.324413214313</v>
      </c>
      <c s="78" r="F149"/>
      <c s="64" r="G149"/>
      <c s="76" r="H149"/>
      <c s="76" r="I149"/>
      <c s="79" r="J149"/>
      <c s="64" r="K149"/>
      <c s="64" r="L149"/>
      <c s="30" r="M149"/>
    </row>
    <row customHeight="1" r="150" ht="15.0">
      <c s="32" r="A150">
        <v>2</v>
      </c>
      <c s="32" r="B150">
        <v>2</v>
      </c>
      <c s="9" r="C150">
        <v>18</v>
      </c>
      <c s="9" r="D150">
        <v>2</v>
      </c>
      <c s="15" r="E150">
        <f>((1/(INDEX('E1'!I$13:I$41,C150,1)-INDEX('E1'!I$13:I$41,D150,1))))*100000000</f>
        <v>3164.96528950733</v>
      </c>
      <c s="78" r="F150"/>
      <c s="64" r="G150"/>
      <c s="76" r="H150"/>
      <c s="76" r="I150"/>
      <c s="79" r="J150"/>
      <c s="64" r="K150"/>
      <c s="64" r="L150"/>
      <c s="30" r="M150"/>
    </row>
    <row customHeight="1" r="151" ht="15.0">
      <c s="32" r="A151">
        <v>2</v>
      </c>
      <c s="32" r="B151">
        <v>2</v>
      </c>
      <c s="9" r="C151">
        <v>18</v>
      </c>
      <c s="9" r="D151">
        <v>3</v>
      </c>
      <c s="15" r="E151">
        <f>((1/(INDEX('E1'!I$13:I$41,C151,1)-INDEX('E1'!I$13:I$41,D151,1))))*100000000</f>
        <v>3972.28026525084</v>
      </c>
      <c s="78" r="F151"/>
      <c s="64" r="G151"/>
      <c s="76" r="H151"/>
      <c s="76" r="I151"/>
      <c s="79" r="J151"/>
      <c s="64" r="K151"/>
      <c s="64" r="L151"/>
      <c s="30" r="M151"/>
    </row>
    <row customHeight="1" r="152" ht="15.0">
      <c s="32" r="A152">
        <v>2</v>
      </c>
      <c s="32" r="B152">
        <v>2</v>
      </c>
      <c s="9" r="C152">
        <v>18</v>
      </c>
      <c s="9" r="D152">
        <v>4</v>
      </c>
      <c s="15" r="E152">
        <f>((1/(INDEX('E1'!I$13:I$41,C152,1)-INDEX('E1'!I$13:I$41,D152,1))))*100000000</f>
        <v>4471.27462529451</v>
      </c>
      <c s="78" r="F152"/>
      <c s="64" r="G152"/>
      <c s="76" r="H152"/>
      <c s="76" r="I152"/>
      <c s="79" r="J152"/>
      <c s="64" r="K152"/>
      <c s="64" r="L152"/>
      <c s="30" r="M152"/>
    </row>
    <row customHeight="1" r="153" ht="15.0">
      <c s="32" r="A153">
        <v>2</v>
      </c>
      <c s="32" r="B153">
        <v>2</v>
      </c>
      <c s="9" r="C153">
        <v>18</v>
      </c>
      <c s="9" r="D153">
        <v>5</v>
      </c>
      <c s="15" r="E153">
        <f>((1/(INDEX('E1'!I$13:I$41,C153,1)-INDEX('E1'!I$13:I$41,D153,1))))*100000000</f>
        <v>4921.98638903207</v>
      </c>
      <c s="78" r="F153">
        <f>SUM(G153:J153)</f>
        <v>62.19</v>
      </c>
      <c s="64" r="G153"/>
      <c s="64" r="H153">
        <v>62.19</v>
      </c>
      <c s="76" r="I153"/>
      <c s="79" r="J153"/>
      <c s="64" r="K153"/>
      <c s="64" r="L153"/>
      <c s="30" r="M153"/>
    </row>
    <row customHeight="1" r="154" ht="15.0">
      <c s="32" r="A154">
        <v>2</v>
      </c>
      <c s="32" r="B154">
        <v>2</v>
      </c>
      <c s="9" r="C154">
        <v>18</v>
      </c>
      <c s="9" r="D154">
        <v>6</v>
      </c>
      <c s="15" r="E154">
        <f>((1/(INDEX('E1'!I$13:I$41,C154,1)-INDEX('E1'!I$13:I$41,D154,1))))*100000000</f>
        <v>12172.6978216985</v>
      </c>
      <c s="78" r="F154"/>
      <c s="64" r="G154"/>
      <c s="76" r="H154"/>
      <c s="76" r="I154"/>
      <c s="79" r="J154"/>
      <c s="64" r="K154"/>
      <c s="64" r="L154"/>
      <c s="30" r="M154"/>
    </row>
    <row customHeight="1" r="155" ht="15.0">
      <c s="32" r="A155">
        <v>2</v>
      </c>
      <c s="32" r="B155">
        <v>2</v>
      </c>
      <c s="9" r="C155">
        <v>18</v>
      </c>
      <c s="9" r="D155">
        <v>7</v>
      </c>
      <c s="15" r="E155">
        <f>((1/(INDEX('E1'!I$13:I$41,C155,1)-INDEX('E1'!I$13:I$41,D155,1))))*100000000</f>
        <v>15181.2608981524</v>
      </c>
      <c s="78" r="F155"/>
      <c s="64" r="G155"/>
      <c s="76" r="H155"/>
      <c s="76" r="I155"/>
      <c s="79" r="J155"/>
      <c s="64" r="K155"/>
      <c s="64" r="L155"/>
      <c s="30" r="M155"/>
    </row>
    <row customHeight="1" r="156" ht="15.0">
      <c s="32" r="A156">
        <v>2</v>
      </c>
      <c s="32" r="B156">
        <v>2</v>
      </c>
      <c s="9" r="C156">
        <v>18</v>
      </c>
      <c s="9" r="D156">
        <v>8</v>
      </c>
      <c s="15" r="E156">
        <f>((1/(INDEX('E1'!I$13:I$41,C156,1)-INDEX('E1'!I$13:I$41,D156,1))))*100000000</f>
        <v>16985.7274125736</v>
      </c>
      <c s="78" r="F156"/>
      <c s="64" r="G156"/>
      <c s="76" r="H156"/>
      <c s="76" r="I156"/>
      <c s="79" r="J156"/>
      <c s="64" r="K156"/>
      <c s="64" r="L156"/>
      <c s="30" r="M156"/>
    </row>
    <row customHeight="1" r="157" ht="15.0">
      <c s="32" r="A157">
        <v>2</v>
      </c>
      <c s="32" r="B157">
        <v>2</v>
      </c>
      <c s="9" r="C157">
        <v>18</v>
      </c>
      <c s="9" r="D157">
        <v>9</v>
      </c>
      <c s="15" r="E157">
        <f>((1/(INDEX('E1'!I$13:I$41,C157,1)-INDEX('E1'!I$13:I$41,D157,1))))*100000000</f>
        <v>18690.3971274125</v>
      </c>
      <c s="78" r="F157">
        <f>SUM(G157:J157)</f>
        <v>4855000</v>
      </c>
      <c s="64" r="G157">
        <v>4855000</v>
      </c>
      <c s="76" r="H157"/>
      <c s="76" r="I157"/>
      <c s="79" r="J157"/>
      <c s="64" r="K157"/>
      <c s="64" r="L157"/>
      <c s="30" r="M157"/>
    </row>
    <row customHeight="1" r="158" ht="15.0">
      <c s="32" r="A158">
        <v>2</v>
      </c>
      <c s="32" r="B158">
        <v>2</v>
      </c>
      <c s="9" r="C158">
        <v>18</v>
      </c>
      <c s="9" r="D158">
        <v>10</v>
      </c>
      <c s="15" r="E158">
        <f>((1/(INDEX('E1'!I$13:I$41,C158,1)-INDEX('E1'!I$13:I$41,D158,1))))*100000000</f>
        <v>18702.3180723169</v>
      </c>
      <c s="78" r="F158">
        <f>SUM(G158:J158)</f>
        <v>8978000</v>
      </c>
      <c s="64" r="G158">
        <v>8978000</v>
      </c>
      <c s="76" r="H158"/>
      <c s="76" r="I158"/>
      <c s="79" r="J158"/>
      <c s="34" r="K158">
        <v>13830000</v>
      </c>
      <c s="64" r="L158"/>
      <c s="30" r="M158"/>
    </row>
    <row customHeight="1" r="159" ht="15.0">
      <c s="32" r="A159">
        <v>2</v>
      </c>
      <c s="32" r="B159">
        <v>2</v>
      </c>
      <c s="9" r="C159">
        <v>18</v>
      </c>
      <c s="9" r="D159">
        <v>11</v>
      </c>
      <c s="15" r="E159">
        <f>((1/(INDEX('E1'!I$13:I$41,C159,1)-INDEX('E1'!I$13:I$41,D159,1))))*100000000</f>
        <v>19074.750533732</v>
      </c>
      <c s="78" r="F159"/>
      <c s="64" r="G159"/>
      <c s="76" r="H159"/>
      <c s="76" r="I159"/>
      <c s="79" r="J159"/>
      <c s="64" r="K159"/>
      <c s="64" r="L159"/>
      <c s="30" r="M159"/>
    </row>
    <row customHeight="1" r="160" ht="15.0">
      <c s="32" r="A160">
        <v>2</v>
      </c>
      <c s="32" r="B160">
        <v>2</v>
      </c>
      <c s="9" r="C160">
        <v>18</v>
      </c>
      <c s="9" r="D160">
        <v>12</v>
      </c>
      <c s="15" r="E160">
        <f>((1/(INDEX('E1'!I$13:I$41,C160,1)-INDEX('E1'!I$13:I$41,D160,1))))*100000000</f>
        <v>86671.3202756608</v>
      </c>
      <c s="78" r="F160"/>
      <c s="64" r="G160"/>
      <c s="76" r="H160"/>
      <c s="76" r="I160"/>
      <c s="79" r="J160"/>
      <c s="64" r="K160"/>
      <c s="64" r="L160"/>
      <c s="30" r="M160"/>
    </row>
    <row customHeight="1" r="161" ht="15.0">
      <c s="32" r="A161">
        <v>2</v>
      </c>
      <c s="32" r="B161">
        <v>2</v>
      </c>
      <c s="9" r="C161">
        <v>18</v>
      </c>
      <c s="9" r="D161">
        <v>13</v>
      </c>
      <c s="15" r="E161">
        <f>((1/(INDEX('E1'!I$13:I$41,C161,1)-INDEX('E1'!I$13:I$41,D161,1))))*100000000</f>
        <v>195438.043811034</v>
      </c>
      <c s="78" r="F161"/>
      <c s="64" r="G161"/>
      <c s="76" r="H161"/>
      <c s="76" r="I161"/>
      <c s="79" r="J161"/>
      <c s="64" r="K161"/>
      <c s="64" r="L161"/>
      <c s="30" r="M161"/>
    </row>
    <row customHeight="1" r="162" ht="15.0">
      <c s="32" r="A162">
        <v>2</v>
      </c>
      <c s="32" r="B162">
        <v>2</v>
      </c>
      <c s="9" r="C162">
        <v>18</v>
      </c>
      <c s="9" r="D162">
        <v>14</v>
      </c>
      <c s="15" r="E162">
        <f>((1/(INDEX('E1'!I$13:I$41,C162,1)-INDEX('E1'!I$13:I$41,D162,1))))*100000000</f>
        <v>425821.406293353</v>
      </c>
      <c s="78" r="F162"/>
      <c s="64" r="G162"/>
      <c s="76" r="H162"/>
      <c s="76" r="I162"/>
      <c s="79" r="J162"/>
      <c s="64" r="K162"/>
      <c s="64" r="L162"/>
      <c s="30" r="M162"/>
    </row>
    <row customHeight="1" r="163" ht="15.0">
      <c s="32" r="A163">
        <v>2</v>
      </c>
      <c s="32" r="B163">
        <v>2</v>
      </c>
      <c s="9" r="C163">
        <v>18</v>
      </c>
      <c s="9" r="D163">
        <v>15</v>
      </c>
      <c s="15" r="E163">
        <f>((1/(INDEX('E1'!I$13:I$41,C163,1)-INDEX('E1'!I$13:I$41,D163,1))))*100000000</f>
        <v>13491295.2827282</v>
      </c>
      <c s="78" r="F163"/>
      <c s="64" r="G163"/>
      <c s="76" r="H163"/>
      <c s="76" r="I163"/>
      <c s="79" r="J163"/>
      <c s="64" r="K163"/>
      <c s="64" r="L163"/>
      <c s="30" r="M163"/>
    </row>
    <row customHeight="1" r="164" ht="15.0">
      <c s="32" r="A164">
        <v>2</v>
      </c>
      <c s="32" r="B164">
        <v>2</v>
      </c>
      <c s="9" r="C164">
        <v>18</v>
      </c>
      <c s="9" r="D164">
        <v>16</v>
      </c>
      <c s="15" r="E164">
        <f>((1/(INDEX('E1'!I$13:I$41,C164,1)-INDEX('E1'!I$13:I$41,D164,1))))*100000000</f>
        <v>18376541.5626118</v>
      </c>
      <c s="78" r="F164"/>
      <c s="64" r="G164"/>
      <c s="76" r="H164"/>
      <c s="76" r="I164"/>
      <c s="79" r="J164"/>
      <c s="64" r="K164"/>
      <c s="64" r="L164"/>
      <c s="30" r="M164"/>
    </row>
    <row customHeight="1" r="165" ht="15.0">
      <c s="32" r="A165">
        <v>2</v>
      </c>
      <c s="32" r="B165">
        <v>2</v>
      </c>
      <c s="9" r="C165">
        <v>18</v>
      </c>
      <c s="9" r="D165">
        <v>17</v>
      </c>
      <c s="15" r="E165">
        <f>((1/(INDEX('E1'!I$13:I$41,C165,1)-INDEX('E1'!I$13:I$41,D165,1))))*100000000</f>
        <v>5987943992.98103</v>
      </c>
      <c s="78" r="F165"/>
      <c s="64" r="G165"/>
      <c s="76" r="H165"/>
      <c s="76" r="I165"/>
      <c s="79" r="J165"/>
      <c s="64" r="K165"/>
      <c s="64" r="L165"/>
      <c s="30" r="M165"/>
    </row>
    <row customHeight="1" r="166" ht="15.0">
      <c s="32" r="A166">
        <v>2</v>
      </c>
      <c s="32" r="B166">
        <v>2</v>
      </c>
      <c s="9" r="C166">
        <v>19</v>
      </c>
      <c s="9" r="D166">
        <v>1</v>
      </c>
      <c s="15" r="E166">
        <f>((1/(INDEX('E1'!I$13:I$41,C166,1)-INDEX('E1'!I$13:I$41,D166,1))))*100000000</f>
        <v>522.21308583024</v>
      </c>
      <c s="78" r="F166">
        <f>SUM(G166:J166)</f>
        <v>243560000</v>
      </c>
      <c s="64" r="G166">
        <v>243560000</v>
      </c>
      <c s="76" r="H166"/>
      <c s="76" r="I166"/>
      <c s="79" r="J166"/>
      <c s="34" r="K166">
        <v>247200000</v>
      </c>
      <c s="27" r="L166">
        <v>241333333.333333</v>
      </c>
      <c s="9" r="M166"/>
    </row>
    <row customHeight="1" r="167" ht="15.0">
      <c s="32" r="A167">
        <v>2</v>
      </c>
      <c s="32" r="B167">
        <v>2</v>
      </c>
      <c s="9" r="C167">
        <v>19</v>
      </c>
      <c s="9" r="D167">
        <v>2</v>
      </c>
      <c s="15" r="E167">
        <f>((1/(INDEX('E1'!I$13:I$41,C167,1)-INDEX('E1'!I$13:I$41,D167,1))))*100000000</f>
        <v>3160.88217849081</v>
      </c>
      <c s="78" r="F167"/>
      <c s="64" r="G167"/>
      <c s="76" r="H167"/>
      <c s="76" r="I167"/>
      <c s="79" r="J167"/>
      <c s="64" r="K167"/>
      <c s="64" r="L167"/>
      <c s="9" r="M167"/>
    </row>
    <row customHeight="1" r="168" ht="15.0">
      <c s="32" r="A168">
        <v>2</v>
      </c>
      <c s="32" r="B168">
        <v>2</v>
      </c>
      <c s="9" r="C168">
        <v>19</v>
      </c>
      <c s="9" r="D168">
        <v>3</v>
      </c>
      <c s="15" r="E168">
        <f>((1/(INDEX('E1'!I$13:I$41,C168,1)-INDEX('E1'!I$13:I$41,D168,1))))*100000000</f>
        <v>3965.85057341746</v>
      </c>
      <c s="78" r="F168">
        <f>SUM(G168:J168)</f>
        <v>6950700</v>
      </c>
      <c s="64" r="G168">
        <v>6950700</v>
      </c>
      <c s="76" r="H168"/>
      <c s="76" r="I168"/>
      <c s="79" r="J168"/>
      <c s="34" r="K168">
        <v>7308000</v>
      </c>
      <c s="27" r="L168">
        <v>7100000</v>
      </c>
      <c s="9" r="M168"/>
    </row>
    <row customHeight="1" r="169" ht="15.0">
      <c s="32" r="A169">
        <v>2</v>
      </c>
      <c s="32" r="B169">
        <v>2</v>
      </c>
      <c s="9" r="C169">
        <v>19</v>
      </c>
      <c s="9" r="D169">
        <v>4</v>
      </c>
      <c s="15" r="E169">
        <f>((1/(INDEX('E1'!I$13:I$41,C169,1)-INDEX('E1'!I$13:I$41,D169,1))))*100000000</f>
        <v>4463.12974349844</v>
      </c>
      <c s="78" r="F169"/>
      <c s="64" r="G169"/>
      <c s="64" r="H169"/>
      <c s="76" r="I169"/>
      <c s="79" r="J169"/>
      <c s="38" r="K169"/>
      <c s="76" r="L169"/>
      <c s="9" r="M169"/>
    </row>
    <row customHeight="1" r="170" ht="15.0">
      <c s="32" r="A170">
        <v>2</v>
      </c>
      <c s="32" r="B170">
        <v>2</v>
      </c>
      <c s="9" r="C170">
        <v>19</v>
      </c>
      <c s="9" r="D170">
        <v>5</v>
      </c>
      <c s="15" r="E170">
        <f>((1/(INDEX('E1'!I$13:I$41,C170,1)-INDEX('E1'!I$13:I$41,D170,1))))*100000000</f>
        <v>4912.11852459354</v>
      </c>
      <c s="78" r="F170">
        <f>SUM(G170:J170)</f>
        <v>10.28</v>
      </c>
      <c s="64" r="G170"/>
      <c s="64" r="H170">
        <v>10.28</v>
      </c>
      <c s="76" r="I170"/>
      <c s="79" r="J170"/>
      <c s="64" r="K170"/>
      <c s="64" r="L170"/>
      <c s="9" r="M170"/>
    </row>
    <row customHeight="1" r="171" ht="15.0">
      <c s="32" r="A171">
        <v>2</v>
      </c>
      <c s="32" r="B171">
        <v>2</v>
      </c>
      <c s="9" r="C171">
        <v>19</v>
      </c>
      <c s="30" r="D171">
        <v>6</v>
      </c>
      <c s="15" r="E171">
        <f>((1/(INDEX('E1'!I$13:I$41,C171,1)-INDEX('E1'!I$13:I$41,D171,1))))*100000000</f>
        <v>12112.5201635291</v>
      </c>
      <c s="78" r="F171"/>
      <c s="30" r="G171"/>
      <c s="30" r="H171"/>
      <c s="30" r="I171"/>
      <c s="30" r="J171"/>
      <c s="30" r="K171"/>
      <c s="30" r="L171"/>
      <c s="9" r="M171"/>
    </row>
    <row customHeight="1" r="172" ht="15.0">
      <c s="32" r="A172">
        <v>2</v>
      </c>
      <c s="32" r="B172">
        <v>2</v>
      </c>
      <c s="9" r="C172">
        <v>19</v>
      </c>
      <c s="30" r="D172">
        <v>7</v>
      </c>
      <c s="15" r="E172">
        <f>((1/(INDEX('E1'!I$13:I$41,C172,1)-INDEX('E1'!I$13:I$41,D172,1))))*100000000</f>
        <v>15087.7748145336</v>
      </c>
      <c s="78" r="F172">
        <f>SUM(G172:J172)</f>
        <v>1405700</v>
      </c>
      <c s="64" r="G172">
        <v>1405700</v>
      </c>
      <c s="30" r="H172"/>
      <c s="30" r="I172"/>
      <c s="30" r="J172"/>
      <c s="34" r="K172">
        <v>1517000</v>
      </c>
      <c s="27" r="L172">
        <v>1476666.66666667</v>
      </c>
      <c s="9" r="M172"/>
    </row>
    <row customHeight="1" r="173" ht="15.0">
      <c s="32" r="A173">
        <v>2</v>
      </c>
      <c s="32" r="B173">
        <v>2</v>
      </c>
      <c s="9" r="C173">
        <v>19</v>
      </c>
      <c s="30" r="D173">
        <v>8</v>
      </c>
      <c s="15" r="E173">
        <f>((1/(INDEX('E1'!I$13:I$41,C173,1)-INDEX('E1'!I$13:I$41,D173,1))))*100000000</f>
        <v>16868.7823705078</v>
      </c>
      <c s="78" r="F173"/>
      <c s="30" r="G173"/>
      <c s="30" r="H173"/>
      <c s="30" r="I173"/>
      <c s="30" r="J173"/>
      <c s="30" r="K173"/>
      <c s="30" r="L173"/>
      <c s="9" r="M173"/>
    </row>
    <row customHeight="1" r="174" ht="15.0">
      <c s="32" r="A174">
        <v>2</v>
      </c>
      <c s="32" r="B174">
        <v>2</v>
      </c>
      <c s="9" r="C174">
        <v>19</v>
      </c>
      <c s="30" r="D174">
        <v>9</v>
      </c>
      <c s="15" r="E174">
        <f>((1/(INDEX('E1'!I$13:I$41,C174,1)-INDEX('E1'!I$13:I$41,D174,1))))*100000000</f>
        <v>18548.8990316383</v>
      </c>
      <c s="78" r="F174"/>
      <c s="30" r="G174"/>
      <c s="30" r="H174"/>
      <c s="30" r="I174"/>
      <c s="30" r="J174"/>
      <c s="30" r="K174"/>
      <c s="30" r="L174"/>
      <c s="9" r="M174"/>
    </row>
    <row customHeight="1" r="175" ht="15.0">
      <c s="32" r="A175">
        <v>2</v>
      </c>
      <c s="32" r="B175">
        <v>2</v>
      </c>
      <c s="9" r="C175">
        <v>19</v>
      </c>
      <c s="30" r="D175">
        <v>10</v>
      </c>
      <c s="15" r="E175">
        <f>((1/(INDEX('E1'!I$13:I$41,C175,1)-INDEX('E1'!I$13:I$41,D175,1))))*100000000</f>
        <v>18560.6401049469</v>
      </c>
      <c s="78" r="F175">
        <f>SUM(G175:J175)</f>
        <v>296300</v>
      </c>
      <c s="64" r="G175">
        <v>296300</v>
      </c>
      <c s="30" r="H175"/>
      <c s="30" r="I175"/>
      <c s="30" r="J175"/>
      <c s="34" r="K175">
        <v>281400</v>
      </c>
      <c s="27" r="L175">
        <v>292666.666666667</v>
      </c>
      <c s="9" r="M175"/>
    </row>
    <row customHeight="1" r="176" ht="15.0">
      <c s="32" r="A176">
        <v>2</v>
      </c>
      <c s="32" r="B176">
        <v>2</v>
      </c>
      <c s="9" r="C176">
        <v>19</v>
      </c>
      <c s="30" r="D176">
        <v>11</v>
      </c>
      <c s="15" r="E176">
        <f>((1/(INDEX('E1'!I$13:I$41,C176,1)-INDEX('E1'!I$13:I$41,D176,1))))*100000000</f>
        <v>18927.3959455529</v>
      </c>
      <c s="78" r="F176">
        <f>SUM(G176:J176)</f>
        <v>2.529</v>
      </c>
      <c s="30" r="G176"/>
      <c s="64" r="H176">
        <v>2.529</v>
      </c>
      <c s="30" r="I176"/>
      <c s="30" r="J176"/>
      <c s="30" r="K176"/>
      <c s="30" r="L176"/>
      <c s="9" r="M176"/>
    </row>
    <row customHeight="1" r="177" ht="15.0">
      <c s="32" r="A177">
        <v>2</v>
      </c>
      <c s="32" r="B177">
        <v>2</v>
      </c>
      <c s="9" r="C177">
        <v>19</v>
      </c>
      <c s="30" r="D177">
        <v>12</v>
      </c>
      <c s="15" r="E177">
        <f>((1/(INDEX('E1'!I$13:I$41,C177,1)-INDEX('E1'!I$13:I$41,D177,1))))*100000000</f>
        <v>83710.1231310706</v>
      </c>
      <c s="78" r="F177"/>
      <c s="30" r="G177"/>
      <c s="30" r="H177"/>
      <c s="30" r="I177"/>
      <c s="30" r="J177"/>
      <c s="30" r="K177"/>
      <c s="30" r="L177"/>
      <c s="9" r="M177"/>
    </row>
    <row customHeight="1" r="178" ht="15.0">
      <c s="32" r="A178">
        <v>2</v>
      </c>
      <c s="32" r="B178">
        <v>2</v>
      </c>
      <c s="9" r="C178">
        <v>19</v>
      </c>
      <c s="30" r="D178">
        <v>13</v>
      </c>
      <c s="15" r="E178">
        <f>((1/(INDEX('E1'!I$13:I$41,C178,1)-INDEX('E1'!I$13:I$41,D178,1))))*100000000</f>
        <v>181000.207654294</v>
      </c>
      <c s="78" r="F178">
        <f>SUM(G178:J178)</f>
        <v>58221</v>
      </c>
      <c s="64" r="G178">
        <v>58221</v>
      </c>
      <c s="30" r="H178"/>
      <c s="30" r="I178"/>
      <c s="30" r="J178"/>
      <c s="34" r="K178">
        <v>58760</v>
      </c>
      <c s="27" r="L178">
        <v>51000</v>
      </c>
      <c s="9" r="M178"/>
    </row>
    <row customHeight="1" r="179" ht="15.0">
      <c s="32" r="A179">
        <v>2</v>
      </c>
      <c s="32" r="B179">
        <v>2</v>
      </c>
      <c s="9" r="C179">
        <v>19</v>
      </c>
      <c s="30" r="D179">
        <v>14</v>
      </c>
      <c s="15" r="E179">
        <f>((1/(INDEX('E1'!I$13:I$41,C179,1)-INDEX('E1'!I$13:I$41,D179,1))))*100000000</f>
        <v>362772.720222288</v>
      </c>
      <c s="78" r="F179"/>
      <c s="30" r="G179"/>
      <c s="30" r="H179"/>
      <c s="30" r="I179"/>
      <c s="30" r="J179"/>
      <c s="30" r="K179"/>
      <c s="30" r="L179"/>
      <c s="9" r="M179"/>
    </row>
    <row customHeight="1" r="180" ht="15.0">
      <c s="32" r="A180">
        <v>2</v>
      </c>
      <c s="32" r="B180">
        <v>2</v>
      </c>
      <c s="9" r="C180">
        <v>19</v>
      </c>
      <c s="30" r="D180">
        <v>15</v>
      </c>
      <c s="15" r="E180">
        <f>((1/(INDEX('E1'!I$13:I$41,C180,1)-INDEX('E1'!I$13:I$41,D180,1))))*100000000</f>
        <v>2073542.97490086</v>
      </c>
      <c s="78" r="F180">
        <f>SUM(G180:J180)</f>
        <v>0.008059</v>
      </c>
      <c s="64" r="G180">
        <v>0.008059</v>
      </c>
      <c s="30" r="H180"/>
      <c s="30" r="I180"/>
      <c s="30" r="J180"/>
      <c s="30" r="K180"/>
      <c s="30" r="L180"/>
      <c s="9" r="M180"/>
    </row>
    <row customHeight="1" r="181" ht="15.0">
      <c s="32" r="A181">
        <v>2</v>
      </c>
      <c s="32" r="B181">
        <v>2</v>
      </c>
      <c s="9" r="C181">
        <v>19</v>
      </c>
      <c s="30" r="D181">
        <v>16</v>
      </c>
      <c s="15" r="E181">
        <f>((1/(INDEX('E1'!I$13:I$41,C181,1)-INDEX('E1'!I$13:I$41,D181,1))))*100000000</f>
        <v>2161873.82662288</v>
      </c>
      <c s="78" r="F181">
        <f>SUM(G181:J181)</f>
        <v>56.862</v>
      </c>
      <c s="64" r="G181">
        <v>56.862</v>
      </c>
      <c s="30" r="H181"/>
      <c s="30" r="I181"/>
      <c s="30" r="J181"/>
      <c s="34" r="K181">
        <v>57.06</v>
      </c>
      <c s="27" r="L181">
        <v>67.3333333333333</v>
      </c>
      <c s="30" r="M181"/>
    </row>
    <row customHeight="1" r="182" ht="15.0">
      <c s="32" r="A182">
        <v>2</v>
      </c>
      <c s="32" r="B182">
        <v>2</v>
      </c>
      <c s="9" r="C182">
        <v>19</v>
      </c>
      <c s="30" r="D182">
        <v>17</v>
      </c>
      <c s="15" r="E182">
        <f>((1/(INDEX('E1'!I$13:I$41,C182,1)-INDEX('E1'!I$13:I$41,D182,1))))*100000000</f>
        <v>2449110.64126782</v>
      </c>
      <c s="78" r="F182"/>
      <c s="30" r="G182"/>
      <c s="30" r="H182"/>
      <c s="30" r="I182"/>
      <c s="30" r="J182"/>
      <c s="30" r="K182"/>
      <c s="30" r="L182"/>
      <c s="30" r="M182"/>
    </row>
    <row customHeight="1" r="183" ht="15.0">
      <c s="32" r="A183">
        <v>2</v>
      </c>
      <c s="32" r="B183">
        <v>2</v>
      </c>
      <c s="9" r="C183">
        <v>19</v>
      </c>
      <c s="30" r="D183">
        <v>18</v>
      </c>
      <c s="15" r="E183">
        <f>((1/(INDEX('E1'!I$13:I$41,C183,1)-INDEX('E1'!I$13:I$41,D183,1))))*100000000</f>
        <v>2450112.75438479</v>
      </c>
      <c s="78" r="F183"/>
      <c s="30" r="G183"/>
      <c s="30" r="H183"/>
      <c s="30" r="I183"/>
      <c s="30" r="J183"/>
      <c s="30" r="K183"/>
      <c s="30" r="L183"/>
      <c s="30" r="M183"/>
    </row>
    <row customHeight="1" r="184" ht="15.0">
      <c s="32" r="A184">
        <v>2</v>
      </c>
      <c s="32" r="B184">
        <v>2</v>
      </c>
      <c s="9" r="C184">
        <v>20</v>
      </c>
      <c s="9" r="D184">
        <v>4</v>
      </c>
      <c s="15" r="E184">
        <f>((1/(INDEX('E1'!I$13:I$41,C184,1)-INDEX('E1'!I$13:I$41,D184,1))))*100000000</f>
        <v>4121.99775582661</v>
      </c>
      <c s="78" r="F184">
        <f>SUM(G184:J184)</f>
        <v>4452900</v>
      </c>
      <c s="64" r="G184">
        <v>4452900</v>
      </c>
      <c s="30" r="H184"/>
      <c s="30" r="I184"/>
      <c s="30" r="J184"/>
      <c s="34" r="K184">
        <v>4530000</v>
      </c>
      <c s="27" r="L184">
        <v>4466666.66666667</v>
      </c>
      <c s="30" r="M184"/>
    </row>
    <row customHeight="1" r="185" ht="15.0">
      <c s="32" r="A185">
        <v>2</v>
      </c>
      <c s="32" r="B185">
        <v>2</v>
      </c>
      <c s="9" r="C185">
        <v>20</v>
      </c>
      <c s="9" r="D185">
        <v>8</v>
      </c>
      <c s="15" r="E185">
        <f>((1/(INDEX('E1'!I$13:I$41,C185,1)-INDEX('E1'!I$13:I$41,D185,1))))*100000000</f>
        <v>12849.5237740568</v>
      </c>
      <c s="78" r="F185">
        <f>SUM(G185:J185)</f>
        <v>2731700</v>
      </c>
      <c s="64" r="G185">
        <v>2731700</v>
      </c>
      <c s="30" r="H185"/>
      <c s="30" r="I185"/>
      <c s="30" r="J185"/>
      <c s="34" r="K185">
        <v>2787000</v>
      </c>
      <c s="27" r="L185">
        <v>2730000</v>
      </c>
      <c s="30" r="M185"/>
    </row>
    <row customHeight="1" r="186" ht="15.0">
      <c s="32" r="A186">
        <v>2</v>
      </c>
      <c s="32" r="B186">
        <v>2</v>
      </c>
      <c s="9" r="C186">
        <v>20</v>
      </c>
      <c s="9" r="D186">
        <v>9</v>
      </c>
      <c s="15" r="E186">
        <f>((1/(INDEX('E1'!I$13:I$41,C186,1)-INDEX('E1'!I$13:I$41,D186,1))))*100000000</f>
        <v>13801.7938436911</v>
      </c>
      <c s="78" r="F186">
        <f>SUM(G186:J186)</f>
        <v>0.54583</v>
      </c>
      <c s="64" r="G186"/>
      <c s="64" r="H186">
        <v>0.54583</v>
      </c>
      <c s="30" r="I186"/>
      <c s="30" r="J186"/>
      <c s="30" r="K186"/>
      <c s="30" r="L186"/>
      <c s="30" r="M186"/>
    </row>
    <row customHeight="1" r="187" ht="15.0">
      <c s="32" r="A187">
        <v>2</v>
      </c>
      <c s="32" r="B187">
        <v>2</v>
      </c>
      <c s="9" r="C187">
        <v>20</v>
      </c>
      <c s="9" r="D187">
        <v>14</v>
      </c>
      <c s="15" r="E187">
        <f>((1/(INDEX('E1'!I$13:I$41,C187,1)-INDEX('E1'!I$13:I$41,D187,1))))*100000000</f>
        <v>46949.8089403711</v>
      </c>
      <c s="78" r="F187">
        <f>SUM(G187:J187)</f>
        <v>2022700</v>
      </c>
      <c s="64" r="G187">
        <v>2022700</v>
      </c>
      <c s="30" r="H187"/>
      <c s="30" r="I187"/>
      <c s="30" r="J187"/>
      <c s="34" r="K187">
        <v>2059000</v>
      </c>
      <c s="27" r="L187">
        <v>2023333.33333333</v>
      </c>
      <c s="30" r="M187"/>
    </row>
    <row customHeight="1" r="188" ht="15.0">
      <c s="32" r="A188">
        <v>2</v>
      </c>
      <c s="32" r="B188">
        <v>2</v>
      </c>
      <c s="9" r="C188">
        <v>20</v>
      </c>
      <c s="9" r="D188">
        <v>15</v>
      </c>
      <c s="15" r="E188">
        <f>((1/(INDEX('E1'!I$13:I$41,C188,1)-INDEX('E1'!I$13:I$41,D188,1))))*100000000</f>
        <v>52562.2501720881</v>
      </c>
      <c s="78" r="F188">
        <f>SUM(G188:J188)</f>
        <v>0.31472</v>
      </c>
      <c s="64" r="G188"/>
      <c s="64" r="H188">
        <v>0.31472</v>
      </c>
      <c s="30" r="I188"/>
      <c s="30" r="J188"/>
      <c s="30" r="K188"/>
      <c s="30" r="L188"/>
      <c s="30" r="M188"/>
    </row>
    <row customHeight="1" r="189" ht="15.0">
      <c s="32" r="A189">
        <v>2</v>
      </c>
      <c s="32" r="B189">
        <v>2</v>
      </c>
      <c s="9" r="C189">
        <v>21</v>
      </c>
      <c s="9" r="D189">
        <v>5</v>
      </c>
      <c s="15" r="E189">
        <f>((1/(INDEX('E1'!I$13:I$41,C189,1)-INDEX('E1'!I$13:I$41,D189,1))))*100000000</f>
        <v>4438.79924880508</v>
      </c>
      <c s="78" r="F189">
        <f>SUM(G189:J189)</f>
        <v>3268900</v>
      </c>
      <c s="64" r="G189">
        <v>3268900</v>
      </c>
      <c s="30" r="H189"/>
      <c s="30" r="I189"/>
      <c s="30" r="J189"/>
      <c s="34" r="K189">
        <v>3208000</v>
      </c>
      <c s="27" r="L189">
        <v>3180000</v>
      </c>
      <c s="30" r="M189"/>
    </row>
    <row customHeight="1" r="190" ht="15.0">
      <c s="32" r="A190">
        <v>2</v>
      </c>
      <c s="32" r="B190">
        <v>2</v>
      </c>
      <c s="9" r="C190">
        <v>21</v>
      </c>
      <c s="9" r="D190">
        <v>10</v>
      </c>
      <c s="15" r="E190">
        <f>((1/(INDEX('E1'!I$13:I$41,C190,1)-INDEX('E1'!I$13:I$41,D190,1))))*100000000</f>
        <v>13230.0587788476</v>
      </c>
      <c s="78" r="F190">
        <f>SUM(G190:J190)</f>
        <v>0.74166</v>
      </c>
      <c s="64" r="G190"/>
      <c s="64" r="H190">
        <v>0.74166</v>
      </c>
      <c s="30" r="I190"/>
      <c s="30" r="J190"/>
      <c s="30" r="K190"/>
      <c s="30" r="L190"/>
      <c s="13" r="M190"/>
    </row>
    <row customHeight="1" r="191" ht="15.0">
      <c s="32" r="A191">
        <v>2</v>
      </c>
      <c s="32" r="B191">
        <v>2</v>
      </c>
      <c s="9" r="C191">
        <v>21</v>
      </c>
      <c s="9" r="D191">
        <v>11</v>
      </c>
      <c s="15" r="E191">
        <f>((1/(INDEX('E1'!I$13:I$41,C191,1)-INDEX('E1'!I$13:I$41,D191,1))))*100000000</f>
        <v>13415.3509342679</v>
      </c>
      <c s="78" r="F191">
        <f>SUM(G191:J191)</f>
        <v>2057200</v>
      </c>
      <c s="64" r="G191">
        <v>2057200</v>
      </c>
      <c s="30" r="H191"/>
      <c s="30" r="I191"/>
      <c s="30" r="J191"/>
      <c s="34" r="K191">
        <v>2034000</v>
      </c>
      <c s="27" r="L191">
        <v>2010000</v>
      </c>
      <c s="13" r="M191"/>
    </row>
    <row customHeight="1" r="192" ht="15.0">
      <c s="32" r="A192">
        <v>2</v>
      </c>
      <c s="32" r="B192">
        <v>2</v>
      </c>
      <c s="9" r="C192">
        <v>21</v>
      </c>
      <c s="9" r="D192">
        <v>16</v>
      </c>
      <c s="15" r="E192">
        <f>((1/(INDEX('E1'!I$13:I$41,C192,1)-INDEX('E1'!I$13:I$41,D192,1))))*100000000</f>
        <v>45104.8525658935</v>
      </c>
      <c s="78" r="F192">
        <f>SUM(G192:J192)</f>
        <v>0.38108</v>
      </c>
      <c s="64" r="G192"/>
      <c s="64" r="H192">
        <v>0.38108</v>
      </c>
      <c s="30" r="I192"/>
      <c s="30" r="J192"/>
      <c s="30" r="K192"/>
      <c s="30" r="L192"/>
      <c s="13" r="M192"/>
    </row>
    <row customHeight="1" r="193" ht="15.0">
      <c s="32" r="A193">
        <v>2</v>
      </c>
      <c s="32" r="B193">
        <v>2</v>
      </c>
      <c s="9" r="C193">
        <v>21</v>
      </c>
      <c s="9" r="D193">
        <v>19</v>
      </c>
      <c s="15" r="E193">
        <f>((1/(INDEX('E1'!I$13:I$41,C193,1)-INDEX('E1'!I$13:I$41,D193,1))))*100000000</f>
        <v>46065.9625169203</v>
      </c>
      <c s="78" r="F193">
        <f>SUM(G193:J193)</f>
        <v>1496100</v>
      </c>
      <c s="64" r="G193">
        <v>1496100</v>
      </c>
      <c s="30" r="H193"/>
      <c s="30" r="I193"/>
      <c s="30" r="J193"/>
      <c s="34" r="K193">
        <v>1441000</v>
      </c>
      <c s="27" r="L193">
        <v>1460000</v>
      </c>
      <c s="13" r="M193"/>
    </row>
    <row customHeight="1" r="194" ht="15.0">
      <c s="32" r="A194">
        <v>2</v>
      </c>
      <c s="32" r="B194">
        <v>2</v>
      </c>
      <c s="9" r="C194">
        <v>22</v>
      </c>
      <c s="9" r="D194">
        <v>1</v>
      </c>
      <c s="15" r="E194">
        <f>((1/(INDEX('E1'!I$13:I$41,C194,1)-INDEX('E1'!I$13:I$41,D194,1))))*100000000</f>
        <v>515.993966301224</v>
      </c>
      <c s="78" r="F194">
        <f>SUM(G194:J194)</f>
        <v>0.0264</v>
      </c>
      <c s="30" r="G194"/>
      <c s="30" r="H194"/>
      <c s="30" r="I194"/>
      <c s="64" r="J194">
        <v>0.0264</v>
      </c>
      <c s="30" r="K194"/>
      <c s="30" r="L194"/>
      <c s="13" r="M194"/>
    </row>
    <row customHeight="1" r="195" ht="15.0">
      <c s="32" r="A195">
        <v>2</v>
      </c>
      <c s="32" r="B195">
        <v>2</v>
      </c>
      <c s="9" r="C195">
        <v>22</v>
      </c>
      <c s="9" r="D195">
        <v>2</v>
      </c>
      <c s="15" r="E195">
        <f>((1/(INDEX('E1'!I$13:I$41,C195,1)-INDEX('E1'!I$13:I$41,D195,1))))*100000000</f>
        <v>2945.96440477568</v>
      </c>
      <c s="78" r="F195">
        <f>SUM(G195:J195)</f>
        <v>3200600</v>
      </c>
      <c s="64" r="G195">
        <v>3200600</v>
      </c>
      <c s="30" r="H195"/>
      <c s="30" r="I195"/>
      <c s="30" r="J195"/>
      <c s="34" r="K195">
        <v>3142000</v>
      </c>
      <c s="27" r="L195">
        <v>3188888.88888889</v>
      </c>
      <c s="13" r="M195"/>
    </row>
    <row customHeight="1" r="196" ht="15.0">
      <c s="32" r="A196">
        <v>2</v>
      </c>
      <c s="32" r="B196">
        <v>2</v>
      </c>
      <c s="9" r="C196">
        <v>22</v>
      </c>
      <c s="9" r="D196">
        <v>4</v>
      </c>
      <c s="15" r="E196">
        <f>((1/(INDEX('E1'!I$13:I$41,C196,1)-INDEX('E1'!I$13:I$41,D196,1))))*100000000</f>
        <v>4046.32138765508</v>
      </c>
      <c s="78" r="F196">
        <f>SUM(G196:J196)</f>
        <v>5.88</v>
      </c>
      <c s="64" r="G196"/>
      <c s="64" r="H196">
        <v>5.88</v>
      </c>
      <c s="30" r="I196"/>
      <c s="30" r="J196"/>
      <c s="30" r="K196"/>
      <c s="30" r="L196"/>
      <c s="66" r="M196"/>
    </row>
    <row customHeight="1" r="197" ht="15.0">
      <c s="32" r="A197">
        <v>2</v>
      </c>
      <c s="32" r="B197">
        <v>2</v>
      </c>
      <c s="9" r="C197">
        <v>22</v>
      </c>
      <c s="9" r="D197">
        <v>6</v>
      </c>
      <c s="15" r="E197">
        <f>((1/(INDEX('E1'!I$13:I$41,C197,1)-INDEX('E1'!I$13:I$41,D197,1))))*100000000</f>
        <v>9466.17936453666</v>
      </c>
      <c s="78" r="F197">
        <f>SUM(G197:J197)</f>
        <v>568680</v>
      </c>
      <c s="64" r="G197">
        <v>568680</v>
      </c>
      <c s="30" r="H197"/>
      <c s="30" r="I197"/>
      <c s="30" r="J197"/>
      <c s="34" r="K197">
        <v>558100</v>
      </c>
      <c s="27" r="L197">
        <v>564444.444444444</v>
      </c>
      <c s="66" r="M197"/>
    </row>
    <row customHeight="1" r="198" ht="15.0">
      <c s="32" r="A198">
        <v>2</v>
      </c>
      <c s="32" r="B198">
        <v>2</v>
      </c>
      <c s="9" r="C198">
        <v>22</v>
      </c>
      <c s="9" r="D198">
        <v>8</v>
      </c>
      <c s="15" r="E198">
        <f>((1/(INDEX('E1'!I$13:I$41,C198,1)-INDEX('E1'!I$13:I$41,D198,1))))*100000000</f>
        <v>12141.648344062</v>
      </c>
      <c s="78" r="F198">
        <f>SUM(G198:J198)</f>
        <v>1.6193</v>
      </c>
      <c s="64" r="G198"/>
      <c s="64" r="H198">
        <v>1.6193</v>
      </c>
      <c s="30" r="I198"/>
      <c s="30" r="J198"/>
      <c s="30" r="K198"/>
      <c s="30" r="L198"/>
      <c s="66" r="M198"/>
    </row>
    <row customHeight="1" r="199" ht="15.0">
      <c s="32" r="A199">
        <v>2</v>
      </c>
      <c s="32" r="B199">
        <v>2</v>
      </c>
      <c s="9" r="C199">
        <v>22</v>
      </c>
      <c s="9" r="D199">
        <v>9</v>
      </c>
      <c s="15" r="E199">
        <f>((1/(INDEX('E1'!I$13:I$41,C199,1)-INDEX('E1'!I$13:I$41,D199,1))))*100000000</f>
        <v>12988.4309038361</v>
      </c>
      <c s="78" r="F199">
        <f>SUM(G199:J199)</f>
        <v>272920</v>
      </c>
      <c s="64" r="G199">
        <v>272920</v>
      </c>
      <c s="30" r="H199"/>
      <c s="30" r="I199"/>
      <c s="30" r="J199"/>
      <c s="34" r="K199">
        <v>269500</v>
      </c>
      <c s="27" r="L199">
        <v>271111.111111111</v>
      </c>
      <c s="66" r="M199"/>
    </row>
    <row customHeight="1" r="200" ht="15.0">
      <c s="32" r="A200">
        <v>2</v>
      </c>
      <c s="32" r="B200">
        <v>2</v>
      </c>
      <c s="9" r="C200">
        <v>22</v>
      </c>
      <c s="9" r="D200">
        <v>12</v>
      </c>
      <c s="15" r="E200">
        <f>((1/(INDEX('E1'!I$13:I$41,C200,1)-INDEX('E1'!I$13:I$41,D200,1))))*100000000</f>
        <v>28550.1994117338</v>
      </c>
      <c s="78" r="F200">
        <f>SUM(G200:J200)</f>
        <v>120680</v>
      </c>
      <c s="64" r="G200">
        <v>120680</v>
      </c>
      <c s="30" r="H200"/>
      <c s="30" r="I200"/>
      <c s="30" r="J200"/>
      <c s="34" r="K200">
        <v>113100</v>
      </c>
      <c s="27" r="L200">
        <v>118888.888888889</v>
      </c>
      <c s="66" r="M200"/>
    </row>
    <row customHeight="1" r="201" ht="15.0">
      <c s="32" r="A201">
        <v>2</v>
      </c>
      <c s="32" r="B201">
        <v>2</v>
      </c>
      <c s="9" r="C201">
        <v>22</v>
      </c>
      <c s="9" r="D201">
        <v>14</v>
      </c>
      <c s="15" r="E201">
        <f>((1/(INDEX('E1'!I$13:I$41,C201,1)-INDEX('E1'!I$13:I$41,D201,1))))*100000000</f>
        <v>38704.8049788308</v>
      </c>
      <c s="78" r="F201">
        <f>SUM(G201:J201)</f>
        <v>0.50986</v>
      </c>
      <c s="64" r="G201"/>
      <c s="64" r="H201">
        <v>0.50986</v>
      </c>
      <c s="30" r="I201"/>
      <c s="30" r="J201"/>
      <c s="30" r="K201"/>
      <c s="30" r="L201"/>
      <c s="66" r="M201"/>
    </row>
    <row customHeight="1" r="202" ht="15.0">
      <c s="32" r="A202">
        <v>2</v>
      </c>
      <c s="32" r="B202">
        <v>2</v>
      </c>
      <c s="9" r="C202">
        <v>22</v>
      </c>
      <c s="9" r="D202">
        <v>15</v>
      </c>
      <c s="15" r="E202">
        <f>((1/(INDEX('E1'!I$13:I$41,C202,1)-INDEX('E1'!I$13:I$41,D202,1))))*100000000</f>
        <v>42440.6696854112</v>
      </c>
      <c s="78" r="F202">
        <f>SUM(G202:J202)</f>
        <v>327100</v>
      </c>
      <c s="64" r="G202">
        <v>327100</v>
      </c>
      <c s="30" r="H202"/>
      <c s="30" r="I202"/>
      <c s="30" r="J202"/>
      <c s="34" r="K202">
        <v>318000</v>
      </c>
      <c s="27" r="L202">
        <v>325555.555555556</v>
      </c>
      <c s="66" r="M202"/>
    </row>
    <row customHeight="1" r="203" ht="15.0">
      <c s="32" r="A203">
        <v>2</v>
      </c>
      <c s="32" r="B203">
        <v>2</v>
      </c>
      <c s="9" r="C203">
        <v>22</v>
      </c>
      <c s="9" r="D203">
        <v>16</v>
      </c>
      <c s="15" r="E203">
        <f>((1/(INDEX('E1'!I$13:I$41,C203,1)-INDEX('E1'!I$13:I$41,D203,1))))*100000000</f>
        <v>42476.1916382587</v>
      </c>
      <c s="78" r="F203">
        <f>SUM(G203:J203)</f>
        <v>37.12</v>
      </c>
      <c s="64" r="G203">
        <v>37.12</v>
      </c>
      <c s="30" r="H203"/>
      <c s="30" r="I203"/>
      <c s="30" r="J203"/>
      <c s="30" r="K203"/>
      <c s="30" r="L203"/>
      <c s="66" r="M203"/>
    </row>
    <row customHeight="1" r="204" ht="15.0">
      <c s="32" r="A204">
        <v>2</v>
      </c>
      <c s="32" r="B204">
        <v>2</v>
      </c>
      <c s="9" r="C204">
        <v>22</v>
      </c>
      <c s="9" r="D204">
        <v>20</v>
      </c>
      <c s="15" r="E204">
        <f>((1/(INDEX('E1'!I$13:I$41,C204,1)-INDEX('E1'!I$13:I$41,D204,1))))*100000000</f>
        <v>220398.098934444</v>
      </c>
      <c s="78" r="F204">
        <f>SUM(G204:J204)</f>
        <v>70086</v>
      </c>
      <c s="64" r="G204">
        <v>70086</v>
      </c>
      <c s="30" r="H204"/>
      <c s="30" r="I204"/>
      <c s="30" r="J204"/>
      <c s="34" r="K204">
        <v>69960</v>
      </c>
      <c s="27" r="L204">
        <v>70444.4444444444</v>
      </c>
      <c s="66" r="M204"/>
    </row>
    <row customHeight="1" r="205" ht="15.0">
      <c s="32" r="A205">
        <v>2</v>
      </c>
      <c s="32" r="B205">
        <v>2</v>
      </c>
      <c s="9" r="C205">
        <v>23</v>
      </c>
      <c s="9" r="D205">
        <v>2</v>
      </c>
      <c s="15" r="E205">
        <f>((1/(INDEX('E1'!I$13:I$41,C205,1)-INDEX('E1'!I$13:I$41,D205,1))))*100000000</f>
        <v>2935.89365882445</v>
      </c>
      <c s="78" r="F205">
        <f>SUM(G205:J205)</f>
        <v>28.052</v>
      </c>
      <c s="64" r="G205"/>
      <c s="64" r="H205">
        <v>28.052</v>
      </c>
      <c s="30" r="I205"/>
      <c s="30" r="J205"/>
      <c s="30" r="K205"/>
      <c s="30" r="L205"/>
      <c s="13" r="M205"/>
    </row>
    <row customHeight="1" r="206" ht="15.0">
      <c s="32" r="A206">
        <v>2</v>
      </c>
      <c s="32" r="B206">
        <v>2</v>
      </c>
      <c s="9" r="C206">
        <v>23</v>
      </c>
      <c s="9" r="D206">
        <v>4</v>
      </c>
      <c s="15" r="E206">
        <f>((1/(INDEX('E1'!I$13:I$41,C206,1)-INDEX('E1'!I$13:I$41,D206,1))))*100000000</f>
        <v>4027.34676168842</v>
      </c>
      <c s="78" r="F206">
        <f>SUM(G206:J206)</f>
        <v>11600000</v>
      </c>
      <c s="64" r="G206">
        <v>11600000</v>
      </c>
      <c s="30" r="H206"/>
      <c s="30" r="I206"/>
      <c s="30" r="J206"/>
      <c s="34" r="K206">
        <v>11640000</v>
      </c>
      <c s="27" r="L206">
        <v>11600000</v>
      </c>
      <c s="13" r="M206"/>
    </row>
    <row customHeight="1" r="207" ht="15.0">
      <c s="32" r="A207">
        <v>2</v>
      </c>
      <c s="32" r="B207">
        <v>2</v>
      </c>
      <c s="9" r="C207">
        <v>23</v>
      </c>
      <c s="9" r="D207">
        <v>6</v>
      </c>
      <c s="15" r="E207">
        <f>((1/(INDEX('E1'!I$13:I$41,C207,1)-INDEX('E1'!I$13:I$41,D207,1))))*100000000</f>
        <v>9362.97867763303</v>
      </c>
      <c s="78" r="F207">
        <f>SUM(G207:J207)</f>
        <v>4.1445</v>
      </c>
      <c s="64" r="G207"/>
      <c s="64" r="H207">
        <v>4.1445</v>
      </c>
      <c s="30" r="I207"/>
      <c s="30" r="J207"/>
      <c s="30" r="K207"/>
      <c s="30" r="L207"/>
      <c s="13" r="M207"/>
    </row>
    <row customHeight="1" r="208" ht="15.0">
      <c s="32" r="A208">
        <v>2</v>
      </c>
      <c s="32" r="B208">
        <v>2</v>
      </c>
      <c s="9" r="C208">
        <v>23</v>
      </c>
      <c s="9" r="D208">
        <v>8</v>
      </c>
      <c s="15" r="E208">
        <f>((1/(INDEX('E1'!I$13:I$41,C208,1)-INDEX('E1'!I$13:I$41,D208,1))))*100000000</f>
        <v>11972.3891381596</v>
      </c>
      <c s="78" r="F208">
        <f>SUM(G208:J208)</f>
        <v>3478100</v>
      </c>
      <c s="64" r="G208">
        <v>3478100</v>
      </c>
      <c s="30" r="H208"/>
      <c s="30" r="I208"/>
      <c s="30" r="J208"/>
      <c s="34" r="K208">
        <v>3535000</v>
      </c>
      <c s="27" r="L208">
        <v>3466666.66666667</v>
      </c>
      <c s="13" r="M208"/>
    </row>
    <row customHeight="1" r="209" ht="15.0">
      <c s="32" r="A209">
        <v>2</v>
      </c>
      <c s="32" r="B209">
        <v>2</v>
      </c>
      <c s="9" r="C209">
        <v>23</v>
      </c>
      <c s="9" r="D209">
        <v>11</v>
      </c>
      <c s="15" r="E209">
        <f>((1/(INDEX('E1'!I$13:I$41,C209,1)-INDEX('E1'!I$13:I$41,D209,1))))*100000000</f>
        <v>12973.8898450993</v>
      </c>
      <c s="78" r="F209">
        <f>SUM(G209:J209)</f>
        <v>330.3</v>
      </c>
      <c s="64" r="G209">
        <v>330.3</v>
      </c>
      <c s="30" r="H209"/>
      <c s="30" r="I209"/>
      <c s="30" r="J209"/>
      <c s="30" r="K209"/>
      <c s="30" r="L209"/>
      <c s="13" r="M209"/>
    </row>
    <row customHeight="1" r="210" ht="15.0">
      <c s="32" r="A210">
        <v>2</v>
      </c>
      <c s="32" r="B210">
        <v>2</v>
      </c>
      <c s="9" r="C210">
        <v>23</v>
      </c>
      <c s="9" r="D210">
        <v>12</v>
      </c>
      <c s="15" r="E210">
        <f>((1/(INDEX('E1'!I$13:I$41,C210,1)-INDEX('E1'!I$13:I$41,D210,1))))*100000000</f>
        <v>27631.6351260163</v>
      </c>
      <c s="78" r="F210">
        <f>SUM(G210:J210)</f>
        <v>0.71114</v>
      </c>
      <c s="64" r="G210"/>
      <c s="64" r="H210">
        <v>0.71114</v>
      </c>
      <c s="30" r="I210"/>
      <c s="30" r="J210"/>
      <c s="30" r="K210"/>
      <c s="30" r="L210"/>
      <c s="13" r="M210"/>
    </row>
    <row customHeight="1" r="211" ht="15.0">
      <c s="32" r="A211">
        <v>2</v>
      </c>
      <c s="32" r="B211">
        <v>2</v>
      </c>
      <c s="9" r="C211">
        <v>23</v>
      </c>
      <c s="9" r="D211">
        <v>14</v>
      </c>
      <c s="15" r="E211">
        <f>((1/(INDEX('E1'!I$13:I$41,C211,1)-INDEX('E1'!I$13:I$41,D211,1))))*100000000</f>
        <v>37035.716133764</v>
      </c>
      <c s="78" r="F211">
        <f>SUM(G211:J211)</f>
        <v>1279200</v>
      </c>
      <c s="64" r="G211">
        <v>1279200</v>
      </c>
      <c s="30" r="H211"/>
      <c s="30" r="I211"/>
      <c s="30" r="J211"/>
      <c s="34" r="K211">
        <v>1306000</v>
      </c>
      <c s="27" r="L211">
        <v>1280000</v>
      </c>
      <c s="66" r="M211"/>
    </row>
    <row customHeight="1" r="212" ht="15.0">
      <c s="32" r="A212">
        <v>2</v>
      </c>
      <c s="32" r="B212">
        <v>2</v>
      </c>
      <c s="9" r="C212">
        <v>23</v>
      </c>
      <c s="9" r="D212">
        <v>17</v>
      </c>
      <c s="15" r="E212">
        <f>((1/(INDEX('E1'!I$13:I$41,C212,1)-INDEX('E1'!I$13:I$41,D212,1))))*100000000</f>
        <v>40563.462836457</v>
      </c>
      <c s="78" r="F212">
        <f>SUM(G212:J212)</f>
        <v>45778</v>
      </c>
      <c s="64" r="G212">
        <v>45778</v>
      </c>
      <c s="30" r="H212"/>
      <c s="30" r="I212"/>
      <c s="30" r="J212"/>
      <c s="34" r="K212">
        <v>51530</v>
      </c>
      <c s="30" r="L212"/>
      <c s="66" r="M212"/>
    </row>
    <row customHeight="1" r="213" ht="15.0">
      <c s="32" r="A213">
        <v>2</v>
      </c>
      <c s="32" r="B213">
        <v>2</v>
      </c>
      <c s="9" r="C213">
        <v>23</v>
      </c>
      <c s="9" r="D213">
        <v>18</v>
      </c>
      <c s="15" r="E213">
        <f>((1/(INDEX('E1'!I$13:I$41,C213,1)-INDEX('E1'!I$13:I$41,D213,1))))*100000000</f>
        <v>40563.7376228721</v>
      </c>
      <c s="78" r="F213">
        <f>SUM(G213:J213)</f>
        <v>17880</v>
      </c>
      <c s="64" r="G213">
        <v>17880</v>
      </c>
      <c s="30" r="H213"/>
      <c s="30" r="I213"/>
      <c s="30" r="J213"/>
      <c s="30" r="K213"/>
      <c s="30" r="L213"/>
      <c s="66" r="M213"/>
    </row>
    <row customHeight="1" r="214" ht="15.0">
      <c s="32" r="A214">
        <v>2</v>
      </c>
      <c s="32" r="B214">
        <v>2</v>
      </c>
      <c s="9" r="C214">
        <v>23</v>
      </c>
      <c s="9" r="D214">
        <v>19</v>
      </c>
      <c s="15" r="E214">
        <f>((1/(INDEX('E1'!I$13:I$41,C214,1)-INDEX('E1'!I$13:I$41,D214,1))))*100000000</f>
        <v>41246.6109732339</v>
      </c>
      <c s="78" r="F214">
        <f>SUM(G214:J214)</f>
        <v>150.7</v>
      </c>
      <c s="64" r="G214">
        <v>150.7</v>
      </c>
      <c s="30" r="H214"/>
      <c s="30" r="I214"/>
      <c s="30" r="J214"/>
      <c s="30" r="K214"/>
      <c s="30" r="L214"/>
      <c s="66" r="M214"/>
    </row>
    <row customHeight="1" r="215" ht="15.0">
      <c s="32" r="A215">
        <v>2</v>
      </c>
      <c s="32" r="B215">
        <v>2</v>
      </c>
      <c s="9" r="C215">
        <v>23</v>
      </c>
      <c s="9" r="D215">
        <v>20</v>
      </c>
      <c s="15" r="E215">
        <f>((1/(INDEX('E1'!I$13:I$41,C215,1)-INDEX('E1'!I$13:I$41,D215,1))))*100000000</f>
        <v>175388.694696426</v>
      </c>
      <c s="78" r="F215">
        <f>SUM(G215:J215)</f>
        <v>0.0021961</v>
      </c>
      <c s="64" r="G215"/>
      <c s="64" r="H215">
        <v>0.0021961</v>
      </c>
      <c s="30" r="I215"/>
      <c s="30" r="J215"/>
      <c s="30" r="K215"/>
      <c s="30" r="L215"/>
      <c s="13" r="M215"/>
    </row>
    <row customHeight="1" r="216" ht="15.0">
      <c s="32" r="A216">
        <v>2</v>
      </c>
      <c s="32" r="B216">
        <v>2</v>
      </c>
      <c s="9" r="C216">
        <v>23</v>
      </c>
      <c s="9" r="D216">
        <v>22</v>
      </c>
      <c s="15" r="E216">
        <f>((1/(INDEX('E1'!I$13:I$41,C216,1)-INDEX('E1'!I$13:I$41,D216,1))))*100000000</f>
        <v>858827.961402673</v>
      </c>
      <c s="78" r="F216">
        <f>SUM(G216:J216)</f>
        <v>1517.4</v>
      </c>
      <c s="64" r="G216">
        <v>1517.4</v>
      </c>
      <c s="30" r="H216"/>
      <c s="30" r="I216"/>
      <c s="30" r="J216"/>
      <c s="34" r="K216">
        <v>1521</v>
      </c>
      <c s="27" r="L216">
        <v>1473.33333333333</v>
      </c>
      <c s="13" r="M216"/>
    </row>
    <row customHeight="1" r="217" ht="15.0">
      <c s="32" r="A217">
        <v>2</v>
      </c>
      <c s="32" r="B217">
        <v>2</v>
      </c>
      <c s="9" r="C217">
        <v>24</v>
      </c>
      <c s="9" r="D217">
        <v>1</v>
      </c>
      <c s="15" r="E217">
        <f>((1/(INDEX('E1'!I$13:I$41,C217,1)-INDEX('E1'!I$13:I$41,D217,1))))*100000000</f>
        <v>515.681115231473</v>
      </c>
      <c s="78" r="F217">
        <f>SUM(G217:J217)</f>
        <v>431.36</v>
      </c>
      <c s="64" r="G217"/>
      <c s="64" r="H217">
        <v>431.36</v>
      </c>
      <c s="30" r="I217"/>
      <c s="30" r="J217"/>
      <c s="30" r="K217"/>
      <c s="30" r="L217"/>
      <c s="13" r="M217"/>
    </row>
    <row customHeight="1" r="218" ht="15.0">
      <c s="32" r="A218">
        <v>2</v>
      </c>
      <c s="32" r="B218">
        <v>2</v>
      </c>
      <c s="9" r="C218">
        <v>24</v>
      </c>
      <c s="9" r="D218">
        <v>3</v>
      </c>
      <c s="15" r="E218">
        <f>((1/(INDEX('E1'!I$13:I$41,C218,1)-INDEX('E1'!I$13:I$41,D218,1))))*100000000</f>
        <v>3617.83378108031</v>
      </c>
      <c s="78" r="F218">
        <f>SUM(G218:J218)</f>
        <v>8.2983</v>
      </c>
      <c s="64" r="G218"/>
      <c s="64" r="H218">
        <v>8.2983</v>
      </c>
      <c s="30" r="I218"/>
      <c s="30" r="J218"/>
      <c s="30" r="K218"/>
      <c s="30" r="L218"/>
      <c s="13" r="M218"/>
    </row>
    <row customHeight="1" r="219" ht="15.0">
      <c s="32" r="A219">
        <v>2</v>
      </c>
      <c s="32" r="B219">
        <v>2</v>
      </c>
      <c s="9" r="C219">
        <v>24</v>
      </c>
      <c s="9" r="D219">
        <v>5</v>
      </c>
      <c s="15" r="E219">
        <f>((1/(INDEX('E1'!I$13:I$41,C219,1)-INDEX('E1'!I$13:I$41,D219,1))))*100000000</f>
        <v>4389.16188633088</v>
      </c>
      <c s="78" r="F219">
        <f>SUM(G219:J219)</f>
        <v>8988900</v>
      </c>
      <c s="64" r="G219">
        <v>8988900</v>
      </c>
      <c s="30" r="H219"/>
      <c s="30" r="I219"/>
      <c s="30" r="J219"/>
      <c s="34" r="K219">
        <v>8997000</v>
      </c>
      <c s="27" r="L219">
        <v>8980000</v>
      </c>
      <c s="9" r="M219"/>
    </row>
    <row customHeight="1" r="220" ht="15.0">
      <c s="32" r="A220">
        <v>2</v>
      </c>
      <c s="32" r="B220">
        <v>2</v>
      </c>
      <c s="9" r="C220">
        <v>24</v>
      </c>
      <c s="9" r="D220">
        <v>7</v>
      </c>
      <c s="15" r="E220">
        <f>((1/(INDEX('E1'!I$13:I$41,C220,1)-INDEX('E1'!I$13:I$41,D220,1))))*100000000</f>
        <v>11045.5001271357</v>
      </c>
      <c s="78" r="F220">
        <f>SUM(G220:J220)</f>
        <v>2.514</v>
      </c>
      <c s="64" r="G220"/>
      <c s="64" r="H220">
        <v>2.514</v>
      </c>
      <c s="30" r="I220"/>
      <c s="30" r="J220"/>
      <c s="30" r="K220"/>
      <c s="30" r="L220"/>
      <c s="9" r="M220"/>
    </row>
    <row customHeight="1" r="221" ht="15.0">
      <c s="32" r="A221">
        <v>2</v>
      </c>
      <c s="32" r="B221">
        <v>2</v>
      </c>
      <c s="9" r="C221">
        <v>24</v>
      </c>
      <c s="9" r="D221">
        <v>8</v>
      </c>
      <c s="15" r="E221">
        <f>((1/(INDEX('E1'!I$13:I$41,C221,1)-INDEX('E1'!I$13:I$41,D221,1))))*100000000</f>
        <v>11970.7604941065</v>
      </c>
      <c s="78" r="F221">
        <f>SUM(G221:J221)</f>
        <v>339</v>
      </c>
      <c s="64" r="G221">
        <v>339</v>
      </c>
      <c s="30" r="H221"/>
      <c s="30" r="I221"/>
      <c s="30" r="J221"/>
      <c s="30" r="K221"/>
      <c s="30" r="L221"/>
      <c s="9" r="M221"/>
    </row>
    <row customHeight="1" r="222" ht="15.0">
      <c s="32" r="A222">
        <v>2</v>
      </c>
      <c s="32" r="B222">
        <v>2</v>
      </c>
      <c s="9" r="C222">
        <v>24</v>
      </c>
      <c s="9" r="D222">
        <v>11</v>
      </c>
      <c s="15" r="E222">
        <f>((1/(INDEX('E1'!I$13:I$41,C222,1)-INDEX('E1'!I$13:I$41,D222,1))))*100000000</f>
        <v>12971.9773514583</v>
      </c>
      <c s="78" r="F222">
        <f>SUM(G222:J222)</f>
        <v>3361500</v>
      </c>
      <c s="64" r="G222">
        <v>3361500</v>
      </c>
      <c s="30" r="H222"/>
      <c s="30" r="I222"/>
      <c s="30" r="J222"/>
      <c s="34" r="K222">
        <v>3409000</v>
      </c>
      <c s="27" r="L222">
        <v>3360000</v>
      </c>
      <c s="9" r="M222"/>
    </row>
    <row customHeight="1" r="223" ht="15.0">
      <c s="32" r="A223">
        <v>2</v>
      </c>
      <c s="32" r="B223">
        <v>2</v>
      </c>
      <c s="9" r="C223">
        <v>24</v>
      </c>
      <c s="9" r="D223">
        <v>13</v>
      </c>
      <c s="15" r="E223">
        <f>((1/(INDEX('E1'!I$13:I$41,C223,1)-INDEX('E1'!I$13:I$41,D223,1))))*100000000</f>
        <v>33578.8670895267</v>
      </c>
      <c s="78" r="F223">
        <f>SUM(G223:J223)</f>
        <v>0.70191</v>
      </c>
      <c s="64" r="G223"/>
      <c s="64" r="H223">
        <v>0.70191</v>
      </c>
      <c s="30" r="I223"/>
      <c s="30" r="J223"/>
      <c s="30" r="K223"/>
      <c s="30" r="L223"/>
      <c s="9" r="M223"/>
    </row>
    <row customHeight="1" r="224" ht="15.0">
      <c s="32" r="A224">
        <v>2</v>
      </c>
      <c s="32" r="B224">
        <v>2</v>
      </c>
      <c s="9" r="C224">
        <v>24</v>
      </c>
      <c s="9" r="D224">
        <v>14</v>
      </c>
      <c s="15" r="E224">
        <f>((1/(INDEX('E1'!I$13:I$41,C224,1)-INDEX('E1'!I$13:I$41,D224,1))))*100000000</f>
        <v>37020.1355988554</v>
      </c>
      <c s="78" r="F224">
        <f>SUM(G224:J224)</f>
        <v>124</v>
      </c>
      <c s="64" r="G224">
        <v>124</v>
      </c>
      <c s="30" r="H224"/>
      <c s="30" r="I224"/>
      <c s="30" r="J224"/>
      <c s="30" r="K224"/>
      <c s="30" r="L224"/>
      <c s="9" r="M224"/>
    </row>
    <row customHeight="1" r="225" ht="15.0">
      <c s="32" r="A225">
        <v>2</v>
      </c>
      <c s="32" r="B225">
        <v>2</v>
      </c>
      <c s="9" r="C225">
        <v>24</v>
      </c>
      <c s="9" r="D225">
        <v>17</v>
      </c>
      <c s="15" r="E225">
        <f>((1/(INDEX('E1'!I$13:I$41,C225,1)-INDEX('E1'!I$13:I$41,D225,1))))*100000000</f>
        <v>40544.7735158795</v>
      </c>
      <c s="78" r="F225">
        <f>SUM(G225:J225)</f>
        <v>18330</v>
      </c>
      <c s="64" r="G225">
        <v>18330</v>
      </c>
      <c s="30" r="H225"/>
      <c s="30" r="I225"/>
      <c s="30" r="J225"/>
      <c s="30" r="K225"/>
      <c s="30" r="L225"/>
      <c s="9" r="M225"/>
    </row>
    <row customHeight="1" r="226" ht="15.0">
      <c s="32" r="A226">
        <v>2</v>
      </c>
      <c s="32" r="B226">
        <v>2</v>
      </c>
      <c s="9" r="C226">
        <v>24</v>
      </c>
      <c s="9" r="D226">
        <v>18</v>
      </c>
      <c s="15" r="E226">
        <f>((1/(INDEX('E1'!I$13:I$41,C226,1)-INDEX('E1'!I$13:I$41,D226,1))))*100000000</f>
        <v>40545.0480491404</v>
      </c>
      <c s="78" r="F226">
        <f>SUM(G226:J226)</f>
        <v>33200</v>
      </c>
      <c s="64" r="G226">
        <v>33200</v>
      </c>
      <c s="30" r="H226"/>
      <c s="30" r="I226"/>
      <c s="30" r="J226"/>
      <c s="34" r="K226">
        <v>51130</v>
      </c>
      <c s="30" r="L226"/>
      <c s="9" r="M226"/>
    </row>
    <row customHeight="1" r="227" ht="15.0">
      <c s="32" r="A227">
        <v>2</v>
      </c>
      <c s="32" r="B227">
        <v>2</v>
      </c>
      <c s="9" r="C227">
        <v>24</v>
      </c>
      <c s="9" r="D227">
        <v>19</v>
      </c>
      <c s="15" r="E227">
        <f>((1/(INDEX('E1'!I$13:I$41,C227,1)-INDEX('E1'!I$13:I$41,D227,1))))*100000000</f>
        <v>41227.286990584</v>
      </c>
      <c s="78" r="F227">
        <f>SUM(G227:J227)</f>
        <v>1525400</v>
      </c>
      <c s="64" r="G227">
        <v>1525400</v>
      </c>
      <c s="30" r="H227"/>
      <c s="30" r="I227"/>
      <c s="30" r="J227"/>
      <c s="34" r="K227">
        <v>1556000</v>
      </c>
      <c s="27" r="L227">
        <v>1526000</v>
      </c>
      <c s="9" r="M227"/>
    </row>
    <row customHeight="1" r="228" ht="15.0">
      <c s="32" r="A228">
        <v>2</v>
      </c>
      <c s="32" r="B228">
        <v>2</v>
      </c>
      <c s="9" r="C228">
        <v>24</v>
      </c>
      <c s="9" r="D228">
        <v>21</v>
      </c>
      <c s="15" r="E228">
        <f>((1/(INDEX('E1'!I$13:I$41,C228,1)-INDEX('E1'!I$13:I$41,D228,1))))*100000000</f>
        <v>392498.866031741</v>
      </c>
      <c s="78" r="F228">
        <f>SUM(G228:J228)</f>
        <v>0.000044978</v>
      </c>
      <c s="64" r="G228"/>
      <c s="64" r="H228">
        <v>0.000044978</v>
      </c>
      <c s="30" r="I228"/>
      <c s="30" r="J228"/>
      <c s="30" r="K228"/>
      <c s="30" r="L228"/>
      <c s="30" r="M228"/>
    </row>
    <row customHeight="1" r="229" ht="15.0">
      <c s="32" r="A229">
        <v>2</v>
      </c>
      <c s="32" r="B229">
        <v>2</v>
      </c>
      <c s="9" r="C229">
        <v>25</v>
      </c>
      <c s="9" r="D229">
        <v>9</v>
      </c>
      <c s="15" r="E229">
        <f>((1/(INDEX('E1'!I$13:I$41,C229,1)-INDEX('E1'!I$13:I$41,D229,1))))*100000000</f>
        <v>12788.4351462442</v>
      </c>
      <c s="78" r="F229">
        <f>SUM(G229:J229)</f>
        <v>4133900</v>
      </c>
      <c s="64" r="G229">
        <v>4133900</v>
      </c>
      <c s="30" r="H229"/>
      <c s="30" r="I229"/>
      <c s="30" r="J229"/>
      <c s="34" r="K229">
        <v>4586000</v>
      </c>
      <c s="30" r="L229"/>
      <c s="30" r="M229"/>
    </row>
    <row customHeight="1" r="230" ht="15.0">
      <c s="32" r="A230">
        <v>2</v>
      </c>
      <c s="32" r="B230">
        <v>2</v>
      </c>
      <c s="9" r="C230">
        <v>25</v>
      </c>
      <c s="9" r="D230">
        <v>10</v>
      </c>
      <c s="15" r="E230">
        <f>((1/(INDEX('E1'!I$13:I$41,C230,1)-INDEX('E1'!I$13:I$41,D230,1))))*100000000</f>
        <v>12794.0149763129</v>
      </c>
      <c s="78" r="F230">
        <f>SUM(G230:J230)</f>
        <v>1320000</v>
      </c>
      <c s="64" r="G230">
        <v>1320000</v>
      </c>
      <c s="30" r="H230"/>
      <c s="30" r="I230"/>
      <c s="30" r="J230"/>
      <c s="30" r="K230"/>
      <c s="30" r="L230"/>
      <c s="30" r="M230"/>
    </row>
    <row customHeight="1" r="231" ht="15.0">
      <c s="32" r="A231">
        <v>2</v>
      </c>
      <c s="32" r="B231">
        <v>2</v>
      </c>
      <c s="9" r="C231">
        <v>25</v>
      </c>
      <c s="9" r="D231">
        <v>15</v>
      </c>
      <c s="15" r="E231">
        <f>((1/(INDEX('E1'!I$13:I$41,C231,1)-INDEX('E1'!I$13:I$41,D231,1))))*100000000</f>
        <v>40377.3490575656</v>
      </c>
      <c s="78" r="F231">
        <f>SUM(G231:J231)</f>
        <v>2333600</v>
      </c>
      <c s="64" r="G231">
        <v>2333600</v>
      </c>
      <c s="30" r="H231"/>
      <c s="30" r="I231"/>
      <c s="30" r="J231"/>
      <c s="34" r="K231">
        <v>2586000</v>
      </c>
      <c s="30" r="L231"/>
      <c s="30" r="M231"/>
    </row>
    <row customHeight="1" r="232" ht="15.0">
      <c s="32" r="A232">
        <v>2</v>
      </c>
      <c s="32" r="B232">
        <v>2</v>
      </c>
      <c s="9" r="C232">
        <v>25</v>
      </c>
      <c s="9" r="D232">
        <v>16</v>
      </c>
      <c s="15" r="E232">
        <f>((1/(INDEX('E1'!I$13:I$41,C232,1)-INDEX('E1'!I$13:I$41,D232,1))))*100000000</f>
        <v>40409.4997484696</v>
      </c>
      <c s="78" r="F232">
        <f>SUM(G232:J232)</f>
        <v>756800</v>
      </c>
      <c s="64" r="G232">
        <v>756800</v>
      </c>
      <c s="30" r="H232"/>
      <c s="30" r="I232"/>
      <c s="30" r="J232"/>
      <c s="30" r="K232"/>
      <c s="30" r="L232"/>
      <c s="30" r="M232"/>
    </row>
    <row customHeight="1" r="233" ht="15.0">
      <c s="32" r="A233">
        <v>2</v>
      </c>
      <c s="32" r="B233">
        <v>2</v>
      </c>
      <c s="9" r="C233">
        <v>26</v>
      </c>
      <c s="9" r="D233">
        <v>9</v>
      </c>
      <c s="15" r="E233">
        <f>((1/(INDEX('E1'!I$13:I$41,C233,1)-INDEX('E1'!I$13:I$41,D233,1))))*100000000</f>
        <v>12788.4195860143</v>
      </c>
      <c s="78" r="F233">
        <f>SUM(G233:J233)</f>
        <v>1322000</v>
      </c>
      <c s="64" r="G233">
        <v>1322000</v>
      </c>
      <c s="30" r="H233"/>
      <c s="30" r="I233"/>
      <c s="30" r="J233"/>
      <c s="30" r="K233"/>
      <c s="30" r="L233"/>
      <c s="30" r="M233"/>
    </row>
    <row customHeight="1" r="234" ht="15.0">
      <c s="32" r="A234">
        <v>2</v>
      </c>
      <c s="32" r="B234">
        <v>2</v>
      </c>
      <c s="9" r="C234">
        <v>26</v>
      </c>
      <c s="9" r="D234">
        <v>10</v>
      </c>
      <c s="15" r="E234">
        <f>((1/(INDEX('E1'!I$13:I$41,C234,1)-INDEX('E1'!I$13:I$41,D234,1))))*100000000</f>
        <v>12793.9994025016</v>
      </c>
      <c s="78" r="F234">
        <f>SUM(G234:J234)</f>
        <v>3247500</v>
      </c>
      <c s="64" r="G234">
        <v>3247500</v>
      </c>
      <c s="30" r="H234"/>
      <c s="30" r="I234"/>
      <c s="30" r="J234"/>
      <c s="34" r="K234">
        <v>4579000</v>
      </c>
      <c s="30" r="L234"/>
      <c s="30" r="M234"/>
    </row>
    <row customHeight="1" r="235" ht="15.0">
      <c s="32" r="A235">
        <v>2</v>
      </c>
      <c s="32" r="B235">
        <v>2</v>
      </c>
      <c s="9" r="C235">
        <v>26</v>
      </c>
      <c s="9" r="D235">
        <v>15</v>
      </c>
      <c s="15" r="E235">
        <f>((1/(INDEX('E1'!I$13:I$41,C235,1)-INDEX('E1'!I$13:I$41,D235,1))))*100000000</f>
        <v>40377.1939418994</v>
      </c>
      <c s="78" r="F235">
        <f>SUM(G235:J235)</f>
        <v>756600</v>
      </c>
      <c s="64" r="G235">
        <v>756600</v>
      </c>
      <c s="30" r="H235"/>
      <c s="30" r="I235"/>
      <c s="30" r="J235"/>
      <c s="30" r="K235"/>
      <c s="30" r="L235"/>
      <c s="30" r="M235"/>
    </row>
    <row customHeight="1" r="236" ht="15.0">
      <c s="32" r="A236">
        <v>2</v>
      </c>
      <c s="32" r="B236">
        <v>2</v>
      </c>
      <c s="9" r="C236">
        <v>26</v>
      </c>
      <c s="9" r="D236">
        <v>16</v>
      </c>
      <c s="15" r="E236">
        <f>((1/(INDEX('E1'!I$13:I$41,C236,1)-INDEX('E1'!I$13:I$41,D236,1))))*100000000</f>
        <v>40409.3443856821</v>
      </c>
      <c s="78" r="F236">
        <f>SUM(G236:J236)</f>
        <v>1829400</v>
      </c>
      <c s="64" r="G236">
        <v>1829400</v>
      </c>
      <c s="30" r="H236"/>
      <c s="30" r="I236"/>
      <c s="30" r="J236"/>
      <c s="34" r="K236">
        <v>2587000</v>
      </c>
      <c s="30" r="L236"/>
      <c s="30" r="M236"/>
    </row>
    <row customHeight="1" r="237" ht="15.0">
      <c s="32" r="A237">
        <v>2</v>
      </c>
      <c s="32" r="B237">
        <v>2</v>
      </c>
      <c s="9" r="C237">
        <v>27</v>
      </c>
      <c s="9" r="D237">
        <v>17</v>
      </c>
      <c s="15" r="E237">
        <f>((1/(INDEX('E1'!I$13:I$41,C237,1)-INDEX('E1'!I$13:I$41,D237,1))))*100000000</f>
        <v>40490.146370094</v>
      </c>
      <c s="78" r="F237">
        <f>SUM(G237:J237)</f>
        <v>4201600</v>
      </c>
      <c s="64" r="G237">
        <v>4201600</v>
      </c>
      <c s="30" r="H237"/>
      <c s="30" r="I237"/>
      <c s="30" r="J237"/>
      <c s="34" r="K237">
        <v>4255000</v>
      </c>
      <c s="30" r="L237"/>
      <c s="30" r="M237"/>
    </row>
    <row customHeight="1" r="238" ht="15.0">
      <c s="32" r="A238">
        <v>2</v>
      </c>
      <c s="32" r="B238">
        <v>2</v>
      </c>
      <c s="9" r="C238">
        <v>27</v>
      </c>
      <c s="9" r="D238">
        <v>18</v>
      </c>
      <c s="15" r="E238">
        <f>((1/(INDEX('E1'!I$13:I$41,C238,1)-INDEX('E1'!I$13:I$41,D238,1))))*100000000</f>
        <v>40490.4201640776</v>
      </c>
      <c s="78" r="F238">
        <f>SUM(G238:J238)</f>
        <v>198200</v>
      </c>
      <c s="64" r="G238">
        <v>198200</v>
      </c>
      <c s="30" r="H238"/>
      <c s="30" r="I238"/>
      <c s="30" r="J238"/>
      <c s="30" r="K238"/>
      <c s="30" r="L238"/>
      <c s="30" r="M238"/>
    </row>
    <row customHeight="1" r="239" ht="15.0">
      <c s="32" r="A239">
        <v>2</v>
      </c>
      <c s="32" r="B239">
        <v>2</v>
      </c>
      <c s="9" r="C239">
        <v>28</v>
      </c>
      <c s="9" r="D239">
        <v>17</v>
      </c>
      <c s="15" r="E239">
        <f>((1/(INDEX('E1'!I$13:I$41,C239,1)-INDEX('E1'!I$13:I$41,D239,1))))*100000000</f>
        <v>40490.0728522181</v>
      </c>
      <c s="78" r="F239">
        <f>SUM(G239:J239)</f>
        <v>170500</v>
      </c>
      <c s="64" r="G239">
        <v>170500</v>
      </c>
      <c s="30" r="H239"/>
      <c s="30" r="I239"/>
      <c s="30" r="J239"/>
      <c s="30" r="K239"/>
      <c s="30" r="L239"/>
      <c s="30" r="M239"/>
    </row>
    <row customHeight="1" r="240" ht="15.0">
      <c s="32" r="A240">
        <v>2</v>
      </c>
      <c s="32" r="B240">
        <v>2</v>
      </c>
      <c s="9" r="C240">
        <v>28</v>
      </c>
      <c s="9" r="D240">
        <v>18</v>
      </c>
      <c s="15" r="E240">
        <f>((1/(INDEX('E1'!I$13:I$41,C240,1)-INDEX('E1'!I$13:I$41,D240,1))))*100000000</f>
        <v>40490.3466452074</v>
      </c>
      <c s="78" r="F240">
        <f>SUM(G240:J240)</f>
        <v>4087900</v>
      </c>
      <c s="64" r="G240">
        <v>4087900</v>
      </c>
      <c s="30" r="H240"/>
      <c s="30" r="I240"/>
      <c s="30" r="J240"/>
      <c s="34" r="K240">
        <v>4255000</v>
      </c>
      <c s="30" r="L240"/>
      <c s="30" r="M240"/>
    </row>
    <row customHeight="1" r="241" ht="15.0">
      <c s="32" r="A241">
        <v>2</v>
      </c>
      <c s="32" r="B241">
        <v>2</v>
      </c>
      <c s="9" r="C241">
        <v>29</v>
      </c>
      <c s="9" r="D241">
        <v>1</v>
      </c>
      <c s="15" r="E241">
        <f>((1/(INDEX('E1'!I$13:I$41,C241,1)-INDEX('E1'!I$13:I$41,D241,1))))*100000000</f>
        <v>515.616842321042</v>
      </c>
      <c s="78" r="F241">
        <f>SUM(G241:J241)</f>
        <v>125820000</v>
      </c>
      <c s="64" r="G241">
        <v>125820000</v>
      </c>
      <c s="30" r="H241"/>
      <c s="30" r="I241"/>
      <c s="30" r="J241"/>
      <c s="34" r="K241">
        <v>127800000</v>
      </c>
      <c s="27" r="L241">
        <v>124333333.333333</v>
      </c>
      <c s="9" r="M241"/>
    </row>
    <row customHeight="1" r="242" ht="15.0">
      <c s="32" r="A242">
        <v>2</v>
      </c>
      <c s="32" r="B242">
        <v>2</v>
      </c>
      <c s="9" r="C242">
        <v>29</v>
      </c>
      <c s="9" r="D242">
        <v>3</v>
      </c>
      <c s="15" r="E242">
        <f>((1/(INDEX('E1'!I$13:I$41,C242,1)-INDEX('E1'!I$13:I$41,D242,1))))*100000000</f>
        <v>3614.67268838446</v>
      </c>
      <c s="78" r="F242">
        <f>SUM(G242:J242)</f>
        <v>3802200</v>
      </c>
      <c s="64" r="G242">
        <v>3802200</v>
      </c>
      <c s="30" r="H242"/>
      <c s="30" r="I242"/>
      <c s="30" r="J242"/>
      <c s="34" r="K242">
        <v>3995000</v>
      </c>
      <c s="27" r="L242">
        <v>3866666.66666667</v>
      </c>
      <c s="9" r="M242"/>
    </row>
    <row customHeight="1" r="243" ht="15.0">
      <c s="32" r="A243">
        <v>2</v>
      </c>
      <c s="32" r="B243">
        <v>2</v>
      </c>
      <c s="9" r="C243">
        <v>29</v>
      </c>
      <c s="9" r="D243">
        <v>5</v>
      </c>
      <c s="15" r="E243">
        <f>((1/(INDEX('E1'!I$13:I$41,C243,1)-INDEX('E1'!I$13:I$41,D243,1))))*100000000</f>
        <v>4384.51007260926</v>
      </c>
      <c s="78" r="F243">
        <f>SUM(G243:J243)</f>
        <v>5.317</v>
      </c>
      <c s="64" r="G243"/>
      <c s="64" r="H243">
        <v>5.317</v>
      </c>
      <c s="30" r="I243"/>
      <c s="30" r="J243"/>
      <c s="30" r="K243"/>
      <c s="30" r="L243"/>
      <c s="9" r="M243"/>
    </row>
    <row customHeight="1" r="244" ht="15.0">
      <c s="32" r="A244">
        <v>2</v>
      </c>
      <c s="32" r="B244">
        <v>2</v>
      </c>
      <c s="9" r="C244">
        <v>29</v>
      </c>
      <c s="9" r="D244">
        <v>7</v>
      </c>
      <c s="15" r="E244">
        <f>((1/(INDEX('E1'!I$13:I$41,C244,1)-INDEX('E1'!I$13:I$41,D244,1))))*100000000</f>
        <v>11016.0875953476</v>
      </c>
      <c s="78" r="F244">
        <f>SUM(G244:J244)</f>
        <v>924960</v>
      </c>
      <c s="64" r="G244">
        <v>924960</v>
      </c>
      <c s="30" r="H244"/>
      <c s="30" r="I244"/>
      <c s="30" r="J244"/>
      <c s="34" r="K244">
        <v>995700</v>
      </c>
      <c s="27" r="L244">
        <v>960000</v>
      </c>
      <c s="9" r="M244"/>
    </row>
    <row customHeight="1" r="245" ht="15.0">
      <c s="32" r="A245">
        <v>2</v>
      </c>
      <c s="32" r="B245">
        <v>2</v>
      </c>
      <c s="9" r="C245">
        <v>29</v>
      </c>
      <c s="9" r="D245">
        <v>10</v>
      </c>
      <c s="15" r="E245">
        <f>((1/(INDEX('E1'!I$13:I$41,C245,1)-INDEX('E1'!I$13:I$41,D245,1))))*100000000</f>
        <v>12759.1778093032</v>
      </c>
      <c s="78" r="F245">
        <f>SUM(G245:J245)</f>
        <v>127540</v>
      </c>
      <c s="64" r="G245">
        <v>127540</v>
      </c>
      <c s="30" r="H245"/>
      <c s="30" r="I245"/>
      <c s="30" r="J245"/>
      <c s="34" r="K245">
        <v>124000</v>
      </c>
      <c s="27" r="L245">
        <v>126000</v>
      </c>
      <c s="9" r="M245"/>
    </row>
    <row customHeight="1" r="246" ht="15.0">
      <c s="32" r="A246">
        <v>2</v>
      </c>
      <c s="32" r="B246">
        <v>2</v>
      </c>
      <c s="9" r="C246">
        <v>29</v>
      </c>
      <c s="9" r="D246">
        <v>11</v>
      </c>
      <c s="15" r="E246">
        <f>((1/(INDEX('E1'!I$13:I$41,C246,1)-INDEX('E1'!I$13:I$41,D246,1))))*100000000</f>
        <v>12931.4290797431</v>
      </c>
      <c s="78" r="F246">
        <f>SUM(G246:J246)</f>
        <v>1.423</v>
      </c>
      <c s="30" r="G246"/>
      <c s="64" r="H246">
        <v>1.423</v>
      </c>
      <c s="30" r="I246"/>
      <c s="30" r="J246"/>
      <c s="30" r="K246"/>
      <c s="30" r="L246"/>
      <c s="9" r="M246"/>
    </row>
    <row customHeight="1" r="247" ht="15.0">
      <c s="32" r="A247">
        <v>2</v>
      </c>
      <c s="32" r="B247">
        <v>2</v>
      </c>
      <c s="9" r="C247">
        <v>29</v>
      </c>
      <c s="9" r="D247">
        <v>13</v>
      </c>
      <c s="15" r="E247">
        <f>((1/(INDEX('E1'!I$13:I$41,C247,1)-INDEX('E1'!I$13:I$41,D247,1))))*100000000</f>
        <v>33308.5080692586</v>
      </c>
      <c s="78" r="F247">
        <f>SUM(G247:J247)</f>
        <v>293230</v>
      </c>
      <c s="64" r="G247">
        <v>293230</v>
      </c>
      <c s="30" r="H247"/>
      <c s="30" r="I247"/>
      <c s="30" r="J247"/>
      <c s="34" r="K247">
        <v>319600</v>
      </c>
      <c s="27" r="L247">
        <v>311000</v>
      </c>
      <c s="30" r="M247"/>
    </row>
    <row customHeight="1" r="248" ht="15.0">
      <c s="32" r="A248">
        <v>2</v>
      </c>
      <c s="32" r="B248">
        <v>2</v>
      </c>
      <c s="9" r="C248">
        <v>29</v>
      </c>
      <c s="9" r="D248">
        <v>15</v>
      </c>
      <c s="15" r="E248">
        <f>((1/(INDEX('E1'!I$13:I$41,C248,1)-INDEX('E1'!I$13:I$41,D248,1))))*100000000</f>
        <v>40032.3938944817</v>
      </c>
      <c s="78" r="F248">
        <f>SUM(G248:J248)</f>
        <v>20.05</v>
      </c>
      <c s="64" r="G248">
        <v>20.05</v>
      </c>
      <c s="30" r="H248"/>
      <c s="30" r="I248"/>
      <c s="30" r="J248"/>
      <c s="30" r="K248"/>
      <c s="30" r="L248"/>
      <c s="30" r="M248"/>
    </row>
    <row customHeight="1" r="249" ht="15.0">
      <c s="32" r="A249">
        <v>2</v>
      </c>
      <c s="32" r="B249">
        <v>2</v>
      </c>
      <c s="9" r="C249">
        <v>29</v>
      </c>
      <c s="9" r="D249">
        <v>16</v>
      </c>
      <c s="15" r="E249">
        <f>((1/(INDEX('E1'!I$13:I$41,C249,1)-INDEX('E1'!I$13:I$41,D249,1))))*100000000</f>
        <v>40063.9973720327</v>
      </c>
      <c s="78" r="F249">
        <f>SUM(G249:J249)</f>
        <v>163300</v>
      </c>
      <c s="64" r="G249">
        <v>163300</v>
      </c>
      <c s="30" r="H249"/>
      <c s="30" r="I249"/>
      <c s="30" r="J249"/>
      <c s="34" r="K249">
        <v>155600</v>
      </c>
      <c s="27" r="L249">
        <v>162333.333333333</v>
      </c>
      <c s="30" r="M249"/>
    </row>
    <row customHeight="1" r="250" ht="15.0">
      <c s="32" r="A250">
        <v>2</v>
      </c>
      <c s="32" r="B250">
        <v>2</v>
      </c>
      <c s="9" r="C250">
        <v>29</v>
      </c>
      <c s="9" r="D250">
        <v>19</v>
      </c>
      <c s="15" r="E250">
        <f>((1/(INDEX('E1'!I$13:I$41,C250,1)-INDEX('E1'!I$13:I$41,D250,1))))*100000000</f>
        <v>40820.485471625</v>
      </c>
      <c s="78" r="F250">
        <f>SUM(G250:J250)</f>
        <v>0.4519</v>
      </c>
      <c s="64" r="G250"/>
      <c s="64" r="H250">
        <v>0.4519</v>
      </c>
      <c s="30" r="I250"/>
      <c s="30" r="J250"/>
      <c s="30" r="K250"/>
      <c s="30" r="L250"/>
      <c s="30" r="M250"/>
    </row>
    <row customHeight="1" r="251" ht="15.0">
      <c s="32" r="A251">
        <v>2</v>
      </c>
      <c s="32" r="B251">
        <v>2</v>
      </c>
      <c s="9" r="C251">
        <v>29</v>
      </c>
      <c s="9" r="D251">
        <v>21</v>
      </c>
      <c s="15" r="E251">
        <f>((1/(INDEX('E1'!I$13:I$41,C251,1)-INDEX('E1'!I$13:I$41,D251,1))))*100000000</f>
        <v>358486.92834238</v>
      </c>
      <c s="78" r="F251">
        <f>SUM(G251:J251)</f>
        <v>18738</v>
      </c>
      <c s="64" r="G251">
        <v>18738</v>
      </c>
      <c s="30" r="H251"/>
      <c s="30" r="I251"/>
      <c s="30" r="J251"/>
      <c s="34" r="K251">
        <v>18900</v>
      </c>
      <c s="27" r="L251">
        <v>16466.6666666667</v>
      </c>
      <c s="30" r="M251"/>
    </row>
    <row customHeight="1" r="252" ht="15.0">
      <c s="32" r="A252">
        <v>2</v>
      </c>
      <c s="32" r="B252">
        <v>2</v>
      </c>
      <c s="9" r="C252">
        <v>29</v>
      </c>
      <c s="9" r="D252">
        <v>23</v>
      </c>
      <c s="15" r="E252">
        <f>((1/(INDEX('E1'!I$13:I$41,C252,1)-INDEX('E1'!I$13:I$41,D252,1))))*100000000</f>
        <v>3951199.06607252</v>
      </c>
      <c s="78" r="F252">
        <f>SUM(G252:J252)</f>
        <v>0.002501</v>
      </c>
      <c s="64" r="G252">
        <v>0.002501</v>
      </c>
      <c s="30" r="H252"/>
      <c s="30" r="I252"/>
      <c s="30" r="J252"/>
      <c s="30" r="K252"/>
      <c s="30" r="L252"/>
      <c s="30" r="M252"/>
    </row>
    <row customHeight="1" r="253" ht="15.0">
      <c s="32" r="A253">
        <v>2</v>
      </c>
      <c s="32" r="B253">
        <v>2</v>
      </c>
      <c s="9" r="C253">
        <v>29</v>
      </c>
      <c s="9" r="D253">
        <v>24</v>
      </c>
      <c s="15" r="E253">
        <f>((1/(INDEX('E1'!I$13:I$41,C253,1)-INDEX('E1'!I$13:I$41,D253,1))))*100000000</f>
        <v>4136950.80082417</v>
      </c>
      <c s="78" r="F253">
        <f>SUM(G253:J253)</f>
        <v>22.222</v>
      </c>
      <c s="64" r="G253">
        <v>22.222</v>
      </c>
      <c s="30" r="H253"/>
      <c s="30" r="I253"/>
      <c s="30" r="J253"/>
      <c s="34" r="K253">
        <v>22.3</v>
      </c>
      <c s="27" r="L253">
        <v>27.0666666666667</v>
      </c>
      <c s="30" r="M253"/>
    </row>
  </sheetData>
  <mergeCells count="10">
    <mergeCell ref="A1:E1"/>
    <mergeCell ref="A3:G3"/>
    <mergeCell ref="A4:G4"/>
    <mergeCell ref="A5:K5"/>
    <mergeCell ref="A6:G6"/>
    <mergeCell ref="A7:G7"/>
    <mergeCell ref="A8:J8"/>
    <mergeCell ref="A9:I9"/>
    <mergeCell ref="A11:F11"/>
    <mergeCell ref="F12:J12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86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43"/>
    <col min="9" customWidth="1" max="9" width="10.43"/>
    <col min="11" customWidth="1" max="11" width="11.57"/>
  </cols>
  <sheetData>
    <row customHeight="1" r="1" ht="14.25">
      <c t="s" s="31" r="A1">
        <v>76</v>
      </c>
      <c s="31" r="B1"/>
      <c s="31" r="C1"/>
      <c s="31" r="D1"/>
      <c s="31" r="E1"/>
      <c s="31" r="F1"/>
      <c s="31" r="G1"/>
      <c s="68" r="H1"/>
      <c s="68" r="I1"/>
      <c s="30" r="J1"/>
      <c s="30" r="K1"/>
    </row>
    <row r="2">
      <c s="30" r="A2"/>
      <c s="30" r="B2"/>
      <c s="30" r="C2"/>
      <c s="30" r="D2"/>
      <c s="30" r="E2"/>
      <c s="30" r="F2"/>
      <c s="30" r="G2"/>
      <c s="30" r="H2"/>
      <c s="30" r="I2"/>
      <c s="30" r="J2"/>
      <c s="30" r="K2"/>
    </row>
    <row customHeight="1" r="3" ht="15.0">
      <c t="s" s="13" r="A3">
        <v>77</v>
      </c>
      <c s="13" r="B3"/>
      <c s="13" r="C3"/>
      <c s="13" r="D3"/>
      <c s="13" r="E3"/>
      <c s="13" r="F3"/>
      <c s="13" r="G3"/>
      <c s="13" r="H3"/>
      <c s="13" r="I3"/>
      <c s="13" r="J3"/>
      <c s="13" r="K3"/>
    </row>
    <row customHeight="1" r="4" ht="15.0">
      <c t="str" s="54" r="A4">
        <f>HYPERLINK("http://adsabs.harvard.edu/abs/2000A%26AS..146..481B","http://adsabs.harvard.edu/abs/2000A%26AS..146..481B")</f>
        <v>http://adsabs.harvard.edu/abs/2000A%26AS..146..481B</v>
      </c>
      <c s="13" r="B4"/>
      <c s="13" r="C4"/>
      <c s="50" r="D4"/>
      <c s="50" r="E4"/>
      <c s="30" r="F4"/>
      <c s="30" r="G4"/>
      <c s="30" r="H4"/>
      <c s="30" r="I4"/>
      <c s="30" r="J4"/>
      <c s="30" r="K4"/>
    </row>
    <row r="5">
      <c t="s" s="68" r="A5">
        <v>78</v>
      </c>
      <c s="68" r="B5"/>
      <c s="68" r="C5"/>
      <c s="68" r="D5"/>
      <c s="68" r="E5"/>
      <c s="68" r="F5"/>
      <c s="68" r="G5"/>
      <c s="68" r="H5"/>
      <c s="68" r="I5"/>
      <c s="68" r="J5"/>
      <c s="68" r="K5"/>
    </row>
    <row customHeight="1" r="6" ht="12.0">
      <c t="str" s="48" r="A6">
        <f>HYPERLINK("http://adsabs.harvard.edu/abs/1993ADNDT..55...81S","http://adsabs.harvard.edu/abs/1993ADNDT..55...81S")</f>
        <v>http://adsabs.harvard.edu/abs/1993ADNDT..55...81S</v>
      </c>
      <c s="68" r="B6"/>
      <c s="68" r="C6"/>
      <c s="68" r="D6"/>
      <c s="68" r="E6"/>
      <c s="68" r="F6"/>
      <c s="68" r="G6"/>
      <c s="68" r="H6"/>
      <c s="68" r="I6"/>
      <c s="30" r="J6"/>
      <c s="30" r="K6"/>
    </row>
    <row r="7">
      <c s="30" r="A7"/>
      <c s="30" r="B7"/>
      <c s="30" r="C7"/>
      <c s="30" r="D7"/>
      <c s="30" r="E7"/>
      <c s="30" r="F7"/>
      <c s="30" r="G7"/>
      <c s="30" r="H7"/>
      <c s="30" r="I7"/>
      <c s="30" r="J7"/>
      <c s="30" r="K7"/>
    </row>
    <row customHeight="1" r="8" ht="15.0">
      <c t="s" s="50" r="A8">
        <v>74</v>
      </c>
      <c s="30" r="B8"/>
      <c s="30" r="C8"/>
      <c s="30" r="D8"/>
      <c s="30" r="E8"/>
      <c s="30" r="F8"/>
      <c s="30" r="G8"/>
      <c s="30" r="H8"/>
      <c s="30" r="I8"/>
      <c s="30" r="J8"/>
      <c s="30" r="K8"/>
    </row>
    <row r="9">
      <c s="30" r="A9"/>
      <c s="30" r="B9"/>
      <c s="30" r="C9"/>
      <c s="30" r="D9"/>
      <c s="30" r="E9"/>
      <c t="s" s="36" r="F9">
        <v>79</v>
      </c>
      <c s="36" r="G9"/>
      <c t="s" s="60" r="H9">
        <v>80</v>
      </c>
      <c s="60" r="I9"/>
      <c s="30" r="J9"/>
      <c s="30" r="K9"/>
    </row>
    <row r="10">
      <c t="s" s="28" r="A10">
        <v>6</v>
      </c>
      <c t="s" s="28" r="B10">
        <v>7</v>
      </c>
      <c t="s" s="28" r="C10">
        <v>64</v>
      </c>
      <c t="s" s="28" r="D10">
        <v>8</v>
      </c>
      <c t="s" s="28" r="E10">
        <v>81</v>
      </c>
      <c t="s" s="74" r="F10">
        <v>82</v>
      </c>
      <c t="s" s="19" r="G10">
        <v>83</v>
      </c>
      <c t="s" s="58" r="H10">
        <v>82</v>
      </c>
      <c t="s" s="71" r="I10">
        <v>83</v>
      </c>
      <c s="59" r="J10"/>
      <c s="59" r="K10"/>
    </row>
    <row r="11">
      <c s="9" r="A11">
        <v>2</v>
      </c>
      <c s="9" r="B11">
        <v>2</v>
      </c>
      <c s="9" r="C11">
        <v>2</v>
      </c>
      <c s="9" r="D11">
        <v>1</v>
      </c>
      <c s="9" r="E11">
        <v>1</v>
      </c>
      <c s="27" r="F11">
        <v>3.75</v>
      </c>
      <c s="27" r="G11">
        <v>0.06198</v>
      </c>
      <c s="27" r="H11">
        <v>3.301</v>
      </c>
      <c s="34" r="I11">
        <v>0.04774</v>
      </c>
      <c s="30" r="J11"/>
      <c s="30" r="K11"/>
    </row>
    <row r="12">
      <c s="9" r="A12"/>
      <c s="9" r="B12"/>
      <c s="9" r="C12"/>
      <c s="9" r="D12"/>
      <c s="9" r="E12">
        <v>2</v>
      </c>
      <c s="27" r="F12">
        <v>4</v>
      </c>
      <c s="27" r="G12">
        <v>0.06458</v>
      </c>
      <c s="27" r="H12">
        <v>3.699</v>
      </c>
      <c s="34" r="I12">
        <v>0.06498</v>
      </c>
      <c s="30" r="J12"/>
      <c s="30" r="K12"/>
    </row>
    <row r="13">
      <c s="9" r="A13"/>
      <c s="9" r="B13"/>
      <c s="9" r="C13"/>
      <c s="9" r="D13"/>
      <c s="9" r="E13">
        <v>3</v>
      </c>
      <c s="27" r="F13">
        <v>4.25</v>
      </c>
      <c s="27" r="G13">
        <v>0.06387</v>
      </c>
      <c s="27" r="H13">
        <v>4</v>
      </c>
      <c s="34" r="I13">
        <v>0.06865</v>
      </c>
      <c s="30" r="J13"/>
      <c s="30" r="K13"/>
    </row>
    <row r="14">
      <c s="9" r="A14"/>
      <c s="9" r="B14"/>
      <c s="9" r="C14"/>
      <c s="9" r="D14"/>
      <c s="9" r="E14">
        <v>4</v>
      </c>
      <c s="27" r="F14">
        <v>4.5</v>
      </c>
      <c s="27" r="G14">
        <v>0.06157</v>
      </c>
      <c s="27" r="H14">
        <v>4.176</v>
      </c>
      <c s="34" r="I14">
        <v>0.0681</v>
      </c>
      <c s="30" r="J14"/>
      <c s="30" r="K14"/>
    </row>
    <row r="15">
      <c s="9" r="A15"/>
      <c s="9" r="B15"/>
      <c s="9" r="C15"/>
      <c s="9" r="D15"/>
      <c s="9" r="E15">
        <v>5</v>
      </c>
      <c s="27" r="F15">
        <v>4.75</v>
      </c>
      <c s="27" r="G15">
        <v>0.05832</v>
      </c>
      <c s="27" r="H15">
        <v>4.301</v>
      </c>
      <c s="34" r="I15">
        <v>0.0672</v>
      </c>
      <c s="30" r="J15"/>
      <c s="30" r="K15"/>
    </row>
    <row r="16">
      <c s="9" r="A16"/>
      <c s="9" r="B16"/>
      <c s="9" r="C16"/>
      <c s="9" r="D16"/>
      <c s="9" r="E16">
        <v>6</v>
      </c>
      <c s="27" r="F16">
        <v>5</v>
      </c>
      <c s="27" r="G16">
        <v>0.0532</v>
      </c>
      <c s="27" r="H16">
        <v>4.398</v>
      </c>
      <c s="34" r="I16">
        <v>0.06644</v>
      </c>
      <c s="30" r="J16"/>
      <c s="30" r="K16"/>
    </row>
    <row r="17">
      <c s="9" r="A17"/>
      <c s="9" r="B17"/>
      <c s="9" r="C17"/>
      <c s="9" r="D17"/>
      <c s="9" r="E17">
        <v>7</v>
      </c>
      <c s="27" r="F17">
        <v>5.25</v>
      </c>
      <c s="27" r="G17">
        <v>0.04787</v>
      </c>
      <c s="27" r="H17">
        <v>4.477</v>
      </c>
      <c s="34" r="I17">
        <v>0.06579</v>
      </c>
      <c s="30" r="J17"/>
      <c s="30" r="K17"/>
    </row>
    <row r="18">
      <c s="9" r="A18"/>
      <c s="9" r="B18"/>
      <c s="9" r="C18"/>
      <c s="9" r="D18"/>
      <c s="9" r="E18">
        <v>8</v>
      </c>
      <c s="27" r="F18">
        <v>5.5</v>
      </c>
      <c s="27" r="G18">
        <v>0.04018</v>
      </c>
      <c s="30" r="H18"/>
      <c s="30" r="I18"/>
      <c s="30" r="J18"/>
      <c s="30" r="K18"/>
    </row>
    <row r="19">
      <c s="9" r="A19"/>
      <c s="9" r="B19"/>
      <c s="9" r="C19"/>
      <c s="9" r="D19"/>
      <c s="9" r="E19">
        <v>9</v>
      </c>
      <c s="27" r="F19">
        <v>5.75</v>
      </c>
      <c s="27" r="G19">
        <v>0.03167</v>
      </c>
      <c s="30" r="H19"/>
      <c s="30" r="I19"/>
      <c s="30" r="J19"/>
      <c s="30" r="K19"/>
    </row>
    <row r="20">
      <c s="9" r="A20">
        <v>2</v>
      </c>
      <c s="9" r="B20">
        <v>2</v>
      </c>
      <c s="9" r="C20">
        <v>3</v>
      </c>
      <c s="9" r="D20">
        <v>1</v>
      </c>
      <c s="9" r="E20">
        <v>1</v>
      </c>
      <c s="27" r="F20">
        <v>3.75</v>
      </c>
      <c s="17" r="G20">
        <v>0.03075</v>
      </c>
      <c s="27" r="H20">
        <v>3.301</v>
      </c>
      <c s="34" r="I20">
        <v>0.02177</v>
      </c>
      <c s="30" r="J20"/>
      <c s="30" r="K20"/>
    </row>
    <row r="21">
      <c s="9" r="A21"/>
      <c s="9" r="B21"/>
      <c s="9" r="C21"/>
      <c s="9" r="D21"/>
      <c s="9" r="E21">
        <v>2</v>
      </c>
      <c s="27" r="F21">
        <v>4</v>
      </c>
      <c s="27" r="G21">
        <v>0.03492</v>
      </c>
      <c s="27" r="H21">
        <v>3.699</v>
      </c>
      <c s="34" r="I21">
        <v>0.03111</v>
      </c>
      <c s="30" r="J21"/>
      <c s="30" r="K21"/>
    </row>
    <row r="22">
      <c s="9" r="A22"/>
      <c s="9" r="B22"/>
      <c s="9" r="C22"/>
      <c s="9" r="D22"/>
      <c s="9" r="E22">
        <v>3</v>
      </c>
      <c s="27" r="F22">
        <v>4.25</v>
      </c>
      <c s="27" r="G22">
        <v>0.0384</v>
      </c>
      <c s="27" r="H22">
        <v>4</v>
      </c>
      <c s="34" r="I22">
        <v>0.03605</v>
      </c>
      <c s="30" r="J22"/>
      <c s="30" r="K22"/>
    </row>
    <row r="23">
      <c s="9" r="A23"/>
      <c s="9" r="B23"/>
      <c s="9" r="C23"/>
      <c s="9" r="D23"/>
      <c s="9" r="E23">
        <v>4</v>
      </c>
      <c s="27" r="F23">
        <v>4.5</v>
      </c>
      <c s="27" r="G23">
        <v>0.04183</v>
      </c>
      <c s="27" r="H23">
        <v>4.176</v>
      </c>
      <c s="34" r="I23">
        <v>0.03838</v>
      </c>
      <c s="30" r="J23"/>
      <c s="30" r="K23"/>
    </row>
    <row r="24">
      <c s="9" r="A24"/>
      <c s="9" r="B24"/>
      <c s="9" r="C24"/>
      <c s="9" r="D24"/>
      <c s="9" r="E24">
        <v>5</v>
      </c>
      <c s="27" r="F24">
        <v>4.75</v>
      </c>
      <c s="27" r="G24">
        <v>0.04573</v>
      </c>
      <c s="27" r="H24">
        <v>4.301</v>
      </c>
      <c s="34" r="I24">
        <v>0.04011</v>
      </c>
      <c s="30" r="J24"/>
      <c s="30" r="K24"/>
    </row>
    <row r="25">
      <c s="9" r="A25"/>
      <c s="9" r="B25"/>
      <c s="9" r="C25"/>
      <c s="9" r="D25"/>
      <c s="9" r="E25">
        <v>6</v>
      </c>
      <c s="27" r="F25">
        <v>5</v>
      </c>
      <c s="27" r="G25">
        <v>0.05048</v>
      </c>
      <c s="27" r="H25">
        <v>4.398</v>
      </c>
      <c s="34" r="I25">
        <v>0.0416</v>
      </c>
      <c s="30" r="J25"/>
      <c s="30" r="K25"/>
    </row>
    <row r="26">
      <c s="9" r="A26"/>
      <c s="9" r="B26"/>
      <c s="9" r="C26"/>
      <c s="9" r="D26"/>
      <c s="9" r="E26">
        <v>7</v>
      </c>
      <c s="27" r="F26">
        <v>5.25</v>
      </c>
      <c s="27" r="G26">
        <v>0.05649</v>
      </c>
      <c s="27" r="H26">
        <v>4.477</v>
      </c>
      <c s="34" r="I26">
        <v>0.04285</v>
      </c>
      <c s="30" r="J26"/>
      <c s="30" r="K26"/>
    </row>
    <row r="27">
      <c s="9" r="A27"/>
      <c s="9" r="B27"/>
      <c s="9" r="C27"/>
      <c s="9" r="D27"/>
      <c s="9" r="E27">
        <v>8</v>
      </c>
      <c s="27" r="F27">
        <v>5.5</v>
      </c>
      <c s="27" r="G27">
        <v>0.06436</v>
      </c>
      <c s="30" r="H27"/>
      <c s="30" r="I27"/>
      <c s="30" r="J27"/>
      <c s="30" r="K27"/>
    </row>
    <row r="28">
      <c s="9" r="A28"/>
      <c s="9" r="B28"/>
      <c s="9" r="C28"/>
      <c s="9" r="D28"/>
      <c s="9" r="E28">
        <v>9</v>
      </c>
      <c s="27" r="F28">
        <v>5.75</v>
      </c>
      <c s="27" r="G28">
        <v>0.07481</v>
      </c>
      <c s="30" r="H28"/>
      <c s="30" r="I28"/>
      <c s="30" r="J28"/>
      <c s="30" r="K28"/>
    </row>
    <row r="29">
      <c s="9" r="A29">
        <v>2</v>
      </c>
      <c s="9" r="B29">
        <v>2</v>
      </c>
      <c s="9" r="C29">
        <v>3</v>
      </c>
      <c s="9" r="D29">
        <v>2</v>
      </c>
      <c s="9" r="E29">
        <v>1</v>
      </c>
      <c s="27" r="F29">
        <v>3.75</v>
      </c>
      <c s="27" r="G29">
        <v>2.389</v>
      </c>
      <c s="27" r="H29">
        <v>3.301</v>
      </c>
      <c s="34" r="I29">
        <v>1.587</v>
      </c>
      <c s="30" r="J29"/>
      <c s="30" r="K29"/>
    </row>
    <row r="30">
      <c s="9" r="A30"/>
      <c s="9" r="B30"/>
      <c s="9" r="C30"/>
      <c s="9" r="D30"/>
      <c s="9" r="E30">
        <v>2</v>
      </c>
      <c s="27" r="F30">
        <v>4</v>
      </c>
      <c s="27" r="G30">
        <v>2.456</v>
      </c>
      <c s="27" r="H30">
        <v>3.699</v>
      </c>
      <c s="34" r="I30">
        <v>2.237</v>
      </c>
      <c s="30" r="J30"/>
      <c s="30" r="K30"/>
    </row>
    <row r="31">
      <c s="9" r="A31"/>
      <c s="9" r="B31"/>
      <c s="9" r="C31"/>
      <c s="9" r="D31"/>
      <c s="9" r="E31">
        <v>3</v>
      </c>
      <c s="27" r="F31">
        <v>4.25</v>
      </c>
      <c s="27" r="G31">
        <v>2.275</v>
      </c>
      <c s="27" r="H31">
        <v>4</v>
      </c>
      <c s="34" r="I31">
        <v>2.397</v>
      </c>
      <c s="30" r="J31"/>
      <c s="30" r="K31"/>
    </row>
    <row r="32">
      <c s="9" r="A32"/>
      <c s="9" r="B32"/>
      <c s="9" r="C32"/>
      <c s="9" r="D32"/>
      <c s="9" r="E32">
        <v>4</v>
      </c>
      <c s="27" r="F32">
        <v>4.5</v>
      </c>
      <c s="27" r="G32">
        <v>1.916</v>
      </c>
      <c s="27" r="H32">
        <v>4.176</v>
      </c>
      <c s="34" r="I32">
        <v>2.318</v>
      </c>
      <c s="30" r="J32"/>
      <c s="30" r="K32"/>
    </row>
    <row r="33">
      <c s="9" r="A33"/>
      <c s="9" r="B33"/>
      <c s="9" r="C33"/>
      <c s="9" r="D33"/>
      <c s="9" r="E33">
        <v>5</v>
      </c>
      <c s="27" r="F33">
        <v>4.75</v>
      </c>
      <c s="27" r="G33">
        <v>1.496</v>
      </c>
      <c s="27" r="H33">
        <v>4.301</v>
      </c>
      <c s="34" r="I33">
        <v>2.197</v>
      </c>
      <c s="30" r="J33"/>
      <c s="30" r="K33"/>
    </row>
    <row r="34">
      <c s="9" r="A34"/>
      <c s="9" r="B34"/>
      <c s="9" r="C34"/>
      <c s="9" r="D34"/>
      <c s="9" r="E34">
        <v>6</v>
      </c>
      <c s="27" r="F34">
        <v>5</v>
      </c>
      <c s="27" r="G34">
        <v>1.111</v>
      </c>
      <c s="27" r="H34">
        <v>4.398</v>
      </c>
      <c s="34" r="I34">
        <v>2.076</v>
      </c>
      <c s="30" r="J34"/>
      <c s="30" r="K34"/>
    </row>
    <row r="35">
      <c s="9" r="A35"/>
      <c s="9" r="B35"/>
      <c s="9" r="C35"/>
      <c s="9" r="D35"/>
      <c s="9" r="E35">
        <v>7</v>
      </c>
      <c s="27" r="F35">
        <v>5.25</v>
      </c>
      <c s="27" r="G35">
        <v>0.8003</v>
      </c>
      <c s="27" r="H35">
        <v>4.477</v>
      </c>
      <c s="34" r="I35">
        <v>1.965</v>
      </c>
      <c s="30" r="J35"/>
      <c s="30" r="K35"/>
    </row>
    <row r="36">
      <c s="9" r="A36"/>
      <c s="9" r="B36"/>
      <c s="9" r="C36"/>
      <c s="9" r="D36"/>
      <c s="9" r="E36">
        <v>8</v>
      </c>
      <c s="27" r="F36">
        <v>5.5</v>
      </c>
      <c s="27" r="G36">
        <v>0.566</v>
      </c>
      <c s="30" r="H36"/>
      <c s="30" r="I36"/>
      <c s="30" r="J36"/>
      <c s="30" r="K36"/>
    </row>
    <row r="37">
      <c s="9" r="A37"/>
      <c s="9" r="B37"/>
      <c s="9" r="C37"/>
      <c s="9" r="D37"/>
      <c s="9" r="E37">
        <v>9</v>
      </c>
      <c s="27" r="F37">
        <v>5.75</v>
      </c>
      <c s="27" r="G37">
        <v>0.3944</v>
      </c>
      <c s="30" r="H37"/>
      <c s="30" r="I37"/>
      <c s="30" r="J37"/>
      <c s="30" r="K37"/>
    </row>
    <row r="38">
      <c s="9" r="A38">
        <v>2</v>
      </c>
      <c s="9" r="B38">
        <v>2</v>
      </c>
      <c s="9" r="C38">
        <v>4</v>
      </c>
      <c s="9" r="D38">
        <v>1</v>
      </c>
      <c s="9" r="E38">
        <v>1</v>
      </c>
      <c s="27" r="F38">
        <v>3.75</v>
      </c>
      <c s="27" r="G38">
        <v>0.01716</v>
      </c>
      <c s="27" r="H38">
        <v>3.301</v>
      </c>
      <c s="34" r="I38">
        <v>0.009368</v>
      </c>
      <c s="30" r="J38"/>
      <c s="30" r="K38"/>
    </row>
    <row r="39">
      <c s="9" r="A39"/>
      <c s="9" r="B39"/>
      <c s="9" r="C39"/>
      <c s="9" r="D39"/>
      <c s="9" r="E39">
        <v>2</v>
      </c>
      <c s="27" r="F39">
        <v>4</v>
      </c>
      <c s="27" r="G39">
        <v>0.02233</v>
      </c>
      <c s="27" r="H39">
        <v>3.699</v>
      </c>
      <c s="34" r="I39">
        <v>0.01603</v>
      </c>
      <c s="30" r="J39"/>
      <c s="30" r="K39"/>
    </row>
    <row r="40">
      <c s="9" r="A40"/>
      <c s="9" r="B40"/>
      <c s="9" r="C40"/>
      <c s="9" r="D40"/>
      <c s="9" r="E40">
        <v>3</v>
      </c>
      <c s="27" r="F40">
        <v>4.25</v>
      </c>
      <c s="27" r="G40">
        <v>0.02826</v>
      </c>
      <c s="27" r="H40">
        <v>4</v>
      </c>
      <c s="34" r="I40">
        <v>0.02268</v>
      </c>
      <c s="30" r="J40"/>
      <c s="30" r="K40"/>
    </row>
    <row r="41">
      <c s="9" r="A41"/>
      <c s="9" r="B41"/>
      <c s="9" r="C41"/>
      <c s="9" r="D41"/>
      <c s="9" r="E41">
        <v>4</v>
      </c>
      <c s="27" r="F41">
        <v>4.5</v>
      </c>
      <c s="27" r="G41">
        <v>0.03477</v>
      </c>
      <c s="27" r="H41">
        <v>4.176</v>
      </c>
      <c s="34" r="I41">
        <v>0.02713</v>
      </c>
      <c s="30" r="J41"/>
      <c s="30" r="K41"/>
    </row>
    <row r="42">
      <c s="9" r="A42"/>
      <c s="9" r="B42"/>
      <c s="9" r="C42"/>
      <c s="9" r="D42"/>
      <c s="9" r="E42">
        <v>5</v>
      </c>
      <c s="27" r="F42">
        <v>4.75</v>
      </c>
      <c s="27" r="G42">
        <v>0.04128</v>
      </c>
      <c s="27" r="H42">
        <v>4.301</v>
      </c>
      <c s="34" r="I42">
        <v>0.03066</v>
      </c>
      <c s="30" r="J42"/>
      <c s="30" r="K42"/>
    </row>
    <row r="43">
      <c s="9" r="A43"/>
      <c s="9" r="B43"/>
      <c s="9" r="C43"/>
      <c s="9" r="D43"/>
      <c s="9" r="E43">
        <v>6</v>
      </c>
      <c s="27" r="F43">
        <v>5</v>
      </c>
      <c s="27" r="G43">
        <v>0.04635</v>
      </c>
      <c s="27" r="H43">
        <v>4.398</v>
      </c>
      <c s="34" r="I43">
        <v>0.03365</v>
      </c>
      <c s="30" r="J43"/>
      <c s="30" r="K43"/>
    </row>
    <row r="44">
      <c s="9" r="A44"/>
      <c s="9" r="B44"/>
      <c s="9" r="C44"/>
      <c s="9" r="D44"/>
      <c s="9" r="E44">
        <v>7</v>
      </c>
      <c s="27" r="F44">
        <v>5.25</v>
      </c>
      <c s="27" r="G44">
        <v>0.048</v>
      </c>
      <c s="27" r="H44">
        <v>4.477</v>
      </c>
      <c s="34" r="I44">
        <v>0.03617</v>
      </c>
      <c s="30" r="J44"/>
      <c s="30" r="K44"/>
    </row>
    <row r="45">
      <c s="9" r="A45"/>
      <c s="9" r="B45"/>
      <c s="9" r="C45"/>
      <c s="9" r="D45"/>
      <c s="9" r="E45">
        <v>8</v>
      </c>
      <c s="27" r="F45">
        <v>5.5</v>
      </c>
      <c s="27" r="G45">
        <v>0.04503</v>
      </c>
      <c s="30" r="H45"/>
      <c s="30" r="I45"/>
      <c s="30" r="J45"/>
      <c s="30" r="K45"/>
    </row>
    <row r="46">
      <c s="9" r="A46"/>
      <c s="9" r="B46"/>
      <c s="9" r="C46"/>
      <c s="9" r="D46"/>
      <c s="9" r="E46">
        <v>9</v>
      </c>
      <c s="27" r="F46">
        <v>5.75</v>
      </c>
      <c s="27" r="G46">
        <v>0.03808</v>
      </c>
      <c s="30" r="H46"/>
      <c s="30" r="I46"/>
      <c s="30" r="J46"/>
      <c s="30" r="K46"/>
    </row>
    <row r="47">
      <c s="9" r="A47">
        <v>2</v>
      </c>
      <c s="9" r="B47">
        <v>2</v>
      </c>
      <c s="9" r="C47">
        <v>4</v>
      </c>
      <c s="9" r="D47">
        <v>2</v>
      </c>
      <c s="9" r="E47">
        <v>1</v>
      </c>
      <c s="27" r="F47">
        <v>3.75</v>
      </c>
      <c s="27" r="G47">
        <v>15.08</v>
      </c>
      <c s="27" r="H47">
        <v>3.301</v>
      </c>
      <c s="34" r="I47">
        <v>7.995</v>
      </c>
      <c s="30" r="J47"/>
      <c s="30" r="K47"/>
    </row>
    <row r="48">
      <c s="9" r="A48"/>
      <c s="9" r="B48"/>
      <c s="9" r="C48"/>
      <c s="9" r="D48"/>
      <c s="9" r="E48">
        <v>2</v>
      </c>
      <c s="27" r="F48">
        <v>4</v>
      </c>
      <c s="27" r="G48">
        <v>25.8</v>
      </c>
      <c s="27" r="H48">
        <v>3.699</v>
      </c>
      <c s="34" r="I48">
        <v>14.97</v>
      </c>
      <c s="30" r="J48"/>
      <c s="30" r="K48"/>
    </row>
    <row r="49">
      <c s="9" r="A49"/>
      <c s="9" r="B49"/>
      <c s="9" r="C49"/>
      <c s="9" r="D49"/>
      <c s="9" r="E49">
        <v>3</v>
      </c>
      <c s="27" r="F49">
        <v>4.25</v>
      </c>
      <c s="27" r="G49">
        <v>41.85</v>
      </c>
      <c s="27" r="H49">
        <v>4</v>
      </c>
      <c s="34" r="I49">
        <v>26.89</v>
      </c>
      <c s="30" r="J49"/>
      <c s="30" r="K49"/>
    </row>
    <row r="50">
      <c s="9" r="A50"/>
      <c s="9" r="B50"/>
      <c s="9" r="C50"/>
      <c s="9" r="D50"/>
      <c s="9" r="E50">
        <v>4</v>
      </c>
      <c s="27" r="F50">
        <v>4.5</v>
      </c>
      <c s="27" r="G50">
        <v>64.55</v>
      </c>
      <c s="27" r="H50">
        <v>4.176</v>
      </c>
      <c s="34" r="I50">
        <v>37.39</v>
      </c>
      <c s="30" r="J50"/>
      <c s="30" r="K50"/>
    </row>
    <row r="51">
      <c s="9" r="A51"/>
      <c s="9" r="B51"/>
      <c s="9" r="C51"/>
      <c s="9" r="D51"/>
      <c s="9" r="E51">
        <v>5</v>
      </c>
      <c s="27" r="F51">
        <v>4.75</v>
      </c>
      <c s="27" r="G51">
        <v>95.26</v>
      </c>
      <c s="27" r="H51">
        <v>4.301</v>
      </c>
      <c s="34" r="I51">
        <v>46.57</v>
      </c>
      <c s="30" r="J51"/>
      <c s="30" r="K51"/>
    </row>
    <row r="52">
      <c s="9" r="A52"/>
      <c s="9" r="B52"/>
      <c s="9" r="C52"/>
      <c s="9" r="D52"/>
      <c s="9" r="E52">
        <v>6</v>
      </c>
      <c s="27" r="F52">
        <v>5</v>
      </c>
      <c s="27" r="G52">
        <v>135.1</v>
      </c>
      <c s="27" r="H52">
        <v>4.398</v>
      </c>
      <c s="34" r="I52">
        <v>54.52</v>
      </c>
      <c s="30" r="J52"/>
      <c s="30" r="K52"/>
    </row>
    <row r="53">
      <c s="9" r="A53"/>
      <c s="9" r="B53"/>
      <c s="9" r="C53"/>
      <c s="9" r="D53"/>
      <c s="9" r="E53">
        <v>7</v>
      </c>
      <c s="27" r="F53">
        <v>5.25</v>
      </c>
      <c s="27" r="G53">
        <v>184.2</v>
      </c>
      <c s="27" r="H53">
        <v>4.477</v>
      </c>
      <c s="34" r="I53">
        <v>61.26</v>
      </c>
      <c s="30" r="J53"/>
      <c s="30" r="K53"/>
    </row>
    <row r="54">
      <c s="9" r="A54"/>
      <c s="9" r="B54"/>
      <c s="9" r="C54"/>
      <c s="9" r="D54"/>
      <c s="9" r="E54">
        <v>8</v>
      </c>
      <c s="27" r="F54">
        <v>5.5</v>
      </c>
      <c s="27" r="G54">
        <v>240.1</v>
      </c>
      <c s="30" r="H54"/>
      <c s="30" r="I54"/>
      <c s="30" r="J54"/>
      <c s="30" r="K54"/>
    </row>
    <row r="55">
      <c s="9" r="A55"/>
      <c s="9" r="B55"/>
      <c s="9" r="C55"/>
      <c s="9" r="D55"/>
      <c s="9" r="E55">
        <v>9</v>
      </c>
      <c s="27" r="F55">
        <v>5.75</v>
      </c>
      <c s="27" r="G55">
        <v>297.6</v>
      </c>
      <c s="30" r="H55"/>
      <c s="30" r="I55"/>
      <c s="30" r="J55"/>
      <c s="30" r="K55"/>
    </row>
    <row r="56">
      <c s="9" r="A56">
        <v>2</v>
      </c>
      <c s="9" r="B56">
        <v>2</v>
      </c>
      <c s="9" r="C56">
        <v>4</v>
      </c>
      <c s="9" r="D56">
        <v>3</v>
      </c>
      <c s="9" r="E56">
        <v>1</v>
      </c>
      <c s="27" r="F56">
        <v>3.75</v>
      </c>
      <c s="27" r="G56">
        <v>1.591</v>
      </c>
      <c s="27" r="H56">
        <v>3.301</v>
      </c>
      <c s="34" r="I56">
        <v>1.177</v>
      </c>
      <c s="30" r="J56"/>
      <c s="30" r="K56"/>
    </row>
    <row r="57">
      <c s="9" r="A57"/>
      <c s="9" r="B57"/>
      <c s="9" r="C57"/>
      <c s="9" r="D57"/>
      <c s="9" r="E57">
        <v>2</v>
      </c>
      <c s="27" r="F57">
        <v>4</v>
      </c>
      <c s="27" r="G57">
        <v>1.728</v>
      </c>
      <c s="27" r="H57">
        <v>3.699</v>
      </c>
      <c s="34" r="I57">
        <v>1.503</v>
      </c>
      <c s="30" r="J57"/>
      <c s="30" r="K57"/>
    </row>
    <row r="58">
      <c s="9" r="A58"/>
      <c s="9" r="B58"/>
      <c s="9" r="C58"/>
      <c s="9" r="D58"/>
      <c s="9" r="E58">
        <v>3</v>
      </c>
      <c s="27" r="F58">
        <v>4.25</v>
      </c>
      <c s="27" r="G58">
        <v>1.735</v>
      </c>
      <c s="27" r="H58">
        <v>4</v>
      </c>
      <c s="34" r="I58">
        <v>1.698</v>
      </c>
      <c s="30" r="J58"/>
      <c s="30" r="K58"/>
    </row>
    <row r="59">
      <c s="9" r="A59"/>
      <c s="9" r="B59"/>
      <c s="9" r="C59"/>
      <c s="9" r="D59"/>
      <c s="9" r="E59">
        <v>4</v>
      </c>
      <c s="27" r="F59">
        <v>4.5</v>
      </c>
      <c s="27" r="G59">
        <v>1.579</v>
      </c>
      <c s="27" r="H59">
        <v>4.176</v>
      </c>
      <c s="34" r="I59">
        <v>1.736</v>
      </c>
      <c s="30" r="J59"/>
      <c s="30" r="K59"/>
    </row>
    <row r="60">
      <c s="9" r="A60"/>
      <c s="9" r="B60"/>
      <c s="9" r="C60"/>
      <c s="9" r="D60"/>
      <c s="9" r="E60">
        <v>5</v>
      </c>
      <c s="27" r="F60">
        <v>4.75</v>
      </c>
      <c s="27" r="G60">
        <v>1.31</v>
      </c>
      <c s="27" r="H60">
        <v>4.301</v>
      </c>
      <c s="34" r="I60">
        <v>1.72</v>
      </c>
      <c s="30" r="J60"/>
      <c s="30" r="K60"/>
    </row>
    <row r="61">
      <c s="9" r="A61"/>
      <c s="9" r="B61"/>
      <c s="9" r="C61"/>
      <c s="9" r="D61"/>
      <c s="9" r="E61">
        <v>6</v>
      </c>
      <c s="27" r="F61">
        <v>5</v>
      </c>
      <c s="27" r="G61">
        <v>1.008</v>
      </c>
      <c s="27" r="H61">
        <v>4.398</v>
      </c>
      <c s="34" r="I61">
        <v>1.684</v>
      </c>
      <c s="30" r="J61"/>
      <c s="30" r="K61"/>
    </row>
    <row r="62">
      <c s="9" r="A62"/>
      <c s="9" r="B62"/>
      <c s="9" r="C62"/>
      <c s="9" r="D62"/>
      <c s="9" r="E62">
        <v>7</v>
      </c>
      <c s="27" r="F62">
        <v>5.25</v>
      </c>
      <c s="27" r="G62">
        <v>0.7297</v>
      </c>
      <c s="27" r="H62">
        <v>4.477</v>
      </c>
      <c s="34" r="I62">
        <v>1.641</v>
      </c>
      <c s="30" r="J62"/>
      <c s="30" r="K62"/>
    </row>
    <row r="63">
      <c s="9" r="A63"/>
      <c s="9" r="B63"/>
      <c s="9" r="C63"/>
      <c s="9" r="D63"/>
      <c s="9" r="E63">
        <v>8</v>
      </c>
      <c s="27" r="F63">
        <v>5.5</v>
      </c>
      <c s="27" r="G63">
        <v>0.5015</v>
      </c>
      <c s="30" r="H63"/>
      <c s="30" r="I63"/>
      <c s="30" r="J63"/>
      <c s="30" r="K63"/>
    </row>
    <row r="64">
      <c s="9" r="A64"/>
      <c s="9" r="B64"/>
      <c s="9" r="C64"/>
      <c s="9" r="D64"/>
      <c s="9" r="E64">
        <v>9</v>
      </c>
      <c s="27" r="F64">
        <v>5.75</v>
      </c>
      <c s="27" r="G64">
        <v>0.3292</v>
      </c>
      <c s="30" r="H64"/>
      <c s="30" r="I64"/>
      <c s="30" r="J64"/>
      <c s="30" r="K64"/>
    </row>
    <row r="65">
      <c s="9" r="A65">
        <v>2</v>
      </c>
      <c s="9" r="B65">
        <v>2</v>
      </c>
      <c s="9" r="C65">
        <v>5</v>
      </c>
      <c s="9" r="D65">
        <v>1</v>
      </c>
      <c s="9" r="E65">
        <v>1</v>
      </c>
      <c s="27" r="F65">
        <v>3.75</v>
      </c>
      <c s="27" r="G65">
        <v>0.008886</v>
      </c>
      <c s="27" r="H65">
        <v>3.301</v>
      </c>
      <c s="34" r="I65">
        <v>0.005069</v>
      </c>
      <c s="30" r="J65"/>
      <c s="30" r="K65"/>
    </row>
    <row r="66">
      <c s="9" r="A66"/>
      <c s="9" r="B66"/>
      <c s="9" r="C66"/>
      <c s="9" r="D66"/>
      <c s="9" r="E66">
        <v>2</v>
      </c>
      <c s="27" r="F66">
        <v>4</v>
      </c>
      <c s="27" r="G66">
        <v>0.01299</v>
      </c>
      <c s="27" r="H66">
        <v>3.699</v>
      </c>
      <c s="34" r="I66">
        <v>0.009917</v>
      </c>
      <c s="30" r="J66"/>
      <c s="30" r="K66"/>
    </row>
    <row r="67">
      <c s="9" r="A67"/>
      <c s="9" r="B67"/>
      <c s="9" r="C67"/>
      <c s="9" r="D67"/>
      <c s="9" r="E67">
        <v>3</v>
      </c>
      <c s="27" r="F67">
        <v>4.25</v>
      </c>
      <c s="27" r="G67">
        <v>0.0191</v>
      </c>
      <c s="27" r="H67">
        <v>4</v>
      </c>
      <c s="34" r="I67">
        <v>0.0154</v>
      </c>
      <c s="30" r="J67"/>
      <c s="30" r="K67"/>
    </row>
    <row r="68">
      <c s="9" r="A68"/>
      <c s="9" r="B68"/>
      <c s="9" r="C68"/>
      <c s="9" r="D68"/>
      <c s="9" r="E68">
        <v>4</v>
      </c>
      <c s="27" r="F68">
        <v>4.5</v>
      </c>
      <c s="27" r="G68">
        <v>0.03006</v>
      </c>
      <c s="27" r="H68">
        <v>4.176</v>
      </c>
      <c s="34" r="I68">
        <v>0.01976</v>
      </c>
      <c s="30" r="J68"/>
      <c s="30" r="K68"/>
    </row>
    <row r="69">
      <c s="9" r="A69"/>
      <c s="9" r="B69"/>
      <c s="9" r="C69"/>
      <c s="9" r="D69"/>
      <c s="9" r="E69">
        <v>5</v>
      </c>
      <c s="27" r="F69">
        <v>4.75</v>
      </c>
      <c s="27" r="G69">
        <v>0.05178</v>
      </c>
      <c s="27" r="H69">
        <v>4.301</v>
      </c>
      <c s="34" r="I69">
        <v>0.02402</v>
      </c>
      <c s="30" r="J69"/>
      <c s="30" r="K69"/>
    </row>
    <row r="70">
      <c s="9" r="A70"/>
      <c s="9" r="B70"/>
      <c s="9" r="C70"/>
      <c s="9" r="D70"/>
      <c s="9" r="E70">
        <v>6</v>
      </c>
      <c s="27" r="F70">
        <v>5</v>
      </c>
      <c s="27" r="G70">
        <v>0.09534</v>
      </c>
      <c s="27" r="H70">
        <v>4.398</v>
      </c>
      <c s="34" r="I70">
        <v>0.02825</v>
      </c>
      <c s="30" r="J70"/>
      <c s="30" r="K70"/>
    </row>
    <row r="71">
      <c s="9" r="A71"/>
      <c s="9" r="B71"/>
      <c s="9" r="C71"/>
      <c s="9" r="D71"/>
      <c s="9" r="E71">
        <v>7</v>
      </c>
      <c s="27" r="F71">
        <v>5.25</v>
      </c>
      <c s="27" r="G71">
        <v>0.1778</v>
      </c>
      <c s="27" r="H71">
        <v>4.477</v>
      </c>
      <c s="34" r="I71">
        <v>0.03228</v>
      </c>
      <c s="30" r="J71"/>
      <c s="30" r="K71"/>
    </row>
    <row r="72">
      <c s="9" r="A72"/>
      <c s="9" r="B72"/>
      <c s="9" r="C72"/>
      <c s="9" r="D72"/>
      <c s="9" r="E72">
        <v>8</v>
      </c>
      <c s="27" r="F72">
        <v>5.5</v>
      </c>
      <c s="27" r="G72">
        <v>0.3167</v>
      </c>
      <c s="30" r="H72"/>
      <c s="30" r="I72"/>
      <c s="30" r="J72"/>
      <c s="30" r="K72"/>
    </row>
    <row r="73">
      <c s="9" r="A73"/>
      <c s="9" r="B73"/>
      <c s="9" r="C73"/>
      <c s="9" r="D73"/>
      <c s="9" r="E73">
        <v>9</v>
      </c>
      <c s="27" r="F73">
        <v>5.75</v>
      </c>
      <c s="27" r="G73">
        <v>0.5217</v>
      </c>
      <c s="30" r="H73"/>
      <c s="30" r="I73"/>
      <c s="30" r="J73"/>
      <c s="30" r="K73"/>
    </row>
    <row r="74">
      <c s="9" r="A74">
        <v>2</v>
      </c>
      <c s="9" r="B74">
        <v>2</v>
      </c>
      <c s="9" r="C74">
        <v>5</v>
      </c>
      <c s="9" r="D74">
        <v>2</v>
      </c>
      <c s="9" r="E74">
        <v>1</v>
      </c>
      <c s="27" r="F74">
        <v>3.75</v>
      </c>
      <c s="27" r="G74">
        <v>0.7965</v>
      </c>
      <c s="27" r="H74">
        <v>3.301</v>
      </c>
      <c s="34" r="I74">
        <v>0.4983</v>
      </c>
      <c s="30" r="J74"/>
      <c s="30" r="K74"/>
    </row>
    <row r="75">
      <c s="9" r="A75"/>
      <c s="9" r="B75"/>
      <c s="9" r="C75"/>
      <c s="9" r="D75"/>
      <c s="9" r="E75">
        <v>2</v>
      </c>
      <c s="27" r="F75">
        <v>4</v>
      </c>
      <c s="27" r="G75">
        <v>0.9579</v>
      </c>
      <c s="27" r="H75">
        <v>3.699</v>
      </c>
      <c s="34" r="I75">
        <v>0.7701</v>
      </c>
      <c s="30" r="J75"/>
      <c s="30" r="K75"/>
    </row>
    <row r="76">
      <c s="9" r="A76"/>
      <c s="9" r="B76"/>
      <c s="9" r="C76"/>
      <c s="9" r="D76"/>
      <c s="9" r="E76">
        <v>3</v>
      </c>
      <c s="27" r="F76">
        <v>4.25</v>
      </c>
      <c s="27" r="G76">
        <v>1.042</v>
      </c>
      <c s="27" r="H76">
        <v>4</v>
      </c>
      <c s="34" r="I76">
        <v>0.9754</v>
      </c>
      <c s="30" r="J76"/>
      <c s="30" r="K76"/>
    </row>
    <row r="77">
      <c s="9" r="A77"/>
      <c s="9" r="B77"/>
      <c s="9" r="C77"/>
      <c s="9" r="D77"/>
      <c s="9" r="E77">
        <v>4</v>
      </c>
      <c s="27" r="F77">
        <v>4.5</v>
      </c>
      <c s="27" r="G77">
        <v>1.015</v>
      </c>
      <c s="27" r="H77">
        <v>4.176</v>
      </c>
      <c s="34" r="I77">
        <v>1.053</v>
      </c>
      <c s="30" r="J77"/>
      <c s="30" r="K77"/>
    </row>
    <row r="78">
      <c s="9" r="A78"/>
      <c s="9" r="B78"/>
      <c s="9" r="C78"/>
      <c s="9" r="D78"/>
      <c s="9" r="E78">
        <v>5</v>
      </c>
      <c s="27" r="F78">
        <v>4.75</v>
      </c>
      <c s="27" r="G78">
        <v>0.895</v>
      </c>
      <c s="27" r="H78">
        <v>4.301</v>
      </c>
      <c s="34" r="I78">
        <v>1.083</v>
      </c>
      <c s="30" r="J78"/>
      <c s="30" r="K78"/>
    </row>
    <row r="79">
      <c s="9" r="A79"/>
      <c s="9" r="B79"/>
      <c s="9" r="C79"/>
      <c s="9" r="D79"/>
      <c s="9" r="E79">
        <v>6</v>
      </c>
      <c s="27" r="F79">
        <v>5</v>
      </c>
      <c s="27" r="G79">
        <v>0.7265</v>
      </c>
      <c s="27" r="H79">
        <v>4.398</v>
      </c>
      <c s="34" r="I79">
        <v>1.09</v>
      </c>
      <c s="30" r="J79"/>
      <c s="30" r="K79"/>
    </row>
    <row r="80">
      <c s="9" r="A80"/>
      <c s="9" r="B80"/>
      <c s="9" r="C80"/>
      <c s="9" r="D80"/>
      <c s="9" r="E80">
        <v>7</v>
      </c>
      <c s="27" r="F80">
        <v>5.25</v>
      </c>
      <c s="27" r="G80">
        <v>0.5516</v>
      </c>
      <c s="27" r="H80">
        <v>4.477</v>
      </c>
      <c s="34" r="I80">
        <v>1.086</v>
      </c>
      <c s="30" r="J80"/>
      <c s="30" r="K80"/>
    </row>
    <row r="81">
      <c s="9" r="A81"/>
      <c s="9" r="B81"/>
      <c s="9" r="C81"/>
      <c s="9" r="D81"/>
      <c s="9" r="E81">
        <v>8</v>
      </c>
      <c s="27" r="F81">
        <v>5.5</v>
      </c>
      <c s="27" r="G81">
        <v>0.3948</v>
      </c>
      <c s="30" r="H81"/>
      <c s="30" r="I81"/>
      <c s="30" r="J81"/>
      <c s="30" r="K81"/>
    </row>
    <row r="82">
      <c s="9" r="A82"/>
      <c s="9" r="B82"/>
      <c s="9" r="C82"/>
      <c s="9" r="D82"/>
      <c s="9" r="E82">
        <v>9</v>
      </c>
      <c s="27" r="F82">
        <v>5.75</v>
      </c>
      <c s="27" r="G82">
        <v>0.2677</v>
      </c>
      <c s="30" r="H82"/>
      <c s="30" r="I82"/>
      <c s="30" r="J82"/>
      <c s="30" r="K82"/>
    </row>
    <row r="83">
      <c s="9" r="A83">
        <v>2</v>
      </c>
      <c s="9" r="B83">
        <v>2</v>
      </c>
      <c s="9" r="C83">
        <v>5</v>
      </c>
      <c s="9" r="D83">
        <v>3</v>
      </c>
      <c s="9" r="E83">
        <v>1</v>
      </c>
      <c s="27" r="F83">
        <v>3.75</v>
      </c>
      <c s="27" r="G83">
        <v>10.99</v>
      </c>
      <c s="27" r="H83">
        <v>3.301</v>
      </c>
      <c s="34" r="I83">
        <v>3.71</v>
      </c>
      <c s="30" r="J83"/>
      <c s="30" r="K83"/>
    </row>
    <row r="84">
      <c s="9" r="A84"/>
      <c s="9" r="B84"/>
      <c s="9" r="C84"/>
      <c s="9" r="D84"/>
      <c s="9" r="E84">
        <v>2</v>
      </c>
      <c s="27" r="F84">
        <v>4</v>
      </c>
      <c s="27" r="G84">
        <v>19.29</v>
      </c>
      <c s="27" r="H84">
        <v>3.699</v>
      </c>
      <c s="34" r="I84">
        <v>9.729</v>
      </c>
      <c s="30" r="J84"/>
      <c s="30" r="K84"/>
    </row>
    <row r="85">
      <c s="9" r="A85"/>
      <c s="9" r="B85"/>
      <c s="9" r="C85"/>
      <c s="9" r="D85"/>
      <c s="9" r="E85">
        <v>3</v>
      </c>
      <c s="27" r="F85">
        <v>4.25</v>
      </c>
      <c s="27" r="G85">
        <v>30.97</v>
      </c>
      <c s="27" r="H85">
        <v>4</v>
      </c>
      <c s="34" r="I85">
        <v>18.56</v>
      </c>
      <c s="30" r="J85"/>
      <c s="30" r="K85"/>
    </row>
    <row r="86">
      <c s="9" r="A86"/>
      <c s="9" r="B86"/>
      <c s="9" r="C86"/>
      <c s="9" r="D86"/>
      <c s="9" r="E86">
        <v>4</v>
      </c>
      <c s="27" r="F86">
        <v>4.5</v>
      </c>
      <c s="27" r="G86">
        <v>46.28</v>
      </c>
      <c s="27" r="H86">
        <v>4.176</v>
      </c>
      <c s="34" r="I86">
        <v>25.74</v>
      </c>
      <c s="30" r="J86"/>
      <c s="30" r="K86"/>
    </row>
    <row r="87">
      <c s="9" r="A87"/>
      <c s="9" r="B87"/>
      <c s="9" r="C87"/>
      <c s="9" r="D87"/>
      <c s="9" r="E87">
        <v>5</v>
      </c>
      <c s="27" r="F87">
        <v>4.75</v>
      </c>
      <c s="27" r="G87">
        <v>65.36</v>
      </c>
      <c s="27" r="H87"/>
      <c s="34" r="I87"/>
      <c s="30" r="J87"/>
      <c s="30" r="K87"/>
    </row>
    <row r="88">
      <c s="9" r="A88"/>
      <c s="9" r="B88"/>
      <c s="9" r="C88"/>
      <c s="9" r="D88"/>
      <c s="9" r="E88">
        <v>6</v>
      </c>
      <c s="27" r="F88">
        <v>5</v>
      </c>
      <c s="27" r="G88">
        <v>88.28</v>
      </c>
      <c s="27" r="H88"/>
      <c s="34" r="I88"/>
      <c s="30" r="J88"/>
      <c s="30" r="K88"/>
    </row>
    <row r="89">
      <c s="9" r="A89"/>
      <c s="9" r="B89"/>
      <c s="9" r="C89"/>
      <c s="9" r="D89"/>
      <c s="9" r="E89">
        <v>7</v>
      </c>
      <c s="27" r="F89">
        <v>5.25</v>
      </c>
      <c s="27" r="G89">
        <v>114.6</v>
      </c>
      <c s="27" r="H89"/>
      <c s="34" r="I89"/>
      <c s="30" r="J89"/>
      <c s="30" r="K89"/>
    </row>
    <row r="90">
      <c s="9" r="A90"/>
      <c s="9" r="B90"/>
      <c s="9" r="C90"/>
      <c s="9" r="D90"/>
      <c s="9" r="E90">
        <v>8</v>
      </c>
      <c s="27" r="F90">
        <v>5.5</v>
      </c>
      <c s="27" r="G90">
        <v>143</v>
      </c>
      <c s="30" r="H90"/>
      <c s="30" r="I90"/>
      <c s="30" r="J90"/>
      <c s="30" r="K90"/>
    </row>
    <row r="91">
      <c s="9" r="A91"/>
      <c s="9" r="B91"/>
      <c s="9" r="C91"/>
      <c s="9" r="D91"/>
      <c s="9" r="E91">
        <v>9</v>
      </c>
      <c s="27" r="F91">
        <v>5.75</v>
      </c>
      <c s="27" r="G91">
        <v>171.9</v>
      </c>
      <c s="30" r="H91"/>
      <c s="30" r="I91"/>
      <c s="30" r="J91"/>
      <c s="30" r="K91"/>
    </row>
    <row r="92">
      <c s="9" r="A92">
        <v>2</v>
      </c>
      <c s="9" r="B92">
        <v>2</v>
      </c>
      <c s="9" r="C92">
        <v>5</v>
      </c>
      <c s="9" r="D92">
        <v>4</v>
      </c>
      <c s="9" r="E92">
        <v>1</v>
      </c>
      <c s="27" r="F92">
        <v>3.75</v>
      </c>
      <c s="27" r="G92">
        <v>3.689</v>
      </c>
      <c s="27" r="H92">
        <v>3.301</v>
      </c>
      <c s="34" r="I92">
        <v>0.8428</v>
      </c>
      <c s="30" r="J92"/>
      <c s="30" r="K92"/>
    </row>
    <row r="93">
      <c s="9" r="A93"/>
      <c s="9" r="B93"/>
      <c s="9" r="C93"/>
      <c s="9" r="D93"/>
      <c s="9" r="E93">
        <v>2</v>
      </c>
      <c s="27" r="F93">
        <v>4</v>
      </c>
      <c s="27" r="G93">
        <v>4.259</v>
      </c>
      <c s="27" r="H93">
        <v>3.699</v>
      </c>
      <c s="34" r="I93">
        <v>1.454</v>
      </c>
      <c s="30" r="J93"/>
      <c s="30" r="K93"/>
    </row>
    <row r="94">
      <c s="9" r="A94"/>
      <c s="9" r="B94"/>
      <c s="9" r="C94"/>
      <c s="9" r="D94"/>
      <c s="9" r="E94">
        <v>3</v>
      </c>
      <c s="27" r="F94">
        <v>4.25</v>
      </c>
      <c s="27" r="G94">
        <v>4.507</v>
      </c>
      <c s="27" r="H94">
        <v>4</v>
      </c>
      <c s="34" r="I94">
        <v>2.068</v>
      </c>
      <c s="30" r="J94"/>
      <c s="30" r="K94"/>
    </row>
    <row r="95">
      <c s="9" r="A95"/>
      <c s="9" r="B95"/>
      <c s="9" r="C95"/>
      <c s="9" r="D95"/>
      <c s="9" r="E95">
        <v>4</v>
      </c>
      <c s="27" r="F95">
        <v>4.5</v>
      </c>
      <c s="27" r="G95">
        <v>4.321</v>
      </c>
      <c s="27" r="H95">
        <v>4.176</v>
      </c>
      <c s="34" r="I95">
        <v>2.396</v>
      </c>
      <c s="30" r="J95"/>
      <c s="30" r="K95"/>
    </row>
    <row r="96">
      <c s="9" r="A96"/>
      <c s="9" r="B96"/>
      <c s="9" r="C96"/>
      <c s="9" r="D96"/>
      <c s="9" r="E96">
        <v>5</v>
      </c>
      <c s="27" r="F96">
        <v>4.75</v>
      </c>
      <c s="27" r="G96">
        <v>3.8</v>
      </c>
      <c s="27" r="H96">
        <v>4.301</v>
      </c>
      <c s="34" r="I96">
        <v>2.593</v>
      </c>
      <c s="30" r="J96"/>
      <c s="30" r="K96"/>
    </row>
    <row r="97">
      <c s="9" r="A97"/>
      <c s="9" r="B97"/>
      <c s="9" r="C97"/>
      <c s="9" r="D97"/>
      <c s="9" r="E97">
        <v>6</v>
      </c>
      <c s="27" r="F97">
        <v>5</v>
      </c>
      <c s="27" r="G97">
        <v>3.135</v>
      </c>
      <c s="27" r="H97">
        <v>4.398</v>
      </c>
      <c s="34" r="I97">
        <v>2.719</v>
      </c>
      <c s="30" r="J97"/>
      <c s="30" r="K97"/>
    </row>
    <row r="98">
      <c s="9" r="A98"/>
      <c s="9" r="B98"/>
      <c s="9" r="C98"/>
      <c s="9" r="D98"/>
      <c s="9" r="E98">
        <v>7</v>
      </c>
      <c s="27" r="F98">
        <v>5.25</v>
      </c>
      <c s="27" r="G98">
        <v>2.464</v>
      </c>
      <c s="27" r="H98">
        <v>4.477</v>
      </c>
      <c s="34" r="I98">
        <v>2.797</v>
      </c>
      <c s="30" r="J98"/>
      <c s="30" r="K98"/>
    </row>
    <row r="99">
      <c s="9" r="A99"/>
      <c s="9" r="B99"/>
      <c s="9" r="C99"/>
      <c s="9" r="D99"/>
      <c s="9" r="E99">
        <v>8</v>
      </c>
      <c s="27" r="F99">
        <v>5.5</v>
      </c>
      <c s="27" r="G99">
        <v>1.857</v>
      </c>
      <c s="30" r="H99"/>
      <c s="30" r="I99"/>
      <c s="30" r="J99"/>
      <c s="30" r="K99"/>
    </row>
    <row r="100">
      <c s="9" r="A100"/>
      <c s="9" r="B100"/>
      <c s="9" r="C100"/>
      <c s="9" r="D100"/>
      <c s="9" r="E100">
        <v>9</v>
      </c>
      <c s="27" r="F100">
        <v>5.75</v>
      </c>
      <c s="27" r="G100">
        <v>1.346</v>
      </c>
      <c s="30" r="H100"/>
      <c s="30" r="I100"/>
      <c s="30" r="J100"/>
      <c s="30" r="K100"/>
    </row>
    <row r="101">
      <c s="9" r="A101">
        <v>2</v>
      </c>
      <c s="9" r="B101">
        <v>2</v>
      </c>
      <c s="9" r="C101">
        <v>6</v>
      </c>
      <c s="9" r="D101">
        <v>1</v>
      </c>
      <c s="9" r="E101">
        <v>1</v>
      </c>
      <c s="27" r="F101">
        <v>3.75</v>
      </c>
      <c s="27" r="G101">
        <v>0.01642</v>
      </c>
      <c s="27" r="H101">
        <v>3.301</v>
      </c>
      <c s="34" r="I101">
        <v>0.01603</v>
      </c>
      <c s="30" r="J101"/>
      <c s="30" r="K101"/>
    </row>
    <row r="102">
      <c s="9" r="A102"/>
      <c s="9" r="B102"/>
      <c s="9" r="C102"/>
      <c s="9" r="D102"/>
      <c s="9" r="E102">
        <v>2</v>
      </c>
      <c s="27" r="F102">
        <v>4</v>
      </c>
      <c s="27" r="G102">
        <v>0.01584</v>
      </c>
      <c s="27" r="H102">
        <v>3.699</v>
      </c>
      <c s="34" r="I102">
        <v>0.01612</v>
      </c>
      <c s="30" r="J102"/>
      <c s="30" r="K102"/>
    </row>
    <row r="103">
      <c s="9" r="A103"/>
      <c s="9" r="B103"/>
      <c s="9" r="C103"/>
      <c s="9" r="D103"/>
      <c s="9" r="E103">
        <v>3</v>
      </c>
      <c s="27" r="F103">
        <v>4.25</v>
      </c>
      <c s="27" r="G103">
        <v>0.0153</v>
      </c>
      <c s="27" r="H103">
        <v>4</v>
      </c>
      <c s="34" r="I103">
        <v>0.01596</v>
      </c>
      <c s="30" r="J103"/>
      <c s="30" r="K103"/>
    </row>
    <row r="104">
      <c s="9" r="A104"/>
      <c s="9" r="B104"/>
      <c s="9" r="C104"/>
      <c s="9" r="D104"/>
      <c s="9" r="E104">
        <v>4</v>
      </c>
      <c s="27" r="F104">
        <v>4.5</v>
      </c>
      <c s="27" r="G104">
        <v>0.01486</v>
      </c>
      <c s="27" r="H104">
        <v>4.176</v>
      </c>
      <c s="34" r="I104">
        <v>0.01636</v>
      </c>
      <c s="30" r="J104"/>
      <c s="30" r="K104"/>
    </row>
    <row r="105">
      <c s="9" r="A105"/>
      <c s="9" r="B105"/>
      <c s="9" r="C105"/>
      <c s="9" r="D105"/>
      <c s="9" r="E105">
        <v>5</v>
      </c>
      <c s="27" r="F105">
        <v>4.75</v>
      </c>
      <c s="27" r="G105">
        <v>0.01434</v>
      </c>
      <c s="27" r="H105">
        <v>4.301</v>
      </c>
      <c s="34" r="I105">
        <v>0.01691</v>
      </c>
      <c s="30" r="J105"/>
      <c s="30" r="K105"/>
    </row>
    <row r="106">
      <c s="9" r="A106"/>
      <c s="9" r="B106"/>
      <c s="9" r="C106"/>
      <c s="9" r="D106"/>
      <c s="9" r="E106">
        <v>6</v>
      </c>
      <c s="27" r="F106">
        <v>5</v>
      </c>
      <c s="27" r="G106">
        <v>0.01346</v>
      </c>
      <c s="27" r="H106">
        <v>4.398</v>
      </c>
      <c s="34" r="I106">
        <v>0.01737</v>
      </c>
      <c s="30" r="J106"/>
      <c s="30" r="K106"/>
    </row>
    <row r="107">
      <c s="9" r="A107"/>
      <c s="9" r="B107"/>
      <c s="9" r="C107"/>
      <c s="9" r="D107"/>
      <c s="9" r="E107">
        <v>7</v>
      </c>
      <c s="27" r="F107">
        <v>5.25</v>
      </c>
      <c s="27" r="G107">
        <v>0.01198</v>
      </c>
      <c s="27" r="H107">
        <v>4.477</v>
      </c>
      <c s="34" r="I107">
        <v>0.01766</v>
      </c>
      <c s="30" r="J107"/>
      <c s="30" r="K107"/>
    </row>
    <row r="108">
      <c s="9" r="A108"/>
      <c s="9" r="B108"/>
      <c s="9" r="C108"/>
      <c s="9" r="D108"/>
      <c s="9" r="E108">
        <v>8</v>
      </c>
      <c s="27" r="F108">
        <v>5.5</v>
      </c>
      <c s="27" r="G108">
        <v>0.009968</v>
      </c>
      <c s="30" r="H108"/>
      <c s="30" r="I108"/>
      <c s="30" r="J108"/>
      <c s="30" r="K108"/>
    </row>
    <row r="109">
      <c s="9" r="A109"/>
      <c s="9" r="B109"/>
      <c s="9" r="C109"/>
      <c s="9" r="D109"/>
      <c s="9" r="E109">
        <v>9</v>
      </c>
      <c s="27" r="F109">
        <v>5.75</v>
      </c>
      <c s="27" r="G109">
        <v>0.007741</v>
      </c>
      <c s="30" r="H109"/>
      <c s="30" r="I109"/>
      <c s="30" r="J109"/>
      <c s="30" r="K109"/>
    </row>
    <row r="110">
      <c s="9" r="A110">
        <v>2</v>
      </c>
      <c s="9" r="B110">
        <v>2</v>
      </c>
      <c s="9" r="C110">
        <v>6</v>
      </c>
      <c s="9" r="D110">
        <v>2</v>
      </c>
      <c s="9" r="E110">
        <v>1</v>
      </c>
      <c s="27" r="F110">
        <v>3.75</v>
      </c>
      <c s="27" r="G110">
        <v>2.41</v>
      </c>
      <c s="27" r="H110">
        <v>3.301</v>
      </c>
      <c s="34" r="I110">
        <v>2.776</v>
      </c>
      <c s="30" r="J110"/>
      <c s="30" r="K110"/>
    </row>
    <row r="111">
      <c s="9" r="A111"/>
      <c s="9" r="B111"/>
      <c s="9" r="C111"/>
      <c s="9" r="D111"/>
      <c s="9" r="E111">
        <v>2</v>
      </c>
      <c s="27" r="F111">
        <v>4</v>
      </c>
      <c s="27" r="G111">
        <v>2.286</v>
      </c>
      <c s="27" r="H111">
        <v>3.699</v>
      </c>
      <c s="34" r="I111">
        <v>2.596</v>
      </c>
      <c s="30" r="J111"/>
      <c s="30" r="K111"/>
    </row>
    <row r="112">
      <c s="9" r="A112"/>
      <c s="9" r="B112"/>
      <c s="9" r="C112"/>
      <c s="9" r="D112"/>
      <c s="9" r="E112">
        <v>3</v>
      </c>
      <c s="27" r="F112">
        <v>4.25</v>
      </c>
      <c s="27" r="G112">
        <v>2.235</v>
      </c>
      <c s="27" r="H112">
        <v>4</v>
      </c>
      <c s="34" r="I112">
        <v>2.393</v>
      </c>
      <c s="30" r="J112"/>
      <c s="30" r="K112"/>
    </row>
    <row r="113">
      <c s="9" r="A113"/>
      <c s="9" r="B113"/>
      <c s="9" r="C113"/>
      <c s="9" r="D113"/>
      <c s="9" r="E113">
        <v>4</v>
      </c>
      <c s="27" r="F113">
        <v>4.5</v>
      </c>
      <c s="27" r="G113">
        <v>2.37</v>
      </c>
      <c s="27" r="H113">
        <v>4.176</v>
      </c>
      <c s="34" r="I113">
        <v>2.373</v>
      </c>
      <c s="30" r="J113"/>
      <c s="30" r="K113"/>
    </row>
    <row r="114">
      <c s="9" r="A114"/>
      <c s="9" r="B114"/>
      <c s="9" r="C114"/>
      <c s="9" r="D114"/>
      <c s="9" r="E114">
        <v>5</v>
      </c>
      <c s="27" r="F114">
        <v>4.75</v>
      </c>
      <c s="27" r="G114">
        <v>2.761</v>
      </c>
      <c s="27" r="H114">
        <v>4.301</v>
      </c>
      <c s="34" r="I114">
        <v>2.44</v>
      </c>
      <c s="30" r="J114"/>
      <c s="30" r="K114"/>
    </row>
    <row r="115">
      <c s="9" r="A115"/>
      <c s="9" r="B115"/>
      <c s="9" r="C115"/>
      <c s="9" r="D115"/>
      <c s="9" r="E115">
        <v>6</v>
      </c>
      <c s="27" r="F115">
        <v>5</v>
      </c>
      <c s="27" r="G115">
        <v>3.397</v>
      </c>
      <c s="27" r="H115">
        <v>4.398</v>
      </c>
      <c s="34" r="I115">
        <v>2.537</v>
      </c>
      <c s="30" r="J115"/>
      <c s="30" r="K115"/>
    </row>
    <row r="116">
      <c s="9" r="A116"/>
      <c s="9" r="B116"/>
      <c s="9" r="C116"/>
      <c s="9" r="D116"/>
      <c s="9" r="E116">
        <v>7</v>
      </c>
      <c s="27" r="F116">
        <v>5.25</v>
      </c>
      <c s="27" r="G116">
        <v>4.187</v>
      </c>
      <c s="27" r="H116">
        <v>4.477</v>
      </c>
      <c s="34" r="I116">
        <v>2.63</v>
      </c>
      <c s="30" r="J116"/>
      <c s="30" r="K116"/>
    </row>
    <row r="117">
      <c s="9" r="A117"/>
      <c s="9" r="B117"/>
      <c s="9" r="C117"/>
      <c s="9" r="D117"/>
      <c s="9" r="E117">
        <v>8</v>
      </c>
      <c s="27" r="F117">
        <v>5.5</v>
      </c>
      <c s="27" r="G117">
        <v>5.013</v>
      </c>
      <c s="30" r="H117"/>
      <c s="30" r="I117"/>
      <c s="30" r="J117"/>
      <c s="30" r="K117"/>
    </row>
    <row r="118">
      <c s="9" r="A118"/>
      <c s="9" r="B118"/>
      <c s="9" r="C118"/>
      <c s="9" r="D118"/>
      <c s="9" r="E118">
        <v>9</v>
      </c>
      <c s="27" r="F118">
        <v>5.75</v>
      </c>
      <c s="27" r="G118">
        <v>5.755</v>
      </c>
      <c s="30" r="H118"/>
      <c s="30" r="I118"/>
      <c s="30" r="J118"/>
      <c s="30" r="K118"/>
    </row>
    <row r="119">
      <c s="9" r="A119">
        <v>2</v>
      </c>
      <c s="9" r="B119">
        <v>2</v>
      </c>
      <c s="9" r="C119">
        <v>6</v>
      </c>
      <c s="9" r="D119">
        <v>3</v>
      </c>
      <c s="9" r="E119">
        <v>1</v>
      </c>
      <c s="27" r="F119">
        <v>3.75</v>
      </c>
      <c s="27" r="G119">
        <v>0.636</v>
      </c>
      <c s="27" r="H119">
        <v>3.301</v>
      </c>
      <c s="34" r="I119">
        <v>0.8376</v>
      </c>
      <c s="30" r="J119"/>
      <c s="30" r="K119"/>
    </row>
    <row r="120">
      <c s="9" r="A120"/>
      <c s="9" r="B120"/>
      <c s="9" r="C120"/>
      <c s="9" r="D120"/>
      <c s="9" r="E120">
        <v>2</v>
      </c>
      <c s="27" r="F120">
        <v>4</v>
      </c>
      <c s="27" r="G120">
        <v>0.5308</v>
      </c>
      <c s="27" r="H120">
        <v>3.699</v>
      </c>
      <c s="34" r="I120">
        <v>0.7138</v>
      </c>
      <c s="30" r="J120"/>
      <c s="30" r="K120"/>
    </row>
    <row r="121">
      <c s="9" r="A121"/>
      <c s="9" r="B121"/>
      <c s="9" r="C121"/>
      <c s="9" r="D121"/>
      <c s="9" r="E121">
        <v>3</v>
      </c>
      <c s="27" r="F121">
        <v>4.25</v>
      </c>
      <c s="27" r="G121">
        <v>0.4177</v>
      </c>
      <c s="27" r="H121">
        <v>4</v>
      </c>
      <c s="34" r="I121">
        <v>0.5668</v>
      </c>
      <c s="30" r="J121"/>
      <c s="30" r="K121"/>
    </row>
    <row r="122">
      <c s="9" r="A122"/>
      <c s="9" r="B122"/>
      <c s="9" r="C122"/>
      <c s="9" r="D122"/>
      <c s="9" r="E122">
        <v>4</v>
      </c>
      <c s="27" r="F122">
        <v>4.5</v>
      </c>
      <c s="27" r="G122">
        <v>0.3131</v>
      </c>
      <c s="27" r="H122">
        <v>4.176</v>
      </c>
      <c s="34" r="I122">
        <v>0.4821</v>
      </c>
      <c s="30" r="J122"/>
      <c s="30" r="K122"/>
    </row>
    <row r="123">
      <c s="9" r="A123"/>
      <c s="9" r="B123"/>
      <c s="9" r="C123"/>
      <c s="9" r="D123"/>
      <c s="9" r="E123">
        <v>5</v>
      </c>
      <c s="27" r="F123">
        <v>4.75</v>
      </c>
      <c s="27" r="G123">
        <v>0.2252</v>
      </c>
      <c s="27" r="H123">
        <v>4.301</v>
      </c>
      <c s="34" r="I123">
        <v>0.4266</v>
      </c>
      <c s="30" r="J123"/>
      <c s="30" r="K123"/>
    </row>
    <row r="124">
      <c s="9" r="A124"/>
      <c s="9" r="B124"/>
      <c s="9" r="C124"/>
      <c s="9" r="D124"/>
      <c s="9" r="E124">
        <v>6</v>
      </c>
      <c s="27" r="F124">
        <v>5</v>
      </c>
      <c s="27" r="G124">
        <v>0.01566</v>
      </c>
      <c s="27" r="H124">
        <v>4.398</v>
      </c>
      <c s="34" r="I124">
        <v>0.3863</v>
      </c>
      <c s="30" r="J124"/>
      <c s="30" r="K124"/>
    </row>
    <row r="125">
      <c s="9" r="A125"/>
      <c s="9" r="B125"/>
      <c s="9" r="C125"/>
      <c s="9" r="D125"/>
      <c s="9" r="E125">
        <v>7</v>
      </c>
      <c s="27" r="F125">
        <v>5.25</v>
      </c>
      <c s="27" r="G125">
        <v>0.01061</v>
      </c>
      <c s="27" r="H125">
        <v>4.477</v>
      </c>
      <c s="34" r="I125">
        <v>0.355</v>
      </c>
      <c s="30" r="J125"/>
      <c s="30" r="K125"/>
    </row>
    <row r="126">
      <c s="9" r="A126"/>
      <c s="9" r="B126"/>
      <c s="9" r="C126"/>
      <c s="9" r="D126"/>
      <c s="9" r="E126">
        <v>8</v>
      </c>
      <c s="27" r="F126">
        <v>5.5</v>
      </c>
      <c s="27" r="G126">
        <v>0.07073</v>
      </c>
      <c s="30" r="H126"/>
      <c s="30" r="I126"/>
      <c s="30" r="J126"/>
      <c s="30" r="K126"/>
    </row>
    <row r="127">
      <c s="9" r="A127"/>
      <c s="9" r="B127"/>
      <c s="9" r="C127"/>
      <c s="9" r="D127"/>
      <c s="9" r="E127">
        <v>9</v>
      </c>
      <c s="27" r="F127">
        <v>5.75</v>
      </c>
      <c s="27" r="G127">
        <v>0.04654</v>
      </c>
      <c s="30" r="H127"/>
      <c s="30" r="I127"/>
      <c s="30" r="J127"/>
      <c s="30" r="K127"/>
    </row>
    <row r="128">
      <c s="9" r="A128">
        <v>2</v>
      </c>
      <c s="9" r="B128">
        <v>2</v>
      </c>
      <c s="9" r="C128">
        <v>6</v>
      </c>
      <c s="9" r="D128">
        <v>4</v>
      </c>
      <c s="9" r="E128">
        <v>1</v>
      </c>
      <c s="27" r="F128">
        <v>3.75</v>
      </c>
      <c s="27" r="G128">
        <v>5.858</v>
      </c>
      <c s="27" r="H128">
        <v>3.301</v>
      </c>
      <c s="34" r="I128">
        <v>6.734</v>
      </c>
      <c s="30" r="J128"/>
      <c s="30" r="K128"/>
    </row>
    <row r="129">
      <c s="9" r="A129"/>
      <c s="9" r="B129"/>
      <c s="9" r="C129"/>
      <c s="9" r="D129"/>
      <c s="9" r="E129">
        <v>2</v>
      </c>
      <c s="27" r="F129">
        <v>4</v>
      </c>
      <c s="27" r="G129">
        <v>5.614</v>
      </c>
      <c s="27" r="H129">
        <v>3.699</v>
      </c>
      <c s="34" r="I129">
        <v>6.031</v>
      </c>
      <c s="30" r="J129"/>
      <c s="30" r="K129"/>
    </row>
    <row r="130">
      <c s="9" r="A130"/>
      <c s="9" r="B130"/>
      <c s="9" r="C130"/>
      <c s="9" r="D130"/>
      <c s="9" r="E130">
        <v>3</v>
      </c>
      <c s="27" r="F130">
        <v>4.25</v>
      </c>
      <c s="27" r="G130">
        <v>5.828</v>
      </c>
      <c s="27" r="H130">
        <v>4</v>
      </c>
      <c s="34" r="I130">
        <v>5.693</v>
      </c>
      <c s="30" r="J130"/>
      <c s="30" r="K130"/>
    </row>
    <row r="131">
      <c s="9" r="A131"/>
      <c s="9" r="B131"/>
      <c s="9" r="C131"/>
      <c s="9" r="D131"/>
      <c s="9" r="E131">
        <v>4</v>
      </c>
      <c s="27" r="F131">
        <v>4.5</v>
      </c>
      <c s="27" r="G131">
        <v>7.035</v>
      </c>
      <c s="27" r="H131">
        <v>4.176</v>
      </c>
      <c s="34" r="I131">
        <v>5.842</v>
      </c>
      <c s="30" r="J131"/>
      <c s="30" r="K131"/>
    </row>
    <row r="132">
      <c s="9" r="A132"/>
      <c s="9" r="B132"/>
      <c s="9" r="C132"/>
      <c s="9" r="D132"/>
      <c s="9" r="E132">
        <v>5</v>
      </c>
      <c s="27" r="F132">
        <v>4.75</v>
      </c>
      <c s="27" r="G132">
        <v>9.926</v>
      </c>
      <c s="27" r="H132">
        <v>4.301</v>
      </c>
      <c s="34" r="I132">
        <v>6.164</v>
      </c>
      <c s="30" r="J132"/>
      <c s="30" r="K132"/>
    </row>
    <row r="133">
      <c s="9" r="A133"/>
      <c s="9" r="B133"/>
      <c s="9" r="C133"/>
      <c s="9" r="D133"/>
      <c s="9" r="E133">
        <v>6</v>
      </c>
      <c s="27" r="F133">
        <v>5</v>
      </c>
      <c s="27" r="G133">
        <v>15.24</v>
      </c>
      <c s="27" r="H133">
        <v>4.398</v>
      </c>
      <c s="34" r="I133">
        <v>6.515</v>
      </c>
      <c s="30" r="J133"/>
      <c s="30" r="K133"/>
    </row>
    <row r="134">
      <c s="9" r="A134"/>
      <c s="9" r="B134"/>
      <c s="9" r="C134"/>
      <c s="9" r="D134"/>
      <c s="9" r="E134">
        <v>7</v>
      </c>
      <c s="27" r="F134">
        <v>5.25</v>
      </c>
      <c s="27" r="G134">
        <v>23.32</v>
      </c>
      <c s="27" r="H134">
        <v>4.477</v>
      </c>
      <c s="34" r="I134">
        <v>6.825</v>
      </c>
      <c s="30" r="J134"/>
      <c s="30" r="K134"/>
    </row>
    <row r="135">
      <c s="9" r="A135"/>
      <c s="9" r="B135"/>
      <c s="9" r="C135"/>
      <c s="9" r="D135"/>
      <c s="9" r="E135">
        <v>8</v>
      </c>
      <c s="27" r="F135">
        <v>5.5</v>
      </c>
      <c s="27" r="G135">
        <v>33.72</v>
      </c>
      <c s="30" r="H135"/>
      <c s="30" r="I135"/>
      <c s="30" r="J135"/>
      <c s="30" r="K135"/>
    </row>
    <row r="136">
      <c s="9" r="A136"/>
      <c s="9" r="B136"/>
      <c s="9" r="C136"/>
      <c s="9" r="D136"/>
      <c s="9" r="E136">
        <v>9</v>
      </c>
      <c s="27" r="F136">
        <v>5.75</v>
      </c>
      <c s="27" r="G136">
        <v>45.49</v>
      </c>
      <c s="30" r="H136"/>
      <c s="30" r="I136"/>
      <c s="30" r="J136"/>
      <c s="30" r="K136"/>
    </row>
    <row r="137">
      <c s="9" r="A137">
        <v>2</v>
      </c>
      <c s="9" r="B137">
        <v>2</v>
      </c>
      <c s="9" r="C137">
        <v>6</v>
      </c>
      <c s="9" r="D137">
        <v>5</v>
      </c>
      <c s="9" r="E137">
        <v>1</v>
      </c>
      <c s="30" r="F137"/>
      <c s="30" r="G137"/>
      <c s="27" r="H137">
        <v>3.301</v>
      </c>
      <c s="34" r="I137">
        <v>1.41</v>
      </c>
      <c s="30" r="J137"/>
      <c s="30" r="K137"/>
    </row>
    <row r="138">
      <c s="9" r="A138"/>
      <c s="9" r="B138"/>
      <c s="9" r="C138"/>
      <c s="9" r="D138"/>
      <c s="9" r="E138">
        <v>2</v>
      </c>
      <c s="30" r="F138"/>
      <c s="30" r="G138"/>
      <c s="27" r="H138">
        <v>3.699</v>
      </c>
      <c s="34" r="I138">
        <v>1.325</v>
      </c>
      <c s="30" r="J138"/>
      <c s="30" r="K138"/>
    </row>
    <row r="139">
      <c s="9" r="A139"/>
      <c s="9" r="B139"/>
      <c s="9" r="C139"/>
      <c s="9" r="D139"/>
      <c s="9" r="E139">
        <v>3</v>
      </c>
      <c s="30" r="F139"/>
      <c s="30" r="G139"/>
      <c s="27" r="H139">
        <v>4</v>
      </c>
      <c s="34" r="I139">
        <v>1.112</v>
      </c>
      <c s="30" r="J139"/>
      <c s="30" r="K139"/>
    </row>
    <row r="140">
      <c s="9" r="A140"/>
      <c s="9" r="B140"/>
      <c s="9" r="C140"/>
      <c s="9" r="D140"/>
      <c s="9" r="E140">
        <v>4</v>
      </c>
      <c s="30" r="F140"/>
      <c s="30" r="G140"/>
      <c s="27" r="H140">
        <v>4.176</v>
      </c>
      <c s="34" r="I140">
        <v>0.9768</v>
      </c>
      <c s="30" r="J140"/>
      <c s="30" r="K140"/>
    </row>
    <row r="141">
      <c s="9" r="A141"/>
      <c s="9" r="B141"/>
      <c s="9" r="C141"/>
      <c s="9" r="D141"/>
      <c s="9" r="E141">
        <v>5</v>
      </c>
      <c s="30" r="F141"/>
      <c s="30" r="G141"/>
      <c s="27" r="H141">
        <v>4.301</v>
      </c>
      <c s="34" r="I141">
        <v>0.8839</v>
      </c>
      <c s="30" r="J141"/>
      <c s="30" r="K141"/>
    </row>
    <row r="142">
      <c s="9" r="A142"/>
      <c s="9" r="B142"/>
      <c s="9" r="C142"/>
      <c s="9" r="D142"/>
      <c s="9" r="E142">
        <v>6</v>
      </c>
      <c s="30" r="F142"/>
      <c s="30" r="G142"/>
      <c s="27" r="H142">
        <v>4.398</v>
      </c>
      <c s="34" r="I142">
        <v>0.8139</v>
      </c>
      <c s="30" r="J142"/>
      <c s="30" r="K142"/>
    </row>
    <row r="143">
      <c s="9" r="A143"/>
      <c s="9" r="B143"/>
      <c s="9" r="C143"/>
      <c s="9" r="D143"/>
      <c s="9" r="E143">
        <v>7</v>
      </c>
      <c s="30" r="F143"/>
      <c s="30" r="G143"/>
      <c s="27" r="H143">
        <v>4.477</v>
      </c>
      <c s="34" r="I143">
        <v>0.7573</v>
      </c>
      <c s="30" r="J143"/>
      <c s="30" r="K143"/>
    </row>
    <row r="144">
      <c s="9" r="A144">
        <v>2</v>
      </c>
      <c s="9" r="B144">
        <v>2</v>
      </c>
      <c s="9" r="C144">
        <v>7</v>
      </c>
      <c s="9" r="D144">
        <v>1</v>
      </c>
      <c s="9" r="E144">
        <v>1</v>
      </c>
      <c s="27" r="F144">
        <v>3.75</v>
      </c>
      <c s="27" r="G144">
        <v>0.008431</v>
      </c>
      <c s="27" r="H144">
        <v>3.301</v>
      </c>
      <c s="34" r="I144">
        <v>0.008917</v>
      </c>
      <c s="30" r="J144"/>
      <c s="30" r="K144"/>
    </row>
    <row r="145">
      <c s="9" r="A145"/>
      <c s="9" r="B145"/>
      <c s="9" r="C145"/>
      <c s="9" r="D145"/>
      <c s="9" r="E145">
        <v>2</v>
      </c>
      <c s="27" r="F145">
        <v>4</v>
      </c>
      <c s="27" r="G145">
        <v>0.008308</v>
      </c>
      <c s="27" r="H145">
        <v>3.699</v>
      </c>
      <c s="34" r="I145">
        <v>0.008651</v>
      </c>
      <c s="30" r="J145"/>
      <c s="30" r="K145"/>
    </row>
    <row r="146">
      <c s="9" r="A146"/>
      <c s="9" r="B146"/>
      <c s="9" r="C146"/>
      <c s="9" r="D146"/>
      <c s="9" r="E146">
        <v>3</v>
      </c>
      <c s="27" r="F146">
        <v>4.25</v>
      </c>
      <c s="27" r="G146">
        <v>0.008364</v>
      </c>
      <c s="27" r="H146">
        <v>4</v>
      </c>
      <c s="34" r="I146">
        <v>0.008745</v>
      </c>
      <c s="30" r="J146"/>
      <c s="30" r="K146"/>
    </row>
    <row r="147">
      <c s="9" r="A147"/>
      <c s="9" r="B147"/>
      <c s="9" r="C147"/>
      <c s="9" r="D147"/>
      <c s="9" r="E147">
        <v>4</v>
      </c>
      <c s="27" r="F147">
        <v>4.5</v>
      </c>
      <c s="27" r="G147">
        <v>0.008696</v>
      </c>
      <c s="27" r="H147">
        <v>4.176</v>
      </c>
      <c s="34" r="I147">
        <v>0.009374</v>
      </c>
      <c s="30" r="J147"/>
      <c s="30" r="K147"/>
    </row>
    <row r="148">
      <c s="9" r="A148"/>
      <c s="9" r="B148"/>
      <c s="9" r="C148"/>
      <c s="9" r="D148"/>
      <c s="9" r="E148">
        <v>5</v>
      </c>
      <c s="27" r="F148">
        <v>4.75</v>
      </c>
      <c s="27" r="G148">
        <v>0.009313</v>
      </c>
      <c s="27" r="H148">
        <v>4.301</v>
      </c>
      <c s="34" r="I148">
        <v>0.01014</v>
      </c>
      <c s="30" r="J148"/>
      <c s="30" r="K148"/>
    </row>
    <row r="149">
      <c s="9" r="A149"/>
      <c s="9" r="B149"/>
      <c s="9" r="C149"/>
      <c s="9" r="D149"/>
      <c s="9" r="E149">
        <v>6</v>
      </c>
      <c s="27" r="F149">
        <v>5</v>
      </c>
      <c s="27" r="G149">
        <v>0.01022</v>
      </c>
      <c s="27" r="H149">
        <v>4.398</v>
      </c>
      <c s="34" r="I149">
        <v>0.01083</v>
      </c>
      <c s="30" r="J149"/>
      <c s="30" r="K149"/>
    </row>
    <row r="150">
      <c s="9" r="A150"/>
      <c s="9" r="B150"/>
      <c s="9" r="C150"/>
      <c s="9" r="D150"/>
      <c s="9" r="E150">
        <v>7</v>
      </c>
      <c s="27" r="F150">
        <v>5.25</v>
      </c>
      <c s="27" r="G150">
        <v>0.01147</v>
      </c>
      <c s="27" r="H150">
        <v>4.477</v>
      </c>
      <c s="34" r="I150">
        <v>0.01137</v>
      </c>
      <c s="30" r="J150"/>
      <c s="30" r="K150"/>
    </row>
    <row r="151">
      <c s="9" r="A151"/>
      <c s="9" r="B151"/>
      <c s="9" r="C151"/>
      <c s="9" r="D151"/>
      <c s="9" r="E151">
        <v>8</v>
      </c>
      <c s="27" r="F151">
        <v>5.5</v>
      </c>
      <c s="27" r="G151">
        <v>0.01318</v>
      </c>
      <c s="30" r="H151"/>
      <c s="30" r="I151"/>
      <c s="30" r="J151"/>
      <c s="30" r="K151"/>
    </row>
    <row r="152">
      <c s="9" r="A152"/>
      <c s="9" r="B152"/>
      <c s="9" r="C152"/>
      <c s="9" r="D152"/>
      <c s="9" r="E152">
        <v>9</v>
      </c>
      <c s="27" r="F152">
        <v>5.75</v>
      </c>
      <c s="27" r="G152">
        <v>0.01553</v>
      </c>
      <c s="30" r="H152"/>
      <c s="30" r="I152"/>
      <c s="30" r="J152"/>
      <c s="30" r="K152"/>
    </row>
    <row r="153">
      <c s="9" r="A153">
        <v>2</v>
      </c>
      <c s="9" r="B153">
        <v>2</v>
      </c>
      <c s="9" r="C153">
        <v>7</v>
      </c>
      <c s="9" r="D153">
        <v>2</v>
      </c>
      <c s="9" r="E153">
        <v>1</v>
      </c>
      <c s="27" r="F153">
        <v>3.75</v>
      </c>
      <c s="27" r="G153">
        <v>0.3544</v>
      </c>
      <c s="27" r="H153">
        <v>3.301</v>
      </c>
      <c s="34" r="I153">
        <v>0.4771</v>
      </c>
      <c s="30" r="J153"/>
      <c s="30" r="K153"/>
    </row>
    <row r="154">
      <c s="9" r="A154"/>
      <c s="9" r="B154"/>
      <c s="9" r="C154"/>
      <c s="9" r="D154"/>
      <c s="9" r="E154">
        <v>2</v>
      </c>
      <c s="27" r="F154">
        <v>4</v>
      </c>
      <c s="27" r="G154">
        <v>0.3295</v>
      </c>
      <c s="27" r="H154">
        <v>3.699</v>
      </c>
      <c s="34" r="I154">
        <v>0.4429</v>
      </c>
      <c s="30" r="J154"/>
      <c s="30" r="K154"/>
    </row>
    <row r="155">
      <c s="9" r="A155"/>
      <c s="9" r="B155"/>
      <c s="9" r="C155"/>
      <c s="9" r="D155"/>
      <c s="9" r="E155">
        <v>3</v>
      </c>
      <c s="27" r="F155">
        <v>4.25</v>
      </c>
      <c s="27" r="G155">
        <v>0.2832</v>
      </c>
      <c s="27" r="H155">
        <v>4</v>
      </c>
      <c s="34" r="I155">
        <v>0.384</v>
      </c>
      <c s="30" r="J155"/>
      <c s="30" r="K155"/>
    </row>
    <row r="156">
      <c s="9" r="A156"/>
      <c s="9" r="B156"/>
      <c s="9" r="C156"/>
      <c s="9" r="D156"/>
      <c s="9" r="E156">
        <v>4</v>
      </c>
      <c s="27" r="F156">
        <v>4.5</v>
      </c>
      <c s="27" r="G156">
        <v>0.228</v>
      </c>
      <c s="27" r="H156">
        <v>4.176</v>
      </c>
      <c s="34" r="I156">
        <v>0.3451</v>
      </c>
      <c s="30" r="J156"/>
      <c s="30" r="K156"/>
    </row>
    <row r="157">
      <c s="9" r="A157"/>
      <c s="9" r="B157"/>
      <c s="9" r="C157"/>
      <c s="9" r="D157"/>
      <c s="9" r="E157">
        <v>5</v>
      </c>
      <c s="27" r="F157">
        <v>4.75</v>
      </c>
      <c s="27" r="G157">
        <v>0.173</v>
      </c>
      <c s="27" r="H157">
        <v>4.301</v>
      </c>
      <c s="34" r="I157">
        <v>0.3178</v>
      </c>
      <c s="30" r="J157"/>
      <c s="30" r="K157"/>
    </row>
    <row r="158">
      <c s="9" r="A158"/>
      <c s="9" r="B158"/>
      <c s="9" r="C158"/>
      <c s="9" r="D158"/>
      <c s="9" r="E158">
        <v>6</v>
      </c>
      <c s="27" r="F158">
        <v>5</v>
      </c>
      <c s="27" r="G158">
        <v>0.1247</v>
      </c>
      <c s="27" r="H158">
        <v>4.398</v>
      </c>
      <c s="34" r="I158">
        <v>0.2966</v>
      </c>
      <c s="30" r="J158"/>
      <c s="30" r="K158"/>
    </row>
    <row r="159">
      <c s="9" r="A159"/>
      <c s="9" r="B159"/>
      <c s="9" r="C159"/>
      <c s="9" r="D159"/>
      <c s="9" r="E159">
        <v>7</v>
      </c>
      <c s="27" r="F159">
        <v>5.25</v>
      </c>
      <c s="27" r="G159">
        <v>0.08624</v>
      </c>
      <c s="27" r="H159">
        <v>4.477</v>
      </c>
      <c s="34" r="I159">
        <v>0.279</v>
      </c>
      <c s="30" r="J159"/>
      <c s="30" r="K159"/>
    </row>
    <row r="160">
      <c s="9" r="A160"/>
      <c s="9" r="B160"/>
      <c s="9" r="C160"/>
      <c s="9" r="D160"/>
      <c s="9" r="E160">
        <v>8</v>
      </c>
      <c s="27" r="F160">
        <v>5.5</v>
      </c>
      <c s="27" r="G160">
        <v>0.05765</v>
      </c>
      <c s="30" r="H160"/>
      <c s="30" r="I160"/>
      <c s="30" r="J160"/>
      <c s="30" r="K160"/>
    </row>
    <row r="161">
      <c s="9" r="A161"/>
      <c s="9" r="B161"/>
      <c s="9" r="C161"/>
      <c s="9" r="D161"/>
      <c s="9" r="E161">
        <v>9</v>
      </c>
      <c s="27" r="F161">
        <v>5.75</v>
      </c>
      <c s="27" r="G161">
        <v>0.03747</v>
      </c>
      <c s="30" r="H161"/>
      <c s="30" r="I161"/>
      <c s="30" r="J161"/>
      <c s="30" r="K161"/>
    </row>
    <row r="162">
      <c s="9" r="A162">
        <v>2</v>
      </c>
      <c s="9" r="B162">
        <v>2</v>
      </c>
      <c s="9" r="C162">
        <v>7</v>
      </c>
      <c s="9" r="D162">
        <v>3</v>
      </c>
      <c s="9" r="E162">
        <v>1</v>
      </c>
      <c s="27" r="F162">
        <v>3.75</v>
      </c>
      <c s="27" r="G162">
        <v>0.529</v>
      </c>
      <c s="27" r="H162">
        <v>3.301</v>
      </c>
      <c s="34" r="I162">
        <v>0.6157</v>
      </c>
      <c s="30" r="J162"/>
      <c s="30" r="K162"/>
    </row>
    <row r="163">
      <c s="9" r="A163"/>
      <c s="9" r="B163"/>
      <c s="9" r="C163"/>
      <c s="9" r="D163"/>
      <c s="9" r="E163">
        <v>2</v>
      </c>
      <c s="27" r="F163">
        <v>4</v>
      </c>
      <c s="27" r="G163">
        <v>0.5736</v>
      </c>
      <c s="27" r="H163">
        <v>3.699</v>
      </c>
      <c s="34" r="I163">
        <v>0.5997</v>
      </c>
      <c s="30" r="J163"/>
      <c s="30" r="K163"/>
    </row>
    <row r="164">
      <c s="9" r="A164"/>
      <c s="9" r="B164"/>
      <c s="9" r="C164"/>
      <c s="9" r="D164"/>
      <c s="9" r="E164">
        <v>3</v>
      </c>
      <c s="27" r="F164">
        <v>4.25</v>
      </c>
      <c s="27" r="G164">
        <v>0.6711</v>
      </c>
      <c s="27" r="H164">
        <v>4</v>
      </c>
      <c s="34" r="I164">
        <v>0.6178</v>
      </c>
      <c s="30" r="J164"/>
      <c s="30" r="K164"/>
    </row>
    <row r="165">
      <c s="9" r="A165"/>
      <c s="9" r="B165"/>
      <c s="9" r="C165"/>
      <c s="9" r="D165"/>
      <c s="9" r="E165">
        <v>4</v>
      </c>
      <c s="27" r="F165">
        <v>4.5</v>
      </c>
      <c s="27" r="G165">
        <v>0.8581</v>
      </c>
      <c s="27" r="H165">
        <v>4.176</v>
      </c>
      <c s="34" r="I165">
        <v>0.6762</v>
      </c>
      <c s="30" r="J165"/>
      <c s="30" r="K165"/>
    </row>
    <row r="166">
      <c s="9" r="A166"/>
      <c s="9" r="B166"/>
      <c s="9" r="C166"/>
      <c s="9" r="D166"/>
      <c s="9" r="E166">
        <v>5</v>
      </c>
      <c s="27" r="F166">
        <v>4.75</v>
      </c>
      <c s="27" r="G166">
        <v>1.149</v>
      </c>
      <c s="27" r="H166">
        <v>4.301</v>
      </c>
      <c s="34" r="I166">
        <v>0.7565</v>
      </c>
      <c s="30" r="J166"/>
      <c s="30" r="K166"/>
    </row>
    <row r="167">
      <c s="9" r="A167"/>
      <c s="9" r="B167"/>
      <c s="9" r="C167"/>
      <c s="9" r="D167"/>
      <c s="9" r="E167">
        <v>6</v>
      </c>
      <c s="27" r="F167">
        <v>5</v>
      </c>
      <c s="27" r="G167">
        <v>1.526</v>
      </c>
      <c s="27" r="H167">
        <v>4.398</v>
      </c>
      <c s="34" r="I167">
        <v>0.8405</v>
      </c>
      <c s="30" r="J167"/>
      <c s="30" r="K167"/>
    </row>
    <row r="168">
      <c s="9" r="A168"/>
      <c s="9" r="B168"/>
      <c s="9" r="C168"/>
      <c s="9" r="D168"/>
      <c s="9" r="E168">
        <v>7</v>
      </c>
      <c s="27" r="F168">
        <v>5.25</v>
      </c>
      <c s="27" r="G168">
        <v>1.94</v>
      </c>
      <c s="27" r="H168">
        <v>4.477</v>
      </c>
      <c s="34" r="I168">
        <v>0.9167</v>
      </c>
      <c s="30" r="J168"/>
      <c s="30" r="K168"/>
    </row>
    <row r="169">
      <c s="9" r="A169"/>
      <c s="9" r="B169"/>
      <c s="9" r="C169"/>
      <c s="9" r="D169"/>
      <c s="9" r="E169">
        <v>8</v>
      </c>
      <c s="27" r="F169">
        <v>5.5</v>
      </c>
      <c s="27" r="G169">
        <v>2.344</v>
      </c>
      <c s="30" r="H169"/>
      <c s="30" r="I169"/>
      <c s="30" r="J169"/>
      <c s="30" r="K169"/>
    </row>
    <row r="170">
      <c s="9" r="A170"/>
      <c s="9" r="B170"/>
      <c s="9" r="C170"/>
      <c s="9" r="D170"/>
      <c s="9" r="E170">
        <v>9</v>
      </c>
      <c s="27" r="F170">
        <v>5.75</v>
      </c>
      <c s="27" r="G170">
        <v>2.705</v>
      </c>
      <c s="30" r="H170"/>
      <c s="30" r="I170"/>
      <c s="30" r="J170"/>
      <c s="30" r="K170"/>
    </row>
    <row r="171">
      <c s="9" r="A171">
        <v>2</v>
      </c>
      <c s="9" r="B171">
        <v>2</v>
      </c>
      <c s="9" r="C171">
        <v>7</v>
      </c>
      <c s="9" r="D171">
        <v>4</v>
      </c>
      <c s="9" r="E171">
        <v>1</v>
      </c>
      <c s="27" r="F171">
        <v>3.75</v>
      </c>
      <c s="27" r="G171">
        <v>0.6756</v>
      </c>
      <c s="27" r="H171">
        <v>3.301</v>
      </c>
      <c s="34" r="I171">
        <v>0.7654</v>
      </c>
      <c s="30" r="J171"/>
      <c s="30" r="K171"/>
    </row>
    <row r="172">
      <c s="9" r="A172"/>
      <c s="9" r="B172"/>
      <c s="9" r="C172"/>
      <c s="9" r="D172"/>
      <c s="9" r="E172">
        <v>2</v>
      </c>
      <c s="27" r="F172">
        <v>4</v>
      </c>
      <c s="27" r="G172">
        <v>0.6387</v>
      </c>
      <c s="27" r="H172">
        <v>3.699</v>
      </c>
      <c s="34" r="I172">
        <v>0.7653</v>
      </c>
      <c s="30" r="J172"/>
      <c s="30" r="K172"/>
    </row>
    <row r="173">
      <c s="9" r="A173"/>
      <c s="9" r="B173"/>
      <c s="9" r="C173"/>
      <c s="9" r="D173"/>
      <c s="9" r="E173">
        <v>3</v>
      </c>
      <c s="27" r="F173">
        <v>4.25</v>
      </c>
      <c s="27" r="G173">
        <v>0.5623</v>
      </c>
      <c s="27" r="H173">
        <v>4</v>
      </c>
      <c s="34" r="I173">
        <v>0.6933</v>
      </c>
      <c s="30" r="J173"/>
      <c s="30" r="K173"/>
    </row>
    <row r="174">
      <c s="9" r="A174"/>
      <c s="9" r="B174"/>
      <c s="9" r="C174"/>
      <c s="9" r="D174"/>
      <c s="9" r="E174">
        <v>4</v>
      </c>
      <c s="27" r="F174">
        <v>4.5</v>
      </c>
      <c s="27" r="G174">
        <v>0.4633</v>
      </c>
      <c s="27" r="H174">
        <v>4.176</v>
      </c>
      <c s="34" r="I174">
        <v>0.6359</v>
      </c>
      <c s="30" r="J174"/>
      <c s="30" r="K174"/>
    </row>
    <row r="175">
      <c s="9" r="A175"/>
      <c s="9" r="B175"/>
      <c s="9" r="C175"/>
      <c s="9" r="D175"/>
      <c s="9" r="E175">
        <v>5</v>
      </c>
      <c s="27" r="F175">
        <v>4.75</v>
      </c>
      <c s="27" r="G175">
        <v>0.3582</v>
      </c>
      <c s="27" r="H175">
        <v>4.301</v>
      </c>
      <c s="34" r="I175">
        <v>0.5922</v>
      </c>
      <c s="30" r="J175"/>
      <c s="30" r="K175"/>
    </row>
    <row r="176">
      <c s="9" r="A176"/>
      <c s="9" r="B176"/>
      <c s="9" r="C176"/>
      <c s="9" r="D176"/>
      <c s="9" r="E176">
        <v>6</v>
      </c>
      <c s="27" r="F176">
        <v>5</v>
      </c>
      <c s="27" r="G176">
        <v>0.261</v>
      </c>
      <c s="27" r="H176">
        <v>4.398</v>
      </c>
      <c s="34" r="I176">
        <v>0.5565</v>
      </c>
      <c s="30" r="J176"/>
      <c s="30" r="K176"/>
    </row>
    <row r="177">
      <c s="9" r="A177"/>
      <c s="9" r="B177"/>
      <c s="9" r="C177"/>
      <c s="9" r="D177"/>
      <c s="9" r="E177">
        <v>7</v>
      </c>
      <c s="27" r="F177">
        <v>5.25</v>
      </c>
      <c s="27" r="G177">
        <v>0.1803</v>
      </c>
      <c s="27" r="H177">
        <v>4.477</v>
      </c>
      <c s="34" r="I177">
        <v>0.5258</v>
      </c>
      <c s="30" r="J177"/>
      <c s="30" r="K177"/>
    </row>
    <row r="178">
      <c s="9" r="A178"/>
      <c s="9" r="B178"/>
      <c s="9" r="C178"/>
      <c s="9" r="D178"/>
      <c s="9" r="E178">
        <v>8</v>
      </c>
      <c s="27" r="F178">
        <v>5.5</v>
      </c>
      <c s="27" r="G178">
        <v>0.1188</v>
      </c>
      <c s="30" r="H178"/>
      <c s="30" r="I178"/>
      <c s="30" r="J178"/>
      <c s="30" r="K178"/>
    </row>
    <row r="179">
      <c s="9" r="A179"/>
      <c s="9" r="B179"/>
      <c s="9" r="C179"/>
      <c s="9" r="D179"/>
      <c s="9" r="E179">
        <v>9</v>
      </c>
      <c s="27" r="F179">
        <v>5.75</v>
      </c>
      <c s="27" r="G179">
        <v>0.07516</v>
      </c>
      <c s="30" r="H179"/>
      <c s="30" r="I179"/>
      <c s="30" r="J179"/>
      <c s="30" r="K179"/>
    </row>
    <row r="180">
      <c s="9" r="A180">
        <v>2</v>
      </c>
      <c s="9" r="B180">
        <v>2</v>
      </c>
      <c s="9" r="C180">
        <v>7</v>
      </c>
      <c s="9" r="D180">
        <v>5</v>
      </c>
      <c s="9" r="E180">
        <v>1</v>
      </c>
      <c s="30" r="F180"/>
      <c s="30" r="G180"/>
      <c s="27" r="H180">
        <v>3.301</v>
      </c>
      <c s="34" r="I180">
        <v>0.7406</v>
      </c>
      <c s="30" r="J180"/>
      <c s="30" r="K180"/>
    </row>
    <row r="181">
      <c s="9" r="A181"/>
      <c s="9" r="B181"/>
      <c s="9" r="C181"/>
      <c s="9" r="D181"/>
      <c s="9" r="E181">
        <v>2</v>
      </c>
      <c s="30" r="F181"/>
      <c s="30" r="G181"/>
      <c s="27" r="H181">
        <v>3.699</v>
      </c>
      <c s="34" r="I181">
        <v>0.8053</v>
      </c>
      <c s="30" r="J181"/>
      <c s="30" r="K181"/>
    </row>
    <row r="182">
      <c s="9" r="A182"/>
      <c s="9" r="B182"/>
      <c s="9" r="C182"/>
      <c s="9" r="D182"/>
      <c s="9" r="E182">
        <v>3</v>
      </c>
      <c s="30" r="F182"/>
      <c s="30" r="G182"/>
      <c s="27" r="H182">
        <v>4</v>
      </c>
      <c s="34" r="I182">
        <v>0.867</v>
      </c>
      <c s="30" r="J182"/>
      <c s="30" r="K182"/>
    </row>
    <row r="183">
      <c s="9" r="A183"/>
      <c s="9" r="B183"/>
      <c s="9" r="C183"/>
      <c s="9" r="D183"/>
      <c s="9" r="E183">
        <v>4</v>
      </c>
      <c s="30" r="F183"/>
      <c s="30" r="G183"/>
      <c s="27" r="H183">
        <v>4.176</v>
      </c>
      <c s="34" r="I183">
        <v>0.9633</v>
      </c>
      <c s="30" r="J183"/>
      <c s="30" r="K183"/>
    </row>
    <row r="184">
      <c s="9" r="A184"/>
      <c s="9" r="B184"/>
      <c s="9" r="C184"/>
      <c s="9" r="D184"/>
      <c s="9" r="E184">
        <v>5</v>
      </c>
      <c s="30" r="F184"/>
      <c s="30" r="G184"/>
      <c s="27" r="H184">
        <v>4.301</v>
      </c>
      <c s="34" r="I184">
        <v>1.077</v>
      </c>
      <c s="30" r="J184"/>
      <c s="30" r="K184"/>
    </row>
    <row r="185">
      <c s="9" r="A185"/>
      <c s="9" r="B185"/>
      <c s="9" r="C185"/>
      <c s="9" r="D185"/>
      <c s="9" r="E185">
        <v>6</v>
      </c>
      <c s="30" r="F185"/>
      <c s="30" r="G185"/>
      <c s="27" r="H185">
        <v>4.398</v>
      </c>
      <c s="34" r="I185">
        <v>1.185</v>
      </c>
      <c s="30" r="J185"/>
      <c s="30" r="K185"/>
    </row>
    <row r="186">
      <c s="9" r="A186"/>
      <c s="9" r="B186"/>
      <c s="9" r="C186"/>
      <c s="9" r="D186"/>
      <c s="9" r="E186">
        <v>7</v>
      </c>
      <c s="30" r="F186"/>
      <c s="30" r="G186"/>
      <c s="27" r="H186">
        <v>4.477</v>
      </c>
      <c s="34" r="I186">
        <v>1.278</v>
      </c>
      <c s="30" r="J186"/>
      <c s="30" r="K186"/>
    </row>
    <row r="187">
      <c s="9" r="A187">
        <v>2</v>
      </c>
      <c s="9" r="B187">
        <v>2</v>
      </c>
      <c s="9" r="C187">
        <v>7</v>
      </c>
      <c s="9" r="D187">
        <v>6</v>
      </c>
      <c s="9" r="E187">
        <v>1</v>
      </c>
      <c s="30" r="F187"/>
      <c s="30" r="G187"/>
      <c s="27" r="H187">
        <v>3.301</v>
      </c>
      <c s="34" r="I187">
        <v>4.196</v>
      </c>
      <c s="30" r="J187"/>
      <c s="30" r="K187"/>
    </row>
    <row r="188">
      <c s="9" r="A188"/>
      <c s="9" r="B188"/>
      <c s="9" r="C188"/>
      <c s="9" r="D188"/>
      <c s="9" r="E188">
        <v>2</v>
      </c>
      <c s="30" r="F188"/>
      <c s="30" r="G188"/>
      <c s="27" r="H188">
        <v>3.699</v>
      </c>
      <c s="34" r="I188">
        <v>3.641</v>
      </c>
      <c s="30" r="J188"/>
      <c s="30" r="K188"/>
    </row>
    <row r="189">
      <c s="9" r="A189"/>
      <c s="9" r="B189"/>
      <c s="9" r="C189"/>
      <c s="9" r="D189"/>
      <c s="9" r="E189">
        <v>3</v>
      </c>
      <c s="30" r="F189"/>
      <c s="30" r="G189"/>
      <c s="27" r="H189">
        <v>4</v>
      </c>
      <c s="34" r="I189">
        <v>2.809</v>
      </c>
      <c s="30" r="J189"/>
      <c s="30" r="K189"/>
    </row>
    <row r="190">
      <c s="9" r="A190"/>
      <c s="9" r="B190"/>
      <c s="9" r="C190"/>
      <c s="9" r="D190"/>
      <c s="9" r="E190">
        <v>4</v>
      </c>
      <c s="30" r="F190"/>
      <c s="30" r="G190"/>
      <c s="27" r="H190">
        <v>4.176</v>
      </c>
      <c s="34" r="I190">
        <v>2.309</v>
      </c>
      <c s="30" r="J190"/>
      <c s="30" r="K190"/>
    </row>
    <row r="191">
      <c s="9" r="A191"/>
      <c s="9" r="B191"/>
      <c s="9" r="C191"/>
      <c s="9" r="D191"/>
      <c s="9" r="E191">
        <v>5</v>
      </c>
      <c s="30" r="F191"/>
      <c s="30" r="G191"/>
      <c s="27" r="H191">
        <v>4.301</v>
      </c>
      <c s="34" r="I191">
        <v>1.982</v>
      </c>
      <c s="30" r="J191"/>
      <c s="30" r="K191"/>
    </row>
    <row r="192">
      <c s="9" r="A192"/>
      <c s="9" r="B192"/>
      <c s="9" r="C192"/>
      <c s="9" r="D192"/>
      <c s="9" r="E192">
        <v>6</v>
      </c>
      <c s="30" r="F192"/>
      <c s="30" r="G192"/>
      <c s="27" r="H192">
        <v>4.398</v>
      </c>
      <c s="34" r="I192">
        <v>1.75</v>
      </c>
      <c s="30" r="J192"/>
      <c s="30" r="K192"/>
    </row>
    <row r="193">
      <c s="9" r="A193"/>
      <c s="9" r="B193"/>
      <c s="9" r="C193"/>
      <c s="9" r="D193"/>
      <c s="9" r="E193">
        <v>7</v>
      </c>
      <c s="30" r="F193"/>
      <c s="30" r="G193"/>
      <c s="27" r="H193">
        <v>4.477</v>
      </c>
      <c s="34" r="I193">
        <v>1.574</v>
      </c>
      <c s="30" r="J193"/>
      <c s="30" r="K193"/>
    </row>
    <row r="194">
      <c s="9" r="A194">
        <v>2</v>
      </c>
      <c s="9" r="B194">
        <v>2</v>
      </c>
      <c s="9" r="C194">
        <v>8</v>
      </c>
      <c s="9" r="D194">
        <v>1</v>
      </c>
      <c s="9" r="E194">
        <v>1</v>
      </c>
      <c s="27" r="F194">
        <v>3.75</v>
      </c>
      <c s="27" r="G194">
        <v>0.006041</v>
      </c>
      <c s="27" r="H194">
        <v>3.301</v>
      </c>
      <c s="34" r="I194">
        <v>0.005339</v>
      </c>
      <c s="30" r="J194"/>
      <c s="30" r="K194"/>
    </row>
    <row r="195">
      <c s="9" r="A195"/>
      <c s="9" r="B195"/>
      <c s="9" r="C195"/>
      <c s="9" r="D195"/>
      <c s="9" r="E195">
        <v>2</v>
      </c>
      <c s="27" r="F195">
        <v>4</v>
      </c>
      <c s="27" r="G195">
        <v>0.006906</v>
      </c>
      <c s="27" r="H195">
        <v>3.699</v>
      </c>
      <c s="34" r="I195">
        <v>0.006305</v>
      </c>
      <c s="30" r="J195"/>
      <c s="30" r="K195"/>
    </row>
    <row r="196">
      <c s="9" r="A196"/>
      <c s="9" r="B196"/>
      <c s="9" r="C196"/>
      <c s="9" r="D196"/>
      <c s="9" r="E196">
        <v>3</v>
      </c>
      <c s="27" r="F196">
        <v>4.25</v>
      </c>
      <c s="27" r="G196">
        <v>0.007931</v>
      </c>
      <c s="27" r="H196">
        <v>4</v>
      </c>
      <c s="34" r="I196">
        <v>0.007383</v>
      </c>
      <c s="30" r="J196"/>
      <c s="30" r="K196"/>
    </row>
    <row r="197">
      <c s="9" r="A197"/>
      <c s="9" r="B197"/>
      <c s="9" r="C197"/>
      <c s="9" r="D197"/>
      <c s="9" r="E197">
        <v>4</v>
      </c>
      <c s="27" r="F197">
        <v>4.5</v>
      </c>
      <c s="27" r="G197">
        <v>0.009178</v>
      </c>
      <c s="27" r="H197">
        <v>4.176</v>
      </c>
      <c s="34" r="I197">
        <v>0.008596</v>
      </c>
      <c s="30" r="J197"/>
      <c s="30" r="K197"/>
    </row>
    <row r="198">
      <c s="9" r="A198"/>
      <c s="9" r="B198"/>
      <c s="9" r="C198"/>
      <c s="9" r="D198"/>
      <c s="9" r="E198">
        <v>5</v>
      </c>
      <c s="27" r="F198">
        <v>4.75</v>
      </c>
      <c s="27" r="G198">
        <v>0.01059</v>
      </c>
      <c s="27" r="H198">
        <v>4.301</v>
      </c>
      <c s="34" r="I198">
        <v>0.009844</v>
      </c>
      <c s="30" r="J198"/>
      <c s="30" r="K198"/>
    </row>
    <row r="199">
      <c s="9" r="A199"/>
      <c s="9" r="B199"/>
      <c s="9" r="C199"/>
      <c s="9" r="D199"/>
      <c s="9" r="E199">
        <v>6</v>
      </c>
      <c s="27" r="F199">
        <v>5</v>
      </c>
      <c s="27" r="G199">
        <v>0.01185</v>
      </c>
      <c s="27" r="H199">
        <v>4.398</v>
      </c>
      <c s="34" r="I199">
        <v>0.01095</v>
      </c>
      <c s="30" r="J199"/>
      <c s="30" r="K199"/>
    </row>
    <row r="200">
      <c s="9" r="A200"/>
      <c s="9" r="B200"/>
      <c s="9" r="C200"/>
      <c s="9" r="D200"/>
      <c s="9" r="E200">
        <v>7</v>
      </c>
      <c s="27" r="F200">
        <v>5.25</v>
      </c>
      <c s="27" r="G200">
        <v>0.0124</v>
      </c>
      <c s="27" r="H200">
        <v>4.477</v>
      </c>
      <c s="34" r="I200">
        <v>0.01183</v>
      </c>
      <c s="30" r="J200"/>
      <c s="30" r="K200"/>
    </row>
    <row r="201">
      <c s="9" r="A201"/>
      <c s="9" r="B201"/>
      <c s="9" r="C201"/>
      <c s="9" r="D201"/>
      <c s="9" r="E201">
        <v>8</v>
      </c>
      <c s="27" r="F201">
        <v>5.5</v>
      </c>
      <c s="27" r="G201">
        <v>0.01184</v>
      </c>
      <c s="30" r="H201"/>
      <c s="30" r="I201"/>
      <c s="30" r="J201"/>
      <c s="30" r="K201"/>
    </row>
    <row r="202">
      <c s="9" r="A202"/>
      <c s="9" r="B202"/>
      <c s="9" r="C202"/>
      <c s="9" r="D202"/>
      <c s="9" r="E202">
        <v>9</v>
      </c>
      <c s="27" r="F202">
        <v>5.75</v>
      </c>
      <c s="27" r="G202">
        <v>0.0102</v>
      </c>
      <c s="30" r="H202"/>
      <c s="30" r="I202"/>
      <c s="30" r="J202"/>
      <c s="30" r="K202"/>
    </row>
    <row r="203">
      <c s="9" r="A203">
        <v>2</v>
      </c>
      <c s="9" r="B203">
        <v>2</v>
      </c>
      <c s="9" r="C203">
        <v>8</v>
      </c>
      <c s="9" r="D203">
        <v>2</v>
      </c>
      <c s="9" r="E203">
        <v>1</v>
      </c>
      <c s="27" r="F203">
        <v>3.75</v>
      </c>
      <c s="27" r="G203">
        <v>1.606</v>
      </c>
      <c s="27" r="H203">
        <v>3.301</v>
      </c>
      <c s="34" r="I203">
        <v>1.748</v>
      </c>
      <c s="30" r="J203"/>
      <c s="30" r="K203"/>
    </row>
    <row r="204">
      <c s="9" r="A204"/>
      <c s="9" r="B204"/>
      <c s="9" r="C204"/>
      <c s="9" r="D204"/>
      <c s="9" r="E204">
        <v>2</v>
      </c>
      <c s="27" r="F204">
        <v>4</v>
      </c>
      <c s="27" r="G204">
        <v>1.611</v>
      </c>
      <c s="27" r="H204">
        <v>3.699</v>
      </c>
      <c s="34" r="I204">
        <v>1.785</v>
      </c>
      <c s="30" r="J204"/>
      <c s="30" r="K204"/>
    </row>
    <row r="205">
      <c s="9" r="A205"/>
      <c s="9" r="B205"/>
      <c s="9" r="C205"/>
      <c s="9" r="D205"/>
      <c s="9" r="E205">
        <v>3</v>
      </c>
      <c s="27" r="F205">
        <v>4.25</v>
      </c>
      <c s="27" r="G205">
        <v>1.576</v>
      </c>
      <c s="27" r="H205">
        <v>4</v>
      </c>
      <c s="34" r="I205">
        <v>1.76</v>
      </c>
      <c s="30" r="J205"/>
      <c s="30" r="K205"/>
    </row>
    <row r="206">
      <c s="9" r="A206"/>
      <c s="9" r="B206"/>
      <c s="9" r="C206"/>
      <c s="9" r="D206"/>
      <c s="9" r="E206">
        <v>4</v>
      </c>
      <c s="27" r="F206">
        <v>4.5</v>
      </c>
      <c s="27" r="G206">
        <v>1.552</v>
      </c>
      <c s="27" r="H206">
        <v>4.176</v>
      </c>
      <c s="34" r="I206">
        <v>1.782</v>
      </c>
      <c s="30" r="J206"/>
      <c s="30" r="K206"/>
    </row>
    <row r="207">
      <c s="9" r="A207"/>
      <c s="9" r="B207"/>
      <c s="9" r="C207"/>
      <c s="9" r="D207"/>
      <c s="9" r="E207">
        <v>5</v>
      </c>
      <c s="27" r="F207">
        <v>4.75</v>
      </c>
      <c s="27" r="G207">
        <v>1.615</v>
      </c>
      <c s="27" r="H207">
        <v>4.301</v>
      </c>
      <c s="34" r="I207">
        <v>1.834</v>
      </c>
      <c s="30" r="J207"/>
      <c s="30" r="K207"/>
    </row>
    <row r="208">
      <c s="9" r="A208"/>
      <c s="9" r="B208"/>
      <c s="9" r="C208"/>
      <c s="9" r="D208"/>
      <c s="9" r="E208">
        <v>6</v>
      </c>
      <c s="27" r="F208">
        <v>5</v>
      </c>
      <c s="27" r="G208">
        <v>1.868</v>
      </c>
      <c s="27" r="H208">
        <v>4.398</v>
      </c>
      <c s="34" r="I208">
        <v>1.888</v>
      </c>
      <c s="30" r="J208"/>
      <c s="30" r="K208"/>
    </row>
    <row r="209">
      <c s="9" r="A209"/>
      <c s="9" r="B209"/>
      <c s="9" r="C209"/>
      <c s="9" r="D209"/>
      <c s="9" r="E209">
        <v>7</v>
      </c>
      <c s="27" r="F209">
        <v>5.25</v>
      </c>
      <c s="27" r="G209">
        <v>2.41</v>
      </c>
      <c s="27" r="H209">
        <v>4.477</v>
      </c>
      <c s="34" r="I209">
        <v>1.932</v>
      </c>
      <c s="30" r="J209"/>
      <c s="30" r="K209"/>
    </row>
    <row r="210">
      <c s="9" r="A210"/>
      <c s="9" r="B210"/>
      <c s="9" r="C210"/>
      <c s="9" r="D210"/>
      <c s="9" r="E210">
        <v>8</v>
      </c>
      <c s="27" r="F210">
        <v>5.5</v>
      </c>
      <c s="27" r="G210">
        <v>3.274</v>
      </c>
      <c s="30" r="H210"/>
      <c s="30" r="I210"/>
      <c s="30" r="J210"/>
      <c s="30" r="K210"/>
    </row>
    <row r="211">
      <c s="9" r="A211"/>
      <c s="9" r="B211"/>
      <c s="9" r="C211"/>
      <c s="9" r="D211"/>
      <c s="9" r="E211">
        <v>9</v>
      </c>
      <c s="27" r="F211">
        <v>5.75</v>
      </c>
      <c s="27" r="G211">
        <v>4.382</v>
      </c>
      <c s="30" r="H211"/>
      <c s="30" r="I211"/>
      <c s="30" r="J211"/>
      <c s="30" r="K211"/>
    </row>
    <row r="212">
      <c s="9" r="A212">
        <v>2</v>
      </c>
      <c s="9" r="B212">
        <v>2</v>
      </c>
      <c s="9" r="C212">
        <v>8</v>
      </c>
      <c s="9" r="D212">
        <v>3</v>
      </c>
      <c s="9" r="E212">
        <v>1</v>
      </c>
      <c s="27" r="F212">
        <v>3.75</v>
      </c>
      <c s="27" r="G212">
        <v>0.4914</v>
      </c>
      <c s="27" r="H212">
        <v>3.301</v>
      </c>
      <c s="34" r="I212">
        <v>0.5787</v>
      </c>
      <c s="30" r="J212"/>
      <c s="30" r="K212"/>
    </row>
    <row r="213">
      <c s="9" r="A213"/>
      <c s="9" r="B213"/>
      <c s="9" r="C213"/>
      <c s="9" r="D213"/>
      <c s="9" r="E213">
        <v>2</v>
      </c>
      <c s="27" r="F213">
        <v>4</v>
      </c>
      <c s="27" r="G213">
        <v>0.4684</v>
      </c>
      <c s="27" r="H213">
        <v>3.699</v>
      </c>
      <c s="34" r="I213">
        <v>0.566</v>
      </c>
      <c s="30" r="J213"/>
      <c s="30" r="K213"/>
    </row>
    <row r="214">
      <c s="9" r="A214"/>
      <c s="9" r="B214"/>
      <c s="9" r="C214"/>
      <c s="9" r="D214"/>
      <c s="9" r="E214">
        <v>3</v>
      </c>
      <c s="27" r="F214">
        <v>4.25</v>
      </c>
      <c s="27" r="G214">
        <v>0.4092</v>
      </c>
      <c s="27" r="H214">
        <v>4</v>
      </c>
      <c s="34" r="I214">
        <v>0.5108</v>
      </c>
      <c s="30" r="J214"/>
      <c s="30" r="K214"/>
    </row>
    <row r="215">
      <c s="9" r="A215"/>
      <c s="9" r="B215"/>
      <c s="9" r="C215"/>
      <c s="9" r="D215"/>
      <c s="9" r="E215">
        <v>4</v>
      </c>
      <c s="27" r="F215">
        <v>4.5</v>
      </c>
      <c s="27" r="G215">
        <v>0.3304</v>
      </c>
      <c s="27" r="H215">
        <v>4.176</v>
      </c>
      <c s="34" r="I215">
        <v>0.4652</v>
      </c>
      <c s="30" r="J215"/>
      <c s="30" r="K215"/>
    </row>
    <row r="216">
      <c s="9" r="A216"/>
      <c s="9" r="B216"/>
      <c s="9" r="C216"/>
      <c s="9" r="D216"/>
      <c s="9" r="E216">
        <v>5</v>
      </c>
      <c s="27" r="F216">
        <v>4.75</v>
      </c>
      <c s="27" r="G216">
        <v>0.2503</v>
      </c>
      <c s="27" r="H216">
        <v>4.301</v>
      </c>
      <c s="34" r="I216">
        <v>0.43</v>
      </c>
      <c s="30" r="J216"/>
      <c s="30" r="K216"/>
    </row>
    <row r="217">
      <c s="9" r="A217"/>
      <c s="9" r="B217"/>
      <c s="9" r="C217"/>
      <c s="9" r="D217"/>
      <c s="9" r="E217">
        <v>6</v>
      </c>
      <c s="27" r="F217">
        <v>5</v>
      </c>
      <c s="27" r="G217">
        <v>0.1806</v>
      </c>
      <c s="27" r="H217">
        <v>4.398</v>
      </c>
      <c s="34" r="I217">
        <v>0.4017</v>
      </c>
      <c s="30" r="J217"/>
      <c s="30" r="K217"/>
    </row>
    <row r="218">
      <c s="9" r="A218"/>
      <c s="9" r="B218"/>
      <c s="9" r="C218"/>
      <c s="9" r="D218"/>
      <c s="9" r="E218">
        <v>7</v>
      </c>
      <c s="27" r="F218">
        <v>5.25</v>
      </c>
      <c s="27" r="G218">
        <v>0.125</v>
      </c>
      <c s="27" r="H218">
        <v>4.477</v>
      </c>
      <c s="34" r="I218">
        <v>0.3779</v>
      </c>
      <c s="30" r="J218"/>
      <c s="30" r="K218"/>
    </row>
    <row r="219">
      <c s="9" r="A219"/>
      <c s="9" r="B219"/>
      <c s="9" r="C219"/>
      <c s="9" r="D219"/>
      <c s="9" r="E219">
        <v>8</v>
      </c>
      <c s="27" r="F219">
        <v>5.5</v>
      </c>
      <c s="27" r="G219">
        <v>0.08311</v>
      </c>
      <c s="30" r="H219"/>
      <c s="30" r="I219"/>
      <c s="30" r="J219"/>
      <c s="30" r="K219"/>
    </row>
    <row r="220">
      <c s="9" r="A220"/>
      <c s="9" r="B220"/>
      <c s="9" r="C220"/>
      <c s="9" r="D220"/>
      <c s="9" r="E220">
        <v>9</v>
      </c>
      <c s="27" r="F220">
        <v>5.75</v>
      </c>
      <c s="27" r="G220">
        <v>0.05312</v>
      </c>
      <c s="30" r="H220"/>
      <c s="30" r="I220"/>
      <c s="30" r="J220"/>
      <c s="30" r="K220"/>
    </row>
    <row r="221">
      <c s="9" r="A221">
        <v>2</v>
      </c>
      <c s="9" r="B221">
        <v>2</v>
      </c>
      <c s="9" r="C221">
        <v>8</v>
      </c>
      <c s="9" r="D221">
        <v>4</v>
      </c>
      <c s="9" r="E221">
        <v>1</v>
      </c>
      <c s="27" r="F221">
        <v>3.75</v>
      </c>
      <c s="27" r="G221">
        <v>12.95</v>
      </c>
      <c s="27" r="H221">
        <v>3.301</v>
      </c>
      <c s="34" r="I221">
        <v>6.192</v>
      </c>
      <c s="30" r="J221"/>
      <c s="30" r="K221"/>
    </row>
    <row r="222">
      <c s="9" r="A222"/>
      <c s="9" r="B222"/>
      <c s="9" r="C222"/>
      <c s="9" r="D222"/>
      <c s="9" r="E222">
        <v>2</v>
      </c>
      <c s="27" r="F222">
        <v>4</v>
      </c>
      <c s="27" r="G222">
        <v>13.25</v>
      </c>
      <c s="27" r="H222">
        <v>3.699</v>
      </c>
      <c s="34" r="I222">
        <v>7.109</v>
      </c>
      <c s="30" r="J222"/>
      <c s="30" r="K222"/>
    </row>
    <row r="223">
      <c s="9" r="A223"/>
      <c s="9" r="B223"/>
      <c s="9" r="C223"/>
      <c s="9" r="D223"/>
      <c s="9" r="E223">
        <v>3</v>
      </c>
      <c s="27" r="F223">
        <v>4.25</v>
      </c>
      <c s="27" r="G223">
        <v>13.99</v>
      </c>
      <c s="27" r="H223">
        <v>4</v>
      </c>
      <c s="34" r="I223">
        <v>8.058</v>
      </c>
      <c s="30" r="J223"/>
      <c s="30" r="K223"/>
    </row>
    <row r="224">
      <c s="9" r="A224"/>
      <c s="9" r="B224"/>
      <c s="9" r="C224"/>
      <c s="9" r="D224"/>
      <c s="9" r="E224">
        <v>4</v>
      </c>
      <c s="27" r="F224">
        <v>4.5</v>
      </c>
      <c s="27" r="G224">
        <v>15.55</v>
      </c>
      <c s="27" r="H224">
        <v>4.176</v>
      </c>
      <c s="34" r="I224">
        <v>9.034</v>
      </c>
      <c s="30" r="J224"/>
      <c s="30" r="K224"/>
    </row>
    <row r="225">
      <c s="9" r="A225"/>
      <c s="9" r="B225"/>
      <c s="9" r="C225"/>
      <c s="9" r="D225"/>
      <c s="9" r="E225">
        <v>5</v>
      </c>
      <c s="27" r="F225">
        <v>4.75</v>
      </c>
      <c s="27" r="G225">
        <v>18.15</v>
      </c>
      <c s="27" r="H225">
        <v>4.301</v>
      </c>
      <c s="34" r="I225">
        <v>10.06</v>
      </c>
      <c s="30" r="J225"/>
      <c s="30" r="K225"/>
    </row>
    <row r="226">
      <c s="9" r="A226"/>
      <c s="9" r="B226"/>
      <c s="9" r="C226"/>
      <c s="9" r="D226"/>
      <c s="9" r="E226">
        <v>6</v>
      </c>
      <c s="27" r="F226">
        <v>5</v>
      </c>
      <c s="27" r="G226">
        <v>21.77</v>
      </c>
      <c s="27" r="H226">
        <v>4.398</v>
      </c>
      <c s="34" r="I226">
        <v>11.02</v>
      </c>
      <c s="30" r="J226"/>
      <c s="30" r="K226"/>
    </row>
    <row r="227">
      <c s="9" r="A227"/>
      <c s="9" r="B227"/>
      <c s="9" r="C227"/>
      <c s="9" r="D227"/>
      <c s="9" r="E227">
        <v>7</v>
      </c>
      <c s="27" r="F227">
        <v>5.25</v>
      </c>
      <c s="27" r="G227">
        <v>26</v>
      </c>
      <c s="27" r="H227">
        <v>4.477</v>
      </c>
      <c s="34" r="I227">
        <v>11.84</v>
      </c>
      <c s="30" r="J227"/>
      <c s="30" r="K227"/>
    </row>
    <row r="228">
      <c s="9" r="A228"/>
      <c s="9" r="B228"/>
      <c s="9" r="C228"/>
      <c s="9" r="D228"/>
      <c s="9" r="E228">
        <v>8</v>
      </c>
      <c s="27" r="F228">
        <v>5.5</v>
      </c>
      <c s="27" r="G228">
        <v>30.31</v>
      </c>
      <c s="30" r="H228"/>
      <c s="30" r="I228"/>
      <c s="30" r="J228"/>
      <c s="30" r="K228"/>
    </row>
    <row r="229">
      <c s="9" r="A229"/>
      <c s="9" r="B229"/>
      <c s="9" r="C229"/>
      <c s="9" r="D229"/>
      <c s="9" r="E229">
        <v>9</v>
      </c>
      <c s="27" r="F229">
        <v>5.75</v>
      </c>
      <c s="27" r="G229">
        <v>34.25</v>
      </c>
      <c s="30" r="H229"/>
      <c s="30" r="I229"/>
      <c s="30" r="J229"/>
      <c s="30" r="K229"/>
    </row>
    <row r="230">
      <c s="9" r="A230">
        <v>2</v>
      </c>
      <c s="9" r="B230">
        <v>2</v>
      </c>
      <c s="9" r="C230">
        <v>8</v>
      </c>
      <c s="9" r="D230">
        <v>5</v>
      </c>
      <c s="9" r="E230">
        <v>1</v>
      </c>
      <c s="30" r="F230"/>
      <c s="30" r="G230"/>
      <c s="27" r="H230">
        <v>3.301</v>
      </c>
      <c s="34" r="I230">
        <v>1.277</v>
      </c>
      <c s="30" r="J230"/>
      <c s="30" r="K230"/>
    </row>
    <row r="231">
      <c s="9" r="A231"/>
      <c s="9" r="B231"/>
      <c s="9" r="C231"/>
      <c s="9" r="D231"/>
      <c s="9" r="E231">
        <v>2</v>
      </c>
      <c s="30" r="F231"/>
      <c s="30" r="G231"/>
      <c s="27" r="H231">
        <v>3.699</v>
      </c>
      <c s="34" r="I231">
        <v>1.255</v>
      </c>
      <c s="30" r="J231"/>
      <c s="30" r="K231"/>
    </row>
    <row r="232">
      <c s="9" r="A232"/>
      <c s="9" r="B232"/>
      <c s="9" r="C232"/>
      <c s="9" r="D232"/>
      <c s="9" r="E232">
        <v>3</v>
      </c>
      <c s="30" r="F232"/>
      <c s="30" r="G232"/>
      <c s="27" r="H232">
        <v>4</v>
      </c>
      <c s="34" r="I232">
        <v>1.184</v>
      </c>
      <c s="30" r="J232"/>
      <c s="30" r="K232"/>
    </row>
    <row r="233">
      <c s="9" r="A233"/>
      <c s="9" r="B233"/>
      <c s="9" r="C233"/>
      <c s="9" r="D233"/>
      <c s="9" r="E233">
        <v>4</v>
      </c>
      <c s="30" r="F233"/>
      <c s="30" r="G233"/>
      <c s="27" r="H233">
        <v>4.176</v>
      </c>
      <c s="34" r="I233">
        <v>1.115</v>
      </c>
      <c s="30" r="J233"/>
      <c s="30" r="K233"/>
    </row>
    <row r="234">
      <c s="9" r="A234"/>
      <c s="9" r="B234"/>
      <c s="9" r="C234"/>
      <c s="9" r="D234"/>
      <c s="9" r="E234">
        <v>5</v>
      </c>
      <c s="30" r="F234"/>
      <c s="30" r="G234"/>
      <c s="27" r="H234">
        <v>4.301</v>
      </c>
      <c s="34" r="I234">
        <v>1.056</v>
      </c>
      <c s="30" r="J234"/>
      <c s="30" r="K234"/>
    </row>
    <row r="235">
      <c s="9" r="A235"/>
      <c s="9" r="B235"/>
      <c s="9" r="C235"/>
      <c s="9" r="D235"/>
      <c s="9" r="E235">
        <v>6</v>
      </c>
      <c s="30" r="F235"/>
      <c s="30" r="G235"/>
      <c s="27" r="H235">
        <v>4.398</v>
      </c>
      <c s="34" r="I235">
        <v>1.004</v>
      </c>
      <c s="30" r="J235"/>
      <c s="30" r="K235"/>
    </row>
    <row r="236">
      <c s="9" r="A236"/>
      <c s="9" r="B236"/>
      <c s="9" r="C236"/>
      <c s="9" r="D236"/>
      <c s="9" r="E236">
        <v>7</v>
      </c>
      <c s="30" r="F236"/>
      <c s="30" r="G236"/>
      <c s="27" r="H236">
        <v>4.477</v>
      </c>
      <c s="34" r="I236">
        <v>0.9567</v>
      </c>
      <c s="30" r="J236"/>
      <c s="30" r="K236"/>
    </row>
    <row r="237">
      <c s="9" r="A237">
        <v>2</v>
      </c>
      <c s="9" r="B237">
        <v>2</v>
      </c>
      <c s="9" r="C237">
        <v>8</v>
      </c>
      <c s="9" r="D237">
        <v>6</v>
      </c>
      <c s="9" r="E237">
        <v>1</v>
      </c>
      <c s="30" r="F237"/>
      <c s="30" r="G237"/>
      <c s="27" r="H237">
        <v>3.301</v>
      </c>
      <c s="34" r="I237">
        <v>33.52</v>
      </c>
      <c s="30" r="J237"/>
      <c s="30" r="K237"/>
    </row>
    <row r="238">
      <c s="9" r="A238"/>
      <c s="9" r="B238"/>
      <c s="9" r="C238"/>
      <c s="9" r="D238"/>
      <c s="9" r="E238">
        <v>2</v>
      </c>
      <c s="30" r="F238"/>
      <c s="30" r="G238"/>
      <c s="27" r="H238">
        <v>3.699</v>
      </c>
      <c s="34" r="I238">
        <v>59.51</v>
      </c>
      <c s="30" r="J238"/>
      <c s="30" r="K238"/>
    </row>
    <row r="239">
      <c s="9" r="A239">
        <v>2</v>
      </c>
      <c s="9" r="B239">
        <v>2</v>
      </c>
      <c s="9" r="C239">
        <v>8</v>
      </c>
      <c s="9" r="D239">
        <v>7</v>
      </c>
      <c s="9" r="E239">
        <v>1</v>
      </c>
      <c s="30" r="F239"/>
      <c s="30" r="G239"/>
      <c s="27" r="H239">
        <v>3.301</v>
      </c>
      <c s="34" r="I239">
        <v>3.894</v>
      </c>
      <c s="30" r="J239"/>
      <c s="30" r="K239"/>
    </row>
    <row r="240">
      <c s="9" r="A240"/>
      <c s="9" r="B240"/>
      <c s="9" r="C240"/>
      <c s="9" r="D240"/>
      <c s="9" r="E240">
        <v>2</v>
      </c>
      <c s="30" r="F240"/>
      <c s="30" r="G240"/>
      <c s="27" r="H240">
        <v>3.699</v>
      </c>
      <c s="34" r="I240">
        <v>3.676</v>
      </c>
      <c s="30" r="J240"/>
      <c s="30" r="K240"/>
    </row>
    <row r="241">
      <c s="9" r="A241"/>
      <c s="9" r="B241"/>
      <c s="9" r="C241"/>
      <c s="9" r="D241"/>
      <c s="9" r="E241">
        <v>3</v>
      </c>
      <c s="30" r="F241"/>
      <c s="30" r="G241"/>
      <c s="27" r="H241">
        <v>4</v>
      </c>
      <c s="34" r="I241">
        <v>3.082</v>
      </c>
      <c s="30" r="J241"/>
      <c s="30" r="K241"/>
    </row>
    <row r="242">
      <c s="9" r="A242"/>
      <c s="9" r="B242"/>
      <c s="9" r="C242"/>
      <c s="9" r="D242"/>
      <c s="9" r="E242">
        <v>4</v>
      </c>
      <c s="30" r="F242"/>
      <c s="30" r="G242"/>
      <c s="27" r="H242">
        <v>4.176</v>
      </c>
      <c s="34" r="I242">
        <v>2.66</v>
      </c>
      <c s="30" r="J242"/>
      <c s="30" r="K242"/>
    </row>
    <row r="243">
      <c s="9" r="A243"/>
      <c s="9" r="B243"/>
      <c s="9" r="C243"/>
      <c s="9" r="D243"/>
      <c s="9" r="E243">
        <v>5</v>
      </c>
      <c s="30" r="F243"/>
      <c s="30" r="G243"/>
      <c s="27" r="H243">
        <v>4.301</v>
      </c>
      <c s="34" r="I243">
        <v>2.357</v>
      </c>
      <c s="30" r="J243"/>
      <c s="30" r="K243"/>
    </row>
    <row r="244">
      <c s="9" r="A244"/>
      <c s="9" r="B244"/>
      <c s="9" r="C244"/>
      <c s="9" r="D244"/>
      <c s="9" r="E244">
        <v>6</v>
      </c>
      <c s="30" r="F244"/>
      <c s="30" r="G244"/>
      <c s="27" r="H244">
        <v>4.398</v>
      </c>
      <c s="34" r="I244">
        <v>2.127</v>
      </c>
      <c s="30" r="J244"/>
      <c s="30" r="K244"/>
    </row>
    <row r="245">
      <c s="9" r="A245"/>
      <c s="9" r="B245"/>
      <c s="9" r="C245"/>
      <c s="9" r="D245"/>
      <c s="9" r="E245">
        <v>7</v>
      </c>
      <c s="30" r="F245"/>
      <c s="30" r="G245"/>
      <c s="27" r="H245">
        <v>4.477</v>
      </c>
      <c s="34" r="I245">
        <v>1.942</v>
      </c>
      <c s="30" r="J245"/>
      <c s="30" r="K245"/>
    </row>
    <row r="246">
      <c s="9" r="A246">
        <v>2</v>
      </c>
      <c s="9" r="B246">
        <v>2</v>
      </c>
      <c s="9" r="C246">
        <v>9</v>
      </c>
      <c s="9" r="D246">
        <v>1</v>
      </c>
      <c s="9" r="E246">
        <v>1</v>
      </c>
      <c s="27" r="F246">
        <v>3.75</v>
      </c>
      <c s="27" r="G246">
        <v>0.001863</v>
      </c>
      <c s="27" r="H246">
        <v>3.301</v>
      </c>
      <c s="34" r="I246">
        <v>0.001581</v>
      </c>
      <c s="30" r="J246"/>
      <c s="30" r="K246"/>
    </row>
    <row r="247">
      <c s="9" r="A247"/>
      <c s="9" r="B247"/>
      <c s="9" r="C247"/>
      <c s="9" r="D247"/>
      <c s="9" r="E247">
        <v>2</v>
      </c>
      <c s="27" r="F247">
        <v>4</v>
      </c>
      <c s="27" r="G247">
        <v>0.00206</v>
      </c>
      <c s="27" r="H247">
        <v>3.699</v>
      </c>
      <c s="34" r="I247">
        <v>0.002176</v>
      </c>
      <c s="30" r="J247"/>
      <c s="30" r="K247"/>
    </row>
    <row r="248">
      <c s="9" r="A248"/>
      <c s="9" r="B248"/>
      <c s="9" r="C248"/>
      <c s="9" r="D248"/>
      <c s="9" r="E248">
        <v>3</v>
      </c>
      <c s="27" r="F248">
        <v>4.25</v>
      </c>
      <c s="27" r="G248">
        <v>0.002202</v>
      </c>
      <c s="27" r="H248">
        <v>4</v>
      </c>
      <c s="34" r="I248">
        <v>0.002297</v>
      </c>
      <c s="30" r="J248"/>
      <c s="30" r="K248"/>
    </row>
    <row r="249">
      <c s="9" r="A249"/>
      <c s="9" r="B249"/>
      <c s="9" r="C249"/>
      <c s="9" r="D249"/>
      <c s="9" r="E249">
        <v>4</v>
      </c>
      <c s="27" r="F249">
        <v>4.5</v>
      </c>
      <c s="27" r="G249">
        <v>0.002322</v>
      </c>
      <c s="27" r="H249">
        <v>4.176</v>
      </c>
      <c s="34" r="I249">
        <v>0.00239</v>
      </c>
      <c s="30" r="J249"/>
      <c s="30" r="K249"/>
    </row>
    <row r="250">
      <c s="9" r="A250"/>
      <c s="9" r="B250"/>
      <c s="9" r="C250"/>
      <c s="9" r="D250"/>
      <c s="9" r="E250">
        <v>5</v>
      </c>
      <c s="27" r="F250">
        <v>4.75</v>
      </c>
      <c s="27" r="G250">
        <v>0.002396</v>
      </c>
      <c s="27" r="H250">
        <v>4.301</v>
      </c>
      <c s="34" r="I250">
        <v>0.002481</v>
      </c>
      <c s="30" r="J250"/>
      <c s="30" r="K250"/>
    </row>
    <row r="251">
      <c s="9" r="A251"/>
      <c s="9" r="B251"/>
      <c s="9" r="C251"/>
      <c s="9" r="D251"/>
      <c s="9" r="E251">
        <v>6</v>
      </c>
      <c s="27" r="F251">
        <v>5</v>
      </c>
      <c s="27" r="G251">
        <v>0.002372</v>
      </c>
      <c s="27" r="H251">
        <v>4.398</v>
      </c>
      <c s="34" r="I251">
        <v>0.002557</v>
      </c>
      <c s="30" r="J251"/>
      <c s="30" r="K251"/>
    </row>
    <row r="252">
      <c s="9" r="A252"/>
      <c s="9" r="B252"/>
      <c s="9" r="C252"/>
      <c s="9" r="D252"/>
      <c s="9" r="E252">
        <v>7</v>
      </c>
      <c s="27" r="F252">
        <v>5.25</v>
      </c>
      <c s="27" r="G252">
        <v>0.002195</v>
      </c>
      <c s="27" r="H252">
        <v>4.477</v>
      </c>
      <c s="34" r="I252">
        <v>0.002611</v>
      </c>
      <c s="30" r="J252"/>
      <c s="30" r="K252"/>
    </row>
    <row r="253">
      <c s="9" r="A253"/>
      <c s="9" r="B253"/>
      <c s="9" r="C253"/>
      <c s="9" r="D253"/>
      <c s="9" r="E253">
        <v>8</v>
      </c>
      <c s="27" r="F253">
        <v>5.5</v>
      </c>
      <c s="27" r="G253">
        <v>0.00186</v>
      </c>
      <c s="30" r="H253"/>
      <c s="30" r="I253"/>
      <c s="30" r="J253"/>
      <c s="30" r="K253"/>
    </row>
    <row r="254">
      <c s="9" r="A254"/>
      <c s="9" r="B254"/>
      <c s="9" r="C254"/>
      <c s="9" r="D254"/>
      <c s="9" r="E254">
        <v>9</v>
      </c>
      <c s="27" r="F254">
        <v>5.75</v>
      </c>
      <c s="27" r="G254">
        <v>0.001434</v>
      </c>
      <c s="30" r="H254"/>
      <c s="30" r="I254"/>
      <c s="30" r="J254"/>
      <c s="30" r="K254"/>
    </row>
    <row r="255">
      <c s="9" r="A255">
        <v>2</v>
      </c>
      <c s="9" r="B255">
        <v>2</v>
      </c>
      <c s="9" r="C255">
        <v>9</v>
      </c>
      <c s="9" r="D255">
        <v>2</v>
      </c>
      <c s="9" r="E255">
        <v>1</v>
      </c>
      <c s="27" r="F255">
        <v>3.75</v>
      </c>
      <c s="27" r="G255">
        <v>1.392</v>
      </c>
      <c s="27" r="H255">
        <v>3.301</v>
      </c>
      <c s="34" r="I255">
        <v>0.7883</v>
      </c>
      <c s="30" r="J255"/>
      <c s="30" r="K255"/>
    </row>
    <row r="256">
      <c s="9" r="A256"/>
      <c s="9" r="B256"/>
      <c s="9" r="C256"/>
      <c s="9" r="D256"/>
      <c s="9" r="E256">
        <v>2</v>
      </c>
      <c s="27" r="F256">
        <v>4</v>
      </c>
      <c s="27" r="G256">
        <v>1.954</v>
      </c>
      <c s="27" r="H256">
        <v>3.699</v>
      </c>
      <c s="34" r="I256">
        <v>1.384</v>
      </c>
      <c s="30" r="J256"/>
      <c s="30" r="K256"/>
    </row>
    <row r="257">
      <c s="9" r="A257"/>
      <c s="9" r="B257"/>
      <c s="9" r="C257"/>
      <c s="9" r="D257"/>
      <c s="9" r="E257">
        <v>3</v>
      </c>
      <c s="27" r="F257">
        <v>4.25</v>
      </c>
      <c s="27" r="G257">
        <v>2.76</v>
      </c>
      <c s="27" r="H257">
        <v>4</v>
      </c>
      <c s="34" r="I257">
        <v>2.07</v>
      </c>
      <c s="30" r="J257"/>
      <c s="30" r="K257"/>
    </row>
    <row r="258">
      <c s="9" r="A258"/>
      <c s="9" r="B258"/>
      <c s="9" r="C258"/>
      <c s="9" r="D258"/>
      <c s="9" r="E258">
        <v>4</v>
      </c>
      <c s="27" r="F258">
        <v>4.5</v>
      </c>
      <c s="27" r="G258">
        <v>3.9</v>
      </c>
      <c s="27" r="H258">
        <v>4.176</v>
      </c>
      <c s="34" r="I258">
        <v>2.72</v>
      </c>
      <c s="30" r="J258"/>
      <c s="30" r="K258"/>
    </row>
    <row r="259">
      <c s="9" r="A259"/>
      <c s="9" r="B259"/>
      <c s="9" r="C259"/>
      <c s="9" r="D259"/>
      <c s="9" r="E259">
        <v>5</v>
      </c>
      <c s="27" r="F259">
        <v>4.75</v>
      </c>
      <c s="27" r="G259">
        <v>5.496</v>
      </c>
      <c s="27" r="H259">
        <v>4.301</v>
      </c>
      <c s="34" r="I259">
        <v>3.342</v>
      </c>
      <c s="30" r="J259"/>
      <c s="30" r="K259"/>
    </row>
    <row r="260">
      <c s="9" r="A260"/>
      <c s="9" r="B260"/>
      <c s="9" r="C260"/>
      <c s="9" r="D260"/>
      <c s="9" r="E260">
        <v>6</v>
      </c>
      <c s="27" r="F260">
        <v>5</v>
      </c>
      <c s="27" r="G260">
        <v>7.599</v>
      </c>
      <c s="27" r="H260">
        <v>4.398</v>
      </c>
      <c s="34" r="I260">
        <v>3.894</v>
      </c>
      <c s="30" r="J260"/>
      <c s="30" r="K260"/>
    </row>
    <row r="261">
      <c s="9" r="A261"/>
      <c s="9" r="B261"/>
      <c s="9" r="C261"/>
      <c s="9" r="D261"/>
      <c s="9" r="E261">
        <v>7</v>
      </c>
      <c s="27" r="F261">
        <v>5.25</v>
      </c>
      <c s="27" r="G261">
        <v>9.99</v>
      </c>
      <c s="27" r="H261">
        <v>4.477</v>
      </c>
      <c s="34" r="I261">
        <v>4.352</v>
      </c>
      <c s="30" r="J261"/>
      <c s="30" r="K261"/>
    </row>
    <row r="262">
      <c s="9" r="A262"/>
      <c s="9" r="B262"/>
      <c s="9" r="C262"/>
      <c s="9" r="D262"/>
      <c s="9" r="E262">
        <v>8</v>
      </c>
      <c s="27" r="F262">
        <v>5.5</v>
      </c>
      <c s="27" r="G262">
        <v>12.26</v>
      </c>
      <c s="30" r="H262"/>
      <c s="30" r="I262"/>
      <c s="30" r="J262"/>
      <c s="30" r="K262"/>
    </row>
    <row r="263">
      <c s="9" r="A263"/>
      <c s="9" r="B263"/>
      <c s="9" r="C263"/>
      <c s="9" r="D263"/>
      <c s="9" r="E263">
        <v>9</v>
      </c>
      <c s="27" r="F263">
        <v>5.75</v>
      </c>
      <c s="27" r="G263">
        <v>14.08</v>
      </c>
      <c s="30" r="H263"/>
      <c s="30" r="I263"/>
      <c s="30" r="J263"/>
      <c s="30" r="K263"/>
    </row>
    <row r="264">
      <c s="9" r="A264">
        <v>2</v>
      </c>
      <c s="9" r="B264">
        <v>2</v>
      </c>
      <c s="9" r="C264">
        <v>9</v>
      </c>
      <c s="9" r="D264">
        <v>3</v>
      </c>
      <c s="9" r="E264">
        <v>1</v>
      </c>
      <c s="27" r="F264">
        <v>3.75</v>
      </c>
      <c s="27" r="G264">
        <v>0.2596</v>
      </c>
      <c s="27" r="H264">
        <v>3.301</v>
      </c>
      <c s="34" r="I264">
        <v>0.1697</v>
      </c>
      <c s="30" r="J264"/>
      <c s="30" r="K264"/>
    </row>
    <row r="265">
      <c s="9" r="A265"/>
      <c s="9" r="B265"/>
      <c s="9" r="C265"/>
      <c s="9" r="D265"/>
      <c s="9" r="E265">
        <v>2</v>
      </c>
      <c s="27" r="F265">
        <v>4</v>
      </c>
      <c s="27" r="G265">
        <v>0.305</v>
      </c>
      <c s="27" r="H265">
        <v>3.699</v>
      </c>
      <c s="34" r="I265">
        <v>0.2678</v>
      </c>
      <c s="30" r="J265"/>
      <c s="30" r="K265"/>
    </row>
    <row r="266">
      <c s="9" r="A266"/>
      <c s="9" r="B266"/>
      <c s="9" r="C266"/>
      <c s="9" r="D266"/>
      <c s="9" r="E266">
        <v>3</v>
      </c>
      <c s="27" r="F266">
        <v>4.25</v>
      </c>
      <c s="27" r="G266">
        <v>0.3263</v>
      </c>
      <c s="27" r="H266">
        <v>4</v>
      </c>
      <c s="34" r="I266">
        <v>0.3328</v>
      </c>
      <c s="30" r="J266"/>
      <c s="30" r="K266"/>
    </row>
    <row r="267">
      <c s="9" r="A267"/>
      <c s="9" r="B267"/>
      <c s="9" r="C267"/>
      <c s="9" r="D267"/>
      <c s="9" r="E267">
        <v>4</v>
      </c>
      <c s="27" r="F267">
        <v>4.5</v>
      </c>
      <c s="27" r="G267">
        <v>0.3166</v>
      </c>
      <c s="27" r="H267">
        <v>4.176</v>
      </c>
      <c s="34" r="I267">
        <v>0.3719</v>
      </c>
      <c s="30" r="J267"/>
      <c s="30" r="K267"/>
    </row>
    <row r="268">
      <c s="9" r="A268"/>
      <c s="9" r="B268"/>
      <c s="9" r="C268"/>
      <c s="9" r="D268"/>
      <c s="9" r="E268">
        <v>5</v>
      </c>
      <c s="27" r="F268">
        <v>4.75</v>
      </c>
      <c s="27" r="G268">
        <v>0.2824</v>
      </c>
      <c s="27" r="H268">
        <v>4.301</v>
      </c>
      <c s="34" r="I268">
        <v>0.3986</v>
      </c>
      <c s="30" r="J268"/>
      <c s="30" r="K268"/>
    </row>
    <row r="269">
      <c s="9" r="A269"/>
      <c s="9" r="B269"/>
      <c s="9" r="C269"/>
      <c s="9" r="D269"/>
      <c s="9" r="E269">
        <v>6</v>
      </c>
      <c s="27" r="F269">
        <v>5</v>
      </c>
      <c s="27" r="G269">
        <v>0.2332</v>
      </c>
      <c s="27" r="H269">
        <v>4.398</v>
      </c>
      <c s="34" r="I269">
        <v>0.4154</v>
      </c>
      <c s="30" r="J269"/>
      <c s="30" r="K269"/>
    </row>
    <row r="270">
      <c s="9" r="A270"/>
      <c s="9" r="B270"/>
      <c s="9" r="C270"/>
      <c s="9" r="D270"/>
      <c s="9" r="E270">
        <v>7</v>
      </c>
      <c s="27" r="F270">
        <v>5.25</v>
      </c>
      <c s="27" r="G270">
        <v>0.1782</v>
      </c>
      <c s="27" r="H270">
        <v>4.477</v>
      </c>
      <c s="34" r="I270">
        <v>0.4243</v>
      </c>
      <c s="30" r="J270"/>
      <c s="30" r="K270"/>
    </row>
    <row r="271">
      <c s="9" r="A271"/>
      <c s="9" r="B271"/>
      <c s="9" r="C271"/>
      <c s="9" r="D271"/>
      <c s="9" r="E271">
        <v>8</v>
      </c>
      <c s="27" r="F271">
        <v>5.5</v>
      </c>
      <c s="27" r="G271">
        <v>0.1265</v>
      </c>
      <c s="30" r="H271"/>
      <c s="30" r="I271"/>
      <c s="30" r="J271"/>
      <c s="30" r="K271"/>
    </row>
    <row r="272">
      <c s="9" r="A272"/>
      <c s="9" r="B272"/>
      <c s="9" r="C272"/>
      <c s="9" r="D272"/>
      <c s="9" r="E272">
        <v>9</v>
      </c>
      <c s="27" r="F272">
        <v>5.75</v>
      </c>
      <c s="27" r="G272">
        <v>0.08433</v>
      </c>
      <c s="30" r="H272"/>
      <c s="30" r="I272"/>
      <c s="30" r="J272"/>
      <c s="30" r="K272"/>
    </row>
    <row r="273">
      <c s="9" r="A273">
        <v>2</v>
      </c>
      <c s="9" r="B273">
        <v>2</v>
      </c>
      <c s="9" r="C273">
        <v>9</v>
      </c>
      <c s="9" r="D273">
        <v>4</v>
      </c>
      <c s="9" r="E273">
        <v>1</v>
      </c>
      <c s="27" r="F273">
        <v>3.75</v>
      </c>
      <c s="27" r="G273">
        <v>10.03</v>
      </c>
      <c s="27" r="H273">
        <v>3.301</v>
      </c>
      <c s="34" r="I273">
        <v>2.288</v>
      </c>
      <c s="30" r="J273"/>
      <c s="30" r="K273"/>
    </row>
    <row r="274">
      <c s="9" r="A274"/>
      <c s="9" r="B274"/>
      <c s="9" r="C274"/>
      <c s="9" r="D274"/>
      <c s="9" r="E274">
        <v>2</v>
      </c>
      <c s="27" r="F274">
        <v>4</v>
      </c>
      <c s="27" r="G274">
        <v>14.38</v>
      </c>
      <c s="27" r="H274">
        <v>3.699</v>
      </c>
      <c s="34" r="I274">
        <v>4.508</v>
      </c>
      <c s="30" r="J274"/>
      <c s="30" r="K274"/>
    </row>
    <row r="275">
      <c s="9" r="A275"/>
      <c s="9" r="B275"/>
      <c s="9" r="C275"/>
      <c s="9" r="D275"/>
      <c s="9" r="E275">
        <v>3</v>
      </c>
      <c s="27" r="F275">
        <v>4.25</v>
      </c>
      <c s="27" r="G275">
        <v>21.73</v>
      </c>
      <c s="27" r="H275">
        <v>4</v>
      </c>
      <c s="34" r="I275">
        <v>7.73</v>
      </c>
      <c s="30" r="J275"/>
      <c s="30" r="K275"/>
    </row>
    <row r="276">
      <c s="9" r="A276"/>
      <c s="9" r="B276"/>
      <c s="9" r="C276"/>
      <c s="9" r="D276"/>
      <c s="9" r="E276">
        <v>4</v>
      </c>
      <c s="27" r="F276">
        <v>4.5</v>
      </c>
      <c s="27" r="G276">
        <v>34.89</v>
      </c>
      <c s="27" r="H276">
        <v>4.176</v>
      </c>
      <c s="34" r="I276">
        <v>11.28</v>
      </c>
      <c s="30" r="J276"/>
      <c s="30" r="K276"/>
    </row>
    <row r="277">
      <c s="9" r="A277"/>
      <c s="9" r="B277"/>
      <c s="9" r="C277"/>
      <c s="9" r="D277"/>
      <c s="9" r="E277">
        <v>5</v>
      </c>
      <c s="27" r="F277">
        <v>4.75</v>
      </c>
      <c s="27" r="G277">
        <v>58.78</v>
      </c>
      <c s="27" r="H277">
        <v>4.301</v>
      </c>
      <c s="34" r="I277">
        <v>15</v>
      </c>
      <c s="30" r="J277"/>
      <c s="30" r="K277"/>
    </row>
    <row r="278">
      <c s="9" r="A278"/>
      <c s="9" r="B278"/>
      <c s="9" r="C278"/>
      <c s="9" r="D278"/>
      <c s="9" r="E278">
        <v>6</v>
      </c>
      <c s="27" r="F278">
        <v>5</v>
      </c>
      <c s="27" r="G278">
        <v>99.61</v>
      </c>
      <c s="27" r="H278">
        <v>4.398</v>
      </c>
      <c s="34" r="I278">
        <v>18.52</v>
      </c>
      <c s="30" r="J278"/>
      <c s="30" r="K278"/>
    </row>
    <row r="279">
      <c s="9" r="A279"/>
      <c s="9" r="B279"/>
      <c s="9" r="C279"/>
      <c s="9" r="D279"/>
      <c s="9" r="E279">
        <v>7</v>
      </c>
      <c s="27" r="F279">
        <v>5.25</v>
      </c>
      <c s="27" r="G279">
        <v>161</v>
      </c>
      <c s="27" r="H279">
        <v>4.477</v>
      </c>
      <c s="34" r="I279">
        <v>21.59</v>
      </c>
      <c s="30" r="J279"/>
      <c s="30" r="K279"/>
    </row>
    <row r="280">
      <c s="9" r="A280"/>
      <c s="9" r="B280"/>
      <c s="9" r="C280"/>
      <c s="9" r="D280"/>
      <c s="9" r="E280">
        <v>8</v>
      </c>
      <c s="27" r="F280">
        <v>5.5</v>
      </c>
      <c s="27" r="G280">
        <v>240.4</v>
      </c>
      <c s="30" r="H280"/>
      <c s="30" r="I280"/>
      <c s="30" r="J280"/>
      <c s="30" r="K280"/>
    </row>
    <row r="281">
      <c s="9" r="A281"/>
      <c s="9" r="B281"/>
      <c s="9" r="C281"/>
      <c s="9" r="D281"/>
      <c s="9" r="E281">
        <v>9</v>
      </c>
      <c s="27" r="F281">
        <v>5.75</v>
      </c>
      <c s="27" r="G281">
        <v>330.9</v>
      </c>
      <c s="30" r="H281"/>
      <c s="30" r="I281"/>
      <c s="30" r="J281"/>
      <c s="30" r="K281"/>
    </row>
    <row r="282">
      <c s="9" r="A282">
        <v>2</v>
      </c>
      <c s="9" r="B282">
        <v>2</v>
      </c>
      <c s="9" r="C282">
        <v>9</v>
      </c>
      <c s="9" r="D282">
        <v>5</v>
      </c>
      <c s="9" r="E282">
        <v>1</v>
      </c>
      <c s="30" r="F282"/>
      <c s="30" r="G282"/>
      <c s="27" r="H282">
        <v>3.301</v>
      </c>
      <c s="34" r="I282">
        <v>0.422</v>
      </c>
      <c s="30" r="J282"/>
      <c s="30" r="K282"/>
    </row>
    <row r="283">
      <c s="9" r="A283"/>
      <c s="9" r="B283"/>
      <c s="9" r="C283"/>
      <c s="9" r="D283"/>
      <c s="9" r="E283">
        <v>2</v>
      </c>
      <c s="30" r="F283"/>
      <c s="30" r="G283"/>
      <c s="27" r="H283">
        <v>3.699</v>
      </c>
      <c s="34" r="I283">
        <v>0.6496</v>
      </c>
      <c s="30" r="J283"/>
      <c s="30" r="K283"/>
    </row>
    <row r="284">
      <c s="9" r="A284"/>
      <c s="9" r="B284"/>
      <c s="9" r="C284"/>
      <c s="9" r="D284"/>
      <c s="9" r="E284">
        <v>3</v>
      </c>
      <c s="30" r="F284"/>
      <c s="30" r="G284"/>
      <c s="27" r="H284">
        <v>4</v>
      </c>
      <c s="34" r="I284">
        <v>0.8191</v>
      </c>
      <c s="30" r="J284"/>
      <c s="30" r="K284"/>
    </row>
    <row r="285">
      <c s="9" r="A285"/>
      <c s="9" r="B285"/>
      <c s="9" r="C285"/>
      <c s="9" r="D285"/>
      <c s="9" r="E285">
        <v>4</v>
      </c>
      <c s="30" r="F285"/>
      <c s="30" r="G285"/>
      <c s="27" r="H285">
        <v>4.176</v>
      </c>
      <c s="34" r="I285">
        <v>0.9388</v>
      </c>
      <c s="30" r="J285"/>
      <c s="30" r="K285"/>
    </row>
    <row r="286">
      <c s="9" r="A286"/>
      <c s="9" r="B286"/>
      <c s="9" r="C286"/>
      <c s="9" r="D286"/>
      <c s="9" r="E286">
        <v>5</v>
      </c>
      <c s="30" r="F286"/>
      <c s="30" r="G286"/>
      <c s="27" r="H286">
        <v>4.301</v>
      </c>
      <c s="34" r="I286">
        <v>1.026</v>
      </c>
      <c s="30" r="J286"/>
      <c s="30" r="K286"/>
    </row>
    <row r="287">
      <c s="9" r="A287"/>
      <c s="9" r="B287"/>
      <c s="9" r="C287"/>
      <c s="9" r="D287"/>
      <c s="9" r="E287">
        <v>6</v>
      </c>
      <c s="30" r="F287"/>
      <c s="30" r="G287"/>
      <c s="27" r="H287">
        <v>4.398</v>
      </c>
      <c s="34" r="I287">
        <v>1.083</v>
      </c>
      <c s="30" r="J287"/>
      <c s="30" r="K287"/>
    </row>
    <row r="288">
      <c s="9" r="A288"/>
      <c s="9" r="B288"/>
      <c s="9" r="C288"/>
      <c s="9" r="D288"/>
      <c s="9" r="E288">
        <v>7</v>
      </c>
      <c s="30" r="F288"/>
      <c s="30" r="G288"/>
      <c s="27" r="H288">
        <v>4.477</v>
      </c>
      <c s="34" r="I288">
        <v>1.116</v>
      </c>
      <c s="30" r="J288"/>
      <c s="30" r="K288"/>
    </row>
    <row r="289">
      <c s="9" r="A289">
        <v>2</v>
      </c>
      <c s="9" r="B289">
        <v>2</v>
      </c>
      <c s="9" r="C289">
        <v>9</v>
      </c>
      <c s="9" r="D289">
        <v>6</v>
      </c>
      <c s="9" r="E289">
        <v>1</v>
      </c>
      <c s="30" r="F289"/>
      <c s="30" r="G289"/>
      <c s="27" r="H289">
        <v>3.301</v>
      </c>
      <c s="34" r="I289">
        <v>32.49</v>
      </c>
      <c s="30" r="J289"/>
      <c s="30" r="K289"/>
    </row>
    <row r="290">
      <c s="9" r="A290"/>
      <c s="9" r="B290"/>
      <c s="9" r="C290"/>
      <c s="9" r="D290"/>
      <c s="9" r="E290">
        <v>2</v>
      </c>
      <c s="30" r="F290"/>
      <c s="30" r="G290"/>
      <c s="27" r="H290">
        <v>3.699</v>
      </c>
      <c s="34" r="I290">
        <v>63.8</v>
      </c>
      <c s="30" r="J290"/>
      <c s="30" r="K290"/>
    </row>
    <row r="291">
      <c s="9" r="A291">
        <v>2</v>
      </c>
      <c s="9" r="B291">
        <v>2</v>
      </c>
      <c s="9" r="C291">
        <v>9</v>
      </c>
      <c s="9" r="D291">
        <v>7</v>
      </c>
      <c s="9" r="E291">
        <v>1</v>
      </c>
      <c s="30" r="F291"/>
      <c s="30" r="G291"/>
      <c s="27" r="H291">
        <v>3.301</v>
      </c>
      <c s="34" r="I291">
        <v>0.881</v>
      </c>
      <c s="30" r="J291"/>
      <c s="30" r="K291"/>
    </row>
    <row r="292">
      <c s="9" r="A292"/>
      <c s="9" r="B292"/>
      <c s="9" r="C292"/>
      <c s="9" r="D292"/>
      <c s="9" r="E292">
        <v>2</v>
      </c>
      <c s="30" r="F292"/>
      <c s="30" r="G292"/>
      <c s="27" r="H292">
        <v>3.699</v>
      </c>
      <c s="34" r="I292">
        <v>1.473</v>
      </c>
      <c s="30" r="J292"/>
      <c s="30" r="K292"/>
    </row>
    <row r="293">
      <c s="9" r="A293"/>
      <c s="9" r="B293"/>
      <c s="9" r="C293"/>
      <c s="9" r="D293"/>
      <c s="9" r="E293">
        <v>3</v>
      </c>
      <c s="30" r="F293"/>
      <c s="30" r="G293"/>
      <c s="27" r="H293">
        <v>4</v>
      </c>
      <c s="34" r="I293">
        <v>1.604</v>
      </c>
      <c s="30" r="J293"/>
      <c s="30" r="K293"/>
    </row>
    <row r="294">
      <c s="9" r="A294"/>
      <c s="9" r="B294"/>
      <c s="9" r="C294"/>
      <c s="9" r="D294"/>
      <c s="9" r="E294">
        <v>4</v>
      </c>
      <c s="30" r="F294"/>
      <c s="30" r="G294"/>
      <c s="27" r="H294">
        <v>4.176</v>
      </c>
      <c s="34" r="I294">
        <v>1.571</v>
      </c>
      <c s="30" r="J294"/>
      <c s="30" r="K294"/>
    </row>
    <row r="295">
      <c s="9" r="A295"/>
      <c s="9" r="B295"/>
      <c s="9" r="C295"/>
      <c s="9" r="D295"/>
      <c s="9" r="E295">
        <v>5</v>
      </c>
      <c s="30" r="F295"/>
      <c s="30" r="G295"/>
      <c s="27" r="H295">
        <v>4.301</v>
      </c>
      <c s="34" r="I295">
        <v>1.508</v>
      </c>
      <c s="30" r="J295"/>
      <c s="30" r="K295"/>
    </row>
    <row r="296">
      <c s="9" r="A296"/>
      <c s="9" r="B296"/>
      <c s="9" r="C296"/>
      <c s="9" r="D296"/>
      <c s="9" r="E296">
        <v>6</v>
      </c>
      <c s="30" r="F296"/>
      <c s="30" r="G296"/>
      <c s="27" r="H296">
        <v>4.398</v>
      </c>
      <c s="34" r="I296">
        <v>1.438</v>
      </c>
      <c s="30" r="J296"/>
      <c s="30" r="K296"/>
    </row>
    <row r="297">
      <c s="9" r="A297"/>
      <c s="9" r="B297"/>
      <c s="9" r="C297"/>
      <c s="9" r="D297"/>
      <c s="9" r="E297">
        <v>7</v>
      </c>
      <c s="30" r="F297"/>
      <c s="30" r="G297"/>
      <c s="27" r="H297">
        <v>4.477</v>
      </c>
      <c s="34" r="I297">
        <v>1.368</v>
      </c>
      <c s="30" r="J297"/>
      <c s="30" r="K297"/>
    </row>
    <row r="298">
      <c s="9" r="A298">
        <v>2</v>
      </c>
      <c s="9" r="B298">
        <v>2</v>
      </c>
      <c s="9" r="C298">
        <v>10</v>
      </c>
      <c s="9" r="D298">
        <v>1</v>
      </c>
      <c s="9" r="E298">
        <v>1</v>
      </c>
      <c s="27" r="F298">
        <v>3.75</v>
      </c>
      <c s="27" r="G298">
        <v>0.003884</v>
      </c>
      <c s="27" r="H298">
        <v>3.301</v>
      </c>
      <c s="34" r="I298">
        <v>0.004904</v>
      </c>
      <c s="30" r="J298"/>
      <c s="30" r="K298"/>
    </row>
    <row r="299">
      <c s="9" r="A299"/>
      <c s="9" r="B299"/>
      <c s="9" r="C299"/>
      <c s="9" r="D299"/>
      <c s="9" r="E299">
        <v>2</v>
      </c>
      <c s="27" r="F299">
        <v>4</v>
      </c>
      <c s="27" r="G299">
        <v>0.003809</v>
      </c>
      <c s="27" r="H299">
        <v>3.699</v>
      </c>
      <c s="34" r="I299">
        <v>0.004872</v>
      </c>
      <c s="30" r="J299"/>
      <c s="30" r="K299"/>
    </row>
    <row r="300">
      <c s="9" r="A300"/>
      <c s="9" r="B300"/>
      <c s="9" r="C300"/>
      <c s="9" r="D300"/>
      <c s="9" r="E300">
        <v>3</v>
      </c>
      <c s="27" r="F300">
        <v>4.25</v>
      </c>
      <c s="27" r="G300">
        <v>0.003783</v>
      </c>
      <c s="27" r="H300">
        <v>4</v>
      </c>
      <c s="34" r="I300">
        <v>0.004772</v>
      </c>
      <c s="30" r="J300"/>
      <c s="30" r="K300"/>
    </row>
    <row r="301">
      <c s="9" r="A301"/>
      <c s="9" r="B301"/>
      <c s="9" r="C301"/>
      <c s="9" r="D301"/>
      <c s="9" r="E301">
        <v>4</v>
      </c>
      <c s="27" r="F301">
        <v>4.5</v>
      </c>
      <c s="27" r="G301">
        <v>0.003942</v>
      </c>
      <c s="27" r="H301">
        <v>4.176</v>
      </c>
      <c s="34" r="I301">
        <v>0.005005</v>
      </c>
      <c s="30" r="J301"/>
      <c s="30" r="K301"/>
    </row>
    <row r="302">
      <c s="9" r="A302"/>
      <c s="9" r="B302"/>
      <c s="9" r="C302"/>
      <c s="9" r="D302"/>
      <c s="9" r="E302">
        <v>5</v>
      </c>
      <c s="27" r="F302">
        <v>4.75</v>
      </c>
      <c s="27" r="G302">
        <v>0.00439</v>
      </c>
      <c s="27" r="H302">
        <v>4.301</v>
      </c>
      <c s="34" r="I302">
        <v>0.005358</v>
      </c>
      <c s="30" r="J302"/>
      <c s="30" r="K302"/>
    </row>
    <row r="303">
      <c s="9" r="A303"/>
      <c s="9" r="B303"/>
      <c s="9" r="C303"/>
      <c s="9" r="D303"/>
      <c s="9" r="E303">
        <v>6</v>
      </c>
      <c s="27" r="F303">
        <v>5</v>
      </c>
      <c s="27" r="G303">
        <v>0.005266</v>
      </c>
      <c s="27" r="H303">
        <v>4.398</v>
      </c>
      <c s="34" r="I303">
        <v>0.005702</v>
      </c>
      <c s="30" r="J303"/>
      <c s="30" r="K303"/>
    </row>
    <row r="304">
      <c s="9" r="A304"/>
      <c s="9" r="B304"/>
      <c s="9" r="C304"/>
      <c s="9" r="D304"/>
      <c s="9" r="E304">
        <v>7</v>
      </c>
      <c s="27" r="F304">
        <v>5.25</v>
      </c>
      <c s="27" r="G304">
        <v>0.006598</v>
      </c>
      <c s="27" r="H304">
        <v>4.477</v>
      </c>
      <c s="34" r="I304">
        <v>0.005984</v>
      </c>
      <c s="30" r="J304"/>
      <c s="30" r="K304"/>
    </row>
    <row r="305">
      <c s="9" r="A305"/>
      <c s="9" r="B305"/>
      <c s="9" r="C305"/>
      <c s="9" r="D305"/>
      <c s="9" r="E305">
        <v>8</v>
      </c>
      <c s="27" r="F305">
        <v>5.5</v>
      </c>
      <c s="27" r="G305">
        <v>0.008159</v>
      </c>
      <c s="30" r="H305"/>
      <c s="30" r="I305"/>
      <c s="30" r="J305"/>
      <c s="30" r="K305"/>
    </row>
    <row r="306">
      <c s="9" r="A306"/>
      <c s="9" r="B306"/>
      <c s="9" r="C306"/>
      <c s="9" r="D306"/>
      <c s="9" r="E306">
        <v>9</v>
      </c>
      <c s="27" r="F306">
        <v>5.75</v>
      </c>
      <c s="27" r="G306">
        <v>0.009556</v>
      </c>
      <c s="30" r="H306"/>
      <c s="30" r="I306"/>
      <c s="30" r="J306"/>
      <c s="30" r="K306"/>
    </row>
    <row r="307">
      <c s="9" r="A307">
        <v>2</v>
      </c>
      <c s="9" r="B307">
        <v>2</v>
      </c>
      <c s="9" r="C307">
        <v>10</v>
      </c>
      <c s="9" r="D307">
        <v>2</v>
      </c>
      <c s="9" r="E307">
        <v>1</v>
      </c>
      <c s="27" r="F307">
        <v>3.75</v>
      </c>
      <c s="27" r="G307">
        <v>0.2479</v>
      </c>
      <c s="27" r="H307">
        <v>3.301</v>
      </c>
      <c s="34" r="I307">
        <v>0.301</v>
      </c>
      <c s="30" r="J307"/>
      <c s="30" r="K307"/>
    </row>
    <row r="308">
      <c s="9" r="A308"/>
      <c s="9" r="B308"/>
      <c s="9" r="C308"/>
      <c s="9" r="D308"/>
      <c s="9" r="E308">
        <v>2</v>
      </c>
      <c s="27" r="F308">
        <v>4</v>
      </c>
      <c s="27" r="G308">
        <v>0.2591</v>
      </c>
      <c s="27" r="H308">
        <v>3.699</v>
      </c>
      <c s="34" r="I308">
        <v>0.3063</v>
      </c>
      <c s="30" r="J308"/>
      <c s="30" r="K308"/>
    </row>
    <row r="309">
      <c s="9" r="A309"/>
      <c s="9" r="B309"/>
      <c s="9" r="C309"/>
      <c s="9" r="D309"/>
      <c s="9" r="E309">
        <v>3</v>
      </c>
      <c s="27" r="F309">
        <v>4.25</v>
      </c>
      <c s="27" r="G309">
        <v>0.2558</v>
      </c>
      <c s="27" r="H309">
        <v>4</v>
      </c>
      <c s="34" r="I309">
        <v>0.3077</v>
      </c>
      <c s="30" r="J309"/>
      <c s="30" r="K309"/>
    </row>
    <row r="310">
      <c s="9" r="A310"/>
      <c s="9" r="B310"/>
      <c s="9" r="C310"/>
      <c s="9" r="D310"/>
      <c s="9" r="E310">
        <v>4</v>
      </c>
      <c s="27" r="F310">
        <v>4.5</v>
      </c>
      <c s="27" r="G310">
        <v>0.2375</v>
      </c>
      <c s="27" r="H310">
        <v>4.176</v>
      </c>
      <c s="34" r="I310">
        <v>0.3142</v>
      </c>
      <c s="30" r="J310"/>
      <c s="30" r="K310"/>
    </row>
    <row r="311">
      <c s="9" r="A311"/>
      <c s="9" r="B311"/>
      <c s="9" r="C311"/>
      <c s="9" r="D311"/>
      <c s="9" r="E311">
        <v>5</v>
      </c>
      <c s="27" r="F311">
        <v>4.75</v>
      </c>
      <c s="27" r="G311">
        <v>0.2071</v>
      </c>
      <c s="27" r="H311">
        <v>4.301</v>
      </c>
      <c s="34" r="I311">
        <v>0.3205</v>
      </c>
      <c s="30" r="J311"/>
      <c s="30" r="K311"/>
    </row>
    <row r="312">
      <c s="9" r="A312"/>
      <c s="9" r="B312"/>
      <c s="9" r="C312"/>
      <c s="9" r="D312"/>
      <c s="9" r="E312">
        <v>6</v>
      </c>
      <c s="27" r="F312">
        <v>5</v>
      </c>
      <c s="27" r="G312">
        <v>0.1694</v>
      </c>
      <c s="27" r="H312">
        <v>4.398</v>
      </c>
      <c s="34" r="I312">
        <v>0.3243</v>
      </c>
      <c s="30" r="J312"/>
      <c s="30" r="K312"/>
    </row>
    <row r="313">
      <c s="9" r="A313"/>
      <c s="9" r="B313"/>
      <c s="9" r="C313"/>
      <c s="9" r="D313"/>
      <c s="9" r="E313">
        <v>7</v>
      </c>
      <c s="27" r="F313">
        <v>5.25</v>
      </c>
      <c s="27" r="G313">
        <v>0.1292</v>
      </c>
      <c s="27" r="H313">
        <v>4.477</v>
      </c>
      <c s="34" r="I313">
        <v>0.325</v>
      </c>
      <c s="30" r="J313"/>
      <c s="30" r="K313"/>
    </row>
    <row r="314">
      <c s="9" r="A314"/>
      <c s="9" r="B314"/>
      <c s="9" r="C314"/>
      <c s="9" r="D314"/>
      <c s="9" r="E314">
        <v>8</v>
      </c>
      <c s="27" r="F314">
        <v>5.5</v>
      </c>
      <c s="27" r="G314">
        <v>0.09188</v>
      </c>
      <c s="30" r="H314"/>
      <c s="30" r="I314"/>
      <c s="30" r="J314"/>
      <c s="30" r="K314"/>
    </row>
    <row r="315">
      <c s="9" r="A315"/>
      <c s="9" r="B315"/>
      <c s="9" r="C315"/>
      <c s="9" r="D315"/>
      <c s="9" r="E315">
        <v>9</v>
      </c>
      <c s="27" r="F315">
        <v>5.75</v>
      </c>
      <c s="27" r="G315">
        <v>0.06137</v>
      </c>
      <c s="30" r="H315"/>
      <c s="30" r="I315"/>
      <c s="30" r="J315"/>
      <c s="30" r="K315"/>
    </row>
    <row r="316">
      <c s="9" r="A316">
        <v>2</v>
      </c>
      <c s="9" r="B316">
        <v>2</v>
      </c>
      <c s="9" r="C316">
        <v>10</v>
      </c>
      <c s="9" r="D316">
        <v>3</v>
      </c>
      <c s="9" r="E316">
        <v>1</v>
      </c>
      <c s="27" r="F316">
        <v>3.75</v>
      </c>
      <c s="27" r="G316">
        <v>0.8375</v>
      </c>
      <c s="27" r="H316">
        <v>3.301</v>
      </c>
      <c s="34" r="I316">
        <v>0.648</v>
      </c>
      <c s="30" r="J316"/>
      <c s="30" r="K316"/>
    </row>
    <row r="317">
      <c s="9" r="A317"/>
      <c s="9" r="B317"/>
      <c s="9" r="C317"/>
      <c s="9" r="D317"/>
      <c s="9" r="E317">
        <v>2</v>
      </c>
      <c s="27" r="F317">
        <v>4</v>
      </c>
      <c s="27" r="G317">
        <v>1.167</v>
      </c>
      <c s="27" r="H317">
        <v>3.699</v>
      </c>
      <c s="34" r="I317">
        <v>0.8805</v>
      </c>
      <c s="30" r="J317"/>
      <c s="30" r="K317"/>
    </row>
    <row r="318">
      <c s="9" r="A318"/>
      <c s="9" r="B318"/>
      <c s="9" r="C318"/>
      <c s="9" r="D318"/>
      <c s="9" r="E318">
        <v>3</v>
      </c>
      <c s="27" r="F318">
        <v>4.25</v>
      </c>
      <c s="27" r="G318">
        <v>1.675</v>
      </c>
      <c s="27" r="H318">
        <v>4</v>
      </c>
      <c s="34" r="I318">
        <v>1.22</v>
      </c>
      <c s="30" r="J318"/>
      <c s="30" r="K318"/>
    </row>
    <row r="319">
      <c s="9" r="A319"/>
      <c s="9" r="B319"/>
      <c s="9" r="C319"/>
      <c s="9" r="D319"/>
      <c s="9" r="E319">
        <v>4</v>
      </c>
      <c s="27" r="F319">
        <v>4.5</v>
      </c>
      <c s="27" r="G319">
        <v>2.438</v>
      </c>
      <c s="27" r="H319">
        <v>4.176</v>
      </c>
      <c s="34" r="I319">
        <v>1.586</v>
      </c>
      <c s="30" r="J319"/>
      <c s="30" r="K319"/>
    </row>
    <row r="320">
      <c s="9" r="A320"/>
      <c s="9" r="B320"/>
      <c s="9" r="C320"/>
      <c s="9" r="D320"/>
      <c s="9" r="E320">
        <v>5</v>
      </c>
      <c s="27" r="F320">
        <v>4.75</v>
      </c>
      <c s="27" r="G320">
        <v>3.529</v>
      </c>
      <c s="27" r="H320">
        <v>4.301</v>
      </c>
      <c s="34" r="I320">
        <v>1.958</v>
      </c>
      <c s="30" r="J320"/>
      <c s="30" r="K320"/>
    </row>
    <row r="321">
      <c s="9" r="A321"/>
      <c s="9" r="B321"/>
      <c s="9" r="C321"/>
      <c s="9" r="D321"/>
      <c s="9" r="E321">
        <v>6</v>
      </c>
      <c s="27" r="F321">
        <v>5</v>
      </c>
      <c s="27" r="G321">
        <v>4.941</v>
      </c>
      <c s="27" r="H321">
        <v>4.398</v>
      </c>
      <c s="34" r="I321">
        <v>2.299</v>
      </c>
      <c s="30" r="J321"/>
      <c s="30" r="K321"/>
    </row>
    <row r="322">
      <c s="9" r="A322"/>
      <c s="9" r="B322"/>
      <c s="9" r="C322"/>
      <c s="9" r="D322"/>
      <c s="9" r="E322">
        <v>7</v>
      </c>
      <c s="27" r="F322">
        <v>5.25</v>
      </c>
      <c s="27" r="G322">
        <v>6.494</v>
      </c>
      <c s="27" r="H322">
        <v>4.477</v>
      </c>
      <c s="34" r="I322">
        <v>2.589</v>
      </c>
      <c s="30" r="J322"/>
      <c s="30" r="K322"/>
    </row>
    <row r="323">
      <c s="9" r="A323"/>
      <c s="9" r="B323"/>
      <c s="9" r="C323"/>
      <c s="9" r="D323"/>
      <c s="9" r="E323">
        <v>8</v>
      </c>
      <c s="27" r="F323">
        <v>5.5</v>
      </c>
      <c s="27" r="G323">
        <v>7.93</v>
      </c>
      <c s="30" r="H323"/>
      <c s="30" r="I323"/>
      <c s="30" r="J323"/>
      <c s="30" r="K323"/>
    </row>
    <row r="324">
      <c s="9" r="A324"/>
      <c s="9" r="B324"/>
      <c s="9" r="C324"/>
      <c s="9" r="D324"/>
      <c s="9" r="E324">
        <v>9</v>
      </c>
      <c s="27" r="F324">
        <v>5.75</v>
      </c>
      <c s="27" r="G324">
        <v>9.07</v>
      </c>
      <c s="30" r="H324"/>
      <c s="30" r="I324"/>
      <c s="30" r="J324"/>
      <c s="30" r="K324"/>
    </row>
    <row r="325">
      <c s="9" r="A325">
        <v>2</v>
      </c>
      <c s="9" r="B325">
        <v>2</v>
      </c>
      <c s="9" r="C325">
        <v>10</v>
      </c>
      <c s="9" r="D325">
        <v>4</v>
      </c>
      <c s="9" r="E325">
        <v>1</v>
      </c>
      <c s="27" r="F325">
        <v>3.75</v>
      </c>
      <c s="27" r="G325">
        <v>1.333</v>
      </c>
      <c s="27" r="H325">
        <v>3.301</v>
      </c>
      <c s="34" r="I325">
        <v>0.8324</v>
      </c>
      <c s="30" r="J325"/>
      <c s="30" r="K325"/>
    </row>
    <row r="326">
      <c s="9" r="A326"/>
      <c s="9" r="B326"/>
      <c s="9" r="C326"/>
      <c s="9" r="D326"/>
      <c s="9" r="E326">
        <v>2</v>
      </c>
      <c s="27" r="F326">
        <v>4</v>
      </c>
      <c s="27" r="G326">
        <v>1.353</v>
      </c>
      <c s="27" r="H326">
        <v>3.699</v>
      </c>
      <c s="34" r="I326">
        <v>0.8513</v>
      </c>
      <c s="30" r="J326"/>
      <c s="30" r="K326"/>
    </row>
    <row r="327">
      <c s="9" r="A327"/>
      <c s="9" r="B327"/>
      <c s="9" r="C327"/>
      <c s="9" r="D327"/>
      <c s="9" r="E327">
        <v>3</v>
      </c>
      <c s="27" r="F327">
        <v>4.25</v>
      </c>
      <c s="27" r="G327">
        <v>1.303</v>
      </c>
      <c s="27" r="H327">
        <v>4</v>
      </c>
      <c s="34" r="I327">
        <v>0.8618</v>
      </c>
      <c s="30" r="J327"/>
      <c s="30" r="K327"/>
    </row>
    <row r="328">
      <c s="9" r="A328"/>
      <c s="9" r="B328"/>
      <c s="9" r="C328"/>
      <c s="9" r="D328"/>
      <c s="9" r="E328">
        <v>4</v>
      </c>
      <c s="27" r="F328">
        <v>4.5</v>
      </c>
      <c s="27" r="G328">
        <v>1.192</v>
      </c>
      <c s="27" r="H328">
        <v>4.176</v>
      </c>
      <c s="34" r="I328">
        <v>0.9005</v>
      </c>
      <c s="30" r="J328"/>
      <c s="30" r="K328"/>
    </row>
    <row r="329">
      <c s="9" r="A329"/>
      <c s="9" r="B329"/>
      <c s="9" r="C329"/>
      <c s="9" r="D329"/>
      <c s="9" r="E329">
        <v>5</v>
      </c>
      <c s="27" r="F329">
        <v>4.75</v>
      </c>
      <c s="27" r="G329">
        <v>1.032</v>
      </c>
      <c s="27" r="H329">
        <v>4.301</v>
      </c>
      <c s="34" r="I329">
        <v>0.9397</v>
      </c>
      <c s="30" r="J329"/>
      <c s="30" r="K329"/>
    </row>
    <row r="330">
      <c s="9" r="A330"/>
      <c s="9" r="B330"/>
      <c s="9" r="C330"/>
      <c s="9" r="D330"/>
      <c s="9" r="E330">
        <v>6</v>
      </c>
      <c s="27" r="F330">
        <v>5</v>
      </c>
      <c s="27" r="G330">
        <v>0.8388</v>
      </c>
      <c s="27" r="H330">
        <v>4.398</v>
      </c>
      <c s="34" r="I330">
        <v>0.9677</v>
      </c>
      <c s="30" r="J330"/>
      <c s="30" r="K330"/>
    </row>
    <row r="331">
      <c s="9" r="A331"/>
      <c s="9" r="B331"/>
      <c s="9" r="C331"/>
      <c s="9" r="D331"/>
      <c s="9" r="E331">
        <v>7</v>
      </c>
      <c s="27" r="F331">
        <v>5.25</v>
      </c>
      <c s="27" r="G331">
        <v>0.6339</v>
      </c>
      <c s="27" r="H331">
        <v>4.477</v>
      </c>
      <c s="34" r="I331">
        <v>0.9829</v>
      </c>
      <c s="30" r="J331"/>
      <c s="30" r="K331"/>
    </row>
    <row r="332">
      <c s="9" r="A332"/>
      <c s="9" r="B332"/>
      <c s="9" r="C332"/>
      <c s="9" r="D332"/>
      <c s="9" r="E332">
        <v>8</v>
      </c>
      <c s="27" r="F332">
        <v>5.5</v>
      </c>
      <c s="27" r="G332">
        <v>0.4467</v>
      </c>
      <c s="30" r="H332"/>
      <c s="30" r="I332"/>
      <c s="30" r="J332"/>
      <c s="30" r="K332"/>
    </row>
    <row r="333">
      <c s="9" r="A333"/>
      <c s="9" r="B333"/>
      <c s="9" r="C333"/>
      <c s="9" r="D333"/>
      <c s="9" r="E333">
        <v>9</v>
      </c>
      <c s="27" r="F333">
        <v>5.75</v>
      </c>
      <c s="27" r="G333">
        <v>0.2965</v>
      </c>
      <c s="30" r="H333"/>
      <c s="30" r="I333"/>
      <c s="30" r="J333"/>
      <c s="30" r="K333"/>
    </row>
    <row r="334">
      <c s="9" r="A334">
        <v>2</v>
      </c>
      <c s="9" r="B334">
        <v>2</v>
      </c>
      <c s="9" r="C334">
        <v>10</v>
      </c>
      <c s="9" r="D334">
        <v>5</v>
      </c>
      <c s="9" r="E334">
        <v>1</v>
      </c>
      <c s="30" r="F334"/>
      <c s="30" r="G334"/>
      <c s="27" r="H334">
        <v>3.301</v>
      </c>
      <c s="34" r="I334">
        <v>1.779</v>
      </c>
      <c s="30" r="J334"/>
      <c s="30" r="K334"/>
    </row>
    <row r="335">
      <c s="9" r="A335"/>
      <c s="9" r="B335"/>
      <c s="9" r="C335"/>
      <c s="9" r="D335"/>
      <c s="9" r="E335">
        <v>2</v>
      </c>
      <c s="30" r="F335"/>
      <c s="30" r="G335"/>
      <c s="27" r="H335">
        <v>3.699</v>
      </c>
      <c s="34" r="I335">
        <v>2.455</v>
      </c>
      <c s="30" r="J335"/>
      <c s="30" r="K335"/>
    </row>
    <row r="336">
      <c s="9" r="A336"/>
      <c s="9" r="B336"/>
      <c s="9" r="C336"/>
      <c s="9" r="D336"/>
      <c s="9" r="E336">
        <v>3</v>
      </c>
      <c s="30" r="F336"/>
      <c s="30" r="G336"/>
      <c s="27" r="H336">
        <v>4</v>
      </c>
      <c s="34" r="I336">
        <v>3.671</v>
      </c>
      <c s="30" r="J336"/>
      <c s="30" r="K336"/>
    </row>
    <row r="337">
      <c s="9" r="A337"/>
      <c s="9" r="B337"/>
      <c s="9" r="C337"/>
      <c s="9" r="D337"/>
      <c s="9" r="E337">
        <v>4</v>
      </c>
      <c s="30" r="F337"/>
      <c s="30" r="G337"/>
      <c s="27" r="H337">
        <v>4.176</v>
      </c>
      <c s="34" r="I337">
        <v>5.134</v>
      </c>
      <c s="30" r="J337"/>
      <c s="30" r="K337"/>
    </row>
    <row r="338">
      <c s="9" r="A338"/>
      <c s="9" r="B338"/>
      <c s="9" r="C338"/>
      <c s="9" r="D338"/>
      <c s="9" r="E338">
        <v>5</v>
      </c>
      <c s="30" r="F338"/>
      <c s="30" r="G338"/>
      <c s="27" r="H338">
        <v>4.301</v>
      </c>
      <c s="34" r="I338">
        <v>6.722</v>
      </c>
      <c s="30" r="J338"/>
      <c s="30" r="K338"/>
    </row>
    <row r="339">
      <c s="9" r="A339"/>
      <c s="9" r="B339"/>
      <c s="9" r="C339"/>
      <c s="9" r="D339"/>
      <c s="9" r="E339">
        <v>6</v>
      </c>
      <c s="30" r="F339"/>
      <c s="30" r="G339"/>
      <c s="27" r="H339">
        <v>4.398</v>
      </c>
      <c s="34" r="I339">
        <v>8.252</v>
      </c>
      <c s="30" r="J339"/>
      <c s="30" r="K339"/>
    </row>
    <row r="340">
      <c s="9" r="A340"/>
      <c s="9" r="B340"/>
      <c s="9" r="C340"/>
      <c s="9" r="D340"/>
      <c s="9" r="E340">
        <v>7</v>
      </c>
      <c s="30" r="F340"/>
      <c s="30" r="G340"/>
      <c s="27" r="H340">
        <v>4.477</v>
      </c>
      <c s="34" r="I340">
        <v>9.601</v>
      </c>
      <c s="30" r="J340"/>
      <c s="30" r="K340"/>
    </row>
    <row r="341">
      <c s="9" r="A341">
        <v>2</v>
      </c>
      <c s="9" r="B341">
        <v>2</v>
      </c>
      <c s="9" r="C341">
        <v>10</v>
      </c>
      <c s="9" r="D341">
        <v>6</v>
      </c>
      <c s="9" r="E341">
        <v>1</v>
      </c>
      <c s="30" r="F341"/>
      <c s="30" r="G341"/>
      <c s="27" r="H341">
        <v>3.301</v>
      </c>
      <c s="34" r="I341">
        <v>3.217</v>
      </c>
      <c s="30" r="J341"/>
      <c s="30" r="K341"/>
    </row>
    <row r="342">
      <c s="9" r="A342"/>
      <c s="9" r="B342"/>
      <c s="9" r="C342"/>
      <c s="9" r="D342"/>
      <c s="9" r="E342">
        <v>2</v>
      </c>
      <c s="30" r="F342"/>
      <c s="30" r="G342"/>
      <c s="27" r="H342">
        <v>3.699</v>
      </c>
      <c s="34" r="I342">
        <v>3.047</v>
      </c>
      <c s="30" r="J342"/>
      <c s="30" r="K342"/>
    </row>
    <row r="343">
      <c s="9" r="A343"/>
      <c s="9" r="B343"/>
      <c s="9" r="C343"/>
      <c s="9" r="D343"/>
      <c s="9" r="E343">
        <v>3</v>
      </c>
      <c s="30" r="F343"/>
      <c s="30" r="G343"/>
      <c s="27" r="H343">
        <v>4</v>
      </c>
      <c s="34" r="I343">
        <v>2.669</v>
      </c>
      <c s="30" r="J343"/>
      <c s="30" r="K343"/>
    </row>
    <row r="344">
      <c s="9" r="A344"/>
      <c s="9" r="B344"/>
      <c s="9" r="C344"/>
      <c s="9" r="D344"/>
      <c s="9" r="E344">
        <v>4</v>
      </c>
      <c s="30" r="F344"/>
      <c s="30" r="G344"/>
      <c s="27" r="H344">
        <v>4.176</v>
      </c>
      <c s="34" r="I344">
        <v>2.404</v>
      </c>
      <c s="30" r="J344"/>
      <c s="30" r="K344"/>
    </row>
    <row r="345">
      <c s="9" r="A345"/>
      <c s="9" r="B345"/>
      <c s="9" r="C345"/>
      <c s="9" r="D345"/>
      <c s="9" r="E345">
        <v>5</v>
      </c>
      <c s="30" r="F345"/>
      <c s="30" r="G345"/>
      <c s="27" r="H345">
        <v>4.301</v>
      </c>
      <c s="34" r="I345">
        <v>2.205</v>
      </c>
      <c s="30" r="J345"/>
      <c s="30" r="K345"/>
    </row>
    <row r="346">
      <c s="9" r="A346"/>
      <c s="9" r="B346"/>
      <c s="9" r="C346"/>
      <c s="9" r="D346"/>
      <c s="9" r="E346">
        <v>6</v>
      </c>
      <c s="30" r="F346"/>
      <c s="30" r="G346"/>
      <c s="27" r="H346">
        <v>4.398</v>
      </c>
      <c s="34" r="I346">
        <v>2.043</v>
      </c>
      <c s="30" r="J346"/>
      <c s="30" r="K346"/>
    </row>
    <row r="347">
      <c s="9" r="A347"/>
      <c s="9" r="B347"/>
      <c s="9" r="C347"/>
      <c s="9" r="D347"/>
      <c s="9" r="E347">
        <v>7</v>
      </c>
      <c s="30" r="F347"/>
      <c s="30" r="G347"/>
      <c s="27" r="H347">
        <v>4.477</v>
      </c>
      <c s="34" r="I347">
        <v>1.906</v>
      </c>
      <c s="30" r="J347"/>
      <c s="30" r="K347"/>
    </row>
    <row r="348">
      <c s="9" r="A348">
        <v>2</v>
      </c>
      <c s="9" r="B348">
        <v>2</v>
      </c>
      <c s="9" r="C348">
        <v>10</v>
      </c>
      <c s="9" r="D348">
        <v>8</v>
      </c>
      <c s="9" r="E348">
        <v>1</v>
      </c>
      <c s="30" r="F348"/>
      <c s="30" r="G348"/>
      <c s="27" r="H348">
        <v>3.301</v>
      </c>
      <c s="34" r="I348">
        <v>7.508</v>
      </c>
      <c s="30" r="J348"/>
      <c s="30" r="K348"/>
    </row>
    <row r="349">
      <c s="9" r="A349"/>
      <c s="9" r="B349"/>
      <c s="9" r="C349"/>
      <c s="9" r="D349"/>
      <c s="9" r="E349">
        <v>2</v>
      </c>
      <c s="30" r="F349"/>
      <c s="30" r="G349"/>
      <c s="27" r="H349">
        <v>3.699</v>
      </c>
      <c s="34" r="I349">
        <v>7.581</v>
      </c>
      <c s="30" r="J349"/>
      <c s="30" r="K349"/>
    </row>
    <row r="350">
      <c s="9" r="A350"/>
      <c s="9" r="B350"/>
      <c s="9" r="C350"/>
      <c s="9" r="D350"/>
      <c s="9" r="E350">
        <v>3</v>
      </c>
      <c s="30" r="F350"/>
      <c s="30" r="G350"/>
      <c s="27" r="H350">
        <v>4</v>
      </c>
      <c s="34" r="I350">
        <v>6.965</v>
      </c>
      <c s="30" r="J350"/>
      <c s="30" r="K350"/>
    </row>
    <row r="351">
      <c s="9" r="A351"/>
      <c s="9" r="B351"/>
      <c s="9" r="C351"/>
      <c s="9" r="D351"/>
      <c s="9" r="E351">
        <v>4</v>
      </c>
      <c s="30" r="F351"/>
      <c s="30" r="G351"/>
      <c s="27" r="H351">
        <v>4.176</v>
      </c>
      <c s="34" r="I351">
        <v>6.415</v>
      </c>
      <c s="30" r="J351"/>
      <c s="30" r="K351"/>
    </row>
    <row r="352">
      <c s="9" r="A352"/>
      <c s="9" r="B352"/>
      <c s="9" r="C352"/>
      <c s="9" r="D352"/>
      <c s="9" r="E352">
        <v>5</v>
      </c>
      <c s="30" r="F352"/>
      <c s="30" r="G352"/>
      <c s="27" r="H352">
        <v>4.301</v>
      </c>
      <c s="34" r="I352">
        <v>5.96</v>
      </c>
      <c s="30" r="J352"/>
      <c s="30" r="K352"/>
    </row>
    <row r="353">
      <c s="9" r="A353"/>
      <c s="9" r="B353"/>
      <c s="9" r="C353"/>
      <c s="9" r="D353"/>
      <c s="9" r="E353">
        <v>6</v>
      </c>
      <c s="30" r="F353"/>
      <c s="30" r="G353"/>
      <c s="27" r="H353">
        <v>4.398</v>
      </c>
      <c s="34" r="I353">
        <v>5.568</v>
      </c>
      <c s="30" r="J353"/>
      <c s="30" r="K353"/>
    </row>
    <row r="354">
      <c s="9" r="A354"/>
      <c s="9" r="B354"/>
      <c s="9" r="C354"/>
      <c s="9" r="D354"/>
      <c s="9" r="E354">
        <v>7</v>
      </c>
      <c s="30" r="F354"/>
      <c s="30" r="G354"/>
      <c s="27" r="H354">
        <v>4.477</v>
      </c>
      <c s="34" r="I354">
        <v>5.222</v>
      </c>
      <c s="30" r="J354"/>
      <c s="30" r="K354"/>
    </row>
    <row r="355">
      <c s="9" r="A355">
        <v>2</v>
      </c>
      <c s="9" r="B355">
        <v>2</v>
      </c>
      <c s="9" r="C355">
        <v>10</v>
      </c>
      <c s="9" r="D355">
        <v>9</v>
      </c>
      <c s="9" r="E355">
        <v>1</v>
      </c>
      <c s="30" r="F355"/>
      <c s="30" r="G355"/>
      <c s="27" r="H355">
        <v>3.301</v>
      </c>
      <c s="34" r="I355">
        <v>4.671</v>
      </c>
      <c s="30" r="J355"/>
      <c s="30" r="K355"/>
    </row>
    <row r="356">
      <c s="9" r="A356"/>
      <c s="9" r="B356"/>
      <c s="9" r="C356"/>
      <c s="9" r="D356"/>
      <c s="9" r="E356">
        <v>2</v>
      </c>
      <c s="30" r="F356"/>
      <c s="30" r="G356"/>
      <c s="27" r="H356">
        <v>3.699</v>
      </c>
      <c s="34" r="I356">
        <v>6.228</v>
      </c>
      <c s="30" r="J356"/>
      <c s="30" r="K356"/>
    </row>
    <row r="357">
      <c s="9" r="A357"/>
      <c s="9" r="B357"/>
      <c s="9" r="C357"/>
      <c s="9" r="D357"/>
      <c s="9" r="E357">
        <v>3</v>
      </c>
      <c s="30" r="F357"/>
      <c s="30" r="G357"/>
      <c s="27" r="H357">
        <v>4</v>
      </c>
      <c s="34" r="I357">
        <v>6.939</v>
      </c>
      <c s="30" r="J357"/>
      <c s="30" r="K357"/>
    </row>
    <row r="358">
      <c s="9" r="A358"/>
      <c s="9" r="B358"/>
      <c s="9" r="C358"/>
      <c s="9" r="D358"/>
      <c s="9" r="E358">
        <v>4</v>
      </c>
      <c s="30" r="F358"/>
      <c s="30" r="G358"/>
      <c s="27" r="H358">
        <v>4.176</v>
      </c>
      <c s="34" r="I358">
        <v>7.152</v>
      </c>
      <c s="30" r="J358"/>
      <c s="30" r="K358"/>
    </row>
    <row r="359">
      <c s="9" r="A359"/>
      <c s="9" r="B359"/>
      <c s="9" r="C359"/>
      <c s="9" r="D359"/>
      <c s="9" r="E359">
        <v>5</v>
      </c>
      <c s="30" r="F359"/>
      <c s="30" r="G359"/>
      <c s="27" r="H359">
        <v>4.301</v>
      </c>
      <c s="34" r="I359">
        <v>7.175</v>
      </c>
      <c s="30" r="J359"/>
      <c s="30" r="K359"/>
    </row>
    <row r="360">
      <c s="9" r="A360"/>
      <c s="9" r="B360"/>
      <c s="9" r="C360"/>
      <c s="9" r="D360"/>
      <c s="9" r="E360">
        <v>6</v>
      </c>
      <c s="30" r="F360"/>
      <c s="30" r="G360"/>
      <c s="27" r="H360">
        <v>4.398</v>
      </c>
      <c s="34" r="I360">
        <v>7.089</v>
      </c>
      <c s="30" r="J360"/>
      <c s="30" r="K360"/>
    </row>
    <row r="361">
      <c s="9" r="A361"/>
      <c s="9" r="B361"/>
      <c s="9" r="C361"/>
      <c s="9" r="D361"/>
      <c s="9" r="E361">
        <v>7</v>
      </c>
      <c s="30" r="F361"/>
      <c s="30" r="G361"/>
      <c s="27" r="H361">
        <v>4.477</v>
      </c>
      <c s="34" r="I361">
        <v>6.939</v>
      </c>
      <c s="30" r="J361"/>
      <c s="30" r="K361"/>
    </row>
    <row r="362">
      <c s="9" r="A362">
        <v>2</v>
      </c>
      <c s="9" r="B362">
        <v>2</v>
      </c>
      <c s="9" r="C362">
        <v>11</v>
      </c>
      <c s="9" r="D362">
        <v>1</v>
      </c>
      <c s="9" r="E362">
        <v>1</v>
      </c>
      <c s="27" r="F362">
        <v>3.75</v>
      </c>
      <c s="27" r="G362">
        <v>0.002783</v>
      </c>
      <c s="27" r="H362">
        <v>3.301</v>
      </c>
      <c s="34" r="I362">
        <v>0.001162</v>
      </c>
      <c s="30" r="J362"/>
      <c s="30" r="K362"/>
    </row>
    <row r="363">
      <c s="9" r="A363"/>
      <c s="9" r="B363"/>
      <c s="9" r="C363"/>
      <c s="9" r="D363"/>
      <c s="9" r="E363">
        <v>2</v>
      </c>
      <c s="27" r="F363">
        <v>4</v>
      </c>
      <c s="27" r="G363">
        <v>0.003678</v>
      </c>
      <c s="27" r="H363">
        <v>3.699</v>
      </c>
      <c s="34" r="I363">
        <v>0.002204</v>
      </c>
      <c s="30" r="J363"/>
      <c s="30" r="K363"/>
    </row>
    <row r="364">
      <c s="9" r="A364"/>
      <c s="9" r="B364"/>
      <c s="9" r="C364"/>
      <c s="9" r="D364"/>
      <c s="9" r="E364">
        <v>3</v>
      </c>
      <c s="27" r="F364">
        <v>4.25</v>
      </c>
      <c s="27" r="G364">
        <v>0.005128</v>
      </c>
      <c s="27" r="H364">
        <v>4</v>
      </c>
      <c s="34" r="I364">
        <v>0.003714</v>
      </c>
      <c s="30" r="J364"/>
      <c s="30" r="K364"/>
    </row>
    <row r="365">
      <c s="9" r="A365"/>
      <c s="9" r="B365"/>
      <c s="9" r="C365"/>
      <c s="9" r="D365"/>
      <c s="9" r="E365">
        <v>4</v>
      </c>
      <c s="27" r="F365">
        <v>4.5</v>
      </c>
      <c s="27" r="G365">
        <v>0.00776</v>
      </c>
      <c s="27" r="H365">
        <v>4.176</v>
      </c>
      <c s="34" r="I365">
        <v>0.005593</v>
      </c>
      <c s="30" r="J365"/>
      <c s="30" r="K365"/>
    </row>
    <row r="366">
      <c s="9" r="A366"/>
      <c s="9" r="B366"/>
      <c s="9" r="C366"/>
      <c s="9" r="D366"/>
      <c s="9" r="E366">
        <v>5</v>
      </c>
      <c s="27" r="F366">
        <v>4.75</v>
      </c>
      <c s="27" r="G366">
        <v>0.01295</v>
      </c>
      <c s="27" r="H366">
        <v>4.301</v>
      </c>
      <c s="34" r="I366">
        <v>0.007707</v>
      </c>
      <c s="30" r="J366"/>
      <c s="30" r="K366"/>
    </row>
    <row r="367">
      <c s="9" r="A367"/>
      <c s="9" r="B367"/>
      <c s="9" r="C367"/>
      <c s="9" r="D367"/>
      <c s="9" r="E367">
        <v>6</v>
      </c>
      <c s="27" r="F367">
        <v>5</v>
      </c>
      <c s="27" r="G367">
        <v>0.02343</v>
      </c>
      <c s="27" r="H367">
        <v>4.398</v>
      </c>
      <c s="34" r="I367">
        <v>0.009768</v>
      </c>
      <c s="30" r="J367"/>
      <c s="30" r="K367"/>
    </row>
    <row r="368">
      <c s="9" r="A368"/>
      <c s="9" r="B368"/>
      <c s="9" r="C368"/>
      <c s="9" r="D368"/>
      <c s="9" r="E368">
        <v>7</v>
      </c>
      <c s="27" r="F368">
        <v>5.25</v>
      </c>
      <c s="27" r="G368">
        <v>0.0434</v>
      </c>
      <c s="27" r="H368">
        <v>4.477</v>
      </c>
      <c s="34" r="I368">
        <v>0.01159</v>
      </c>
      <c s="30" r="J368"/>
      <c s="30" r="K368"/>
    </row>
    <row r="369">
      <c s="9" r="A369"/>
      <c s="9" r="B369"/>
      <c s="9" r="C369"/>
      <c s="9" r="D369"/>
      <c s="9" r="E369">
        <v>8</v>
      </c>
      <c s="27" r="F369">
        <v>5.5</v>
      </c>
      <c s="27" r="G369">
        <v>0.07716</v>
      </c>
      <c s="79" r="H369"/>
      <c s="79" r="I369"/>
      <c s="30" r="J369"/>
      <c s="30" r="K369"/>
    </row>
    <row r="370">
      <c s="9" r="A370"/>
      <c s="9" r="B370"/>
      <c s="9" r="C370"/>
      <c s="9" r="D370"/>
      <c s="9" r="E370">
        <v>9</v>
      </c>
      <c s="27" r="F370">
        <v>5.75</v>
      </c>
      <c s="27" r="G370">
        <v>0.1274</v>
      </c>
      <c s="79" r="H370"/>
      <c s="79" r="I370"/>
      <c s="30" r="J370"/>
      <c s="30" r="K370"/>
    </row>
    <row r="371">
      <c s="9" r="A371">
        <v>2</v>
      </c>
      <c s="9" r="B371">
        <v>2</v>
      </c>
      <c s="9" r="C371">
        <v>11</v>
      </c>
      <c s="9" r="D371">
        <v>2</v>
      </c>
      <c s="9" r="E371">
        <v>1</v>
      </c>
      <c s="27" r="F371">
        <v>3.75</v>
      </c>
      <c s="27" r="G371">
        <v>0.1306</v>
      </c>
      <c s="27" r="H371">
        <v>3.301</v>
      </c>
      <c s="34" r="I371">
        <v>0.08186</v>
      </c>
      <c s="30" r="J371"/>
      <c s="30" r="K371"/>
    </row>
    <row r="372">
      <c s="9" r="A372"/>
      <c s="9" r="B372"/>
      <c s="9" r="C372"/>
      <c s="9" r="D372"/>
      <c s="9" r="E372">
        <v>2</v>
      </c>
      <c s="27" r="F372">
        <v>4</v>
      </c>
      <c s="27" r="G372">
        <v>0.1499</v>
      </c>
      <c s="27" r="H372">
        <v>3.699</v>
      </c>
      <c s="34" r="I372">
        <v>0.1319</v>
      </c>
      <c s="30" r="J372"/>
      <c s="30" r="K372"/>
    </row>
    <row r="373">
      <c s="9" r="A373"/>
      <c s="9" r="B373"/>
      <c s="9" r="C373"/>
      <c s="9" r="D373"/>
      <c s="9" r="E373">
        <v>3</v>
      </c>
      <c s="27" r="F373">
        <v>4.25</v>
      </c>
      <c s="27" r="G373">
        <v>0.1543</v>
      </c>
      <c s="27" r="H373">
        <v>4</v>
      </c>
      <c s="34" r="I373">
        <v>0.1575</v>
      </c>
      <c s="30" r="J373"/>
      <c s="30" r="K373"/>
    </row>
    <row r="374">
      <c s="9" r="A374"/>
      <c s="9" r="B374"/>
      <c s="9" r="C374"/>
      <c s="9" r="D374"/>
      <c s="9" r="E374">
        <v>4</v>
      </c>
      <c s="27" r="F374">
        <v>4.5</v>
      </c>
      <c s="27" r="G374">
        <v>0.1439</v>
      </c>
      <c s="27" r="H374">
        <v>4.176</v>
      </c>
      <c s="34" r="I374">
        <v>0.1659</v>
      </c>
      <c s="30" r="J374"/>
      <c s="30" r="K374"/>
    </row>
    <row r="375">
      <c s="9" r="A375"/>
      <c s="9" r="B375"/>
      <c s="9" r="C375"/>
      <c s="9" r="D375"/>
      <c s="9" r="E375">
        <v>5</v>
      </c>
      <c s="27" r="F375">
        <v>4.75</v>
      </c>
      <c s="27" r="G375">
        <v>0.1234</v>
      </c>
      <c s="27" r="H375">
        <v>4.301</v>
      </c>
      <c s="34" r="I375">
        <v>0.1695</v>
      </c>
      <c s="30" r="J375"/>
      <c s="30" r="K375"/>
    </row>
    <row r="376">
      <c s="9" r="A376"/>
      <c s="9" r="B376"/>
      <c s="9" r="C376"/>
      <c s="9" r="D376"/>
      <c s="9" r="E376">
        <v>6</v>
      </c>
      <c s="27" r="F376">
        <v>5</v>
      </c>
      <c s="27" r="G376">
        <v>0.09896</v>
      </c>
      <c s="27" r="H376">
        <v>4.398</v>
      </c>
      <c s="34" r="I376">
        <v>0.1706</v>
      </c>
      <c s="30" r="J376"/>
      <c s="30" r="K376"/>
    </row>
    <row r="377">
      <c s="9" r="A377"/>
      <c s="9" r="B377"/>
      <c s="9" r="C377"/>
      <c s="9" r="D377"/>
      <c s="9" r="E377">
        <v>7</v>
      </c>
      <c s="27" r="F377">
        <v>5.25</v>
      </c>
      <c s="27" r="G377">
        <v>0.07494</v>
      </c>
      <c s="27" r="H377">
        <v>4.477</v>
      </c>
      <c s="34" r="I377">
        <v>0.1699</v>
      </c>
      <c s="30" r="J377"/>
      <c s="30" r="K377"/>
    </row>
    <row r="378">
      <c s="9" r="A378"/>
      <c s="9" r="B378"/>
      <c s="9" r="C378"/>
      <c s="9" r="D378"/>
      <c s="9" r="E378">
        <v>8</v>
      </c>
      <c s="27" r="F378">
        <v>5.5</v>
      </c>
      <c s="27" r="G378">
        <v>0.05367</v>
      </c>
      <c s="30" r="H378"/>
      <c s="30" r="I378"/>
      <c s="30" r="J378"/>
      <c s="30" r="K378"/>
    </row>
    <row r="379">
      <c s="9" r="A379"/>
      <c s="9" r="B379"/>
      <c s="9" r="C379"/>
      <c s="9" r="D379"/>
      <c s="9" r="E379">
        <v>9</v>
      </c>
      <c s="27" r="F379">
        <v>5.75</v>
      </c>
      <c s="27" r="G379">
        <v>0.03639</v>
      </c>
      <c s="30" r="H379"/>
      <c s="30" r="I379"/>
      <c s="30" r="J379"/>
      <c s="30" r="K379"/>
    </row>
    <row r="380">
      <c s="9" r="A380">
        <v>2</v>
      </c>
      <c s="9" r="B380">
        <v>2</v>
      </c>
      <c s="9" r="C380">
        <v>11</v>
      </c>
      <c s="9" r="D380">
        <v>3</v>
      </c>
      <c s="9" r="E380">
        <v>1</v>
      </c>
      <c s="27" r="F380">
        <v>3.75</v>
      </c>
      <c s="27" r="G380">
        <v>0.2806</v>
      </c>
      <c s="27" r="H380">
        <v>3.301</v>
      </c>
      <c s="34" r="I380">
        <v>0.1926</v>
      </c>
      <c s="30" r="J380"/>
      <c s="30" r="K380"/>
    </row>
    <row r="381">
      <c s="9" r="A381"/>
      <c s="9" r="B381"/>
      <c s="9" r="C381"/>
      <c s="9" r="D381"/>
      <c s="9" r="E381">
        <v>2</v>
      </c>
      <c s="27" r="F381">
        <v>4</v>
      </c>
      <c s="27" r="G381">
        <v>0.3409</v>
      </c>
      <c s="27" r="H381">
        <v>3.699</v>
      </c>
      <c s="34" r="I381">
        <v>0.2781</v>
      </c>
      <c s="30" r="J381"/>
      <c s="30" r="K381"/>
    </row>
    <row r="382">
      <c s="9" r="A382"/>
      <c s="9" r="B382"/>
      <c s="9" r="C382"/>
      <c s="9" r="D382"/>
      <c s="9" r="E382">
        <v>3</v>
      </c>
      <c s="27" r="F382">
        <v>4.25</v>
      </c>
      <c s="27" r="G382">
        <v>0.4246</v>
      </c>
      <c s="27" r="H382">
        <v>4</v>
      </c>
      <c s="34" r="I382">
        <v>0.3435</v>
      </c>
      <c s="30" r="J382"/>
      <c s="30" r="K382"/>
    </row>
    <row r="383">
      <c s="9" r="A383"/>
      <c s="9" r="B383"/>
      <c s="9" r="C383"/>
      <c s="9" r="D383"/>
      <c s="9" r="E383">
        <v>4</v>
      </c>
      <c s="27" r="F383">
        <v>4.5</v>
      </c>
      <c s="27" r="G383">
        <v>0.5629</v>
      </c>
      <c s="27" r="H383">
        <v>4.176</v>
      </c>
      <c s="34" r="I383">
        <v>0.3923</v>
      </c>
      <c s="30" r="J383"/>
      <c s="30" r="K383"/>
    </row>
    <row r="384">
      <c s="9" r="A384"/>
      <c s="9" r="B384"/>
      <c s="9" r="C384"/>
      <c s="9" r="D384"/>
      <c s="9" r="E384">
        <v>5</v>
      </c>
      <c s="27" r="F384">
        <v>4.75</v>
      </c>
      <c s="27" r="G384">
        <v>0.8352</v>
      </c>
      <c s="27" r="H384">
        <v>4.301</v>
      </c>
      <c s="34" r="I384">
        <v>0.4377</v>
      </c>
      <c s="30" r="J384"/>
      <c s="30" r="K384"/>
    </row>
    <row r="385">
      <c s="9" r="A385"/>
      <c s="9" r="B385"/>
      <c s="9" r="C385"/>
      <c s="9" r="D385"/>
      <c s="9" r="E385">
        <v>6</v>
      </c>
      <c s="27" r="F385">
        <v>5</v>
      </c>
      <c s="27" r="G385">
        <v>1.374</v>
      </c>
      <c s="27" r="H385">
        <v>4.398</v>
      </c>
      <c s="34" r="I385">
        <v>0.4785</v>
      </c>
      <c s="30" r="J385"/>
      <c s="30" r="K385"/>
    </row>
    <row r="386">
      <c s="9" r="A386"/>
      <c s="9" r="B386"/>
      <c s="9" r="C386"/>
      <c s="9" r="D386"/>
      <c s="9" r="E386">
        <v>7</v>
      </c>
      <c s="27" r="F386">
        <v>5.25</v>
      </c>
      <c s="27" r="G386">
        <v>2.301</v>
      </c>
      <c s="27" r="H386">
        <v>4.477</v>
      </c>
      <c s="34" r="I386">
        <v>0.5123</v>
      </c>
      <c s="30" r="J386"/>
      <c s="30" r="K386"/>
    </row>
    <row r="387">
      <c s="9" r="A387"/>
      <c s="9" r="B387"/>
      <c s="9" r="C387"/>
      <c s="9" r="D387"/>
      <c s="9" r="E387">
        <v>8</v>
      </c>
      <c s="27" r="F387">
        <v>5.5</v>
      </c>
      <c s="27" r="G387">
        <v>3.638</v>
      </c>
      <c s="30" r="H387"/>
      <c s="30" r="I387"/>
      <c s="30" r="J387"/>
      <c s="30" r="K387"/>
    </row>
    <row r="388">
      <c s="9" r="A388"/>
      <c s="9" r="B388"/>
      <c s="9" r="C388"/>
      <c s="9" r="D388"/>
      <c s="9" r="E388">
        <v>9</v>
      </c>
      <c s="27" r="F388">
        <v>5.75</v>
      </c>
      <c s="27" r="G388">
        <v>5.299</v>
      </c>
      <c s="30" r="H388"/>
      <c s="30" r="I388"/>
      <c s="30" r="J388"/>
      <c s="30" r="K388"/>
    </row>
    <row r="389">
      <c s="9" r="A389">
        <v>2</v>
      </c>
      <c s="9" r="B389">
        <v>2</v>
      </c>
      <c s="9" r="C389">
        <v>11</v>
      </c>
      <c s="9" r="D389">
        <v>4</v>
      </c>
      <c s="9" r="E389">
        <v>1</v>
      </c>
      <c s="27" r="F389">
        <v>3.75</v>
      </c>
      <c s="27" r="G389">
        <v>0.8012</v>
      </c>
      <c s="27" r="H389">
        <v>3.301</v>
      </c>
      <c s="34" r="I389">
        <v>0.2464</v>
      </c>
      <c s="30" r="J389"/>
      <c s="30" r="K389"/>
    </row>
    <row r="390">
      <c s="9" r="A390"/>
      <c s="9" r="B390"/>
      <c s="9" r="C390"/>
      <c s="9" r="D390"/>
      <c s="9" r="E390">
        <v>2</v>
      </c>
      <c s="27" r="F390">
        <v>4</v>
      </c>
      <c s="27" r="G390">
        <v>0.8612</v>
      </c>
      <c s="27" r="H390">
        <v>3.699</v>
      </c>
      <c s="34" r="I390">
        <v>0.4574</v>
      </c>
      <c s="30" r="J390"/>
      <c s="30" r="K390"/>
    </row>
    <row r="391">
      <c s="9" r="A391"/>
      <c s="9" r="B391"/>
      <c s="9" r="C391"/>
      <c s="9" r="D391"/>
      <c s="9" r="E391">
        <v>3</v>
      </c>
      <c s="27" r="F391">
        <v>4.25</v>
      </c>
      <c s="27" r="G391">
        <v>0.8397</v>
      </c>
      <c s="27" r="H391">
        <v>4</v>
      </c>
      <c s="34" r="I391">
        <v>0.5752</v>
      </c>
      <c s="30" r="J391"/>
      <c s="30" r="K391"/>
    </row>
    <row r="392">
      <c s="9" r="A392"/>
      <c s="9" r="B392"/>
      <c s="9" r="C392"/>
      <c s="9" r="D392"/>
      <c s="9" r="E392">
        <v>4</v>
      </c>
      <c s="27" r="F392">
        <v>4.5</v>
      </c>
      <c s="27" r="G392">
        <v>0.7465</v>
      </c>
      <c s="27" r="H392">
        <v>4.176</v>
      </c>
      <c s="34" r="I392">
        <v>0.6072</v>
      </c>
      <c s="30" r="J392"/>
      <c s="30" r="K392"/>
    </row>
    <row r="393">
      <c s="9" r="A393"/>
      <c s="9" r="B393"/>
      <c s="9" r="C393"/>
      <c s="9" r="D393"/>
      <c s="9" r="E393">
        <v>5</v>
      </c>
      <c s="27" r="F393">
        <v>4.75</v>
      </c>
      <c s="27" r="G393">
        <v>0.6137</v>
      </c>
      <c s="27" r="H393">
        <v>4.301</v>
      </c>
      <c s="34" r="I393">
        <v>0.6123</v>
      </c>
      <c s="30" r="J393"/>
      <c s="30" r="K393"/>
    </row>
    <row r="394">
      <c s="9" r="A394"/>
      <c s="9" r="B394"/>
      <c s="9" r="C394"/>
      <c s="9" r="D394"/>
      <c s="9" r="E394">
        <v>6</v>
      </c>
      <c s="27" r="F394">
        <v>5</v>
      </c>
      <c s="27" r="G394">
        <v>0.4752</v>
      </c>
      <c s="27" r="H394">
        <v>4.398</v>
      </c>
      <c s="34" r="I394">
        <v>0.6063</v>
      </c>
      <c s="30" r="J394"/>
      <c s="30" r="K394"/>
    </row>
    <row r="395">
      <c s="9" r="A395"/>
      <c s="9" r="B395"/>
      <c s="9" r="C395"/>
      <c s="9" r="D395"/>
      <c s="9" r="E395">
        <v>7</v>
      </c>
      <c s="27" r="F395">
        <v>5.25</v>
      </c>
      <c s="27" r="G395">
        <v>0.351</v>
      </c>
      <c s="27" r="H395">
        <v>4.477</v>
      </c>
      <c s="34" r="I395">
        <v>0.5947</v>
      </c>
      <c s="30" r="J395"/>
      <c s="30" r="K395"/>
    </row>
    <row r="396">
      <c s="9" r="A396"/>
      <c s="9" r="B396"/>
      <c s="9" r="C396"/>
      <c s="9" r="D396"/>
      <c s="9" r="E396">
        <v>8</v>
      </c>
      <c s="27" r="F396">
        <v>5.5</v>
      </c>
      <c s="27" r="G396">
        <v>0.2479</v>
      </c>
      <c s="30" r="H396"/>
      <c s="30" r="I396"/>
      <c s="30" r="J396"/>
      <c s="30" r="K396"/>
    </row>
    <row r="397">
      <c s="9" r="A397"/>
      <c s="9" r="B397"/>
      <c s="9" r="C397"/>
      <c s="9" r="D397"/>
      <c s="9" r="E397">
        <v>9</v>
      </c>
      <c s="27" r="F397">
        <v>5.75</v>
      </c>
      <c s="27" r="G397">
        <v>0.1674</v>
      </c>
      <c s="30" r="H397"/>
      <c s="30" r="I397"/>
      <c s="30" r="J397"/>
      <c s="30" r="K397"/>
    </row>
    <row r="398">
      <c s="9" r="A398">
        <v>2</v>
      </c>
      <c s="9" r="B398">
        <v>2</v>
      </c>
      <c s="9" r="C398">
        <v>11</v>
      </c>
      <c s="9" r="D398">
        <v>5</v>
      </c>
      <c s="9" r="E398">
        <v>1</v>
      </c>
      <c s="30" r="F398"/>
      <c s="30" r="G398"/>
      <c s="27" r="H398">
        <v>3.301</v>
      </c>
      <c s="34" r="I398">
        <v>0.4951</v>
      </c>
      <c s="30" r="J398"/>
      <c s="30" r="K398"/>
    </row>
    <row r="399">
      <c s="9" r="A399"/>
      <c s="9" r="B399"/>
      <c s="9" r="C399"/>
      <c s="9" r="D399"/>
      <c s="9" r="E399">
        <v>2</v>
      </c>
      <c s="30" r="F399"/>
      <c s="30" r="G399"/>
      <c s="27" r="H399">
        <v>3.699</v>
      </c>
      <c s="34" r="I399">
        <v>0.9313</v>
      </c>
      <c s="30" r="J399"/>
      <c s="30" r="K399"/>
    </row>
    <row r="400">
      <c s="9" r="A400"/>
      <c s="9" r="B400"/>
      <c s="9" r="C400"/>
      <c s="9" r="D400"/>
      <c s="9" r="E400">
        <v>3</v>
      </c>
      <c s="30" r="F400"/>
      <c s="30" r="G400"/>
      <c s="27" r="H400">
        <v>4</v>
      </c>
      <c s="34" r="I400">
        <v>1.42</v>
      </c>
      <c s="30" r="J400"/>
      <c s="30" r="K400"/>
    </row>
    <row r="401">
      <c s="9" r="A401"/>
      <c s="9" r="B401"/>
      <c s="9" r="C401"/>
      <c s="9" r="D401"/>
      <c s="9" r="E401">
        <v>4</v>
      </c>
      <c s="30" r="F401"/>
      <c s="30" r="G401"/>
      <c s="27" r="H401">
        <v>4.176</v>
      </c>
      <c s="34" r="I401">
        <v>1.85</v>
      </c>
      <c s="30" r="J401"/>
      <c s="30" r="K401"/>
    </row>
    <row r="402">
      <c s="9" r="A402"/>
      <c s="9" r="B402"/>
      <c s="9" r="C402"/>
      <c s="9" r="D402"/>
      <c s="9" r="E402">
        <v>5</v>
      </c>
      <c s="30" r="F402"/>
      <c s="30" r="G402"/>
      <c s="27" r="H402">
        <v>4.301</v>
      </c>
      <c s="34" r="I402">
        <v>2.266</v>
      </c>
      <c s="30" r="J402"/>
      <c s="30" r="K402"/>
    </row>
    <row r="403">
      <c s="9" r="A403"/>
      <c s="9" r="B403"/>
      <c s="9" r="C403"/>
      <c s="9" r="D403"/>
      <c s="9" r="E403">
        <v>6</v>
      </c>
      <c s="30" r="F403"/>
      <c s="30" r="G403"/>
      <c s="27" r="H403">
        <v>4.398</v>
      </c>
      <c s="34" r="I403">
        <v>2.645</v>
      </c>
      <c s="30" r="J403"/>
      <c s="30" r="K403"/>
    </row>
    <row r="404">
      <c s="9" r="A404"/>
      <c s="9" r="B404"/>
      <c s="9" r="C404"/>
      <c s="9" r="D404"/>
      <c s="9" r="E404">
        <v>7</v>
      </c>
      <c s="30" r="F404"/>
      <c s="30" r="G404"/>
      <c s="27" r="H404">
        <v>4.477</v>
      </c>
      <c s="34" r="I404">
        <v>2.966</v>
      </c>
      <c s="30" r="J404"/>
      <c s="30" r="K404"/>
    </row>
    <row r="405">
      <c s="9" r="A405">
        <v>2</v>
      </c>
      <c s="9" r="B405">
        <v>2</v>
      </c>
      <c s="9" r="C405">
        <v>11</v>
      </c>
      <c s="9" r="D405">
        <v>6</v>
      </c>
      <c s="9" r="E405">
        <v>1</v>
      </c>
      <c s="30" r="F405"/>
      <c s="30" r="G405"/>
      <c s="27" r="H405">
        <v>3.301</v>
      </c>
      <c s="34" r="I405">
        <v>1.052</v>
      </c>
      <c s="30" r="J405"/>
      <c s="30" r="K405"/>
    </row>
    <row r="406">
      <c s="9" r="A406"/>
      <c s="9" r="B406"/>
      <c s="9" r="C406"/>
      <c s="9" r="D406"/>
      <c s="9" r="E406">
        <v>2</v>
      </c>
      <c s="30" r="F406"/>
      <c s="30" r="G406"/>
      <c s="27" r="H406">
        <v>3.699</v>
      </c>
      <c s="34" r="I406">
        <v>1.435</v>
      </c>
      <c s="30" r="J406"/>
      <c s="30" r="K406"/>
    </row>
    <row r="407">
      <c s="9" r="A407"/>
      <c s="9" r="B407"/>
      <c s="9" r="C407"/>
      <c s="9" r="D407"/>
      <c s="9" r="E407">
        <v>3</v>
      </c>
      <c s="30" r="F407"/>
      <c s="30" r="G407"/>
      <c s="27" r="H407">
        <v>4</v>
      </c>
      <c s="34" r="I407">
        <v>1.458</v>
      </c>
      <c s="30" r="J407"/>
      <c s="30" r="K407"/>
    </row>
    <row r="408">
      <c s="9" r="A408"/>
      <c s="9" r="B408"/>
      <c s="9" r="C408"/>
      <c s="9" r="D408"/>
      <c s="9" r="E408">
        <v>4</v>
      </c>
      <c s="30" r="F408"/>
      <c s="30" r="G408"/>
      <c s="27" r="H408">
        <v>4.176</v>
      </c>
      <c s="34" r="I408">
        <v>1.379</v>
      </c>
      <c s="30" r="J408"/>
      <c s="30" r="K408"/>
    </row>
    <row r="409">
      <c s="9" r="A409"/>
      <c s="9" r="B409"/>
      <c s="9" r="C409"/>
      <c s="9" r="D409"/>
      <c s="9" r="E409">
        <v>5</v>
      </c>
      <c s="30" r="F409"/>
      <c s="30" r="G409"/>
      <c s="27" r="H409">
        <v>4.301</v>
      </c>
      <c s="34" r="I409">
        <v>1.295</v>
      </c>
      <c s="30" r="J409"/>
      <c s="30" r="K409"/>
    </row>
    <row r="410">
      <c s="9" r="A410"/>
      <c s="9" r="B410"/>
      <c s="9" r="C410"/>
      <c s="9" r="D410"/>
      <c s="9" r="E410">
        <v>6</v>
      </c>
      <c s="30" r="F410"/>
      <c s="30" r="G410"/>
      <c s="27" r="H410">
        <v>4.398</v>
      </c>
      <c s="34" r="I410">
        <v>1.211</v>
      </c>
      <c s="30" r="J410"/>
      <c s="30" r="K410"/>
    </row>
    <row r="411">
      <c s="9" r="A411"/>
      <c s="9" r="B411"/>
      <c s="9" r="C411"/>
      <c s="9" r="D411"/>
      <c s="9" r="E411">
        <v>7</v>
      </c>
      <c s="30" r="F411"/>
      <c s="30" r="G411"/>
      <c s="27" r="H411">
        <v>4.477</v>
      </c>
      <c s="34" r="I411">
        <v>1.146</v>
      </c>
      <c s="30" r="J411"/>
      <c s="30" r="K411"/>
    </row>
    <row r="412">
      <c s="9" r="A412">
        <v>2</v>
      </c>
      <c s="9" r="B412">
        <v>2</v>
      </c>
      <c s="9" r="C412">
        <v>11</v>
      </c>
      <c s="9" r="D412">
        <v>8</v>
      </c>
      <c s="9" r="E412">
        <v>1</v>
      </c>
      <c s="30" r="F412"/>
      <c s="30" r="G412"/>
      <c s="27" r="H412">
        <v>3.301</v>
      </c>
      <c s="34" r="I412">
        <v>2.152</v>
      </c>
      <c s="30" r="J412"/>
      <c s="30" r="K412"/>
    </row>
    <row r="413">
      <c s="9" r="A413"/>
      <c s="9" r="B413"/>
      <c s="9" r="C413"/>
      <c s="9" r="D413"/>
      <c s="9" r="E413">
        <v>2</v>
      </c>
      <c s="30" r="F413"/>
      <c s="30" r="G413"/>
      <c s="27" r="H413">
        <v>3.699</v>
      </c>
      <c s="34" r="I413">
        <v>2.997</v>
      </c>
      <c s="30" r="J413"/>
      <c s="30" r="K413"/>
    </row>
    <row r="414">
      <c s="9" r="A414"/>
      <c s="9" r="B414"/>
      <c s="9" r="C414"/>
      <c s="9" r="D414"/>
      <c s="9" r="E414">
        <v>3</v>
      </c>
      <c s="30" r="F414"/>
      <c s="30" r="G414"/>
      <c s="27" r="H414">
        <v>4</v>
      </c>
      <c s="34" r="I414">
        <v>3.436</v>
      </c>
      <c s="30" r="J414"/>
      <c s="30" r="K414"/>
    </row>
    <row r="415">
      <c s="9" r="A415"/>
      <c s="9" r="B415"/>
      <c s="9" r="C415"/>
      <c s="9" r="D415"/>
      <c s="9" r="E415">
        <v>4</v>
      </c>
      <c s="30" r="F415"/>
      <c s="30" r="G415"/>
      <c s="27" r="H415">
        <v>4.176</v>
      </c>
      <c s="34" r="I415">
        <v>3.546</v>
      </c>
      <c s="30" r="J415"/>
      <c s="30" r="K415"/>
    </row>
    <row r="416">
      <c s="9" r="A416"/>
      <c s="9" r="B416"/>
      <c s="9" r="C416"/>
      <c s="9" r="D416"/>
      <c s="9" r="E416">
        <v>5</v>
      </c>
      <c s="30" r="F416"/>
      <c s="30" r="G416"/>
      <c s="27" r="H416">
        <v>4.301</v>
      </c>
      <c s="34" r="I416">
        <v>3.522</v>
      </c>
      <c s="30" r="J416"/>
      <c s="30" r="K416"/>
    </row>
    <row r="417">
      <c s="9" r="A417"/>
      <c s="9" r="B417"/>
      <c s="9" r="C417"/>
      <c s="9" r="D417"/>
      <c s="9" r="E417">
        <v>6</v>
      </c>
      <c s="30" r="F417"/>
      <c s="30" r="G417"/>
      <c s="27" r="H417">
        <v>4.398</v>
      </c>
      <c s="34" r="I417">
        <v>3.433</v>
      </c>
      <c s="30" r="J417"/>
      <c s="30" r="K417"/>
    </row>
    <row r="418">
      <c s="9" r="A418"/>
      <c s="9" r="B418"/>
      <c s="9" r="C418"/>
      <c s="9" r="D418"/>
      <c s="9" r="E418">
        <v>7</v>
      </c>
      <c s="30" r="F418"/>
      <c s="30" r="G418"/>
      <c s="27" r="H418">
        <v>4.477</v>
      </c>
      <c s="34" r="I418">
        <v>3.315</v>
      </c>
      <c s="30" r="J418"/>
      <c s="30" r="K418"/>
    </row>
    <row r="419">
      <c s="9" r="A419">
        <v>2</v>
      </c>
      <c s="9" r="B419">
        <v>2</v>
      </c>
      <c s="9" r="C419">
        <v>11</v>
      </c>
      <c s="9" r="D419">
        <v>9</v>
      </c>
      <c s="9" r="E419">
        <v>1</v>
      </c>
      <c s="30" r="F419"/>
      <c s="30" r="G419"/>
      <c s="27" r="H419">
        <v>3.301</v>
      </c>
      <c s="34" r="I419">
        <v>1.563</v>
      </c>
      <c s="30" r="J419"/>
      <c s="30" r="K419"/>
    </row>
    <row r="420">
      <c s="9" r="A420"/>
      <c s="9" r="B420"/>
      <c s="9" r="C420"/>
      <c s="9" r="D420"/>
      <c s="9" r="E420">
        <v>2</v>
      </c>
      <c s="30" r="F420"/>
      <c s="30" r="G420"/>
      <c s="27" r="H420">
        <v>3.699</v>
      </c>
      <c s="34" r="I420">
        <v>2.976</v>
      </c>
      <c s="30" r="J420"/>
      <c s="30" r="K420"/>
    </row>
    <row r="421">
      <c s="9" r="A421"/>
      <c s="9" r="B421"/>
      <c s="9" r="C421"/>
      <c s="9" r="D421"/>
      <c s="9" r="E421">
        <v>3</v>
      </c>
      <c s="30" r="F421"/>
      <c s="30" r="G421"/>
      <c s="27" r="H421">
        <v>4</v>
      </c>
      <c s="34" r="I421">
        <v>3.613</v>
      </c>
      <c s="30" r="J421"/>
      <c s="30" r="K421"/>
    </row>
    <row r="422">
      <c s="9" r="A422"/>
      <c s="9" r="B422"/>
      <c s="9" r="C422"/>
      <c s="9" r="D422"/>
      <c s="9" r="E422">
        <v>4</v>
      </c>
      <c s="30" r="F422"/>
      <c s="30" r="G422"/>
      <c s="27" r="H422">
        <v>4.176</v>
      </c>
      <c s="34" r="I422">
        <v>3.739</v>
      </c>
      <c s="30" r="J422"/>
      <c s="30" r="K422"/>
    </row>
    <row r="423">
      <c s="9" r="A423"/>
      <c s="9" r="B423"/>
      <c s="9" r="C423"/>
      <c s="9" r="D423"/>
      <c s="9" r="E423">
        <v>5</v>
      </c>
      <c s="30" r="F423"/>
      <c s="30" r="G423"/>
      <c s="27" r="H423">
        <v>4.301</v>
      </c>
      <c s="34" r="I423">
        <v>3.707</v>
      </c>
      <c s="30" r="J423"/>
      <c s="30" r="K423"/>
    </row>
    <row r="424">
      <c s="9" r="A424"/>
      <c s="9" r="B424"/>
      <c s="9" r="C424"/>
      <c s="9" r="D424"/>
      <c s="9" r="E424">
        <v>6</v>
      </c>
      <c s="30" r="F424"/>
      <c s="30" r="G424"/>
      <c s="27" r="H424">
        <v>4.398</v>
      </c>
      <c s="34" r="I424">
        <v>3.609</v>
      </c>
      <c s="30" r="J424"/>
      <c s="30" r="K424"/>
    </row>
    <row r="425">
      <c s="9" r="A425"/>
      <c s="9" r="B425"/>
      <c s="9" r="C425"/>
      <c s="9" r="D425"/>
      <c s="9" r="E425">
        <v>7</v>
      </c>
      <c s="30" r="F425"/>
      <c s="30" r="G425"/>
      <c s="27" r="H425">
        <v>4.477</v>
      </c>
      <c s="34" r="I425">
        <v>3.482</v>
      </c>
      <c s="30" r="J425"/>
      <c s="30" r="K425"/>
    </row>
    <row r="426">
      <c s="9" r="A426">
        <v>2</v>
      </c>
      <c s="9" r="B426">
        <v>2</v>
      </c>
      <c s="9" r="C426">
        <v>12</v>
      </c>
      <c s="9" r="D426">
        <v>1</v>
      </c>
      <c s="9" r="E426">
        <v>1</v>
      </c>
      <c s="27" r="F426">
        <v>3.75</v>
      </c>
      <c s="27" r="G426">
        <v>0.005317</v>
      </c>
      <c s="27" r="H426">
        <v>3.301</v>
      </c>
      <c s="34" r="I426">
        <v>0.006405</v>
      </c>
      <c s="30" r="J426"/>
      <c s="30" r="K426"/>
    </row>
    <row r="427">
      <c s="9" r="A427"/>
      <c s="9" r="B427"/>
      <c s="9" r="C427"/>
      <c s="9" r="D427"/>
      <c s="9" r="E427">
        <v>2</v>
      </c>
      <c s="27" r="F427">
        <v>4</v>
      </c>
      <c s="27" r="G427">
        <v>0.005233</v>
      </c>
      <c s="27" r="H427">
        <v>3.699</v>
      </c>
      <c s="34" r="I427">
        <v>0.006067</v>
      </c>
      <c s="30" r="J427"/>
      <c s="30" r="K427"/>
    </row>
    <row r="428">
      <c s="9" r="A428"/>
      <c s="9" r="B428"/>
      <c s="9" r="C428"/>
      <c s="9" r="D428"/>
      <c s="9" r="E428">
        <v>3</v>
      </c>
      <c s="27" r="F428">
        <v>4.25</v>
      </c>
      <c s="27" r="G428">
        <v>0.005183</v>
      </c>
      <c s="27" r="H428">
        <v>4</v>
      </c>
      <c s="34" r="I428">
        <v>0.006895</v>
      </c>
      <c s="30" r="J428"/>
      <c s="30" r="K428"/>
    </row>
    <row r="429">
      <c s="9" r="A429"/>
      <c s="9" r="B429"/>
      <c s="9" r="C429"/>
      <c s="9" r="D429"/>
      <c s="9" r="E429">
        <v>4</v>
      </c>
      <c s="27" r="F429">
        <v>4.5</v>
      </c>
      <c s="27" r="G429">
        <v>0.005179</v>
      </c>
      <c s="27" r="H429">
        <v>4.176</v>
      </c>
      <c s="34" r="I429">
        <v>0.007718</v>
      </c>
      <c s="30" r="J429"/>
      <c s="30" r="K429"/>
    </row>
    <row r="430">
      <c s="9" r="A430"/>
      <c s="9" r="B430"/>
      <c s="9" r="C430"/>
      <c s="9" r="D430"/>
      <c s="9" r="E430">
        <v>5</v>
      </c>
      <c s="27" r="F430">
        <v>4.75</v>
      </c>
      <c s="27" r="G430">
        <v>0.005142</v>
      </c>
      <c s="27" r="H430">
        <v>4.301</v>
      </c>
      <c s="34" r="I430">
        <v>0.008252</v>
      </c>
      <c s="30" r="J430"/>
      <c s="30" r="K430"/>
    </row>
    <row r="431">
      <c s="9" r="A431"/>
      <c s="9" r="B431"/>
      <c s="9" r="C431"/>
      <c s="9" r="D431"/>
      <c s="9" r="E431">
        <v>6</v>
      </c>
      <c s="27" r="F431">
        <v>5</v>
      </c>
      <c s="27" r="G431">
        <v>0.004936</v>
      </c>
      <c s="27" r="H431">
        <v>4.398</v>
      </c>
      <c s="34" r="I431">
        <v>0.008537</v>
      </c>
      <c s="30" r="J431"/>
      <c s="30" r="K431"/>
    </row>
    <row r="432">
      <c s="9" r="A432"/>
      <c s="9" r="B432"/>
      <c s="9" r="C432"/>
      <c s="9" r="D432"/>
      <c s="9" r="E432">
        <v>7</v>
      </c>
      <c s="27" r="F432">
        <v>5.25</v>
      </c>
      <c s="27" r="G432">
        <v>0.004461</v>
      </c>
      <c s="27" r="H432">
        <v>4.477</v>
      </c>
      <c s="34" r="I432">
        <v>0.008645</v>
      </c>
      <c s="30" r="J432"/>
      <c s="30" r="K432"/>
    </row>
    <row r="433">
      <c s="9" r="A433"/>
      <c s="9" r="B433"/>
      <c s="9" r="C433"/>
      <c s="9" r="D433"/>
      <c s="9" r="E433">
        <v>8</v>
      </c>
      <c s="27" r="F433">
        <v>5.5</v>
      </c>
      <c s="27" r="G433">
        <v>0.003738</v>
      </c>
      <c s="30" r="H433"/>
      <c s="30" r="I433"/>
      <c s="30" r="J433"/>
      <c s="30" r="K433"/>
    </row>
    <row r="434">
      <c s="9" r="A434"/>
      <c s="9" r="B434"/>
      <c s="9" r="C434"/>
      <c s="9" r="D434"/>
      <c s="9" r="E434">
        <v>9</v>
      </c>
      <c s="27" r="F434">
        <v>5.75</v>
      </c>
      <c s="27" r="G434">
        <v>0.002904</v>
      </c>
      <c s="30" r="H434"/>
      <c s="30" r="I434"/>
      <c s="30" r="J434"/>
      <c s="30" r="K434"/>
    </row>
    <row r="435">
      <c s="9" r="A435">
        <v>2</v>
      </c>
      <c s="9" r="B435">
        <v>2</v>
      </c>
      <c s="9" r="C435">
        <v>12</v>
      </c>
      <c s="9" r="D435">
        <v>2</v>
      </c>
      <c s="9" r="E435">
        <v>1</v>
      </c>
      <c s="27" r="F435">
        <v>3.75</v>
      </c>
      <c s="27" r="G435">
        <v>0.6651</v>
      </c>
      <c s="27" r="H435">
        <v>3.301</v>
      </c>
      <c s="34" r="I435">
        <v>0.7789</v>
      </c>
      <c s="30" r="J435"/>
      <c s="30" r="K435"/>
    </row>
    <row r="436">
      <c s="9" r="A436"/>
      <c s="9" r="B436"/>
      <c s="9" r="C436"/>
      <c s="9" r="D436"/>
      <c s="9" r="E436">
        <v>2</v>
      </c>
      <c s="27" r="F436">
        <v>4</v>
      </c>
      <c s="27" r="G436">
        <v>0.5911</v>
      </c>
      <c s="27" r="H436">
        <v>3.699</v>
      </c>
      <c s="34" r="I436">
        <v>0.7167</v>
      </c>
      <c s="30" r="J436"/>
      <c s="30" r="K436"/>
    </row>
    <row r="437">
      <c s="9" r="A437"/>
      <c s="9" r="B437"/>
      <c s="9" r="C437"/>
      <c s="9" r="D437"/>
      <c s="9" r="E437">
        <v>3</v>
      </c>
      <c s="27" r="F437">
        <v>4.25</v>
      </c>
      <c s="27" r="G437">
        <v>0.5383</v>
      </c>
      <c s="27" r="H437">
        <v>4</v>
      </c>
      <c s="34" r="I437">
        <v>0.747</v>
      </c>
      <c s="30" r="J437"/>
      <c s="30" r="K437"/>
    </row>
    <row r="438">
      <c s="9" r="A438"/>
      <c s="9" r="B438"/>
      <c s="9" r="C438"/>
      <c s="9" r="D438"/>
      <c s="9" r="E438">
        <v>4</v>
      </c>
      <c s="27" r="F438">
        <v>4.5</v>
      </c>
      <c s="27" r="G438">
        <v>0.5328</v>
      </c>
      <c s="27" r="H438">
        <v>4.176</v>
      </c>
      <c s="34" r="I438">
        <v>0.805</v>
      </c>
      <c s="30" r="J438"/>
      <c s="30" r="K438"/>
    </row>
    <row r="439">
      <c s="9" r="A439"/>
      <c s="9" r="B439"/>
      <c s="9" r="C439"/>
      <c s="9" r="D439"/>
      <c s="9" r="E439">
        <v>5</v>
      </c>
      <c s="27" r="F439">
        <v>4.75</v>
      </c>
      <c s="27" r="G439">
        <v>0.5919</v>
      </c>
      <c s="27" r="H439">
        <v>4.301</v>
      </c>
      <c s="34" r="I439">
        <v>0.8541</v>
      </c>
      <c s="30" r="J439"/>
      <c s="30" r="K439"/>
    </row>
    <row r="440">
      <c s="9" r="A440"/>
      <c s="9" r="B440"/>
      <c s="9" r="C440"/>
      <c s="9" r="D440"/>
      <c s="9" r="E440">
        <v>6</v>
      </c>
      <c s="27" r="F440">
        <v>5</v>
      </c>
      <c s="27" r="G440">
        <v>0.7092</v>
      </c>
      <c s="27" r="H440">
        <v>4.398</v>
      </c>
      <c s="34" r="I440">
        <v>0.8897</v>
      </c>
      <c s="30" r="J440"/>
      <c s="30" r="K440"/>
    </row>
    <row r="441">
      <c s="9" r="A441"/>
      <c s="9" r="B441"/>
      <c s="9" r="C441"/>
      <c s="9" r="D441"/>
      <c s="9" r="E441">
        <v>7</v>
      </c>
      <c s="27" r="F441">
        <v>5.25</v>
      </c>
      <c s="27" r="G441">
        <v>0.8591</v>
      </c>
      <c s="27" r="H441">
        <v>4.477</v>
      </c>
      <c s="34" r="I441">
        <v>0.9123</v>
      </c>
      <c s="30" r="J441"/>
      <c s="30" r="K441"/>
    </row>
    <row r="442">
      <c s="9" r="A442"/>
      <c s="9" r="B442"/>
      <c s="9" r="C442"/>
      <c s="9" r="D442"/>
      <c s="9" r="E442">
        <v>8</v>
      </c>
      <c s="27" r="F442">
        <v>5.5</v>
      </c>
      <c s="27" r="G442">
        <v>1.016</v>
      </c>
      <c s="30" r="H442"/>
      <c s="30" r="I442"/>
      <c s="30" r="J442"/>
      <c s="30" r="K442"/>
    </row>
    <row r="443">
      <c s="9" r="A443"/>
      <c s="9" r="B443"/>
      <c s="9" r="C443"/>
      <c s="9" r="D443"/>
      <c s="9" r="E443">
        <v>9</v>
      </c>
      <c s="27" r="F443">
        <v>5.75</v>
      </c>
      <c s="27" r="G443">
        <v>1.163</v>
      </c>
      <c s="30" r="H443"/>
      <c s="30" r="I443"/>
      <c s="30" r="J443"/>
      <c s="30" r="K443"/>
    </row>
    <row r="444">
      <c s="9" r="A444">
        <v>2</v>
      </c>
      <c s="9" r="B444">
        <v>2</v>
      </c>
      <c s="9" r="C444">
        <v>12</v>
      </c>
      <c s="9" r="D444">
        <v>3</v>
      </c>
      <c s="9" r="E444">
        <v>1</v>
      </c>
      <c s="27" r="F444">
        <v>3.75</v>
      </c>
      <c s="27" r="G444">
        <v>0.2118</v>
      </c>
      <c s="27" r="H444">
        <v>3.301</v>
      </c>
      <c s="34" r="I444">
        <v>0.2625</v>
      </c>
      <c s="30" r="J444"/>
      <c s="30" r="K444"/>
    </row>
    <row r="445">
      <c s="9" r="A445"/>
      <c s="9" r="B445"/>
      <c s="9" r="C445"/>
      <c s="9" r="D445"/>
      <c s="9" r="E445">
        <v>2</v>
      </c>
      <c s="27" r="F445">
        <v>4</v>
      </c>
      <c s="27" r="G445">
        <v>0.1753</v>
      </c>
      <c s="27" r="H445">
        <v>3.699</v>
      </c>
      <c s="34" r="I445">
        <v>0.2223</v>
      </c>
      <c s="30" r="J445"/>
      <c s="30" r="K445"/>
    </row>
    <row r="446">
      <c s="9" r="A446"/>
      <c s="9" r="B446"/>
      <c s="9" r="C446"/>
      <c s="9" r="D446"/>
      <c s="9" r="E446">
        <v>3</v>
      </c>
      <c s="27" r="F446">
        <v>4.25</v>
      </c>
      <c s="27" r="G446">
        <v>0.1368</v>
      </c>
      <c s="27" r="H446">
        <v>4</v>
      </c>
      <c s="34" r="I446">
        <v>0.1958</v>
      </c>
      <c s="30" r="J446"/>
      <c s="30" r="K446"/>
    </row>
    <row r="447">
      <c s="9" r="A447"/>
      <c s="9" r="B447"/>
      <c s="9" r="C447"/>
      <c s="9" r="D447"/>
      <c s="9" r="E447">
        <v>4</v>
      </c>
      <c s="27" r="F447">
        <v>4.5</v>
      </c>
      <c s="27" r="G447">
        <v>0.1017</v>
      </c>
      <c s="27" r="H447">
        <v>4.176</v>
      </c>
      <c s="34" r="I447">
        <v>0.1819</v>
      </c>
      <c s="30" r="J447"/>
      <c s="30" r="K447"/>
    </row>
    <row r="448">
      <c s="9" r="A448"/>
      <c s="9" r="B448"/>
      <c s="9" r="C448"/>
      <c s="9" r="D448"/>
      <c s="9" r="E448">
        <v>5</v>
      </c>
      <c s="27" r="F448">
        <v>4.75</v>
      </c>
      <c s="27" r="G448">
        <v>0.0726</v>
      </c>
      <c s="27" r="H448">
        <v>4.301</v>
      </c>
      <c s="34" r="I448">
        <v>0.1705</v>
      </c>
      <c s="30" r="J448"/>
      <c s="30" r="K448"/>
    </row>
    <row r="449">
      <c s="9" r="A449"/>
      <c s="9" r="B449"/>
      <c s="9" r="C449"/>
      <c s="9" r="D449"/>
      <c s="9" r="E449">
        <v>6</v>
      </c>
      <c s="27" r="F449">
        <v>5</v>
      </c>
      <c s="27" r="G449">
        <v>0.04992</v>
      </c>
      <c s="27" r="H449">
        <v>4.398</v>
      </c>
      <c s="34" r="I449">
        <v>0.1602</v>
      </c>
      <c s="30" r="J449"/>
      <c s="30" r="K449"/>
    </row>
    <row r="450">
      <c s="9" r="A450"/>
      <c s="9" r="B450"/>
      <c s="9" r="C450"/>
      <c s="9" r="D450"/>
      <c s="9" r="E450">
        <v>7</v>
      </c>
      <c s="27" r="F450">
        <v>5.25</v>
      </c>
      <c s="27" r="G450">
        <v>0.03325</v>
      </c>
      <c s="27" r="H450">
        <v>4.477</v>
      </c>
      <c s="34" r="I450">
        <v>0.1508</v>
      </c>
      <c s="30" r="J450"/>
      <c s="30" r="K450"/>
    </row>
    <row r="451">
      <c s="9" r="A451"/>
      <c s="9" r="B451"/>
      <c s="9" r="C451"/>
      <c s="9" r="D451"/>
      <c s="9" r="E451">
        <v>8</v>
      </c>
      <c s="27" r="F451">
        <v>5.5</v>
      </c>
      <c s="27" r="G451">
        <v>0.02161</v>
      </c>
      <c s="30" r="H451"/>
      <c s="30" r="I451"/>
      <c s="30" r="J451"/>
      <c s="30" r="K451"/>
    </row>
    <row r="452">
      <c s="9" r="A452"/>
      <c s="9" r="B452"/>
      <c s="9" r="C452"/>
      <c s="9" r="D452"/>
      <c s="9" r="E452">
        <v>9</v>
      </c>
      <c s="27" r="F452">
        <v>5.75</v>
      </c>
      <c s="27" r="G452">
        <v>0.01378</v>
      </c>
      <c s="30" r="H452"/>
      <c s="30" r="I452"/>
      <c s="30" r="J452"/>
      <c s="30" r="K452"/>
    </row>
    <row r="453">
      <c s="9" r="A453">
        <v>2</v>
      </c>
      <c s="9" r="B453">
        <v>2</v>
      </c>
      <c s="9" r="C453">
        <v>12</v>
      </c>
      <c s="9" r="D453">
        <v>4</v>
      </c>
      <c s="9" r="E453">
        <v>1</v>
      </c>
      <c s="27" r="F453">
        <v>3.75</v>
      </c>
      <c s="27" r="G453">
        <v>2.192</v>
      </c>
      <c s="27" r="H453">
        <v>3.301</v>
      </c>
      <c s="34" r="I453">
        <v>1.681</v>
      </c>
      <c s="30" r="J453"/>
      <c s="30" r="K453"/>
    </row>
    <row r="454">
      <c s="9" r="A454"/>
      <c s="9" r="B454"/>
      <c s="9" r="C454"/>
      <c s="9" r="D454"/>
      <c s="9" r="E454">
        <v>2</v>
      </c>
      <c s="27" r="F454">
        <v>4</v>
      </c>
      <c s="27" r="G454">
        <v>1.778</v>
      </c>
      <c s="27" r="H454">
        <v>3.699</v>
      </c>
      <c s="34" r="I454">
        <v>1.6</v>
      </c>
      <c s="30" r="J454"/>
      <c s="30" r="K454"/>
    </row>
    <row r="455">
      <c s="9" r="A455"/>
      <c s="9" r="B455"/>
      <c s="9" r="C455"/>
      <c s="9" r="D455"/>
      <c s="9" r="E455">
        <v>3</v>
      </c>
      <c s="27" r="F455">
        <v>4.25</v>
      </c>
      <c s="27" r="G455">
        <v>1.513</v>
      </c>
      <c s="27" r="H455">
        <v>4</v>
      </c>
      <c s="34" r="I455">
        <v>1.714</v>
      </c>
      <c s="30" r="J455"/>
      <c s="30" r="K455"/>
    </row>
    <row r="456">
      <c s="9" r="A456"/>
      <c s="9" r="B456"/>
      <c s="9" r="C456"/>
      <c s="9" r="D456"/>
      <c s="9" r="E456">
        <v>4</v>
      </c>
      <c s="27" r="F456">
        <v>4.5</v>
      </c>
      <c s="27" r="G456">
        <v>1.432</v>
      </c>
      <c s="27" r="H456">
        <v>4.176</v>
      </c>
      <c s="34" r="I456">
        <v>1.86</v>
      </c>
      <c s="30" r="J456"/>
      <c s="30" r="K456"/>
    </row>
    <row r="457">
      <c s="9" r="A457"/>
      <c s="9" r="B457"/>
      <c s="9" r="C457"/>
      <c s="9" r="D457"/>
      <c s="9" r="E457">
        <v>5</v>
      </c>
      <c s="27" r="F457">
        <v>4.75</v>
      </c>
      <c s="27" r="G457">
        <v>1.587</v>
      </c>
      <c s="27" r="H457">
        <v>4.301</v>
      </c>
      <c s="34" r="I457">
        <v>1.974</v>
      </c>
      <c s="30" r="J457"/>
      <c s="30" r="K457"/>
    </row>
    <row r="458">
      <c s="9" r="A458"/>
      <c s="9" r="B458"/>
      <c s="9" r="C458"/>
      <c s="9" r="D458"/>
      <c s="9" r="E458">
        <v>6</v>
      </c>
      <c s="27" r="F458">
        <v>5</v>
      </c>
      <c s="27" r="G458">
        <v>2.026</v>
      </c>
      <c s="27" r="H458">
        <v>4.398</v>
      </c>
      <c s="34" r="I458">
        <v>2.051</v>
      </c>
      <c s="30" r="J458"/>
      <c s="30" r="K458"/>
    </row>
    <row r="459">
      <c s="9" r="A459"/>
      <c s="9" r="B459"/>
      <c s="9" r="C459"/>
      <c s="9" r="D459"/>
      <c s="9" r="E459">
        <v>7</v>
      </c>
      <c s="27" r="F459">
        <v>5.25</v>
      </c>
      <c s="27" r="G459">
        <v>2.75</v>
      </c>
      <c s="27" r="H459">
        <v>4.477</v>
      </c>
      <c s="34" r="I459">
        <v>2.098</v>
      </c>
      <c s="30" r="J459"/>
      <c s="30" r="K459"/>
    </row>
    <row r="460">
      <c s="9" r="A460"/>
      <c s="9" r="B460"/>
      <c s="9" r="C460"/>
      <c s="9" r="D460"/>
      <c s="9" r="E460">
        <v>8</v>
      </c>
      <c s="27" r="F460">
        <v>5.5</v>
      </c>
      <c s="27" r="G460">
        <v>3.7</v>
      </c>
      <c s="30" r="H460"/>
      <c s="30" r="I460"/>
      <c s="30" r="J460"/>
      <c s="30" r="K460"/>
    </row>
    <row r="461">
      <c s="9" r="A461"/>
      <c s="9" r="B461"/>
      <c s="9" r="C461"/>
      <c s="9" r="D461"/>
      <c s="9" r="E461">
        <v>9</v>
      </c>
      <c s="27" r="F461">
        <v>5.75</v>
      </c>
      <c s="27" r="G461">
        <v>4.797</v>
      </c>
      <c s="30" r="H461"/>
      <c s="30" r="I461"/>
      <c s="30" r="J461"/>
      <c s="30" r="K461"/>
    </row>
    <row r="462">
      <c s="9" r="A462">
        <v>2</v>
      </c>
      <c s="9" r="B462">
        <v>2</v>
      </c>
      <c s="9" r="C462">
        <v>12</v>
      </c>
      <c s="9" r="D462">
        <v>5</v>
      </c>
      <c s="9" r="E462">
        <v>1</v>
      </c>
      <c s="30" r="F462"/>
      <c s="30" r="G462"/>
      <c s="27" r="H462">
        <v>3.301</v>
      </c>
      <c s="34" r="I462">
        <v>0.4911</v>
      </c>
      <c s="30" r="J462"/>
      <c s="30" r="K462"/>
    </row>
    <row r="463">
      <c s="9" r="A463"/>
      <c s="9" r="B463"/>
      <c s="9" r="C463"/>
      <c s="9" r="D463"/>
      <c s="9" r="E463">
        <v>2</v>
      </c>
      <c s="30" r="F463"/>
      <c s="30" r="G463"/>
      <c s="27" r="H463">
        <v>3.699</v>
      </c>
      <c s="34" r="I463">
        <v>0.446</v>
      </c>
      <c s="30" r="J463"/>
      <c s="30" r="K463"/>
    </row>
    <row r="464">
      <c s="9" r="A464"/>
      <c s="9" r="B464"/>
      <c s="9" r="C464"/>
      <c s="9" r="D464"/>
      <c s="9" r="E464">
        <v>3</v>
      </c>
      <c s="30" r="F464"/>
      <c s="30" r="G464"/>
      <c s="27" r="H464">
        <v>4</v>
      </c>
      <c s="34" r="I464">
        <v>0.4187</v>
      </c>
      <c s="30" r="J464"/>
      <c s="30" r="K464"/>
    </row>
    <row r="465">
      <c s="9" r="A465"/>
      <c s="9" r="B465"/>
      <c s="9" r="C465"/>
      <c s="9" r="D465"/>
      <c s="9" r="E465">
        <v>4</v>
      </c>
      <c s="30" r="F465"/>
      <c s="30" r="G465"/>
      <c s="27" r="H465">
        <v>4.176</v>
      </c>
      <c s="34" r="I465">
        <v>0.4011</v>
      </c>
      <c s="30" r="J465"/>
      <c s="30" r="K465"/>
    </row>
    <row r="466">
      <c s="9" r="A466"/>
      <c s="9" r="B466"/>
      <c s="9" r="C466"/>
      <c s="9" r="D466"/>
      <c s="9" r="E466">
        <v>5</v>
      </c>
      <c s="30" r="F466"/>
      <c s="30" r="G466"/>
      <c s="27" r="H466">
        <v>4.301</v>
      </c>
      <c s="34" r="I466">
        <v>0.3824</v>
      </c>
      <c s="30" r="J466"/>
      <c s="30" r="K466"/>
    </row>
    <row r="467">
      <c s="9" r="A467"/>
      <c s="9" r="B467"/>
      <c s="9" r="C467"/>
      <c s="9" r="D467"/>
      <c s="9" r="E467">
        <v>6</v>
      </c>
      <c s="30" r="F467"/>
      <c s="30" r="G467"/>
      <c s="27" r="H467">
        <v>4.398</v>
      </c>
      <c s="34" r="I467">
        <v>0.3631</v>
      </c>
      <c s="30" r="J467"/>
      <c s="30" r="K467"/>
    </row>
    <row r="468">
      <c s="9" r="A468"/>
      <c s="9" r="B468"/>
      <c s="9" r="C468"/>
      <c s="9" r="D468"/>
      <c s="9" r="E468">
        <v>7</v>
      </c>
      <c s="30" r="F468"/>
      <c s="30" r="G468"/>
      <c s="27" r="H468">
        <v>4.477</v>
      </c>
      <c s="34" r="I468">
        <v>0.3442</v>
      </c>
      <c s="30" r="J468"/>
      <c s="30" r="K468"/>
    </row>
    <row r="469">
      <c s="9" r="A469">
        <v>2</v>
      </c>
      <c s="9" r="B469">
        <v>2</v>
      </c>
      <c s="9" r="C469">
        <v>12</v>
      </c>
      <c s="9" r="D469">
        <v>6</v>
      </c>
      <c s="9" r="E469">
        <v>1</v>
      </c>
      <c s="30" r="F469"/>
      <c s="30" r="G469"/>
      <c s="27" r="H469">
        <v>3.301</v>
      </c>
      <c s="34" r="I469">
        <v>9.683</v>
      </c>
      <c s="30" r="J469"/>
      <c s="30" r="K469"/>
    </row>
    <row r="470">
      <c s="9" r="A470"/>
      <c s="9" r="B470"/>
      <c s="9" r="C470"/>
      <c s="9" r="D470"/>
      <c s="9" r="E470">
        <v>2</v>
      </c>
      <c s="30" r="F470"/>
      <c s="30" r="G470"/>
      <c s="27" r="H470">
        <v>3.699</v>
      </c>
      <c s="34" r="I470">
        <v>8.101</v>
      </c>
      <c s="30" r="J470"/>
      <c s="30" r="K470"/>
    </row>
    <row r="471">
      <c s="9" r="A471"/>
      <c s="9" r="B471"/>
      <c s="9" r="C471"/>
      <c s="9" r="D471"/>
      <c s="9" r="E471">
        <v>3</v>
      </c>
      <c s="30" r="F471"/>
      <c s="30" r="G471"/>
      <c s="27" r="H471">
        <v>4</v>
      </c>
      <c s="34" r="I471">
        <v>7.683</v>
      </c>
      <c s="30" r="J471"/>
      <c s="30" r="K471"/>
    </row>
    <row r="472">
      <c s="9" r="A472"/>
      <c s="9" r="B472"/>
      <c s="9" r="C472"/>
      <c s="9" r="D472"/>
      <c s="9" r="E472">
        <v>4</v>
      </c>
      <c s="30" r="F472"/>
      <c s="30" r="G472"/>
      <c s="27" r="H472">
        <v>4.176</v>
      </c>
      <c s="34" r="I472">
        <v>8.394</v>
      </c>
      <c s="30" r="J472"/>
      <c s="30" r="K472"/>
    </row>
    <row r="473">
      <c s="9" r="A473"/>
      <c s="9" r="B473"/>
      <c s="9" r="C473"/>
      <c s="9" r="D473"/>
      <c s="9" r="E473">
        <v>5</v>
      </c>
      <c s="30" r="F473"/>
      <c s="30" r="G473"/>
      <c s="27" r="H473">
        <v>4.301</v>
      </c>
      <c s="34" r="I473">
        <v>9.353</v>
      </c>
      <c s="30" r="J473"/>
      <c s="30" r="K473"/>
    </row>
    <row r="474">
      <c s="9" r="A474"/>
      <c s="9" r="B474"/>
      <c s="9" r="C474"/>
      <c s="9" r="D474"/>
      <c s="9" r="E474">
        <v>6</v>
      </c>
      <c s="30" r="F474"/>
      <c s="30" r="G474"/>
      <c s="27" r="H474">
        <v>4.398</v>
      </c>
      <c s="34" r="I474">
        <v>10.24</v>
      </c>
      <c s="30" r="J474"/>
      <c s="30" r="K474"/>
    </row>
    <row r="475">
      <c s="9" r="A475"/>
      <c s="9" r="B475"/>
      <c s="9" r="C475"/>
      <c s="9" r="D475"/>
      <c s="9" r="E475">
        <v>7</v>
      </c>
      <c s="30" r="F475"/>
      <c s="30" r="G475"/>
      <c s="27" r="H475">
        <v>4.477</v>
      </c>
      <c s="34" r="I475">
        <v>10.96</v>
      </c>
      <c s="30" r="J475"/>
      <c s="30" r="K475"/>
    </row>
    <row r="476">
      <c s="9" r="A476">
        <v>2</v>
      </c>
      <c s="9" r="B476">
        <v>2</v>
      </c>
      <c s="9" r="C476">
        <v>12</v>
      </c>
      <c s="9" r="D476">
        <v>7</v>
      </c>
      <c s="9" r="E476">
        <v>1</v>
      </c>
      <c s="30" r="F476"/>
      <c s="30" r="G476"/>
      <c s="27" r="H476">
        <v>3.301</v>
      </c>
      <c s="34" r="I476">
        <v>1.535</v>
      </c>
      <c s="30" r="J476"/>
      <c s="30" r="K476"/>
    </row>
    <row r="477">
      <c s="9" r="A477"/>
      <c s="9" r="B477"/>
      <c s="9" r="C477"/>
      <c s="9" r="D477"/>
      <c s="9" r="E477">
        <v>2</v>
      </c>
      <c s="30" r="F477"/>
      <c s="30" r="G477"/>
      <c s="27" r="H477">
        <v>3.699</v>
      </c>
      <c s="34" r="I477">
        <v>1.075</v>
      </c>
      <c s="30" r="J477"/>
      <c s="30" r="K477"/>
    </row>
    <row r="478">
      <c s="9" r="A478"/>
      <c s="9" r="B478"/>
      <c s="9" r="C478"/>
      <c s="9" r="D478"/>
      <c s="9" r="E478">
        <v>3</v>
      </c>
      <c s="30" r="F478"/>
      <c s="30" r="G478"/>
      <c s="27" r="H478">
        <v>4</v>
      </c>
      <c s="34" r="I478">
        <v>0.7359</v>
      </c>
      <c s="30" r="J478"/>
      <c s="30" r="K478"/>
    </row>
    <row r="479">
      <c s="9" r="A479"/>
      <c s="9" r="B479"/>
      <c s="9" r="C479"/>
      <c s="9" r="D479"/>
      <c s="9" r="E479">
        <v>4</v>
      </c>
      <c s="30" r="F479"/>
      <c s="30" r="G479"/>
      <c s="27" r="H479">
        <v>4.176</v>
      </c>
      <c s="34" r="I479">
        <v>0.5753</v>
      </c>
      <c s="30" r="J479"/>
      <c s="30" r="K479"/>
    </row>
    <row r="480">
      <c s="9" r="A480"/>
      <c s="9" r="B480"/>
      <c s="9" r="C480"/>
      <c s="9" r="D480"/>
      <c s="9" r="E480">
        <v>5</v>
      </c>
      <c s="30" r="F480"/>
      <c s="30" r="G480"/>
      <c s="27" r="H480">
        <v>4.301</v>
      </c>
      <c s="34" r="I480">
        <v>0.4791</v>
      </c>
      <c s="30" r="J480"/>
      <c s="30" r="K480"/>
    </row>
    <row r="481">
      <c s="9" r="A481"/>
      <c s="9" r="B481"/>
      <c s="9" r="C481"/>
      <c s="9" r="D481"/>
      <c s="9" r="E481">
        <v>6</v>
      </c>
      <c s="30" r="F481"/>
      <c s="30" r="G481"/>
      <c s="27" r="H481">
        <v>4.398</v>
      </c>
      <c s="34" r="I481">
        <v>0.4139</v>
      </c>
      <c s="30" r="J481"/>
      <c s="30" r="K481"/>
    </row>
    <row r="482">
      <c s="9" r="A482"/>
      <c s="9" r="B482"/>
      <c s="9" r="C482"/>
      <c s="9" r="D482"/>
      <c s="9" r="E482">
        <v>7</v>
      </c>
      <c s="30" r="F482"/>
      <c s="30" r="G482"/>
      <c s="27" r="H482">
        <v>4.477</v>
      </c>
      <c s="34" r="I482">
        <v>0.3662</v>
      </c>
      <c s="30" r="J482"/>
      <c s="30" r="K482"/>
    </row>
    <row r="483">
      <c s="9" r="A483">
        <v>2</v>
      </c>
      <c s="9" r="B483">
        <v>2</v>
      </c>
      <c s="9" r="C483">
        <v>12</v>
      </c>
      <c s="9" r="D483">
        <v>8</v>
      </c>
      <c s="9" r="E483">
        <v>1</v>
      </c>
      <c s="30" r="F483"/>
      <c s="30" r="G483"/>
      <c s="27" r="H483">
        <v>3.301</v>
      </c>
      <c s="34" r="I483">
        <v>10.16</v>
      </c>
      <c s="30" r="J483"/>
      <c s="30" r="K483"/>
    </row>
    <row r="484">
      <c s="9" r="A484"/>
      <c s="9" r="B484"/>
      <c s="9" r="C484"/>
      <c s="9" r="D484"/>
      <c s="9" r="E484">
        <v>2</v>
      </c>
      <c s="30" r="F484"/>
      <c s="30" r="G484"/>
      <c s="27" r="H484">
        <v>3.699</v>
      </c>
      <c s="34" r="I484">
        <v>11.35</v>
      </c>
      <c s="30" r="J484"/>
      <c s="30" r="K484"/>
    </row>
    <row r="485">
      <c s="9" r="A485"/>
      <c s="9" r="B485"/>
      <c s="9" r="C485"/>
      <c s="9" r="D485"/>
      <c s="9" r="E485">
        <v>3</v>
      </c>
      <c s="30" r="F485"/>
      <c s="30" r="G485"/>
      <c s="27" r="H485">
        <v>4</v>
      </c>
      <c s="34" r="I485">
        <v>14.81</v>
      </c>
      <c s="30" r="J485"/>
      <c s="30" r="K485"/>
    </row>
    <row r="486">
      <c s="9" r="A486"/>
      <c s="9" r="B486"/>
      <c s="9" r="C486"/>
      <c s="9" r="D486"/>
      <c s="9" r="E486">
        <v>4</v>
      </c>
      <c s="30" r="F486"/>
      <c s="30" r="G486"/>
      <c s="27" r="H486">
        <v>4.176</v>
      </c>
      <c s="34" r="I486">
        <v>18.32</v>
      </c>
      <c s="30" r="J486"/>
      <c s="30" r="K486"/>
    </row>
    <row r="487">
      <c s="9" r="A487"/>
      <c s="9" r="B487"/>
      <c s="9" r="C487"/>
      <c s="9" r="D487"/>
      <c s="9" r="E487">
        <v>5</v>
      </c>
      <c s="30" r="F487"/>
      <c s="30" r="G487"/>
      <c s="27" r="H487">
        <v>4.301</v>
      </c>
      <c s="34" r="I487">
        <v>21.43</v>
      </c>
      <c s="30" r="J487"/>
      <c s="30" r="K487"/>
    </row>
    <row r="488">
      <c s="9" r="A488">
        <v>2</v>
      </c>
      <c s="9" r="B488">
        <v>2</v>
      </c>
      <c s="9" r="C488">
        <v>12</v>
      </c>
      <c s="9" r="D488">
        <v>9</v>
      </c>
      <c s="9" r="E488">
        <v>1</v>
      </c>
      <c s="30" r="F488"/>
      <c s="30" r="G488"/>
      <c s="27" r="H488">
        <v>3.301</v>
      </c>
      <c s="34" r="I488">
        <v>15.54</v>
      </c>
      <c s="30" r="J488"/>
      <c s="30" r="K488"/>
    </row>
    <row r="489">
      <c s="9" r="A489"/>
      <c s="9" r="B489"/>
      <c s="9" r="C489"/>
      <c s="9" r="D489"/>
      <c s="9" r="E489">
        <v>2</v>
      </c>
      <c s="30" r="F489"/>
      <c s="30" r="G489"/>
      <c s="27" r="H489">
        <v>3.699</v>
      </c>
      <c s="34" r="I489">
        <v>14.84</v>
      </c>
      <c s="30" r="J489"/>
      <c s="30" r="K489"/>
    </row>
    <row r="490">
      <c s="9" r="A490"/>
      <c s="9" r="B490"/>
      <c s="9" r="C490"/>
      <c s="9" r="D490"/>
      <c s="9" r="E490">
        <v>3</v>
      </c>
      <c s="30" r="F490"/>
      <c s="30" r="G490"/>
      <c s="27" r="H490">
        <v>4</v>
      </c>
      <c s="34" r="I490">
        <v>14.5</v>
      </c>
      <c s="30" r="J490"/>
      <c s="30" r="K490"/>
    </row>
    <row r="491">
      <c s="9" r="A491"/>
      <c s="9" r="B491"/>
      <c s="9" r="C491"/>
      <c s="9" r="D491"/>
      <c s="9" r="E491">
        <v>4</v>
      </c>
      <c s="30" r="F491"/>
      <c s="30" r="G491"/>
      <c s="27" r="H491">
        <v>4.176</v>
      </c>
      <c s="34" r="I491">
        <v>14.69</v>
      </c>
      <c s="30" r="J491"/>
      <c s="30" r="K491"/>
    </row>
    <row r="492">
      <c s="9" r="A492"/>
      <c s="9" r="B492"/>
      <c s="9" r="C492"/>
      <c s="9" r="D492"/>
      <c s="9" r="E492">
        <v>5</v>
      </c>
      <c s="30" r="F492"/>
      <c s="30" r="G492"/>
      <c s="27" r="H492">
        <v>4.301</v>
      </c>
      <c s="34" r="I492">
        <v>14.97</v>
      </c>
      <c s="30" r="J492"/>
      <c s="30" r="K492"/>
    </row>
    <row r="493">
      <c s="9" r="A493">
        <v>2</v>
      </c>
      <c s="9" r="B493">
        <v>2</v>
      </c>
      <c s="9" r="C493">
        <v>12</v>
      </c>
      <c s="9" r="D493">
        <v>10</v>
      </c>
      <c s="9" r="E493">
        <v>1</v>
      </c>
      <c s="30" r="F493"/>
      <c s="30" r="G493"/>
      <c s="27" r="H493">
        <v>3.301</v>
      </c>
      <c s="34" r="I493">
        <v>2.081</v>
      </c>
      <c s="30" r="J493"/>
      <c s="30" r="K493"/>
    </row>
    <row r="494">
      <c s="9" r="A494"/>
      <c s="9" r="B494"/>
      <c s="9" r="C494"/>
      <c s="9" r="D494"/>
      <c s="9" r="E494">
        <v>2</v>
      </c>
      <c s="30" r="F494"/>
      <c s="30" r="G494"/>
      <c s="27" r="H494">
        <v>3.699</v>
      </c>
      <c s="34" r="I494">
        <v>1.699</v>
      </c>
      <c s="30" r="J494"/>
      <c s="30" r="K494"/>
    </row>
    <row r="495">
      <c s="9" r="A495"/>
      <c s="9" r="B495"/>
      <c s="9" r="C495"/>
      <c s="9" r="D495"/>
      <c s="9" r="E495">
        <v>3</v>
      </c>
      <c s="30" r="F495"/>
      <c s="30" r="G495"/>
      <c s="27" r="H495">
        <v>4</v>
      </c>
      <c s="34" r="I495">
        <v>1.399</v>
      </c>
      <c s="30" r="J495"/>
      <c s="30" r="K495"/>
    </row>
    <row r="496">
      <c s="9" r="A496"/>
      <c s="9" r="B496"/>
      <c s="9" r="C496"/>
      <c s="9" r="D496"/>
      <c s="9" r="E496">
        <v>4</v>
      </c>
      <c s="30" r="F496"/>
      <c s="30" r="G496"/>
      <c s="27" r="H496">
        <v>4.176</v>
      </c>
      <c s="34" r="I496">
        <v>1.231</v>
      </c>
      <c s="30" r="J496"/>
      <c s="30" r="K496"/>
    </row>
    <row r="497">
      <c s="9" r="A497"/>
      <c s="9" r="B497"/>
      <c s="9" r="C497"/>
      <c s="9" r="D497"/>
      <c s="9" r="E497">
        <v>5</v>
      </c>
      <c s="30" r="F497"/>
      <c s="30" r="G497"/>
      <c s="27" r="H497">
        <v>4.301</v>
      </c>
      <c s="34" r="I497">
        <v>1.108</v>
      </c>
      <c s="30" r="J497"/>
      <c s="30" r="K497"/>
    </row>
    <row r="498">
      <c s="9" r="A498"/>
      <c s="9" r="B498"/>
      <c s="9" r="C498"/>
      <c s="9" r="D498"/>
      <c s="9" r="E498">
        <v>6</v>
      </c>
      <c s="30" r="F498"/>
      <c s="30" r="G498"/>
      <c s="27" r="H498">
        <v>4.398</v>
      </c>
      <c s="34" r="I498">
        <v>1.009</v>
      </c>
      <c s="30" r="J498"/>
      <c s="30" r="K498"/>
    </row>
    <row r="499">
      <c s="9" r="A499"/>
      <c s="9" r="B499"/>
      <c s="9" r="C499"/>
      <c s="9" r="D499"/>
      <c s="9" r="E499">
        <v>7</v>
      </c>
      <c s="30" r="F499"/>
      <c s="30" r="G499"/>
      <c s="27" r="H499">
        <v>4.477</v>
      </c>
      <c s="34" r="I499">
        <v>0.9272</v>
      </c>
      <c s="30" r="J499"/>
      <c s="30" r="K499"/>
    </row>
    <row r="500">
      <c s="9" r="A500">
        <v>2</v>
      </c>
      <c s="9" r="B500">
        <v>2</v>
      </c>
      <c s="9" r="C500">
        <v>12</v>
      </c>
      <c s="9" r="D500">
        <v>11</v>
      </c>
      <c s="9" r="E500">
        <v>1</v>
      </c>
      <c s="30" r="F500"/>
      <c s="30" r="G500"/>
      <c s="27" r="H500">
        <v>3.301</v>
      </c>
      <c s="34" r="I500">
        <v>1.323</v>
      </c>
      <c s="30" r="J500"/>
      <c s="30" r="K500"/>
    </row>
    <row r="501">
      <c s="9" r="A501"/>
      <c s="9" r="B501"/>
      <c s="9" r="C501"/>
      <c s="9" r="D501"/>
      <c s="9" r="E501">
        <v>2</v>
      </c>
      <c s="30" r="F501"/>
      <c s="30" r="G501"/>
      <c s="27" r="H501">
        <v>3.699</v>
      </c>
      <c s="34" r="I501">
        <v>1.125</v>
      </c>
      <c s="30" r="J501"/>
      <c s="30" r="K501"/>
    </row>
    <row r="502">
      <c s="9" r="A502"/>
      <c s="9" r="B502"/>
      <c s="9" r="C502"/>
      <c s="9" r="D502"/>
      <c s="9" r="E502">
        <v>3</v>
      </c>
      <c s="30" r="F502"/>
      <c s="30" r="G502"/>
      <c s="27" r="H502">
        <v>4</v>
      </c>
      <c s="34" r="I502">
        <v>0.9664</v>
      </c>
      <c s="30" r="J502"/>
      <c s="30" r="K502"/>
    </row>
    <row r="503">
      <c s="9" r="A503"/>
      <c s="9" r="B503"/>
      <c s="9" r="C503"/>
      <c s="9" r="D503"/>
      <c s="9" r="E503">
        <v>4</v>
      </c>
      <c s="30" r="F503"/>
      <c s="30" r="G503"/>
      <c s="27" r="H503">
        <v>4.176</v>
      </c>
      <c s="34" r="I503">
        <v>0.8643</v>
      </c>
      <c s="30" r="J503"/>
      <c s="30" r="K503"/>
    </row>
    <row r="504">
      <c s="9" r="A504"/>
      <c s="9" r="B504"/>
      <c s="9" r="C504"/>
      <c s="9" r="D504"/>
      <c s="9" r="E504">
        <v>5</v>
      </c>
      <c s="30" r="F504"/>
      <c s="30" r="G504"/>
      <c s="27" r="H504">
        <v>4.301</v>
      </c>
      <c s="34" r="I504">
        <v>0.7832</v>
      </c>
      <c s="30" r="J504"/>
      <c s="30" r="K504"/>
    </row>
    <row r="505">
      <c s="9" r="A505"/>
      <c s="9" r="B505"/>
      <c s="9" r="C505"/>
      <c s="9" r="D505"/>
      <c s="9" r="E505">
        <v>6</v>
      </c>
      <c s="30" r="F505"/>
      <c s="30" r="G505"/>
      <c s="27" r="H505">
        <v>4.398</v>
      </c>
      <c s="34" r="I505">
        <v>0.7161</v>
      </c>
      <c s="30" r="J505"/>
      <c s="30" r="K505"/>
    </row>
    <row r="506">
      <c s="9" r="A506"/>
      <c s="9" r="B506"/>
      <c s="9" r="C506"/>
      <c s="9" r="D506"/>
      <c s="9" r="E506">
        <v>7</v>
      </c>
      <c s="30" r="F506"/>
      <c s="30" r="G506"/>
      <c s="27" r="H506">
        <v>4.477</v>
      </c>
      <c s="34" r="I506">
        <v>0.6594</v>
      </c>
      <c s="30" r="J506"/>
      <c s="30" r="K506"/>
    </row>
    <row r="507">
      <c s="9" r="A507">
        <v>2</v>
      </c>
      <c s="9" r="B507">
        <v>2</v>
      </c>
      <c s="9" r="C507">
        <v>13</v>
      </c>
      <c s="9" r="D507">
        <v>1</v>
      </c>
      <c s="9" r="E507">
        <v>1</v>
      </c>
      <c s="27" r="F507">
        <v>3.75</v>
      </c>
      <c s="27" r="G507">
        <v>0.002397</v>
      </c>
      <c s="27" r="H507">
        <v>3.301</v>
      </c>
      <c s="34" r="I507">
        <v>0.002941</v>
      </c>
      <c s="30" r="J507"/>
      <c s="30" r="K507"/>
    </row>
    <row r="508">
      <c s="9" r="A508"/>
      <c s="9" r="B508"/>
      <c s="9" r="C508"/>
      <c s="9" r="D508"/>
      <c s="9" r="E508">
        <v>2</v>
      </c>
      <c s="27" r="F508">
        <v>4</v>
      </c>
      <c s="27" r="G508">
        <v>0.002505</v>
      </c>
      <c s="27" r="H508">
        <v>3.699</v>
      </c>
      <c s="34" r="I508">
        <v>0.002801</v>
      </c>
      <c s="30" r="J508"/>
      <c s="30" r="K508"/>
    </row>
    <row r="509">
      <c s="9" r="A509"/>
      <c s="9" r="B509"/>
      <c s="9" r="C509"/>
      <c s="9" r="D509"/>
      <c s="9" r="E509">
        <v>3</v>
      </c>
      <c s="27" r="F509">
        <v>4.25</v>
      </c>
      <c s="27" r="G509">
        <v>0.002642</v>
      </c>
      <c s="27" r="H509">
        <v>4</v>
      </c>
      <c s="34" r="I509">
        <v>0.003514</v>
      </c>
      <c s="30" r="J509"/>
      <c s="30" r="K509"/>
    </row>
    <row r="510">
      <c s="9" r="A510"/>
      <c s="9" r="B510"/>
      <c s="9" r="C510"/>
      <c s="9" r="D510"/>
      <c s="9" r="E510">
        <v>4</v>
      </c>
      <c s="27" r="F510">
        <v>4.5</v>
      </c>
      <c s="27" r="G510">
        <v>0.002856</v>
      </c>
      <c s="27" r="H510">
        <v>4.176</v>
      </c>
      <c s="34" r="I510">
        <v>0.004365</v>
      </c>
      <c s="30" r="J510"/>
      <c s="30" r="K510"/>
    </row>
    <row r="511">
      <c s="9" r="A511"/>
      <c s="9" r="B511"/>
      <c s="9" r="C511"/>
      <c s="9" r="D511"/>
      <c s="9" r="E511">
        <v>5</v>
      </c>
      <c s="27" r="F511">
        <v>4.75</v>
      </c>
      <c s="27" r="G511">
        <v>0.003178</v>
      </c>
      <c s="27" r="H511">
        <v>4.301</v>
      </c>
      <c s="34" r="I511">
        <v>0.005049</v>
      </c>
      <c s="30" r="J511"/>
      <c s="30" r="K511"/>
    </row>
    <row r="512">
      <c s="9" r="A512"/>
      <c s="9" r="B512"/>
      <c s="9" r="C512"/>
      <c s="9" r="D512"/>
      <c s="9" r="E512">
        <v>6</v>
      </c>
      <c s="27" r="F512">
        <v>5</v>
      </c>
      <c s="27" r="G512">
        <v>0.003628</v>
      </c>
      <c s="27" r="H512">
        <v>4.398</v>
      </c>
      <c s="34" r="I512">
        <v>0.005543</v>
      </c>
      <c s="30" r="J512"/>
      <c s="30" r="K512"/>
    </row>
    <row r="513">
      <c s="9" r="A513"/>
      <c s="9" r="B513"/>
      <c s="9" r="C513"/>
      <c s="9" r="D513"/>
      <c s="9" r="E513">
        <v>7</v>
      </c>
      <c s="27" r="F513">
        <v>5.25</v>
      </c>
      <c s="27" r="G513">
        <v>0.00421</v>
      </c>
      <c s="27" r="H513">
        <v>4.477</v>
      </c>
      <c s="34" r="I513">
        <v>0.005875</v>
      </c>
      <c s="30" r="J513"/>
      <c s="30" r="K513"/>
    </row>
    <row r="514">
      <c s="9" r="A514"/>
      <c s="9" r="B514"/>
      <c s="9" r="C514"/>
      <c s="9" r="D514"/>
      <c s="9" r="E514">
        <v>8</v>
      </c>
      <c s="27" r="F514">
        <v>5.5</v>
      </c>
      <c s="27" r="G514">
        <v>0.004941</v>
      </c>
      <c s="30" r="H514"/>
      <c s="30" r="I514"/>
      <c s="30" r="J514"/>
      <c s="30" r="K514"/>
    </row>
    <row r="515">
      <c s="9" r="A515"/>
      <c s="9" r="B515"/>
      <c s="9" r="C515"/>
      <c s="9" r="D515"/>
      <c s="9" r="E515">
        <v>9</v>
      </c>
      <c s="27" r="F515">
        <v>5.75</v>
      </c>
      <c s="27" r="G515">
        <v>0.005888</v>
      </c>
      <c s="30" r="H515"/>
      <c s="30" r="I515"/>
      <c s="30" r="J515"/>
      <c s="30" r="K515"/>
    </row>
    <row r="516">
      <c s="9" r="A516">
        <v>2</v>
      </c>
      <c s="9" r="B516">
        <v>2</v>
      </c>
      <c s="9" r="C516">
        <v>13</v>
      </c>
      <c s="9" r="D516">
        <v>2</v>
      </c>
      <c s="9" r="E516">
        <v>1</v>
      </c>
      <c s="27" r="F516">
        <v>3.75</v>
      </c>
      <c s="27" r="G516">
        <v>0.1199</v>
      </c>
      <c s="27" r="H516">
        <v>3.301</v>
      </c>
      <c s="34" r="I516">
        <v>0.172</v>
      </c>
      <c s="30" r="J516"/>
      <c s="30" r="K516"/>
    </row>
    <row r="517">
      <c s="9" r="A517"/>
      <c s="9" r="B517"/>
      <c s="9" r="C517"/>
      <c s="9" r="D517"/>
      <c s="9" r="E517">
        <v>2</v>
      </c>
      <c s="27" r="F517">
        <v>4</v>
      </c>
      <c s="27" r="G517">
        <v>0.1062</v>
      </c>
      <c s="27" r="H517">
        <v>3.699</v>
      </c>
      <c s="34" r="I517">
        <v>0.1439</v>
      </c>
      <c s="30" r="J517"/>
      <c s="30" r="K517"/>
    </row>
    <row r="518">
      <c s="9" r="A518"/>
      <c s="9" r="B518"/>
      <c s="9" r="C518"/>
      <c s="9" r="D518"/>
      <c s="9" r="E518">
        <v>3</v>
      </c>
      <c s="27" r="F518">
        <v>4.25</v>
      </c>
      <c s="27" r="G518">
        <v>0.08877</v>
      </c>
      <c s="27" r="H518">
        <v>4</v>
      </c>
      <c s="34" r="I518">
        <v>0.1321</v>
      </c>
      <c s="30" r="J518"/>
      <c s="30" r="K518"/>
    </row>
    <row r="519">
      <c s="9" r="A519"/>
      <c s="9" r="B519"/>
      <c s="9" r="C519"/>
      <c s="9" r="D519"/>
      <c s="9" r="E519">
        <v>4</v>
      </c>
      <c s="27" r="F519">
        <v>4.5</v>
      </c>
      <c s="27" r="G519">
        <v>0.07059</v>
      </c>
      <c s="27" r="H519">
        <v>4.176</v>
      </c>
      <c s="34" r="I519">
        <v>0.129</v>
      </c>
      <c s="30" r="J519"/>
      <c s="30" r="K519"/>
    </row>
    <row r="520">
      <c s="9" r="A520"/>
      <c s="9" r="B520"/>
      <c s="9" r="C520"/>
      <c s="9" r="D520"/>
      <c s="9" r="E520">
        <v>5</v>
      </c>
      <c s="27" r="F520">
        <v>4.75</v>
      </c>
      <c s="27" r="G520">
        <v>0.05351</v>
      </c>
      <c s="27" r="H520">
        <v>4.301</v>
      </c>
      <c s="34" r="I520">
        <v>0.1262</v>
      </c>
      <c s="30" r="J520"/>
      <c s="30" r="K520"/>
    </row>
    <row r="521">
      <c s="9" r="A521"/>
      <c s="9" r="B521"/>
      <c s="9" r="C521"/>
      <c s="9" r="D521"/>
      <c s="9" r="E521">
        <v>6</v>
      </c>
      <c s="27" r="F521">
        <v>5</v>
      </c>
      <c s="27" r="G521">
        <v>0.0387</v>
      </c>
      <c s="27" r="H521">
        <v>4.398</v>
      </c>
      <c s="34" r="I521">
        <v>0.1227</v>
      </c>
      <c s="30" r="J521"/>
      <c s="30" r="K521"/>
    </row>
    <row r="522">
      <c s="9" r="A522"/>
      <c s="9" r="B522"/>
      <c s="9" r="C522"/>
      <c s="9" r="D522"/>
      <c s="9" r="E522">
        <v>7</v>
      </c>
      <c s="27" r="F522">
        <v>5.25</v>
      </c>
      <c s="27" r="G522">
        <v>0.02682</v>
      </c>
      <c s="27" r="H522">
        <v>4.477</v>
      </c>
      <c s="34" r="I522">
        <v>0.1188</v>
      </c>
      <c s="30" r="J522"/>
      <c s="30" r="K522"/>
    </row>
    <row r="523">
      <c s="9" r="A523"/>
      <c s="9" r="B523"/>
      <c s="9" r="C523"/>
      <c s="9" r="D523"/>
      <c s="9" r="E523">
        <v>8</v>
      </c>
      <c s="27" r="F523">
        <v>5.5</v>
      </c>
      <c s="27" r="G523">
        <v>0.01793</v>
      </c>
      <c s="30" r="H523"/>
      <c s="30" r="I523"/>
      <c s="30" r="J523"/>
      <c s="30" r="K523"/>
    </row>
    <row r="524">
      <c s="9" r="A524"/>
      <c s="9" r="B524"/>
      <c s="9" r="C524"/>
      <c s="9" r="D524"/>
      <c s="9" r="E524">
        <v>9</v>
      </c>
      <c s="27" r="F524">
        <v>5.75</v>
      </c>
      <c s="27" r="G524">
        <v>0.01165</v>
      </c>
      <c s="30" r="H524"/>
      <c s="30" r="I524"/>
      <c s="30" r="J524"/>
      <c s="30" r="K524"/>
    </row>
    <row r="525">
      <c s="9" r="A525">
        <v>2</v>
      </c>
      <c s="9" r="B525">
        <v>2</v>
      </c>
      <c s="9" r="C525">
        <v>13</v>
      </c>
      <c s="9" r="D525">
        <v>3</v>
      </c>
      <c s="9" r="E525">
        <v>1</v>
      </c>
      <c s="27" r="F525">
        <v>3.75</v>
      </c>
      <c s="27" r="G525">
        <v>0.1237</v>
      </c>
      <c s="27" r="H525">
        <v>3.301</v>
      </c>
      <c s="34" r="I525">
        <v>0.1745</v>
      </c>
      <c s="30" r="J525"/>
      <c s="30" r="K525"/>
    </row>
    <row r="526">
      <c s="9" r="A526"/>
      <c s="9" r="B526"/>
      <c s="9" r="C526"/>
      <c s="9" r="D526"/>
      <c s="9" r="E526">
        <v>2</v>
      </c>
      <c s="27" r="F526">
        <v>4</v>
      </c>
      <c s="27" r="G526">
        <v>0.1268</v>
      </c>
      <c s="27" r="H526">
        <v>3.699</v>
      </c>
      <c s="34" r="I526">
        <v>0.1525</v>
      </c>
      <c s="30" r="J526"/>
      <c s="30" r="K526"/>
    </row>
    <row r="527">
      <c s="9" r="A527"/>
      <c s="9" r="B527"/>
      <c s="9" r="C527"/>
      <c s="9" r="D527"/>
      <c s="9" r="E527">
        <v>3</v>
      </c>
      <c s="27" r="F527">
        <v>4.25</v>
      </c>
      <c s="27" r="G527">
        <v>0.1371</v>
      </c>
      <c s="27" r="H527">
        <v>4</v>
      </c>
      <c s="34" r="I527">
        <v>0.1676</v>
      </c>
      <c s="30" r="J527"/>
      <c s="30" r="K527"/>
    </row>
    <row r="528">
      <c s="9" r="A528"/>
      <c s="9" r="B528"/>
      <c s="9" r="C528"/>
      <c s="9" r="D528"/>
      <c s="9" r="E528">
        <v>4</v>
      </c>
      <c s="27" r="F528">
        <v>4.5</v>
      </c>
      <c s="27" r="G528">
        <v>0.1667</v>
      </c>
      <c s="27" r="H528">
        <v>4.176</v>
      </c>
      <c s="34" r="I528">
        <v>0.2012</v>
      </c>
      <c s="30" r="J528"/>
      <c s="30" r="K528"/>
    </row>
    <row r="529">
      <c s="9" r="A529"/>
      <c s="9" r="B529"/>
      <c s="9" r="C529"/>
      <c s="9" r="D529"/>
      <c s="9" r="E529">
        <v>5</v>
      </c>
      <c s="27" r="F529">
        <v>4.75</v>
      </c>
      <c s="27" r="G529">
        <v>0.2224</v>
      </c>
      <c s="27" r="H529">
        <v>4.301</v>
      </c>
      <c s="34" r="I529">
        <v>0.2361</v>
      </c>
      <c s="30" r="J529"/>
      <c s="30" r="K529"/>
    </row>
    <row r="530">
      <c s="9" r="A530"/>
      <c s="9" r="B530"/>
      <c s="9" r="C530"/>
      <c s="9" r="D530"/>
      <c s="9" r="E530">
        <v>6</v>
      </c>
      <c s="27" r="F530">
        <v>5</v>
      </c>
      <c s="27" r="G530">
        <v>0.299</v>
      </c>
      <c s="27" r="H530">
        <v>4.398</v>
      </c>
      <c s="34" r="I530">
        <v>0.2668</v>
      </c>
      <c s="30" r="J530"/>
      <c s="30" r="K530"/>
    </row>
    <row r="531">
      <c s="9" r="A531"/>
      <c s="9" r="B531"/>
      <c s="9" r="C531"/>
      <c s="9" r="D531"/>
      <c s="9" r="E531">
        <v>7</v>
      </c>
      <c s="27" r="F531">
        <v>5.25</v>
      </c>
      <c s="27" r="G531">
        <v>0.3836</v>
      </c>
      <c s="27" r="H531">
        <v>4.477</v>
      </c>
      <c s="34" r="I531">
        <v>0.2914</v>
      </c>
      <c s="30" r="J531"/>
      <c s="30" r="K531"/>
    </row>
    <row r="532">
      <c s="9" r="A532"/>
      <c s="9" r="B532"/>
      <c s="9" r="C532"/>
      <c s="9" r="D532"/>
      <c s="9" r="E532">
        <v>8</v>
      </c>
      <c s="27" r="F532">
        <v>5.5</v>
      </c>
      <c s="27" r="G532">
        <v>0.4653</v>
      </c>
      <c s="30" r="H532"/>
      <c s="30" r="I532"/>
      <c s="30" r="J532"/>
      <c s="30" r="K532"/>
    </row>
    <row r="533">
      <c s="9" r="A533"/>
      <c s="9" r="B533"/>
      <c s="9" r="C533"/>
      <c s="9" r="D533"/>
      <c s="9" r="E533">
        <v>9</v>
      </c>
      <c s="27" r="F533">
        <v>5.75</v>
      </c>
      <c s="27" r="G533">
        <v>0.5373</v>
      </c>
      <c s="30" r="H533"/>
      <c s="30" r="I533"/>
      <c s="30" r="J533"/>
      <c s="30" r="K533"/>
    </row>
    <row r="534">
      <c s="9" r="A534">
        <v>2</v>
      </c>
      <c s="9" r="B534">
        <v>2</v>
      </c>
      <c s="9" r="C534">
        <v>13</v>
      </c>
      <c s="9" r="D534">
        <v>4</v>
      </c>
      <c s="9" r="E534">
        <v>1</v>
      </c>
      <c s="27" r="F534">
        <v>3.75</v>
      </c>
      <c s="27" r="G534">
        <v>0.2971</v>
      </c>
      <c s="27" r="H534">
        <v>3.301</v>
      </c>
      <c s="34" r="I534">
        <v>0.3993</v>
      </c>
      <c s="30" r="J534"/>
      <c s="30" r="K534"/>
    </row>
    <row r="535">
      <c s="9" r="A535"/>
      <c s="9" r="B535"/>
      <c s="9" r="C535"/>
      <c s="9" r="D535"/>
      <c s="9" r="E535">
        <v>2</v>
      </c>
      <c s="27" r="F535">
        <v>4</v>
      </c>
      <c s="27" r="G535">
        <v>0.2664</v>
      </c>
      <c s="27" r="H535">
        <v>3.699</v>
      </c>
      <c s="34" r="I535">
        <v>0.3415</v>
      </c>
      <c s="30" r="J535"/>
      <c s="30" r="K535"/>
    </row>
    <row r="536">
      <c s="9" r="A536"/>
      <c s="9" r="B536"/>
      <c s="9" r="C536"/>
      <c s="9" r="D536"/>
      <c s="9" r="E536">
        <v>3</v>
      </c>
      <c s="27" r="F536">
        <v>4.25</v>
      </c>
      <c s="27" r="G536">
        <v>0.2255</v>
      </c>
      <c s="27" r="H536">
        <v>4</v>
      </c>
      <c s="34" r="I536">
        <v>0.3174</v>
      </c>
      <c s="30" r="J536"/>
      <c s="30" r="K536"/>
    </row>
    <row r="537">
      <c s="9" r="A537"/>
      <c s="9" r="B537"/>
      <c s="9" r="C537"/>
      <c s="9" r="D537"/>
      <c s="9" r="E537">
        <v>4</v>
      </c>
      <c s="27" r="F537">
        <v>4.5</v>
      </c>
      <c s="27" r="G537">
        <v>0.1801</v>
      </c>
      <c s="27" r="H537">
        <v>4.176</v>
      </c>
      <c s="34" r="I537">
        <v>0.3092</v>
      </c>
      <c s="30" r="J537"/>
      <c s="30" r="K537"/>
    </row>
    <row r="538">
      <c s="9" r="A538"/>
      <c s="9" r="B538"/>
      <c s="9" r="C538"/>
      <c s="9" r="D538"/>
      <c s="9" r="E538">
        <v>5</v>
      </c>
      <c s="27" r="F538">
        <v>4.75</v>
      </c>
      <c s="27" r="G538">
        <v>0.1359</v>
      </c>
      <c s="27" r="H538">
        <v>4.301</v>
      </c>
      <c s="34" r="I538">
        <v>0.3003</v>
      </c>
      <c s="30" r="J538"/>
      <c s="30" r="K538"/>
    </row>
    <row r="539">
      <c s="9" r="A539"/>
      <c s="9" r="B539"/>
      <c s="9" r="C539"/>
      <c s="9" r="D539"/>
      <c s="9" r="E539">
        <v>6</v>
      </c>
      <c s="27" r="F539">
        <v>5</v>
      </c>
      <c s="27" r="G539">
        <v>0.09742</v>
      </c>
      <c s="27" r="H539">
        <v>4.398</v>
      </c>
      <c s="34" r="I539">
        <v>0.29</v>
      </c>
      <c s="30" r="J539"/>
      <c s="30" r="K539"/>
    </row>
    <row r="540">
      <c s="9" r="A540"/>
      <c s="9" r="B540"/>
      <c s="9" r="C540"/>
      <c s="9" r="D540"/>
      <c s="9" r="E540">
        <v>7</v>
      </c>
      <c s="27" r="F540">
        <v>5.25</v>
      </c>
      <c s="27" r="G540">
        <v>0.06655</v>
      </c>
      <c s="27" r="H540">
        <v>4.477</v>
      </c>
      <c s="34" r="I540">
        <v>0.2789</v>
      </c>
      <c s="30" r="J540"/>
      <c s="30" r="K540"/>
    </row>
    <row r="541">
      <c s="9" r="A541"/>
      <c s="9" r="B541"/>
      <c s="9" r="C541"/>
      <c s="9" r="D541"/>
      <c s="9" r="E541">
        <v>8</v>
      </c>
      <c s="27" r="F541">
        <v>5.5</v>
      </c>
      <c s="27" r="G541">
        <v>0.04351</v>
      </c>
      <c s="30" r="H541"/>
      <c s="30" r="I541"/>
      <c s="30" r="J541"/>
      <c s="30" r="K541"/>
    </row>
    <row r="542">
      <c s="9" r="A542"/>
      <c s="9" r="B542"/>
      <c s="9" r="C542"/>
      <c s="9" r="D542"/>
      <c s="9" r="E542">
        <v>9</v>
      </c>
      <c s="27" r="F542">
        <v>5.75</v>
      </c>
      <c s="27" r="G542">
        <v>0.02738</v>
      </c>
      <c s="30" r="H542"/>
      <c s="30" r="I542"/>
      <c s="30" r="J542"/>
      <c s="30" r="K542"/>
    </row>
    <row r="543">
      <c s="9" r="A543">
        <v>2</v>
      </c>
      <c s="9" r="B543">
        <v>2</v>
      </c>
      <c s="9" r="C543">
        <v>13</v>
      </c>
      <c s="9" r="D543">
        <v>5</v>
      </c>
      <c s="9" r="E543">
        <v>1</v>
      </c>
      <c s="30" r="F543"/>
      <c s="30" r="G543"/>
      <c s="27" r="H543">
        <v>3.301</v>
      </c>
      <c s="34" r="I543">
        <v>0.3122</v>
      </c>
      <c s="30" r="J543"/>
      <c s="30" r="K543"/>
    </row>
    <row r="544">
      <c s="9" r="A544"/>
      <c s="9" r="B544"/>
      <c s="9" r="C544"/>
      <c s="9" r="D544"/>
      <c s="9" r="E544">
        <v>2</v>
      </c>
      <c s="30" r="F544"/>
      <c s="30" r="G544"/>
      <c s="27" r="H544">
        <v>3.699</v>
      </c>
      <c s="34" r="I544">
        <v>0.2794</v>
      </c>
      <c s="30" r="J544"/>
      <c s="30" r="K544"/>
    </row>
    <row r="545">
      <c s="9" r="A545"/>
      <c s="9" r="B545"/>
      <c s="9" r="C545"/>
      <c s="9" r="D545"/>
      <c s="9" r="E545">
        <v>3</v>
      </c>
      <c s="30" r="F545"/>
      <c s="30" r="G545"/>
      <c s="27" r="H545">
        <v>4</v>
      </c>
      <c s="34" r="I545">
        <v>0.3149</v>
      </c>
      <c s="30" r="J545"/>
      <c s="30" r="K545"/>
    </row>
    <row r="546">
      <c s="9" r="A546"/>
      <c s="9" r="B546"/>
      <c s="9" r="C546"/>
      <c s="9" r="D546"/>
      <c s="9" r="E546">
        <v>4</v>
      </c>
      <c s="30" r="F546"/>
      <c s="30" r="G546"/>
      <c s="27" r="H546">
        <v>4.176</v>
      </c>
      <c s="34" r="I546">
        <v>0.3748</v>
      </c>
      <c s="30" r="J546"/>
      <c s="30" r="K546"/>
    </row>
    <row r="547">
      <c s="9" r="A547"/>
      <c s="9" r="B547"/>
      <c s="9" r="C547"/>
      <c s="9" r="D547"/>
      <c s="9" r="E547">
        <v>5</v>
      </c>
      <c s="30" r="F547"/>
      <c s="30" r="G547"/>
      <c s="27" r="H547">
        <v>4.301</v>
      </c>
      <c s="34" r="I547">
        <v>0.4295</v>
      </c>
      <c s="30" r="J547"/>
      <c s="30" r="K547"/>
    </row>
    <row r="548">
      <c s="9" r="A548"/>
      <c s="9" r="B548"/>
      <c s="9" r="C548"/>
      <c s="9" r="D548"/>
      <c s="9" r="E548">
        <v>6</v>
      </c>
      <c s="30" r="F548"/>
      <c s="30" r="G548"/>
      <c s="27" r="H548">
        <v>4.398</v>
      </c>
      <c s="34" r="I548">
        <v>0.473</v>
      </c>
      <c s="30" r="J548"/>
      <c s="30" r="K548"/>
    </row>
    <row r="549">
      <c s="9" r="A549"/>
      <c s="9" r="B549"/>
      <c s="9" r="C549"/>
      <c s="9" r="D549"/>
      <c s="9" r="E549">
        <v>7</v>
      </c>
      <c s="30" r="F549"/>
      <c s="30" r="G549"/>
      <c s="27" r="H549">
        <v>4.477</v>
      </c>
      <c s="34" r="I549">
        <v>0.505</v>
      </c>
      <c s="30" r="J549"/>
      <c s="30" r="K549"/>
    </row>
    <row r="550">
      <c s="9" r="A550">
        <v>2</v>
      </c>
      <c s="9" r="B550">
        <v>2</v>
      </c>
      <c s="9" r="C550">
        <v>13</v>
      </c>
      <c s="9" r="D550">
        <v>6</v>
      </c>
      <c s="9" r="E550">
        <v>1</v>
      </c>
      <c s="30" r="F550"/>
      <c s="30" r="G550"/>
      <c s="27" r="H550">
        <v>3.301</v>
      </c>
      <c s="34" r="I550">
        <v>1.072</v>
      </c>
      <c s="30" r="J550"/>
      <c s="30" r="K550"/>
    </row>
    <row r="551">
      <c s="9" r="A551"/>
      <c s="9" r="B551"/>
      <c s="9" r="C551"/>
      <c s="9" r="D551"/>
      <c s="9" r="E551">
        <v>2</v>
      </c>
      <c s="30" r="F551"/>
      <c s="30" r="G551"/>
      <c s="27" r="H551">
        <v>3.699</v>
      </c>
      <c s="34" r="I551">
        <v>0.7539</v>
      </c>
      <c s="30" r="J551"/>
      <c s="30" r="K551"/>
    </row>
    <row r="552">
      <c s="9" r="A552"/>
      <c s="9" r="B552"/>
      <c s="9" r="C552"/>
      <c s="9" r="D552"/>
      <c s="9" r="E552">
        <v>3</v>
      </c>
      <c s="30" r="F552"/>
      <c s="30" r="G552"/>
      <c s="27" r="H552">
        <v>4</v>
      </c>
      <c s="34" r="I552">
        <v>0.5373</v>
      </c>
      <c s="30" r="J552"/>
      <c s="30" r="K552"/>
    </row>
    <row r="553">
      <c s="9" r="A553"/>
      <c s="9" r="B553"/>
      <c s="9" r="C553"/>
      <c s="9" r="D553"/>
      <c s="9" r="E553">
        <v>4</v>
      </c>
      <c s="30" r="F553"/>
      <c s="30" r="G553"/>
      <c s="27" r="H553">
        <v>4.176</v>
      </c>
      <c s="34" r="I553">
        <v>0.4358</v>
      </c>
      <c s="30" r="J553"/>
      <c s="30" r="K553"/>
    </row>
    <row r="554">
      <c s="9" r="A554"/>
      <c s="9" r="B554"/>
      <c s="9" r="C554"/>
      <c s="9" r="D554"/>
      <c s="9" r="E554">
        <v>5</v>
      </c>
      <c s="30" r="F554"/>
      <c s="30" r="G554"/>
      <c s="27" r="H554">
        <v>4.301</v>
      </c>
      <c s="34" r="I554">
        <v>0.374</v>
      </c>
      <c s="30" r="J554"/>
      <c s="30" r="K554"/>
    </row>
    <row r="555">
      <c s="9" r="A555"/>
      <c s="9" r="B555"/>
      <c s="9" r="C555"/>
      <c s="9" r="D555"/>
      <c s="9" r="E555">
        <v>6</v>
      </c>
      <c s="30" r="F555"/>
      <c s="30" r="G555"/>
      <c s="27" r="H555">
        <v>4.398</v>
      </c>
      <c s="34" r="I555">
        <v>0.3311</v>
      </c>
      <c s="30" r="J555"/>
      <c s="30" r="K555"/>
    </row>
    <row r="556">
      <c s="9" r="A556"/>
      <c s="9" r="B556"/>
      <c s="9" r="C556"/>
      <c s="9" r="D556"/>
      <c s="9" r="E556">
        <v>7</v>
      </c>
      <c s="30" r="F556"/>
      <c s="30" r="G556"/>
      <c s="27" r="H556">
        <v>4.477</v>
      </c>
      <c s="34" r="I556">
        <v>0.2989</v>
      </c>
      <c s="30" r="J556"/>
      <c s="30" r="K556"/>
    </row>
    <row r="557">
      <c s="9" r="A557">
        <v>2</v>
      </c>
      <c s="9" r="B557">
        <v>2</v>
      </c>
      <c s="9" r="C557">
        <v>13</v>
      </c>
      <c s="9" r="D557">
        <v>7</v>
      </c>
      <c s="9" r="E557">
        <v>1</v>
      </c>
      <c s="30" r="F557"/>
      <c s="30" r="G557"/>
      <c s="27" r="H557">
        <v>3.301</v>
      </c>
      <c s="34" r="I557">
        <v>2.444</v>
      </c>
      <c s="30" r="J557"/>
      <c s="30" r="K557"/>
    </row>
    <row r="558">
      <c s="9" r="A558"/>
      <c s="9" r="B558"/>
      <c s="9" r="C558"/>
      <c s="9" r="D558"/>
      <c s="9" r="E558">
        <v>2</v>
      </c>
      <c s="30" r="F558"/>
      <c s="30" r="G558"/>
      <c s="27" r="H558">
        <v>3.699</v>
      </c>
      <c s="34" r="I558">
        <v>2.137</v>
      </c>
      <c s="30" r="J558"/>
      <c s="30" r="K558"/>
    </row>
    <row r="559">
      <c s="9" r="A559"/>
      <c s="9" r="B559"/>
      <c s="9" r="C559"/>
      <c s="9" r="D559"/>
      <c s="9" r="E559">
        <v>3</v>
      </c>
      <c s="30" r="F559"/>
      <c s="30" r="G559"/>
      <c s="27" r="H559">
        <v>4</v>
      </c>
      <c s="34" r="I559">
        <v>2.17</v>
      </c>
      <c s="30" r="J559"/>
      <c s="30" r="K559"/>
    </row>
    <row r="560">
      <c s="9" r="A560"/>
      <c s="9" r="B560"/>
      <c s="9" r="C560"/>
      <c s="9" r="D560"/>
      <c s="9" r="E560">
        <v>4</v>
      </c>
      <c s="30" r="F560"/>
      <c s="30" r="G560"/>
      <c s="27" r="H560">
        <v>4.176</v>
      </c>
      <c s="34" r="I560">
        <v>2.568</v>
      </c>
      <c s="30" r="J560"/>
      <c s="30" r="K560"/>
    </row>
    <row r="561">
      <c s="9" r="A561"/>
      <c s="9" r="B561"/>
      <c s="9" r="C561"/>
      <c s="9" r="D561"/>
      <c s="9" r="E561">
        <v>5</v>
      </c>
      <c s="30" r="F561"/>
      <c s="30" r="G561"/>
      <c s="27" r="H561">
        <v>4.301</v>
      </c>
      <c s="34" r="I561">
        <v>3.043</v>
      </c>
      <c s="30" r="J561"/>
      <c s="30" r="K561"/>
    </row>
    <row r="562">
      <c s="9" r="A562"/>
      <c s="9" r="B562"/>
      <c s="9" r="C562"/>
      <c s="9" r="D562"/>
      <c s="9" r="E562">
        <v>6</v>
      </c>
      <c s="30" r="F562"/>
      <c s="30" r="G562"/>
      <c s="27" r="H562">
        <v>4.398</v>
      </c>
      <c s="34" r="I562">
        <v>3.476</v>
      </c>
      <c s="30" r="J562"/>
      <c s="30" r="K562"/>
    </row>
    <row r="563">
      <c s="9" r="A563"/>
      <c s="9" r="B563"/>
      <c s="9" r="C563"/>
      <c s="9" r="D563"/>
      <c s="9" r="E563">
        <v>7</v>
      </c>
      <c s="30" r="F563"/>
      <c s="30" r="G563"/>
      <c s="27" r="H563">
        <v>4.477</v>
      </c>
      <c s="34" r="I563">
        <v>3.826</v>
      </c>
      <c s="30" r="J563"/>
      <c s="30" r="K563"/>
    </row>
    <row r="564">
      <c s="9" r="A564">
        <v>2</v>
      </c>
      <c s="9" r="B564">
        <v>2</v>
      </c>
      <c s="9" r="C564">
        <v>13</v>
      </c>
      <c s="9" r="D564">
        <v>8</v>
      </c>
      <c s="9" r="E564">
        <v>1</v>
      </c>
      <c s="30" r="F564"/>
      <c s="30" r="G564"/>
      <c s="27" r="H564">
        <v>3.301</v>
      </c>
      <c s="34" r="I564">
        <v>1.596</v>
      </c>
      <c s="30" r="J564"/>
      <c s="30" r="K564"/>
    </row>
    <row r="565">
      <c s="9" r="A565"/>
      <c s="9" r="B565"/>
      <c s="9" r="C565"/>
      <c s="9" r="D565"/>
      <c s="9" r="E565">
        <v>2</v>
      </c>
      <c s="30" r="F565"/>
      <c s="30" r="G565"/>
      <c s="27" r="H565">
        <v>3.699</v>
      </c>
      <c s="34" r="I565">
        <v>1.226</v>
      </c>
      <c s="30" r="J565"/>
      <c s="30" r="K565"/>
    </row>
    <row r="566">
      <c s="9" r="A566"/>
      <c s="9" r="B566"/>
      <c s="9" r="C566"/>
      <c s="9" r="D566"/>
      <c s="9" r="E566">
        <v>3</v>
      </c>
      <c s="30" r="F566"/>
      <c s="30" r="G566"/>
      <c s="27" r="H566">
        <v>4</v>
      </c>
      <c s="34" r="I566">
        <v>0.9723</v>
      </c>
      <c s="30" r="J566"/>
      <c s="30" r="K566"/>
    </row>
    <row r="567">
      <c s="9" r="A567"/>
      <c s="9" r="B567"/>
      <c s="9" r="C567"/>
      <c s="9" r="D567"/>
      <c s="9" r="E567">
        <v>4</v>
      </c>
      <c s="30" r="F567"/>
      <c s="30" r="G567"/>
      <c s="27" r="H567">
        <v>4.176</v>
      </c>
      <c s="34" r="I567">
        <v>0.8325</v>
      </c>
      <c s="30" r="J567"/>
      <c s="30" r="K567"/>
    </row>
    <row r="568">
      <c s="9" r="A568"/>
      <c s="9" r="B568"/>
      <c s="9" r="C568"/>
      <c s="9" r="D568"/>
      <c s="9" r="E568">
        <v>5</v>
      </c>
      <c s="30" r="F568"/>
      <c s="30" r="G568"/>
      <c s="27" r="H568">
        <v>4.301</v>
      </c>
      <c s="34" r="I568">
        <v>0.7364</v>
      </c>
      <c s="30" r="J568"/>
      <c s="30" r="K568"/>
    </row>
    <row r="569">
      <c s="9" r="A569"/>
      <c s="9" r="B569"/>
      <c s="9" r="C569"/>
      <c s="9" r="D569"/>
      <c s="9" r="E569">
        <v>6</v>
      </c>
      <c s="30" r="F569"/>
      <c s="30" r="G569"/>
      <c s="27" r="H569">
        <v>4.398</v>
      </c>
      <c s="34" r="I569">
        <v>0.664</v>
      </c>
      <c s="30" r="J569"/>
      <c s="30" r="K569"/>
    </row>
    <row r="570">
      <c s="9" r="A570"/>
      <c s="9" r="B570"/>
      <c s="9" r="C570"/>
      <c s="9" r="D570"/>
      <c s="9" r="E570">
        <v>7</v>
      </c>
      <c s="30" r="F570"/>
      <c s="30" r="G570"/>
      <c s="27" r="H570">
        <v>4.477</v>
      </c>
      <c s="34" r="I570">
        <v>0.6064</v>
      </c>
      <c s="30" r="J570"/>
      <c s="30" r="K570"/>
    </row>
    <row r="571">
      <c s="9" r="A571">
        <v>2</v>
      </c>
      <c s="9" r="B571">
        <v>2</v>
      </c>
      <c s="9" r="C571">
        <v>13</v>
      </c>
      <c s="9" r="D571">
        <v>9</v>
      </c>
      <c s="9" r="E571">
        <v>1</v>
      </c>
      <c s="30" r="F571"/>
      <c s="30" r="G571"/>
      <c s="27" r="H571">
        <v>3.301</v>
      </c>
      <c s="34" r="I571">
        <v>1.428</v>
      </c>
      <c s="30" r="J571"/>
      <c s="30" r="K571"/>
    </row>
    <row r="572">
      <c s="9" r="A572"/>
      <c s="9" r="B572"/>
      <c s="9" r="C572"/>
      <c s="9" r="D572"/>
      <c s="9" r="E572">
        <v>2</v>
      </c>
      <c s="30" r="F572"/>
      <c s="30" r="G572"/>
      <c s="27" r="H572">
        <v>3.699</v>
      </c>
      <c s="34" r="I572">
        <v>1.206</v>
      </c>
      <c s="30" r="J572"/>
      <c s="30" r="K572"/>
    </row>
    <row r="573">
      <c s="9" r="A573"/>
      <c s="9" r="B573"/>
      <c s="9" r="C573"/>
      <c s="9" r="D573"/>
      <c s="9" r="E573">
        <v>3</v>
      </c>
      <c s="30" r="F573"/>
      <c s="30" r="G573"/>
      <c s="27" r="H573">
        <v>4</v>
      </c>
      <c s="34" r="I573">
        <v>1.007</v>
      </c>
      <c s="30" r="J573"/>
      <c s="30" r="K573"/>
    </row>
    <row r="574">
      <c s="9" r="A574"/>
      <c s="9" r="B574"/>
      <c s="9" r="C574"/>
      <c s="9" r="D574"/>
      <c s="9" r="E574">
        <v>4</v>
      </c>
      <c s="30" r="F574"/>
      <c s="30" r="G574"/>
      <c s="27" r="H574">
        <v>4.176</v>
      </c>
      <c s="34" r="I574">
        <v>0.8927</v>
      </c>
      <c s="30" r="J574"/>
      <c s="30" r="K574"/>
    </row>
    <row r="575">
      <c s="9" r="A575"/>
      <c s="9" r="B575"/>
      <c s="9" r="C575"/>
      <c s="9" r="D575"/>
      <c s="9" r="E575">
        <v>5</v>
      </c>
      <c s="30" r="F575"/>
      <c s="30" r="G575"/>
      <c s="27" r="H575">
        <v>4.301</v>
      </c>
      <c s="34" r="I575">
        <v>0.8087</v>
      </c>
      <c s="30" r="J575"/>
      <c s="30" r="K575"/>
    </row>
    <row r="576">
      <c s="9" r="A576"/>
      <c s="9" r="B576"/>
      <c s="9" r="C576"/>
      <c s="9" r="D576"/>
      <c s="9" r="E576">
        <v>6</v>
      </c>
      <c s="30" r="F576"/>
      <c s="30" r="G576"/>
      <c s="27" r="H576">
        <v>4.398</v>
      </c>
      <c s="34" r="I576">
        <v>0.7412</v>
      </c>
      <c s="30" r="J576"/>
      <c s="30" r="K576"/>
    </row>
    <row r="577">
      <c s="9" r="A577"/>
      <c s="9" r="B577"/>
      <c s="9" r="C577"/>
      <c s="9" r="D577"/>
      <c s="9" r="E577">
        <v>7</v>
      </c>
      <c s="30" r="F577"/>
      <c s="30" r="G577"/>
      <c s="27" r="H577">
        <v>4.477</v>
      </c>
      <c s="34" r="I577">
        <v>0.6847</v>
      </c>
      <c s="30" r="J577"/>
      <c s="30" r="K577"/>
    </row>
    <row r="578">
      <c s="9" r="A578">
        <v>2</v>
      </c>
      <c s="9" r="B578">
        <v>2</v>
      </c>
      <c s="9" r="C578">
        <v>13</v>
      </c>
      <c s="9" r="D578">
        <v>10</v>
      </c>
      <c s="9" r="E578">
        <v>1</v>
      </c>
      <c s="30" r="F578"/>
      <c s="30" r="G578"/>
      <c s="27" r="H578">
        <v>3.301</v>
      </c>
      <c s="34" r="I578">
        <v>3.131</v>
      </c>
      <c s="30" r="J578"/>
      <c s="30" r="K578"/>
    </row>
    <row r="579">
      <c s="9" r="A579"/>
      <c s="9" r="B579"/>
      <c s="9" r="C579"/>
      <c s="9" r="D579"/>
      <c s="9" r="E579">
        <v>2</v>
      </c>
      <c s="30" r="F579"/>
      <c s="30" r="G579"/>
      <c s="27" r="H579">
        <v>3.699</v>
      </c>
      <c s="34" r="I579">
        <v>2.966</v>
      </c>
      <c s="30" r="J579"/>
      <c s="30" r="K579"/>
    </row>
    <row r="580">
      <c s="9" r="A580"/>
      <c s="9" r="B580"/>
      <c s="9" r="C580"/>
      <c s="9" r="D580"/>
      <c s="9" r="E580">
        <v>3</v>
      </c>
      <c s="30" r="F580"/>
      <c s="30" r="G580"/>
      <c s="27" r="H580">
        <v>4</v>
      </c>
      <c s="34" r="I580">
        <v>2.903</v>
      </c>
      <c s="30" r="J580"/>
      <c s="30" r="K580"/>
    </row>
    <row r="581">
      <c s="9" r="A581"/>
      <c s="9" r="B581"/>
      <c s="9" r="C581"/>
      <c s="9" r="D581"/>
      <c s="9" r="E581">
        <v>4</v>
      </c>
      <c s="30" r="F581"/>
      <c s="30" r="G581"/>
      <c s="27" r="H581">
        <v>4.176</v>
      </c>
      <c s="34" r="I581">
        <v>2.986</v>
      </c>
      <c s="30" r="J581"/>
      <c s="30" r="K581"/>
    </row>
    <row r="582">
      <c s="9" r="A582"/>
      <c s="9" r="B582"/>
      <c s="9" r="C582"/>
      <c s="9" r="D582"/>
      <c s="9" r="E582">
        <v>5</v>
      </c>
      <c s="30" r="F582"/>
      <c s="30" r="G582"/>
      <c s="27" r="H582">
        <v>4.301</v>
      </c>
      <c s="34" r="I582">
        <v>3.083</v>
      </c>
      <c s="30" r="J582"/>
      <c s="30" r="K582"/>
    </row>
    <row r="583">
      <c s="9" r="A583"/>
      <c s="9" r="B583"/>
      <c s="9" r="C583"/>
      <c s="9" r="D583"/>
      <c s="9" r="E583">
        <v>6</v>
      </c>
      <c s="30" r="F583"/>
      <c s="30" r="G583"/>
      <c s="27" r="H583">
        <v>4.398</v>
      </c>
      <c s="34" r="I583">
        <v>3.159</v>
      </c>
      <c s="30" r="J583"/>
      <c s="30" r="K583"/>
    </row>
    <row r="584">
      <c s="9" r="A584"/>
      <c s="9" r="B584"/>
      <c s="9" r="C584"/>
      <c s="9" r="D584"/>
      <c s="9" r="E584">
        <v>7</v>
      </c>
      <c s="30" r="F584"/>
      <c s="30" r="G584"/>
      <c s="27" r="H584">
        <v>4.477</v>
      </c>
      <c s="34" r="I584">
        <v>3.204</v>
      </c>
      <c s="30" r="J584"/>
      <c s="30" r="K584"/>
    </row>
    <row r="585">
      <c s="9" r="A585">
        <v>2</v>
      </c>
      <c s="9" r="B585">
        <v>2</v>
      </c>
      <c s="9" r="C585">
        <v>13</v>
      </c>
      <c s="9" r="D585">
        <v>11</v>
      </c>
      <c s="9" r="E585">
        <v>1</v>
      </c>
      <c s="30" r="F585"/>
      <c s="30" r="G585"/>
      <c s="27" r="H585">
        <v>3.301</v>
      </c>
      <c s="34" r="I585">
        <v>1.107</v>
      </c>
      <c s="30" r="J585"/>
      <c s="30" r="K585"/>
    </row>
    <row r="586">
      <c s="9" r="A586"/>
      <c s="9" r="B586"/>
      <c s="9" r="C586"/>
      <c s="9" r="D586"/>
      <c s="9" r="E586">
        <v>2</v>
      </c>
      <c s="30" r="F586"/>
      <c s="30" r="G586"/>
      <c s="27" r="H586">
        <v>3.699</v>
      </c>
      <c s="34" r="I586">
        <v>1.507</v>
      </c>
      <c s="30" r="J586"/>
      <c s="30" r="K586"/>
    </row>
    <row r="587">
      <c s="9" r="A587"/>
      <c s="9" r="B587"/>
      <c s="9" r="C587"/>
      <c s="9" r="D587"/>
      <c s="9" r="E587">
        <v>3</v>
      </c>
      <c s="30" r="F587"/>
      <c s="30" r="G587"/>
      <c s="27" r="H587">
        <v>4</v>
      </c>
      <c s="34" r="I587">
        <v>2.453</v>
      </c>
      <c s="30" r="J587"/>
      <c s="30" r="K587"/>
    </row>
    <row r="588">
      <c s="9" r="A588"/>
      <c s="9" r="B588"/>
      <c s="9" r="C588"/>
      <c s="9" r="D588"/>
      <c s="9" r="E588">
        <v>4</v>
      </c>
      <c s="30" r="F588"/>
      <c s="30" r="G588"/>
      <c s="27" r="H588">
        <v>4.176</v>
      </c>
      <c s="34" r="I588">
        <v>3.463</v>
      </c>
      <c s="30" r="J588"/>
      <c s="30" r="K588"/>
    </row>
    <row r="589">
      <c s="9" r="A589">
        <v>2</v>
      </c>
      <c s="9" r="B589">
        <v>2</v>
      </c>
      <c s="9" r="C589">
        <v>13</v>
      </c>
      <c s="9" r="D589">
        <v>12</v>
      </c>
      <c s="9" r="E589">
        <v>1</v>
      </c>
      <c s="30" r="F589"/>
      <c s="30" r="G589"/>
      <c s="27" r="H589">
        <v>3.301</v>
      </c>
      <c s="34" r="I589">
        <v>4.793</v>
      </c>
      <c s="30" r="J589"/>
      <c s="30" r="K589"/>
    </row>
    <row r="590">
      <c s="9" r="A590"/>
      <c s="9" r="B590"/>
      <c s="9" r="C590"/>
      <c s="9" r="D590"/>
      <c s="9" r="E590">
        <v>2</v>
      </c>
      <c s="30" r="F590"/>
      <c s="30" r="G590"/>
      <c s="27" r="H590">
        <v>3.699</v>
      </c>
      <c s="34" r="I590">
        <v>3.332</v>
      </c>
      <c s="30" r="J590"/>
      <c s="30" r="K590"/>
    </row>
    <row r="591">
      <c s="9" r="A591"/>
      <c s="9" r="B591"/>
      <c s="9" r="C591"/>
      <c s="9" r="D591"/>
      <c s="9" r="E591">
        <v>3</v>
      </c>
      <c s="30" r="F591"/>
      <c s="30" r="G591"/>
      <c s="27" r="H591">
        <v>4</v>
      </c>
      <c s="34" r="I591">
        <v>2.27</v>
      </c>
      <c s="30" r="J591"/>
      <c s="30" r="K591"/>
    </row>
    <row r="592">
      <c s="9" r="A592"/>
      <c s="9" r="B592"/>
      <c s="9" r="C592"/>
      <c s="9" r="D592"/>
      <c s="9" r="E592">
        <v>4</v>
      </c>
      <c s="30" r="F592"/>
      <c s="30" r="G592"/>
      <c s="27" r="H592">
        <v>4.176</v>
      </c>
      <c s="34" r="I592">
        <v>1.756</v>
      </c>
      <c s="30" r="J592"/>
      <c s="30" r="K592"/>
    </row>
    <row r="593">
      <c s="9" r="A593"/>
      <c s="9" r="B593"/>
      <c s="9" r="C593"/>
      <c s="9" r="D593"/>
      <c s="9" r="E593">
        <v>5</v>
      </c>
      <c s="30" r="F593"/>
      <c s="30" r="G593"/>
      <c s="27" r="H593">
        <v>4.301</v>
      </c>
      <c s="34" r="I593">
        <v>1.446</v>
      </c>
      <c s="30" r="J593"/>
      <c s="30" r="K593"/>
    </row>
    <row r="594">
      <c s="9" r="A594"/>
      <c s="9" r="B594"/>
      <c s="9" r="C594"/>
      <c s="9" r="D594"/>
      <c s="9" r="E594">
        <v>6</v>
      </c>
      <c s="30" r="F594"/>
      <c s="30" r="G594"/>
      <c s="27" r="H594">
        <v>4.398</v>
      </c>
      <c s="34" r="I594">
        <v>1.235</v>
      </c>
      <c s="30" r="J594"/>
      <c s="30" r="K594"/>
    </row>
    <row r="595">
      <c s="9" r="A595"/>
      <c s="9" r="B595"/>
      <c s="9" r="C595"/>
      <c s="9" r="D595"/>
      <c s="9" r="E595">
        <v>7</v>
      </c>
      <c s="30" r="F595"/>
      <c s="30" r="G595"/>
      <c s="27" r="H595">
        <v>4.477</v>
      </c>
      <c s="34" r="I595">
        <v>1.081</v>
      </c>
      <c s="30" r="J595"/>
      <c s="30" r="K595"/>
    </row>
    <row r="596">
      <c s="9" r="A596">
        <v>2</v>
      </c>
      <c s="9" r="B596">
        <v>2</v>
      </c>
      <c s="9" r="C596">
        <v>14</v>
      </c>
      <c s="9" r="D596">
        <v>1</v>
      </c>
      <c s="9" r="E596">
        <v>1</v>
      </c>
      <c s="27" r="F596">
        <v>3.75</v>
      </c>
      <c s="27" r="G596">
        <v>0.002074</v>
      </c>
      <c s="27" r="H596">
        <v>3.301</v>
      </c>
      <c s="34" r="I596">
        <v>0.002412</v>
      </c>
      <c s="30" r="J596"/>
      <c s="30" r="K596"/>
    </row>
    <row r="597">
      <c s="9" r="A597"/>
      <c s="9" r="B597"/>
      <c s="9" r="C597"/>
      <c s="9" r="D597"/>
      <c s="9" r="E597">
        <v>2</v>
      </c>
      <c s="27" r="F597">
        <v>4</v>
      </c>
      <c s="27" r="G597">
        <v>0.002468</v>
      </c>
      <c s="27" r="H597">
        <v>3.699</v>
      </c>
      <c s="34" r="I597">
        <v>0.002687</v>
      </c>
      <c s="30" r="J597"/>
      <c s="30" r="K597"/>
    </row>
    <row r="598">
      <c s="9" r="A598"/>
      <c s="9" r="B598"/>
      <c s="9" r="C598"/>
      <c s="9" r="D598"/>
      <c s="9" r="E598">
        <v>3</v>
      </c>
      <c s="27" r="F598">
        <v>4.25</v>
      </c>
      <c s="27" r="G598">
        <v>0.002983</v>
      </c>
      <c s="27" r="H598">
        <v>4</v>
      </c>
      <c s="34" r="I598">
        <v>0.003681</v>
      </c>
      <c s="30" r="J598"/>
      <c s="30" r="K598"/>
    </row>
    <row r="599">
      <c s="9" r="A599"/>
      <c s="9" r="B599"/>
      <c s="9" r="C599"/>
      <c s="9" r="D599"/>
      <c s="9" r="E599">
        <v>4</v>
      </c>
      <c s="27" r="F599">
        <v>4.5</v>
      </c>
      <c s="27" r="G599">
        <v>0.003585</v>
      </c>
      <c s="27" r="H599">
        <v>4.176</v>
      </c>
      <c s="34" r="I599">
        <v>0.004729</v>
      </c>
      <c s="30" r="J599"/>
      <c s="30" r="K599"/>
    </row>
    <row r="600">
      <c s="9" r="A600"/>
      <c s="9" r="B600"/>
      <c s="9" r="C600"/>
      <c s="9" r="D600"/>
      <c s="9" r="E600">
        <v>5</v>
      </c>
      <c s="27" r="F600">
        <v>4.75</v>
      </c>
      <c s="27" r="G600">
        <v>0.004236</v>
      </c>
      <c s="27" r="H600">
        <v>4.301</v>
      </c>
      <c s="34" r="I600">
        <v>0.005625</v>
      </c>
      <c s="30" r="J600"/>
      <c s="30" r="K600"/>
    </row>
    <row r="601">
      <c s="9" r="A601"/>
      <c s="9" r="B601"/>
      <c s="9" r="C601"/>
      <c s="9" r="D601"/>
      <c s="9" r="E601">
        <v>6</v>
      </c>
      <c s="27" r="F601">
        <v>5</v>
      </c>
      <c s="27" r="G601">
        <v>0.004796</v>
      </c>
      <c s="27" r="H601">
        <v>4.398</v>
      </c>
      <c s="34" r="I601">
        <v>0.006311</v>
      </c>
      <c s="30" r="J601"/>
      <c s="30" r="K601"/>
    </row>
    <row r="602">
      <c s="9" r="A602"/>
      <c s="9" r="B602"/>
      <c s="9" r="C602"/>
      <c s="9" r="D602"/>
      <c s="9" r="E602">
        <v>7</v>
      </c>
      <c s="27" r="F602">
        <v>5.25</v>
      </c>
      <c s="27" r="G602">
        <v>0.005048</v>
      </c>
      <c s="27" r="H602">
        <v>4.477</v>
      </c>
      <c s="34" r="I602">
        <v>0.006798</v>
      </c>
      <c s="30" r="J602"/>
      <c s="30" r="K602"/>
    </row>
    <row r="603">
      <c s="9" r="A603"/>
      <c s="9" r="B603"/>
      <c s="9" r="C603"/>
      <c s="9" r="D603"/>
      <c s="9" r="E603">
        <v>8</v>
      </c>
      <c s="27" r="F603">
        <v>5.5</v>
      </c>
      <c s="27" r="G603">
        <v>0.004832</v>
      </c>
      <c s="30" r="H603"/>
      <c s="30" r="I603"/>
      <c s="30" r="J603"/>
      <c s="30" r="K603"/>
    </row>
    <row r="604">
      <c s="9" r="A604"/>
      <c s="9" r="B604"/>
      <c s="9" r="C604"/>
      <c s="9" r="D604"/>
      <c s="9" r="E604">
        <v>9</v>
      </c>
      <c s="27" r="F604">
        <v>5.75</v>
      </c>
      <c s="27" r="G604">
        <v>0.004169</v>
      </c>
      <c s="30" r="H604"/>
      <c s="30" r="I604"/>
      <c s="30" r="J604"/>
      <c s="30" r="K604"/>
    </row>
    <row r="605">
      <c s="9" r="A605">
        <v>2</v>
      </c>
      <c s="9" r="B605">
        <v>2</v>
      </c>
      <c s="9" r="C605">
        <v>14</v>
      </c>
      <c s="9" r="D605">
        <v>2</v>
      </c>
      <c s="9" r="E605">
        <v>1</v>
      </c>
      <c s="27" r="F605">
        <v>3.75</v>
      </c>
      <c s="27" r="G605">
        <v>0.4476</v>
      </c>
      <c s="27" r="H605">
        <v>3.301</v>
      </c>
      <c s="34" r="I605">
        <v>0.6468</v>
      </c>
      <c s="30" r="J605"/>
      <c s="30" r="K605"/>
    </row>
    <row r="606">
      <c s="9" r="A606"/>
      <c s="9" r="B606"/>
      <c s="9" r="C606"/>
      <c s="9" r="D606"/>
      <c s="9" r="E606">
        <v>2</v>
      </c>
      <c s="27" r="F606">
        <v>4</v>
      </c>
      <c s="27" r="G606">
        <v>0.4465</v>
      </c>
      <c s="27" r="H606">
        <v>3.699</v>
      </c>
      <c s="34" r="I606">
        <v>0.5767</v>
      </c>
      <c s="30" r="J606"/>
      <c s="30" r="K606"/>
    </row>
    <row r="607">
      <c s="9" r="A607"/>
      <c s="9" r="B607"/>
      <c s="9" r="C607"/>
      <c s="9" r="D607"/>
      <c s="9" r="E607">
        <v>3</v>
      </c>
      <c s="27" r="F607">
        <v>4.25</v>
      </c>
      <c s="27" r="G607">
        <v>0.4476</v>
      </c>
      <c s="27" r="H607">
        <v>4</v>
      </c>
      <c s="34" r="I607">
        <v>0.6219</v>
      </c>
      <c s="30" r="J607"/>
      <c s="30" r="K607"/>
    </row>
    <row r="608">
      <c s="9" r="A608"/>
      <c s="9" r="B608"/>
      <c s="9" r="C608"/>
      <c s="9" r="D608"/>
      <c s="9" r="E608">
        <v>4</v>
      </c>
      <c s="27" r="F608">
        <v>4.5</v>
      </c>
      <c s="27" r="G608">
        <v>0.4578</v>
      </c>
      <c s="27" r="H608">
        <v>4.176</v>
      </c>
      <c s="34" r="I608">
        <v>0.6954</v>
      </c>
      <c s="30" r="J608"/>
      <c s="30" r="K608"/>
    </row>
    <row r="609">
      <c s="9" r="A609"/>
      <c s="9" r="B609"/>
      <c s="9" r="C609"/>
      <c s="9" r="D609"/>
      <c s="9" r="E609">
        <v>5</v>
      </c>
      <c s="27" r="F609">
        <v>4.75</v>
      </c>
      <c s="27" r="G609">
        <v>0.4938</v>
      </c>
      <c s="27" r="H609">
        <v>4.301</v>
      </c>
      <c s="34" r="I609">
        <v>0.7576</v>
      </c>
      <c s="30" r="J609"/>
      <c s="30" r="K609"/>
    </row>
    <row r="610">
      <c s="9" r="A610"/>
      <c s="9" r="B610"/>
      <c s="9" r="C610"/>
      <c s="9" r="D610"/>
      <c s="9" r="E610">
        <v>6</v>
      </c>
      <c s="27" r="F610">
        <v>5</v>
      </c>
      <c s="27" r="G610">
        <v>0.5842</v>
      </c>
      <c s="27" r="H610">
        <v>4.398</v>
      </c>
      <c s="34" r="I610">
        <v>0.803</v>
      </c>
      <c s="30" r="J610"/>
      <c s="30" r="K610"/>
    </row>
    <row r="611">
      <c s="9" r="A611"/>
      <c s="9" r="B611"/>
      <c s="9" r="C611"/>
      <c s="9" r="D611"/>
      <c s="9" r="E611">
        <v>7</v>
      </c>
      <c s="27" r="F611">
        <v>5.25</v>
      </c>
      <c s="27" r="G611">
        <v>0.7603</v>
      </c>
      <c s="27" r="H611">
        <v>4.477</v>
      </c>
      <c s="34" r="I611">
        <v>0.8331</v>
      </c>
      <c s="30" r="J611"/>
      <c s="30" r="K611"/>
    </row>
    <row r="612">
      <c s="9" r="A612"/>
      <c s="9" r="B612"/>
      <c s="9" r="C612"/>
      <c s="9" r="D612"/>
      <c s="9" r="E612">
        <v>8</v>
      </c>
      <c s="27" r="F612">
        <v>5.5</v>
      </c>
      <c s="27" r="G612">
        <v>1.037</v>
      </c>
      <c s="30" r="H612"/>
      <c s="30" r="I612"/>
      <c s="30" r="J612"/>
      <c s="30" r="K612"/>
    </row>
    <row r="613">
      <c s="9" r="A613"/>
      <c s="9" r="B613"/>
      <c s="9" r="C613"/>
      <c s="9" r="D613"/>
      <c s="9" r="E613">
        <v>9</v>
      </c>
      <c s="27" r="F613">
        <v>5.75</v>
      </c>
      <c s="27" r="G613">
        <v>1.408</v>
      </c>
      <c s="30" r="H613"/>
      <c s="30" r="I613"/>
      <c s="30" r="J613"/>
      <c s="30" r="K613"/>
    </row>
    <row r="614">
      <c s="9" r="A614">
        <v>2</v>
      </c>
      <c s="9" r="B614">
        <v>2</v>
      </c>
      <c s="9" r="C614">
        <v>14</v>
      </c>
      <c s="9" r="D614">
        <v>3</v>
      </c>
      <c s="9" r="E614">
        <v>1</v>
      </c>
      <c s="27" r="F614">
        <v>3.75</v>
      </c>
      <c s="27" r="G614">
        <v>0.152</v>
      </c>
      <c s="27" r="H614">
        <v>3.301</v>
      </c>
      <c s="34" r="I614">
        <v>0.2278</v>
      </c>
      <c s="30" r="J614"/>
      <c s="30" r="K614"/>
    </row>
    <row r="615">
      <c s="9" r="A615"/>
      <c s="9" r="B615"/>
      <c s="9" r="C615"/>
      <c s="9" r="D615"/>
      <c s="9" r="E615">
        <v>2</v>
      </c>
      <c s="27" r="F615">
        <v>4</v>
      </c>
      <c s="27" r="G615">
        <v>0.1437</v>
      </c>
      <c s="27" r="H615">
        <v>3.699</v>
      </c>
      <c s="34" r="I615">
        <v>0.1955</v>
      </c>
      <c s="30" r="J615"/>
      <c s="30" r="K615"/>
    </row>
    <row r="616">
      <c s="9" r="A616"/>
      <c s="9" r="B616"/>
      <c s="9" r="C616"/>
      <c s="9" r="D616"/>
      <c s="9" r="E616">
        <v>3</v>
      </c>
      <c s="27" r="F616">
        <v>4.25</v>
      </c>
      <c s="27" r="G616">
        <v>0.1273</v>
      </c>
      <c s="27" r="H616">
        <v>4</v>
      </c>
      <c s="34" r="I616">
        <v>0.1862</v>
      </c>
      <c s="30" r="J616"/>
      <c s="30" r="K616"/>
    </row>
    <row r="617">
      <c s="9" r="A617"/>
      <c s="9" r="B617"/>
      <c s="9" r="C617"/>
      <c s="9" r="D617"/>
      <c s="9" r="E617">
        <v>4</v>
      </c>
      <c s="27" r="F617">
        <v>4.5</v>
      </c>
      <c s="27" r="G617">
        <v>0.1053</v>
      </c>
      <c s="27" r="H617">
        <v>4.176</v>
      </c>
      <c s="34" r="I617">
        <v>0.1838</v>
      </c>
      <c s="30" r="J617"/>
      <c s="30" r="K617"/>
    </row>
    <row r="618">
      <c s="9" r="A618"/>
      <c s="9" r="B618"/>
      <c s="9" r="C618"/>
      <c s="9" r="D618"/>
      <c s="9" r="E618">
        <v>5</v>
      </c>
      <c s="27" r="F618">
        <v>4.75</v>
      </c>
      <c s="27" r="G618">
        <v>0.08195</v>
      </c>
      <c s="27" r="H618">
        <v>4.301</v>
      </c>
      <c s="34" r="I618">
        <v>0.1803</v>
      </c>
      <c s="30" r="J618"/>
      <c s="30" r="K618"/>
    </row>
    <row r="619">
      <c s="9" r="A619"/>
      <c s="9" r="B619"/>
      <c s="9" r="C619"/>
      <c s="9" r="D619"/>
      <c s="9" r="E619">
        <v>6</v>
      </c>
      <c s="27" r="F619">
        <v>5</v>
      </c>
      <c s="27" r="G619">
        <v>0.06048</v>
      </c>
      <c s="27" r="H619">
        <v>4.398</v>
      </c>
      <c s="34" r="I619">
        <v>0.1755</v>
      </c>
      <c s="30" r="J619"/>
      <c s="30" r="K619"/>
    </row>
    <row r="620">
      <c s="9" r="A620"/>
      <c s="9" r="B620"/>
      <c s="9" r="C620"/>
      <c s="9" r="D620"/>
      <c s="9" r="E620">
        <v>7</v>
      </c>
      <c s="27" r="F620">
        <v>5.25</v>
      </c>
      <c s="27" r="G620">
        <v>0.04251</v>
      </c>
      <c s="27" r="H620">
        <v>4.477</v>
      </c>
      <c s="34" r="I620">
        <v>0.1698</v>
      </c>
      <c s="30" r="J620"/>
      <c s="30" r="K620"/>
    </row>
    <row r="621">
      <c s="9" r="A621"/>
      <c s="9" r="B621"/>
      <c s="9" r="C621"/>
      <c s="9" r="D621"/>
      <c s="9" r="E621">
        <v>8</v>
      </c>
      <c s="27" r="F621">
        <v>5.5</v>
      </c>
      <c s="27" r="G621">
        <v>0.0285</v>
      </c>
      <c s="30" r="H621"/>
      <c s="30" r="I621"/>
      <c s="30" r="J621"/>
      <c s="30" r="K621"/>
    </row>
    <row r="622">
      <c s="9" r="A622"/>
      <c s="9" r="B622"/>
      <c s="9" r="C622"/>
      <c s="9" r="D622"/>
      <c s="9" r="E622">
        <v>9</v>
      </c>
      <c s="27" r="F622">
        <v>5.75</v>
      </c>
      <c s="27" r="G622">
        <v>0.01829</v>
      </c>
      <c s="30" r="H622"/>
      <c s="30" r="I622"/>
      <c s="30" r="J622"/>
      <c s="30" r="K622"/>
    </row>
    <row r="623">
      <c s="9" r="A623">
        <v>2</v>
      </c>
      <c s="9" r="B623">
        <v>2</v>
      </c>
      <c s="9" r="C623">
        <v>14</v>
      </c>
      <c s="9" r="D623">
        <v>4</v>
      </c>
      <c s="9" r="E623">
        <v>1</v>
      </c>
      <c s="27" r="F623">
        <v>3.75</v>
      </c>
      <c s="27" r="G623">
        <v>3.34</v>
      </c>
      <c s="27" r="H623">
        <v>3.301</v>
      </c>
      <c s="34" r="I623">
        <v>2.328</v>
      </c>
      <c s="30" r="J623"/>
      <c s="30" r="K623"/>
    </row>
    <row r="624">
      <c s="9" r="A624"/>
      <c s="9" r="B624"/>
      <c s="9" r="C624"/>
      <c s="9" r="D624"/>
      <c s="9" r="E624">
        <v>2</v>
      </c>
      <c s="27" r="F624">
        <v>4</v>
      </c>
      <c s="27" r="G624">
        <v>3.265</v>
      </c>
      <c s="27" r="H624">
        <v>3.699</v>
      </c>
      <c s="34" r="I624">
        <v>2.261</v>
      </c>
      <c s="30" r="J624"/>
      <c s="30" r="K624"/>
    </row>
    <row r="625">
      <c s="9" r="A625"/>
      <c s="9" r="B625"/>
      <c s="9" r="C625"/>
      <c s="9" r="D625"/>
      <c s="9" r="E625">
        <v>3</v>
      </c>
      <c s="27" r="F625">
        <v>4.25</v>
      </c>
      <c s="27" r="G625">
        <v>3.278</v>
      </c>
      <c s="27" r="H625">
        <v>4</v>
      </c>
      <c s="34" r="I625">
        <v>2.806</v>
      </c>
      <c s="30" r="J625"/>
      <c s="30" r="K625"/>
    </row>
    <row r="626">
      <c s="9" r="A626"/>
      <c s="9" r="B626"/>
      <c s="9" r="C626"/>
      <c s="9" r="D626"/>
      <c s="9" r="E626">
        <v>4</v>
      </c>
      <c s="27" r="F626">
        <v>4.5</v>
      </c>
      <c s="27" r="G626">
        <v>3.471</v>
      </c>
      <c s="27" r="H626">
        <v>4.176</v>
      </c>
      <c s="34" r="I626">
        <v>3.474</v>
      </c>
      <c s="30" r="J626"/>
      <c s="30" r="K626"/>
    </row>
    <row r="627">
      <c s="9" r="A627"/>
      <c s="9" r="B627"/>
      <c s="9" r="C627"/>
      <c s="9" r="D627"/>
      <c s="9" r="E627">
        <v>5</v>
      </c>
      <c s="27" r="F627">
        <v>4.75</v>
      </c>
      <c s="27" r="G627">
        <v>3.912</v>
      </c>
      <c s="27" r="H627">
        <v>4.301</v>
      </c>
      <c s="34" r="I627">
        <v>4.053</v>
      </c>
      <c s="30" r="J627"/>
      <c s="30" r="K627"/>
    </row>
    <row r="628">
      <c s="9" r="A628"/>
      <c s="9" r="B628"/>
      <c s="9" r="C628"/>
      <c s="9" r="D628"/>
      <c s="9" r="E628">
        <v>6</v>
      </c>
      <c s="27" r="F628">
        <v>5</v>
      </c>
      <c s="27" r="G628">
        <v>4.586</v>
      </c>
      <c s="27" r="H628">
        <v>4.398</v>
      </c>
      <c s="34" r="I628">
        <v>4.504</v>
      </c>
      <c s="30" r="J628"/>
      <c s="30" r="K628"/>
    </row>
    <row r="629">
      <c s="9" r="A629"/>
      <c s="9" r="B629"/>
      <c s="9" r="C629"/>
      <c s="9" r="D629"/>
      <c s="9" r="E629">
        <v>7</v>
      </c>
      <c s="27" r="F629">
        <v>5.25</v>
      </c>
      <c s="27" r="G629">
        <v>5.404</v>
      </c>
      <c s="27" r="H629">
        <v>4.477</v>
      </c>
      <c s="34" r="I629">
        <v>4.833</v>
      </c>
      <c s="30" r="J629"/>
      <c s="30" r="K629"/>
    </row>
    <row r="630">
      <c s="9" r="A630"/>
      <c s="9" r="B630"/>
      <c s="9" r="C630"/>
      <c s="9" r="D630"/>
      <c s="9" r="E630">
        <v>8</v>
      </c>
      <c s="27" r="F630">
        <v>5.5</v>
      </c>
      <c s="27" r="G630">
        <v>6.24</v>
      </c>
      <c s="30" r="H630"/>
      <c s="30" r="I630"/>
      <c s="30" r="J630"/>
      <c s="30" r="K630"/>
    </row>
    <row r="631">
      <c s="9" r="A631"/>
      <c s="9" r="B631"/>
      <c s="9" r="C631"/>
      <c s="9" r="D631"/>
      <c s="9" r="E631">
        <v>9</v>
      </c>
      <c s="27" r="F631">
        <v>5.75</v>
      </c>
      <c s="27" r="G631">
        <v>6.988</v>
      </c>
      <c s="30" r="H631"/>
      <c s="30" r="I631"/>
      <c s="30" r="J631"/>
      <c s="30" r="K631"/>
    </row>
    <row r="632">
      <c s="9" r="A632">
        <v>2</v>
      </c>
      <c s="9" r="B632">
        <v>2</v>
      </c>
      <c s="9" r="C632">
        <v>14</v>
      </c>
      <c s="9" r="D632">
        <v>5</v>
      </c>
      <c s="9" r="E632">
        <v>1</v>
      </c>
      <c s="30" r="F632"/>
      <c s="30" r="G632"/>
      <c s="27" r="H632">
        <v>3.301</v>
      </c>
      <c s="34" r="I632">
        <v>0.4804</v>
      </c>
      <c s="30" r="J632"/>
      <c s="30" r="K632"/>
    </row>
    <row r="633">
      <c s="9" r="A633"/>
      <c s="9" r="B633"/>
      <c s="9" r="C633"/>
      <c s="9" r="D633"/>
      <c s="9" r="E633">
        <v>2</v>
      </c>
      <c s="30" r="F633"/>
      <c s="30" r="G633"/>
      <c s="27" r="H633">
        <v>3.699</v>
      </c>
      <c s="34" r="I633">
        <v>0.4267</v>
      </c>
      <c s="30" r="J633"/>
      <c s="30" r="K633"/>
    </row>
    <row r="634">
      <c s="9" r="A634"/>
      <c s="9" r="B634"/>
      <c s="9" r="C634"/>
      <c s="9" r="D634"/>
      <c s="9" r="E634">
        <v>3</v>
      </c>
      <c s="30" r="F634"/>
      <c s="30" r="G634"/>
      <c s="27" r="H634">
        <v>4</v>
      </c>
      <c s="34" r="I634">
        <v>0.4153</v>
      </c>
      <c s="30" r="J634"/>
      <c s="30" r="K634"/>
    </row>
    <row r="635">
      <c s="9" r="A635"/>
      <c s="9" r="B635"/>
      <c s="9" r="C635"/>
      <c s="9" r="D635"/>
      <c s="9" r="E635">
        <v>4</v>
      </c>
      <c s="30" r="F635"/>
      <c s="30" r="G635"/>
      <c s="27" r="H635">
        <v>4.176</v>
      </c>
      <c s="34" r="I635">
        <v>0.4192</v>
      </c>
      <c s="30" r="J635"/>
      <c s="30" r="K635"/>
    </row>
    <row r="636">
      <c s="9" r="A636"/>
      <c s="9" r="B636"/>
      <c s="9" r="C636"/>
      <c s="9" r="D636"/>
      <c s="9" r="E636">
        <v>5</v>
      </c>
      <c s="30" r="F636"/>
      <c s="30" r="G636"/>
      <c s="27" r="H636">
        <v>4.301</v>
      </c>
      <c s="34" r="I636">
        <v>0.4196</v>
      </c>
      <c s="30" r="J636"/>
      <c s="30" r="K636"/>
    </row>
    <row r="637">
      <c s="9" r="A637"/>
      <c s="9" r="B637"/>
      <c s="9" r="C637"/>
      <c s="9" r="D637"/>
      <c s="9" r="E637">
        <v>6</v>
      </c>
      <c s="30" r="F637"/>
      <c s="30" r="G637"/>
      <c s="27" r="H637">
        <v>4.398</v>
      </c>
      <c s="34" r="I637">
        <v>0.4156</v>
      </c>
      <c s="30" r="J637"/>
      <c s="30" r="K637"/>
    </row>
    <row r="638">
      <c s="9" r="A638"/>
      <c s="9" r="B638"/>
      <c s="9" r="C638"/>
      <c s="9" r="D638"/>
      <c s="9" r="E638">
        <v>7</v>
      </c>
      <c s="30" r="F638"/>
      <c s="30" r="G638"/>
      <c s="27" r="H638">
        <v>4.477</v>
      </c>
      <c s="34" r="I638">
        <v>0.4082</v>
      </c>
      <c s="30" r="J638"/>
      <c s="30" r="K638"/>
    </row>
    <row r="639">
      <c s="9" r="A639">
        <v>2</v>
      </c>
      <c s="9" r="B639">
        <v>2</v>
      </c>
      <c s="9" r="C639">
        <v>14</v>
      </c>
      <c s="9" r="D639">
        <v>6</v>
      </c>
      <c s="9" r="E639">
        <v>1</v>
      </c>
      <c s="30" r="F639"/>
      <c s="30" r="G639"/>
      <c s="27" r="H639">
        <v>3.301</v>
      </c>
      <c s="34" r="I639">
        <v>6.194</v>
      </c>
      <c s="30" r="J639"/>
      <c s="30" r="K639"/>
    </row>
    <row r="640">
      <c s="9" r="A640"/>
      <c s="9" r="B640"/>
      <c s="9" r="C640"/>
      <c s="9" r="D640"/>
      <c s="9" r="E640">
        <v>2</v>
      </c>
      <c s="30" r="F640"/>
      <c s="30" r="G640"/>
      <c s="27" r="H640">
        <v>3.699</v>
      </c>
      <c s="34" r="I640">
        <v>5.936</v>
      </c>
      <c s="30" r="J640"/>
      <c s="30" r="K640"/>
    </row>
    <row r="641">
      <c s="9" r="A641"/>
      <c s="9" r="B641"/>
      <c s="9" r="C641"/>
      <c s="9" r="D641"/>
      <c s="9" r="E641">
        <v>3</v>
      </c>
      <c s="30" r="F641"/>
      <c s="30" r="G641"/>
      <c s="27" r="H641">
        <v>4</v>
      </c>
      <c s="34" r="I641">
        <v>6.663</v>
      </c>
      <c s="30" r="J641"/>
      <c s="30" r="K641"/>
    </row>
    <row r="642">
      <c s="9" r="A642"/>
      <c s="9" r="B642"/>
      <c s="9" r="C642"/>
      <c s="9" r="D642"/>
      <c s="9" r="E642">
        <v>4</v>
      </c>
      <c s="30" r="F642"/>
      <c s="30" r="G642"/>
      <c s="27" r="H642">
        <v>4.176</v>
      </c>
      <c s="34" r="I642">
        <v>7.802</v>
      </c>
      <c s="30" r="J642"/>
      <c s="30" r="K642"/>
    </row>
    <row r="643">
      <c s="9" r="A643"/>
      <c s="9" r="B643"/>
      <c s="9" r="C643"/>
      <c s="9" r="D643"/>
      <c s="9" r="E643">
        <v>5</v>
      </c>
      <c s="30" r="F643"/>
      <c s="30" r="G643"/>
      <c s="27" r="H643">
        <v>4.301</v>
      </c>
      <c s="34" r="I643">
        <v>8.962</v>
      </c>
      <c s="30" r="J643"/>
      <c s="30" r="K643"/>
    </row>
    <row r="644">
      <c s="9" r="A644"/>
      <c s="9" r="B644"/>
      <c s="9" r="C644"/>
      <c s="9" r="D644"/>
      <c s="9" r="E644">
        <v>6</v>
      </c>
      <c s="30" r="F644"/>
      <c s="30" r="G644"/>
      <c s="27" r="H644">
        <v>4.398</v>
      </c>
      <c s="34" r="I644">
        <v>9.979</v>
      </c>
      <c s="30" r="J644"/>
      <c s="30" r="K644"/>
    </row>
    <row r="645">
      <c s="9" r="A645"/>
      <c s="9" r="B645"/>
      <c s="9" r="C645"/>
      <c s="9" r="D645"/>
      <c s="9" r="E645">
        <v>7</v>
      </c>
      <c s="30" r="F645"/>
      <c s="30" r="G645"/>
      <c s="27" r="H645">
        <v>4.477</v>
      </c>
      <c s="34" r="I645">
        <v>0</v>
      </c>
      <c s="30" r="J645"/>
      <c s="30" r="K645"/>
    </row>
    <row r="646">
      <c s="9" r="A646">
        <v>2</v>
      </c>
      <c s="9" r="B646">
        <v>2</v>
      </c>
      <c s="9" r="C646">
        <v>14</v>
      </c>
      <c s="9" r="D646">
        <v>7</v>
      </c>
      <c s="9" r="E646">
        <v>1</v>
      </c>
      <c s="30" r="F646"/>
      <c s="30" r="G646"/>
      <c s="27" r="H646">
        <v>3.301</v>
      </c>
      <c s="34" r="I646">
        <v>1.54</v>
      </c>
      <c s="30" r="J646"/>
      <c s="30" r="K646"/>
    </row>
    <row r="647">
      <c s="9" r="A647"/>
      <c s="9" r="B647"/>
      <c s="9" r="C647"/>
      <c s="9" r="D647"/>
      <c s="9" r="E647">
        <v>2</v>
      </c>
      <c s="30" r="F647"/>
      <c s="30" r="G647"/>
      <c s="27" r="H647">
        <v>3.699</v>
      </c>
      <c s="34" r="I647">
        <v>1.176</v>
      </c>
      <c s="30" r="J647"/>
      <c s="30" r="K647"/>
    </row>
    <row r="648">
      <c s="9" r="A648"/>
      <c s="9" r="B648"/>
      <c s="9" r="C648"/>
      <c s="9" r="D648"/>
      <c s="9" r="E648">
        <v>3</v>
      </c>
      <c s="30" r="F648"/>
      <c s="30" r="G648"/>
      <c s="27" r="H648">
        <v>4</v>
      </c>
      <c s="34" r="I648">
        <v>0.901</v>
      </c>
      <c s="30" r="J648"/>
      <c s="30" r="K648"/>
    </row>
    <row r="649">
      <c s="9" r="A649"/>
      <c s="9" r="B649"/>
      <c s="9" r="C649"/>
      <c s="9" r="D649"/>
      <c s="9" r="E649">
        <v>4</v>
      </c>
      <c s="30" r="F649"/>
      <c s="30" r="G649"/>
      <c s="27" r="H649">
        <v>4.176</v>
      </c>
      <c s="34" r="I649">
        <v>0.7533</v>
      </c>
      <c s="30" r="J649"/>
      <c s="30" r="K649"/>
    </row>
    <row r="650">
      <c s="9" r="A650"/>
      <c s="9" r="B650"/>
      <c s="9" r="C650"/>
      <c s="9" r="D650"/>
      <c s="9" r="E650">
        <v>5</v>
      </c>
      <c s="30" r="F650"/>
      <c s="30" r="G650"/>
      <c s="27" r="H650">
        <v>4.301</v>
      </c>
      <c s="34" r="I650">
        <v>0.6563</v>
      </c>
      <c s="30" r="J650"/>
      <c s="30" r="K650"/>
    </row>
    <row r="651">
      <c s="9" r="A651"/>
      <c s="9" r="B651"/>
      <c s="9" r="C651"/>
      <c s="9" r="D651"/>
      <c s="9" r="E651">
        <v>6</v>
      </c>
      <c s="30" r="F651"/>
      <c s="30" r="G651"/>
      <c s="27" r="H651">
        <v>4.398</v>
      </c>
      <c s="34" r="I651">
        <v>0.5856</v>
      </c>
      <c s="30" r="J651"/>
      <c s="30" r="K651"/>
    </row>
    <row r="652">
      <c s="9" r="A652"/>
      <c s="9" r="B652"/>
      <c s="9" r="C652"/>
      <c s="9" r="D652"/>
      <c s="9" r="E652">
        <v>7</v>
      </c>
      <c s="30" r="F652"/>
      <c s="30" r="G652"/>
      <c s="27" r="H652">
        <v>4.477</v>
      </c>
      <c s="34" r="I652">
        <v>0.5309</v>
      </c>
      <c s="30" r="J652"/>
      <c s="30" r="K652"/>
    </row>
    <row r="653">
      <c s="9" r="A653">
        <v>2</v>
      </c>
      <c s="9" r="B653">
        <v>2</v>
      </c>
      <c s="9" r="C653">
        <v>14</v>
      </c>
      <c s="9" r="D653">
        <v>8</v>
      </c>
      <c s="9" r="E653">
        <v>1</v>
      </c>
      <c s="30" r="F653"/>
      <c s="30" r="G653"/>
      <c s="27" r="H653">
        <v>3.301</v>
      </c>
      <c s="34" r="I653">
        <v>15.66</v>
      </c>
      <c s="30" r="J653"/>
      <c s="30" r="K653"/>
    </row>
    <row r="654">
      <c s="9" r="A654"/>
      <c s="9" r="B654"/>
      <c s="9" r="C654"/>
      <c s="9" r="D654"/>
      <c s="9" r="E654">
        <v>2</v>
      </c>
      <c s="30" r="F654"/>
      <c s="30" r="G654"/>
      <c s="27" r="H654">
        <v>3.699</v>
      </c>
      <c s="34" r="I654">
        <v>16.99</v>
      </c>
      <c s="30" r="J654"/>
      <c s="30" r="K654"/>
    </row>
    <row r="655">
      <c s="9" r="A655"/>
      <c s="9" r="B655"/>
      <c s="9" r="C655"/>
      <c s="9" r="D655"/>
      <c s="9" r="E655">
        <v>3</v>
      </c>
      <c s="30" r="F655"/>
      <c s="30" r="G655"/>
      <c s="27" r="H655">
        <v>4</v>
      </c>
      <c s="34" r="I655">
        <v>19.84</v>
      </c>
      <c s="30" r="J655"/>
      <c s="30" r="K655"/>
    </row>
    <row r="656">
      <c s="9" r="A656"/>
      <c s="9" r="B656"/>
      <c s="9" r="C656"/>
      <c s="9" r="D656"/>
      <c s="9" r="E656">
        <v>4</v>
      </c>
      <c s="30" r="F656"/>
      <c s="30" r="G656"/>
      <c s="27" r="H656">
        <v>4.176</v>
      </c>
      <c s="34" r="I656">
        <v>23.31</v>
      </c>
      <c s="30" r="J656"/>
      <c s="30" r="K656"/>
    </row>
    <row r="657">
      <c s="9" r="A657">
        <v>2</v>
      </c>
      <c s="9" r="B657">
        <v>2</v>
      </c>
      <c s="9" r="C657">
        <v>14</v>
      </c>
      <c s="9" r="D657">
        <v>9</v>
      </c>
      <c s="9" r="E657">
        <v>1</v>
      </c>
      <c s="30" r="F657"/>
      <c s="30" r="G657"/>
      <c s="27" r="H657">
        <v>3.301</v>
      </c>
      <c s="34" r="I657">
        <v>20.49</v>
      </c>
      <c s="30" r="J657"/>
      <c s="30" r="K657"/>
    </row>
    <row r="658">
      <c s="9" r="A658"/>
      <c s="9" r="B658"/>
      <c s="9" r="C658"/>
      <c s="9" r="D658"/>
      <c s="9" r="E658">
        <v>2</v>
      </c>
      <c s="30" r="F658"/>
      <c s="30" r="G658"/>
      <c s="27" r="H658">
        <v>3.699</v>
      </c>
      <c s="34" r="I658">
        <v>21.44</v>
      </c>
      <c s="30" r="J658"/>
      <c s="30" r="K658"/>
    </row>
    <row r="659">
      <c s="9" r="A659"/>
      <c s="9" r="B659"/>
      <c s="9" r="C659"/>
      <c s="9" r="D659"/>
      <c s="9" r="E659">
        <v>3</v>
      </c>
      <c s="30" r="F659"/>
      <c s="30" r="G659"/>
      <c s="27" r="H659">
        <v>4</v>
      </c>
      <c s="34" r="I659">
        <v>22.79</v>
      </c>
      <c s="30" r="J659"/>
      <c s="30" r="K659"/>
    </row>
    <row r="660">
      <c s="9" r="A660"/>
      <c s="9" r="B660"/>
      <c s="9" r="C660"/>
      <c s="9" r="D660"/>
      <c s="9" r="E660">
        <v>4</v>
      </c>
      <c s="30" r="F660"/>
      <c s="30" r="G660"/>
      <c s="27" r="H660">
        <v>4.176</v>
      </c>
      <c s="34" r="I660">
        <v>25.01</v>
      </c>
      <c s="30" r="J660"/>
      <c s="30" r="K660"/>
    </row>
    <row r="661">
      <c s="9" r="A661">
        <v>2</v>
      </c>
      <c s="9" r="B661">
        <v>2</v>
      </c>
      <c s="9" r="C661">
        <v>14</v>
      </c>
      <c s="9" r="D661">
        <v>10</v>
      </c>
      <c s="9" r="E661">
        <v>1</v>
      </c>
      <c s="30" r="F661"/>
      <c s="30" r="G661"/>
      <c s="27" r="H661">
        <v>3.301</v>
      </c>
      <c s="34" r="I661">
        <v>3.501</v>
      </c>
      <c s="30" r="J661"/>
      <c s="30" r="K661"/>
    </row>
    <row r="662">
      <c s="9" r="A662"/>
      <c s="9" r="B662"/>
      <c s="9" r="C662"/>
      <c s="9" r="D662"/>
      <c s="9" r="E662">
        <v>2</v>
      </c>
      <c s="30" r="F662"/>
      <c s="30" r="G662"/>
      <c s="27" r="H662">
        <v>3.699</v>
      </c>
      <c s="34" r="I662">
        <v>2.99</v>
      </c>
      <c s="30" r="J662"/>
      <c s="30" r="K662"/>
    </row>
    <row r="663">
      <c s="9" r="A663"/>
      <c s="9" r="B663"/>
      <c s="9" r="C663"/>
      <c s="9" r="D663"/>
      <c s="9" r="E663">
        <v>3</v>
      </c>
      <c s="30" r="F663"/>
      <c s="30" r="G663"/>
      <c s="27" r="H663">
        <v>4</v>
      </c>
      <c s="34" r="I663">
        <v>2.521</v>
      </c>
      <c s="30" r="J663"/>
      <c s="30" r="K663"/>
    </row>
    <row r="664">
      <c s="9" r="A664"/>
      <c s="9" r="B664"/>
      <c s="9" r="C664"/>
      <c s="9" r="D664"/>
      <c s="9" r="E664">
        <v>4</v>
      </c>
      <c s="30" r="F664"/>
      <c s="30" r="G664"/>
      <c s="27" r="H664">
        <v>4.176</v>
      </c>
      <c s="34" r="I664">
        <v>2.224</v>
      </c>
      <c s="30" r="J664"/>
      <c s="30" r="K664"/>
    </row>
    <row r="665">
      <c s="9" r="A665"/>
      <c s="9" r="B665"/>
      <c s="9" r="C665"/>
      <c s="9" r="D665"/>
      <c s="9" r="E665">
        <v>5</v>
      </c>
      <c s="30" r="F665"/>
      <c s="30" r="G665"/>
      <c s="27" r="H665">
        <v>4.301</v>
      </c>
      <c s="34" r="I665">
        <v>2.005</v>
      </c>
      <c s="30" r="J665"/>
      <c s="30" r="K665"/>
    </row>
    <row r="666">
      <c s="9" r="A666"/>
      <c s="9" r="B666"/>
      <c s="9" r="C666"/>
      <c s="9" r="D666"/>
      <c s="9" r="E666">
        <v>6</v>
      </c>
      <c s="30" r="F666"/>
      <c s="30" r="G666"/>
      <c s="27" r="H666">
        <v>4.398</v>
      </c>
      <c s="34" r="I666">
        <v>1.832</v>
      </c>
      <c s="30" r="J666"/>
      <c s="30" r="K666"/>
    </row>
    <row r="667">
      <c s="9" r="A667"/>
      <c s="9" r="B667"/>
      <c s="9" r="C667"/>
      <c s="9" r="D667"/>
      <c s="9" r="E667">
        <v>7</v>
      </c>
      <c s="30" r="F667"/>
      <c s="30" r="G667"/>
      <c s="27" r="H667">
        <v>4.477</v>
      </c>
      <c s="34" r="I667">
        <v>1.688</v>
      </c>
      <c s="30" r="J667"/>
      <c s="30" r="K667"/>
    </row>
    <row r="668">
      <c s="9" r="A668">
        <v>2</v>
      </c>
      <c s="9" r="B668">
        <v>2</v>
      </c>
      <c s="9" r="C668">
        <v>14</v>
      </c>
      <c s="9" r="D668">
        <v>11</v>
      </c>
      <c s="9" r="E668">
        <v>1</v>
      </c>
      <c s="30" r="F668"/>
      <c s="30" r="G668"/>
      <c s="27" r="H668">
        <v>3.301</v>
      </c>
      <c s="34" r="I668">
        <v>1.72</v>
      </c>
      <c s="30" r="J668"/>
      <c s="30" r="K668"/>
    </row>
    <row r="669">
      <c s="9" r="A669"/>
      <c s="9" r="B669"/>
      <c s="9" r="C669"/>
      <c s="9" r="D669"/>
      <c s="9" r="E669">
        <v>2</v>
      </c>
      <c s="30" r="F669"/>
      <c s="30" r="G669"/>
      <c s="27" r="H669">
        <v>3.699</v>
      </c>
      <c s="34" r="I669">
        <v>1.619</v>
      </c>
      <c s="30" r="J669"/>
      <c s="30" r="K669"/>
    </row>
    <row r="670">
      <c s="9" r="A670"/>
      <c s="9" r="B670"/>
      <c s="9" r="C670"/>
      <c s="9" r="D670"/>
      <c s="9" r="E670">
        <v>3</v>
      </c>
      <c s="30" r="F670"/>
      <c s="30" r="G670"/>
      <c s="27" r="H670">
        <v>4</v>
      </c>
      <c s="34" r="I670">
        <v>1.426</v>
      </c>
      <c s="30" r="J670"/>
      <c s="30" r="K670"/>
    </row>
    <row r="671">
      <c s="9" r="A671"/>
      <c s="9" r="B671"/>
      <c s="9" r="C671"/>
      <c s="9" r="D671"/>
      <c s="9" r="E671">
        <v>4</v>
      </c>
      <c s="30" r="F671"/>
      <c s="30" r="G671"/>
      <c s="27" r="H671">
        <v>4.176</v>
      </c>
      <c s="34" r="I671">
        <v>1.272</v>
      </c>
      <c s="30" r="J671"/>
      <c s="30" r="K671"/>
    </row>
    <row r="672">
      <c s="9" r="A672"/>
      <c s="9" r="B672"/>
      <c s="9" r="C672"/>
      <c s="9" r="D672"/>
      <c s="9" r="E672">
        <v>5</v>
      </c>
      <c s="30" r="F672"/>
      <c s="30" r="G672"/>
      <c s="27" r="H672">
        <v>4.301</v>
      </c>
      <c s="34" r="I672">
        <v>1.148</v>
      </c>
      <c s="30" r="J672"/>
      <c s="30" r="K672"/>
    </row>
    <row r="673">
      <c s="9" r="A673"/>
      <c s="9" r="B673"/>
      <c s="9" r="C673"/>
      <c s="9" r="D673"/>
      <c s="9" r="E673">
        <v>6</v>
      </c>
      <c s="30" r="F673"/>
      <c s="30" r="G673"/>
      <c s="27" r="H673">
        <v>4.398</v>
      </c>
      <c s="34" r="I673">
        <v>1.047</v>
      </c>
      <c s="30" r="J673"/>
      <c s="30" r="K673"/>
    </row>
    <row r="674">
      <c s="9" r="A674"/>
      <c s="9" r="B674"/>
      <c s="9" r="C674"/>
      <c s="9" r="D674"/>
      <c s="9" r="E674">
        <v>7</v>
      </c>
      <c s="30" r="F674"/>
      <c s="30" r="G674"/>
      <c s="27" r="H674">
        <v>4.477</v>
      </c>
      <c s="34" r="I674">
        <v>0.9631</v>
      </c>
      <c s="30" r="J674"/>
      <c s="30" r="K674"/>
    </row>
    <row r="675">
      <c s="9" r="A675">
        <v>2</v>
      </c>
      <c s="9" r="B675">
        <v>2</v>
      </c>
      <c s="9" r="C675">
        <v>14</v>
      </c>
      <c s="9" r="D675">
        <v>13</v>
      </c>
      <c s="9" r="E675">
        <v>1</v>
      </c>
      <c s="30" r="F675"/>
      <c s="30" r="G675"/>
      <c s="27" r="H675">
        <v>3.301</v>
      </c>
      <c s="34" r="I675">
        <v>4.615</v>
      </c>
      <c s="30" r="J675"/>
      <c s="30" r="K675"/>
    </row>
    <row r="676">
      <c s="9" r="A676"/>
      <c s="9" r="B676"/>
      <c s="9" r="C676"/>
      <c s="9" r="D676"/>
      <c s="9" r="E676">
        <v>2</v>
      </c>
      <c s="30" r="F676"/>
      <c s="30" r="G676"/>
      <c s="27" r="H676">
        <v>3.699</v>
      </c>
      <c s="34" r="I676">
        <v>3.466</v>
      </c>
      <c s="30" r="J676"/>
      <c s="30" r="K676"/>
    </row>
    <row r="677">
      <c s="9" r="A677"/>
      <c s="9" r="B677"/>
      <c s="9" r="C677"/>
      <c s="9" r="D677"/>
      <c s="9" r="E677">
        <v>3</v>
      </c>
      <c s="30" r="F677"/>
      <c s="30" r="G677"/>
      <c s="27" r="H677">
        <v>4</v>
      </c>
      <c s="34" r="I677">
        <v>2.585</v>
      </c>
      <c s="30" r="J677"/>
      <c s="30" r="K677"/>
    </row>
    <row r="678">
      <c s="9" r="A678"/>
      <c s="9" r="B678"/>
      <c s="9" r="C678"/>
      <c s="9" r="D678"/>
      <c s="9" r="E678">
        <v>4</v>
      </c>
      <c s="30" r="F678"/>
      <c s="30" r="G678"/>
      <c s="27" r="H678">
        <v>4.176</v>
      </c>
      <c s="34" r="I678">
        <v>2.094</v>
      </c>
      <c s="30" r="J678"/>
      <c s="30" r="K678"/>
    </row>
    <row r="679">
      <c s="9" r="A679"/>
      <c s="9" r="B679"/>
      <c s="9" r="C679"/>
      <c s="9" r="D679"/>
      <c s="9" r="E679">
        <v>5</v>
      </c>
      <c s="30" r="F679"/>
      <c s="30" r="G679"/>
      <c s="27" r="H679">
        <v>4.301</v>
      </c>
      <c s="34" r="I679">
        <v>1.771</v>
      </c>
      <c s="30" r="J679"/>
      <c s="30" r="K679"/>
    </row>
    <row r="680">
      <c s="9" r="A680"/>
      <c s="9" r="B680"/>
      <c s="9" r="C680"/>
      <c s="9" r="D680"/>
      <c s="9" r="E680">
        <v>6</v>
      </c>
      <c s="30" r="F680"/>
      <c s="30" r="G680"/>
      <c s="27" r="H680">
        <v>4.398</v>
      </c>
      <c s="34" r="I680">
        <v>1.541</v>
      </c>
      <c s="30" r="J680"/>
      <c s="30" r="K680"/>
    </row>
    <row r="681">
      <c s="9" r="A681"/>
      <c s="9" r="B681"/>
      <c s="9" r="C681"/>
      <c s="9" r="D681"/>
      <c s="9" r="E681">
        <v>7</v>
      </c>
      <c s="30" r="F681"/>
      <c s="30" r="G681"/>
      <c s="27" r="H681">
        <v>4.477</v>
      </c>
      <c s="34" r="I681">
        <v>1.367</v>
      </c>
      <c s="30" r="J681"/>
      <c s="30" r="K681"/>
    </row>
    <row r="682">
      <c s="9" r="A682">
        <v>2</v>
      </c>
      <c s="9" r="B682">
        <v>2</v>
      </c>
      <c s="9" r="C682">
        <v>15</v>
      </c>
      <c s="9" r="D682">
        <v>1</v>
      </c>
      <c s="9" r="E682">
        <v>1</v>
      </c>
      <c s="27" r="F682">
        <v>3.75</v>
      </c>
      <c s="27" r="G682">
        <v>0.00103</v>
      </c>
      <c s="27" r="H682">
        <v>3.301</v>
      </c>
      <c s="34" r="I682">
        <v>0.000713</v>
      </c>
      <c s="30" r="J682"/>
      <c s="30" r="K682"/>
    </row>
    <row r="683">
      <c s="9" r="A683"/>
      <c s="9" r="B683"/>
      <c s="9" r="C683"/>
      <c s="9" r="D683"/>
      <c s="9" r="E683">
        <v>2</v>
      </c>
      <c s="27" r="F683">
        <v>4</v>
      </c>
      <c s="27" r="G683">
        <v>0.001125</v>
      </c>
      <c s="27" r="H683">
        <v>3.699</v>
      </c>
      <c s="34" r="I683">
        <v>0.0009387</v>
      </c>
      <c s="30" r="J683"/>
      <c s="30" r="K683"/>
    </row>
    <row r="684">
      <c s="9" r="A684"/>
      <c s="9" r="B684"/>
      <c s="9" r="C684"/>
      <c s="9" r="D684"/>
      <c s="9" r="E684">
        <v>3</v>
      </c>
      <c s="27" r="F684">
        <v>4.25</v>
      </c>
      <c s="27" r="G684">
        <v>0.001247</v>
      </c>
      <c s="27" r="H684">
        <v>4</v>
      </c>
      <c s="34" r="I684">
        <v>0.001368</v>
      </c>
      <c s="30" r="J684"/>
      <c s="30" r="K684"/>
    </row>
    <row r="685">
      <c s="9" r="A685"/>
      <c s="9" r="B685"/>
      <c s="9" r="C685"/>
      <c s="9" r="D685"/>
      <c s="9" r="E685">
        <v>4</v>
      </c>
      <c s="27" r="F685">
        <v>4.5</v>
      </c>
      <c s="27" r="G685">
        <v>0.001354</v>
      </c>
      <c s="27" r="H685">
        <v>4.176</v>
      </c>
      <c s="34" r="I685">
        <v>0.001675</v>
      </c>
      <c s="30" r="J685"/>
      <c s="30" r="K685"/>
    </row>
    <row r="686">
      <c s="9" r="A686"/>
      <c s="9" r="B686"/>
      <c s="9" r="C686"/>
      <c s="9" r="D686"/>
      <c s="9" r="E686">
        <v>5</v>
      </c>
      <c s="27" r="F686">
        <v>4.75</v>
      </c>
      <c s="27" r="G686">
        <v>0.001407</v>
      </c>
      <c s="27" r="H686">
        <v>4.301</v>
      </c>
      <c s="34" r="I686">
        <v>0.001864</v>
      </c>
      <c s="30" r="J686"/>
      <c s="30" r="K686"/>
    </row>
    <row r="687">
      <c s="9" r="A687"/>
      <c s="9" r="B687"/>
      <c s="9" r="C687"/>
      <c s="9" r="D687"/>
      <c s="9" r="E687">
        <v>6</v>
      </c>
      <c s="27" r="F687">
        <v>5</v>
      </c>
      <c s="27" r="G687">
        <v>0.001389</v>
      </c>
      <c s="27" r="H687">
        <v>4.398</v>
      </c>
      <c s="34" r="I687">
        <v>0.001978</v>
      </c>
      <c s="30" r="J687"/>
      <c s="30" r="K687"/>
    </row>
    <row r="688">
      <c s="9" r="A688"/>
      <c s="9" r="B688"/>
      <c s="9" r="C688"/>
      <c s="9" r="D688"/>
      <c s="9" r="E688">
        <v>7</v>
      </c>
      <c s="27" r="F688">
        <v>5.25</v>
      </c>
      <c s="27" r="G688">
        <v>0.001283</v>
      </c>
      <c s="27" r="H688">
        <v>4.477</v>
      </c>
      <c s="34" r="I688">
        <v>0.002042</v>
      </c>
      <c s="30" r="J688"/>
      <c s="30" r="K688"/>
    </row>
    <row r="689">
      <c s="9" r="A689"/>
      <c s="9" r="B689"/>
      <c s="9" r="C689"/>
      <c s="9" r="D689"/>
      <c s="9" r="E689">
        <v>8</v>
      </c>
      <c s="27" r="F689">
        <v>5.5</v>
      </c>
      <c s="27" r="G689">
        <v>0.001087</v>
      </c>
      <c s="30" r="H689"/>
      <c s="30" r="I689"/>
      <c s="30" r="J689"/>
      <c s="30" r="K689"/>
    </row>
    <row r="690">
      <c s="9" r="A690"/>
      <c s="9" r="B690"/>
      <c s="9" r="C690"/>
      <c s="9" r="D690"/>
      <c s="9" r="E690">
        <v>9</v>
      </c>
      <c s="27" r="F690">
        <v>5.75</v>
      </c>
      <c s="27" r="G690">
        <v>0.0008368</v>
      </c>
      <c s="30" r="H690"/>
      <c s="30" r="I690"/>
      <c s="30" r="J690"/>
      <c s="30" r="K690"/>
    </row>
    <row r="691">
      <c s="9" r="A691">
        <v>2</v>
      </c>
      <c s="9" r="B691">
        <v>2</v>
      </c>
      <c s="9" r="C691">
        <v>15</v>
      </c>
      <c s="9" r="D691">
        <v>2</v>
      </c>
      <c s="9" r="E691">
        <v>1</v>
      </c>
      <c s="27" r="F691">
        <v>3.75</v>
      </c>
      <c s="27" r="G691">
        <v>0.3528</v>
      </c>
      <c s="27" r="H691">
        <v>3.301</v>
      </c>
      <c s="34" r="I691">
        <v>0.2802</v>
      </c>
      <c s="30" r="J691"/>
      <c s="30" r="K691"/>
    </row>
    <row r="692">
      <c s="9" r="A692"/>
      <c s="9" r="B692"/>
      <c s="9" r="C692"/>
      <c s="9" r="D692"/>
      <c s="9" r="E692">
        <v>2</v>
      </c>
      <c s="27" r="F692">
        <v>4</v>
      </c>
      <c s="27" r="G692">
        <v>0.4605</v>
      </c>
      <c s="27" r="H692">
        <v>3.699</v>
      </c>
      <c s="34" r="I692">
        <v>0.4061</v>
      </c>
      <c s="30" r="J692"/>
      <c s="30" r="K692"/>
    </row>
    <row r="693">
      <c s="9" r="A693"/>
      <c s="9" r="B693"/>
      <c s="9" r="C693"/>
      <c s="9" r="D693"/>
      <c s="9" r="E693">
        <v>3</v>
      </c>
      <c s="27" r="F693">
        <v>4.25</v>
      </c>
      <c s="27" r="G693">
        <v>0.6158</v>
      </c>
      <c s="27" r="H693">
        <v>4</v>
      </c>
      <c s="34" r="I693">
        <v>0.7329</v>
      </c>
      <c s="30" r="J693"/>
      <c s="30" r="K693"/>
    </row>
    <row r="694">
      <c s="9" r="A694"/>
      <c s="9" r="B694"/>
      <c s="9" r="C694"/>
      <c s="9" r="D694"/>
      <c s="9" r="E694">
        <v>4</v>
      </c>
      <c s="27" r="F694">
        <v>4.5</v>
      </c>
      <c s="27" r="G694">
        <v>0.8407</v>
      </c>
      <c s="27" r="H694">
        <v>4.176</v>
      </c>
      <c s="34" r="I694">
        <v>1.071</v>
      </c>
      <c s="30" r="J694"/>
      <c s="30" r="K694"/>
    </row>
    <row r="695">
      <c s="9" r="A695"/>
      <c s="9" r="B695"/>
      <c s="9" r="C695"/>
      <c s="9" r="D695"/>
      <c s="9" r="E695">
        <v>5</v>
      </c>
      <c s="27" r="F695">
        <v>4.75</v>
      </c>
      <c s="27" r="G695">
        <v>1.182</v>
      </c>
      <c s="27" r="H695">
        <v>4.301</v>
      </c>
      <c s="34" r="I695">
        <v>1.36</v>
      </c>
      <c s="30" r="J695"/>
      <c s="30" r="K695"/>
    </row>
    <row r="696">
      <c s="9" r="A696"/>
      <c s="9" r="B696"/>
      <c s="9" r="C696"/>
      <c s="9" r="D696"/>
      <c s="9" r="E696">
        <v>6</v>
      </c>
      <c s="27" r="F696">
        <v>5</v>
      </c>
      <c s="27" r="G696">
        <v>1.672</v>
      </c>
      <c s="27" r="H696">
        <v>4.398</v>
      </c>
      <c s="34" r="I696">
        <v>1.589</v>
      </c>
      <c s="30" r="J696"/>
      <c s="30" r="K696"/>
    </row>
    <row r="697">
      <c s="9" r="A697"/>
      <c s="9" r="B697"/>
      <c s="9" r="C697"/>
      <c s="9" r="D697"/>
      <c s="9" r="E697">
        <v>7</v>
      </c>
      <c s="27" r="F697">
        <v>5.25</v>
      </c>
      <c s="27" r="G697">
        <v>2.262</v>
      </c>
      <c s="27" r="H697">
        <v>4.477</v>
      </c>
      <c s="34" r="I697">
        <v>1.761</v>
      </c>
      <c s="30" r="J697"/>
      <c s="30" r="K697"/>
    </row>
    <row r="698">
      <c s="9" r="A698"/>
      <c s="9" r="B698"/>
      <c s="9" r="C698"/>
      <c s="9" r="D698"/>
      <c s="9" r="E698">
        <v>8</v>
      </c>
      <c s="27" r="F698">
        <v>5.5</v>
      </c>
      <c s="27" r="G698">
        <v>2.841</v>
      </c>
      <c s="79" r="H698"/>
      <c s="79" r="I698"/>
      <c s="30" r="J698"/>
      <c s="30" r="K698"/>
    </row>
    <row r="699">
      <c s="9" r="A699"/>
      <c s="9" r="B699"/>
      <c s="9" r="C699"/>
      <c s="9" r="D699"/>
      <c s="9" r="E699">
        <v>9</v>
      </c>
      <c s="27" r="F699">
        <v>5.75</v>
      </c>
      <c s="27" r="G699">
        <v>3.319</v>
      </c>
      <c s="79" r="H699"/>
      <c s="79" r="I699"/>
      <c s="30" r="J699"/>
      <c s="30" r="K699"/>
    </row>
    <row r="700">
      <c s="9" r="A700">
        <v>2</v>
      </c>
      <c s="9" r="B700">
        <v>2</v>
      </c>
      <c s="9" r="C700">
        <v>15</v>
      </c>
      <c s="9" r="D700">
        <v>3</v>
      </c>
      <c s="9" r="E700">
        <v>1</v>
      </c>
      <c s="27" r="F700">
        <v>3.75</v>
      </c>
      <c s="27" r="G700">
        <v>0.07885</v>
      </c>
      <c s="27" r="H700">
        <v>3.301</v>
      </c>
      <c s="34" r="I700">
        <v>0.06762</v>
      </c>
      <c s="30" r="J700"/>
      <c s="30" r="K700"/>
    </row>
    <row r="701">
      <c s="9" r="A701"/>
      <c s="9" r="B701"/>
      <c s="9" r="C701"/>
      <c s="9" r="D701"/>
      <c s="9" r="E701">
        <v>2</v>
      </c>
      <c s="27" r="F701">
        <v>4</v>
      </c>
      <c s="27" r="G701">
        <v>0.08766</v>
      </c>
      <c s="27" r="H701">
        <v>3.699</v>
      </c>
      <c s="34" r="I701">
        <v>0.08744</v>
      </c>
      <c s="30" r="J701"/>
      <c s="30" r="K701"/>
    </row>
    <row r="702">
      <c s="9" r="A702"/>
      <c s="9" r="B702"/>
      <c s="9" r="C702"/>
      <c s="9" r="D702"/>
      <c s="9" r="E702">
        <v>3</v>
      </c>
      <c s="27" r="F702">
        <v>4.25</v>
      </c>
      <c s="27" r="G702">
        <v>0.09224</v>
      </c>
      <c s="27" r="H702">
        <v>4</v>
      </c>
      <c s="34" r="I702">
        <v>0.1244</v>
      </c>
      <c s="30" r="J702"/>
      <c s="30" r="K702"/>
    </row>
    <row r="703">
      <c s="9" r="A703"/>
      <c s="9" r="B703"/>
      <c s="9" r="C703"/>
      <c s="9" r="D703"/>
      <c s="9" r="E703">
        <v>4</v>
      </c>
      <c s="27" r="F703">
        <v>4.5</v>
      </c>
      <c s="27" r="G703">
        <v>0.09066</v>
      </c>
      <c s="27" r="H703">
        <v>4.176</v>
      </c>
      <c s="34" r="I703">
        <v>0.1558</v>
      </c>
      <c s="30" r="J703"/>
      <c s="30" r="K703"/>
    </row>
    <row r="704">
      <c s="9" r="A704"/>
      <c s="9" r="B704"/>
      <c s="9" r="C704"/>
      <c s="9" r="D704"/>
      <c s="9" r="E704">
        <v>5</v>
      </c>
      <c s="27" r="F704">
        <v>4.75</v>
      </c>
      <c s="27" r="G704">
        <v>0.08324</v>
      </c>
      <c s="27" r="H704">
        <v>4.301</v>
      </c>
      <c s="34" r="I704">
        <v>0.177</v>
      </c>
      <c s="30" r="J704"/>
      <c s="30" r="K704"/>
    </row>
    <row r="705">
      <c s="9" r="A705"/>
      <c s="9" r="B705"/>
      <c s="9" r="C705"/>
      <c s="9" r="D705"/>
      <c s="9" r="E705">
        <v>6</v>
      </c>
      <c s="27" r="F705">
        <v>5</v>
      </c>
      <c s="27" r="G705">
        <v>0.0709</v>
      </c>
      <c s="27" r="H705">
        <v>4.398</v>
      </c>
      <c s="34" r="I705">
        <v>0.1899</v>
      </c>
      <c s="30" r="J705"/>
      <c s="30" r="K705"/>
    </row>
    <row r="706">
      <c s="9" r="A706"/>
      <c s="9" r="B706"/>
      <c s="9" r="C706"/>
      <c s="9" r="D706"/>
      <c s="9" r="E706">
        <v>7</v>
      </c>
      <c s="27" r="F706">
        <v>5.25</v>
      </c>
      <c s="27" r="G706">
        <v>0.05558</v>
      </c>
      <c s="27" r="H706">
        <v>4.477</v>
      </c>
      <c s="34" r="I706">
        <v>0.1967</v>
      </c>
      <c s="30" r="J706"/>
      <c s="30" r="K706"/>
    </row>
    <row r="707">
      <c s="9" r="A707"/>
      <c s="9" r="B707"/>
      <c s="9" r="C707"/>
      <c s="9" r="D707"/>
      <c s="9" r="E707">
        <v>8</v>
      </c>
      <c s="27" r="F707">
        <v>5.5</v>
      </c>
      <c s="27" r="G707">
        <v>0.04019</v>
      </c>
      <c s="30" r="H707"/>
      <c s="30" r="I707"/>
      <c s="30" r="J707"/>
      <c s="30" r="K707"/>
    </row>
    <row r="708">
      <c s="9" r="A708"/>
      <c s="9" r="B708"/>
      <c s="9" r="C708"/>
      <c s="9" r="D708"/>
      <c s="9" r="E708">
        <v>9</v>
      </c>
      <c s="27" r="F708">
        <v>5.75</v>
      </c>
      <c s="27" r="G708">
        <v>0.02714</v>
      </c>
      <c s="30" r="H708"/>
      <c s="30" r="I708"/>
      <c s="30" r="J708"/>
      <c s="30" r="K708"/>
    </row>
    <row r="709">
      <c s="9" r="A709">
        <v>2</v>
      </c>
      <c s="9" r="B709">
        <v>2</v>
      </c>
      <c s="9" r="C709">
        <v>15</v>
      </c>
      <c s="9" r="D709">
        <v>4</v>
      </c>
      <c s="9" r="E709">
        <v>1</v>
      </c>
      <c s="27" r="F709">
        <v>3.75</v>
      </c>
      <c s="27" r="G709">
        <v>2.86</v>
      </c>
      <c s="27" r="H709">
        <v>3.301</v>
      </c>
      <c s="34" r="I709">
        <v>1.058</v>
      </c>
      <c s="30" r="J709"/>
      <c s="30" r="K709"/>
    </row>
    <row r="710">
      <c s="9" r="A710"/>
      <c s="9" r="B710"/>
      <c s="9" r="C710"/>
      <c s="9" r="D710"/>
      <c s="9" r="E710">
        <v>2</v>
      </c>
      <c s="27" r="F710">
        <v>4</v>
      </c>
      <c s="27" r="G710">
        <v>3.613</v>
      </c>
      <c s="27" r="H710">
        <v>3.699</v>
      </c>
      <c s="34" r="I710">
        <v>1.478</v>
      </c>
      <c s="30" r="J710"/>
      <c s="30" r="K710"/>
    </row>
    <row r="711">
      <c s="9" r="A711"/>
      <c s="9" r="B711"/>
      <c s="9" r="C711"/>
      <c s="9" r="D711"/>
      <c s="9" r="E711">
        <v>3</v>
      </c>
      <c s="27" r="F711">
        <v>4.25</v>
      </c>
      <c s="27" r="G711">
        <v>4.82</v>
      </c>
      <c s="27" r="H711">
        <v>4</v>
      </c>
      <c s="34" r="I711">
        <v>2.714</v>
      </c>
      <c s="30" r="J711"/>
      <c s="30" r="K711"/>
    </row>
    <row r="712">
      <c s="9" r="A712"/>
      <c s="9" r="B712"/>
      <c s="9" r="C712"/>
      <c s="9" r="D712"/>
      <c s="9" r="E712">
        <v>4</v>
      </c>
      <c s="27" r="F712">
        <v>4.5</v>
      </c>
      <c s="27" r="G712">
        <v>6.907</v>
      </c>
      <c s="27" r="H712">
        <v>4.176</v>
      </c>
      <c s="34" r="I712">
        <v>4.175</v>
      </c>
      <c s="30" r="J712"/>
      <c s="30" r="K712"/>
    </row>
    <row r="713">
      <c s="9" r="A713"/>
      <c s="9" r="B713"/>
      <c s="9" r="C713"/>
      <c s="9" r="D713"/>
      <c s="9" r="E713">
        <v>5</v>
      </c>
      <c s="27" r="F713">
        <v>4.75</v>
      </c>
      <c s="27" r="G713">
        <v>10.71</v>
      </c>
      <c s="27" r="H713">
        <v>4.301</v>
      </c>
      <c s="34" r="I713">
        <v>5.566</v>
      </c>
      <c s="30" r="J713"/>
      <c s="30" r="K713"/>
    </row>
    <row r="714">
      <c s="9" r="A714"/>
      <c s="9" r="B714"/>
      <c s="9" r="C714"/>
      <c s="9" r="D714"/>
      <c s="9" r="E714">
        <v>6</v>
      </c>
      <c s="27" r="F714">
        <v>5</v>
      </c>
      <c s="27" r="G714">
        <v>17.25</v>
      </c>
      <c s="27" r="H714">
        <v>4.398</v>
      </c>
      <c s="34" r="I714">
        <v>6.762</v>
      </c>
      <c s="30" r="J714"/>
      <c s="30" r="K714"/>
    </row>
    <row r="715">
      <c s="9" r="A715"/>
      <c s="9" r="B715"/>
      <c s="9" r="C715"/>
      <c s="9" r="D715"/>
      <c s="9" r="E715">
        <v>7</v>
      </c>
      <c s="27" r="F715">
        <v>5.25</v>
      </c>
      <c s="27" r="G715">
        <v>26.97</v>
      </c>
      <c s="27" r="H715">
        <v>4.477</v>
      </c>
      <c s="34" r="I715">
        <v>7.725</v>
      </c>
      <c s="30" r="J715"/>
      <c s="30" r="K715"/>
    </row>
    <row r="716">
      <c s="9" r="A716"/>
      <c s="9" r="B716"/>
      <c s="9" r="C716"/>
      <c s="9" r="D716"/>
      <c s="9" r="E716">
        <v>8</v>
      </c>
      <c s="27" r="F716">
        <v>5.5</v>
      </c>
      <c s="27" r="G716">
        <v>39.37</v>
      </c>
      <c s="30" r="H716"/>
      <c s="30" r="I716"/>
      <c s="30" r="J716"/>
      <c s="30" r="K716"/>
    </row>
    <row r="717">
      <c s="9" r="A717"/>
      <c s="9" r="B717"/>
      <c s="9" r="C717"/>
      <c s="9" r="D717"/>
      <c s="9" r="E717">
        <v>9</v>
      </c>
      <c s="27" r="F717">
        <v>5.75</v>
      </c>
      <c s="27" r="G717">
        <v>53.44</v>
      </c>
      <c s="30" r="H717"/>
      <c s="30" r="I717"/>
      <c s="30" r="J717"/>
      <c s="30" r="K717"/>
    </row>
    <row r="718">
      <c s="9" r="A718">
        <v>2</v>
      </c>
      <c s="9" r="B718">
        <v>2</v>
      </c>
      <c s="9" r="C718">
        <v>15</v>
      </c>
      <c s="9" r="D718">
        <v>5</v>
      </c>
      <c s="9" r="E718">
        <v>1</v>
      </c>
      <c s="30" r="F718"/>
      <c s="30" r="G718"/>
      <c s="27" r="H718">
        <v>3.301</v>
      </c>
      <c s="34" r="I718">
        <v>0.1719</v>
      </c>
      <c s="30" r="J718"/>
      <c s="30" r="K718"/>
    </row>
    <row r="719">
      <c s="9" r="A719"/>
      <c s="9" r="B719"/>
      <c s="9" r="C719"/>
      <c s="9" r="D719"/>
      <c s="9" r="E719">
        <v>2</v>
      </c>
      <c s="30" r="F719"/>
      <c s="30" r="G719"/>
      <c s="27" r="H719">
        <v>3.699</v>
      </c>
      <c s="34" r="I719">
        <v>0.2215</v>
      </c>
      <c s="30" r="J719"/>
      <c s="30" r="K719"/>
    </row>
    <row r="720">
      <c s="9" r="A720"/>
      <c s="9" r="B720"/>
      <c s="9" r="C720"/>
      <c s="9" r="D720"/>
      <c s="9" r="E720">
        <v>3</v>
      </c>
      <c s="30" r="F720"/>
      <c s="30" r="G720"/>
      <c s="27" r="H720">
        <v>4</v>
      </c>
      <c s="34" r="I720">
        <v>0.3138</v>
      </c>
      <c s="30" r="J720"/>
      <c s="30" r="K720"/>
    </row>
    <row r="721">
      <c s="9" r="A721"/>
      <c s="9" r="B721"/>
      <c s="9" r="C721"/>
      <c s="9" r="D721"/>
      <c s="9" r="E721">
        <v>4</v>
      </c>
      <c s="30" r="F721"/>
      <c s="30" r="G721"/>
      <c s="27" r="H721">
        <v>4.176</v>
      </c>
      <c s="34" r="I721">
        <v>0.3898</v>
      </c>
      <c s="30" r="J721"/>
      <c s="30" r="K721"/>
    </row>
    <row r="722">
      <c s="9" r="A722"/>
      <c s="9" r="B722"/>
      <c s="9" r="C722"/>
      <c s="9" r="D722"/>
      <c s="9" r="E722">
        <v>5</v>
      </c>
      <c s="30" r="F722"/>
      <c s="30" r="G722"/>
      <c s="27" r="H722">
        <v>4.301</v>
      </c>
      <c s="34" r="I722">
        <v>0.4422</v>
      </c>
      <c s="30" r="J722"/>
      <c s="30" r="K722"/>
    </row>
    <row r="723">
      <c s="9" r="A723"/>
      <c s="9" r="B723"/>
      <c s="9" r="C723"/>
      <c s="9" r="D723"/>
      <c s="9" r="E723">
        <v>6</v>
      </c>
      <c s="30" r="F723"/>
      <c s="30" r="G723"/>
      <c s="27" r="H723">
        <v>4.398</v>
      </c>
      <c s="34" r="I723">
        <v>0.4748</v>
      </c>
      <c s="30" r="J723"/>
      <c s="30" r="K723"/>
    </row>
    <row r="724">
      <c s="9" r="A724"/>
      <c s="9" r="B724"/>
      <c s="9" r="C724"/>
      <c s="9" r="D724"/>
      <c s="9" r="E724">
        <v>7</v>
      </c>
      <c s="30" r="F724"/>
      <c s="30" r="G724"/>
      <c s="27" r="H724">
        <v>4.477</v>
      </c>
      <c s="34" r="I724">
        <v>0.4929</v>
      </c>
      <c s="30" r="J724"/>
      <c s="30" r="K724"/>
    </row>
    <row r="725">
      <c s="9" r="A725">
        <v>2</v>
      </c>
      <c s="9" r="B725">
        <v>2</v>
      </c>
      <c s="9" r="C725">
        <v>15</v>
      </c>
      <c s="9" r="D725">
        <v>6</v>
      </c>
      <c s="9" r="E725">
        <v>1</v>
      </c>
      <c s="30" r="F725"/>
      <c s="30" r="G725"/>
      <c s="27" r="H725">
        <v>3.301</v>
      </c>
      <c s="34" r="I725">
        <v>3.352</v>
      </c>
      <c s="30" r="J725"/>
      <c s="30" r="K725"/>
    </row>
    <row r="726">
      <c s="9" r="A726"/>
      <c s="9" r="B726"/>
      <c s="9" r="C726"/>
      <c s="9" r="D726"/>
      <c s="9" r="E726">
        <v>2</v>
      </c>
      <c s="30" r="F726"/>
      <c s="30" r="G726"/>
      <c s="27" r="H726">
        <v>3.699</v>
      </c>
      <c s="34" r="I726">
        <v>4.358</v>
      </c>
      <c s="30" r="J726"/>
      <c s="30" r="K726"/>
    </row>
    <row r="727">
      <c s="9" r="A727"/>
      <c s="9" r="B727"/>
      <c s="9" r="C727"/>
      <c s="9" r="D727"/>
      <c s="9" r="E727">
        <v>3</v>
      </c>
      <c s="30" r="F727"/>
      <c s="30" r="G727"/>
      <c s="27" r="H727">
        <v>4</v>
      </c>
      <c s="34" r="I727">
        <v>5.743</v>
      </c>
      <c s="30" r="J727"/>
      <c s="30" r="K727"/>
    </row>
    <row r="728">
      <c s="9" r="A728"/>
      <c s="9" r="B728"/>
      <c s="9" r="C728"/>
      <c s="9" r="D728"/>
      <c s="9" r="E728">
        <v>4</v>
      </c>
      <c s="30" r="F728"/>
      <c s="30" r="G728"/>
      <c s="27" r="H728">
        <v>4.176</v>
      </c>
      <c s="34" r="I728">
        <v>6.868</v>
      </c>
      <c s="30" r="J728"/>
      <c s="30" r="K728"/>
    </row>
    <row r="729">
      <c s="9" r="A729"/>
      <c s="9" r="B729"/>
      <c s="9" r="C729"/>
      <c s="9" r="D729"/>
      <c s="9" r="E729">
        <v>5</v>
      </c>
      <c s="30" r="F729"/>
      <c s="30" r="G729"/>
      <c s="27" r="H729">
        <v>4.301</v>
      </c>
      <c s="34" r="I729">
        <v>7.687</v>
      </c>
      <c s="30" r="J729"/>
      <c s="30" r="K729"/>
    </row>
    <row r="730">
      <c s="9" r="A730"/>
      <c s="9" r="B730"/>
      <c s="9" r="C730"/>
      <c s="9" r="D730"/>
      <c s="9" r="E730">
        <v>6</v>
      </c>
      <c s="30" r="F730"/>
      <c s="30" r="G730"/>
      <c s="27" r="H730">
        <v>4.398</v>
      </c>
      <c s="34" r="I730">
        <v>8.241</v>
      </c>
      <c s="30" r="J730"/>
      <c s="30" r="K730"/>
    </row>
    <row r="731">
      <c s="9" r="A731">
        <v>2</v>
      </c>
      <c s="9" r="B731">
        <v>2</v>
      </c>
      <c s="9" r="C731">
        <v>15</v>
      </c>
      <c s="9" r="D731">
        <v>7</v>
      </c>
      <c s="9" r="E731">
        <v>1</v>
      </c>
      <c s="30" r="F731"/>
      <c s="30" r="G731"/>
      <c s="27" r="H731">
        <v>3.301</v>
      </c>
      <c s="34" r="I731">
        <v>0.7776</v>
      </c>
      <c s="30" r="J731"/>
      <c s="30" r="K731"/>
    </row>
    <row r="732">
      <c s="9" r="A732"/>
      <c s="9" r="B732"/>
      <c s="9" r="C732"/>
      <c s="9" r="D732"/>
      <c s="9" r="E732">
        <v>2</v>
      </c>
      <c s="30" r="F732"/>
      <c s="30" r="G732"/>
      <c s="27" r="H732">
        <v>3.699</v>
      </c>
      <c s="34" r="I732">
        <v>0.8339</v>
      </c>
      <c s="30" r="J732"/>
      <c s="30" r="K732"/>
    </row>
    <row r="733">
      <c s="9" r="A733"/>
      <c s="9" r="B733"/>
      <c s="9" r="C733"/>
      <c s="9" r="D733"/>
      <c s="9" r="E733">
        <v>3</v>
      </c>
      <c s="30" r="F733"/>
      <c s="30" r="G733"/>
      <c s="27" r="H733">
        <v>4</v>
      </c>
      <c s="34" r="I733">
        <v>0.7576</v>
      </c>
      <c s="30" r="J733"/>
      <c s="30" r="K733"/>
    </row>
    <row r="734">
      <c s="9" r="A734"/>
      <c s="9" r="B734"/>
      <c s="9" r="C734"/>
      <c s="9" r="D734"/>
      <c s="9" r="E734">
        <v>4</v>
      </c>
      <c s="30" r="F734"/>
      <c s="30" r="G734"/>
      <c s="27" r="H734">
        <v>4.176</v>
      </c>
      <c s="34" r="I734">
        <v>0.6856</v>
      </c>
      <c s="30" r="J734"/>
      <c s="30" r="K734"/>
    </row>
    <row r="735">
      <c s="9" r="A735"/>
      <c s="9" r="B735"/>
      <c s="9" r="C735"/>
      <c s="9" r="D735"/>
      <c s="9" r="E735">
        <v>5</v>
      </c>
      <c s="30" r="F735"/>
      <c s="30" r="G735"/>
      <c s="27" r="H735">
        <v>4.301</v>
      </c>
      <c s="34" r="I735">
        <v>0.625</v>
      </c>
      <c s="30" r="J735"/>
      <c s="30" r="K735"/>
    </row>
    <row r="736">
      <c s="9" r="A736"/>
      <c s="9" r="B736"/>
      <c s="9" r="C736"/>
      <c s="9" r="D736"/>
      <c s="9" r="E736">
        <v>6</v>
      </c>
      <c s="30" r="F736"/>
      <c s="30" r="G736"/>
      <c s="27" r="H736">
        <v>4.398</v>
      </c>
      <c s="34" r="I736">
        <v>0.5736</v>
      </c>
      <c s="30" r="J736"/>
      <c s="30" r="K736"/>
    </row>
    <row r="737">
      <c s="9" r="A737"/>
      <c s="9" r="B737"/>
      <c s="9" r="C737"/>
      <c s="9" r="D737"/>
      <c s="9" r="E737">
        <v>7</v>
      </c>
      <c s="30" r="F737"/>
      <c s="30" r="G737"/>
      <c s="27" r="H737">
        <v>4.477</v>
      </c>
      <c s="34" r="I737">
        <v>0.5296</v>
      </c>
      <c s="30" r="J737"/>
      <c s="30" r="K737"/>
    </row>
    <row r="738">
      <c s="9" r="A738">
        <v>2</v>
      </c>
      <c s="9" r="B738">
        <v>2</v>
      </c>
      <c s="9" r="C738">
        <v>15</v>
      </c>
      <c s="9" r="D738">
        <v>8</v>
      </c>
      <c s="9" r="E738">
        <v>1</v>
      </c>
      <c s="30" r="F738"/>
      <c s="30" r="G738"/>
      <c s="27" r="H738">
        <v>3.301</v>
      </c>
      <c s="34" r="I738">
        <v>9.096</v>
      </c>
      <c s="30" r="J738"/>
      <c s="30" r="K738"/>
    </row>
    <row r="739">
      <c s="9" r="A739"/>
      <c s="9" r="B739"/>
      <c s="9" r="C739"/>
      <c s="9" r="D739"/>
      <c s="9" r="E739">
        <v>2</v>
      </c>
      <c s="30" r="F739"/>
      <c s="30" r="G739"/>
      <c s="27" r="H739">
        <v>3.699</v>
      </c>
      <c s="34" r="I739">
        <v>13.23</v>
      </c>
      <c s="30" r="J739"/>
      <c s="30" r="K739"/>
    </row>
    <row r="740">
      <c s="9" r="A740"/>
      <c s="9" r="B740"/>
      <c s="9" r="C740"/>
      <c s="9" r="D740"/>
      <c s="9" r="E740">
        <v>3</v>
      </c>
      <c s="30" r="F740"/>
      <c s="30" r="G740"/>
      <c s="27" r="H740">
        <v>4</v>
      </c>
      <c s="34" r="I740">
        <v>17.12</v>
      </c>
      <c s="30" r="J740"/>
      <c s="30" r="K740"/>
    </row>
    <row r="741">
      <c s="9" r="A741"/>
      <c s="9" r="B741"/>
      <c s="9" r="C741"/>
      <c s="9" r="D741"/>
      <c s="9" r="E741">
        <v>4</v>
      </c>
      <c s="30" r="F741"/>
      <c s="30" r="G741"/>
      <c s="27" r="H741">
        <v>4.176</v>
      </c>
      <c s="34" r="I741">
        <v>20.39</v>
      </c>
      <c s="30" r="J741"/>
      <c s="30" r="K741"/>
    </row>
    <row r="742">
      <c s="9" r="A742">
        <v>2</v>
      </c>
      <c s="9" r="B742">
        <v>2</v>
      </c>
      <c s="9" r="C742">
        <v>15</v>
      </c>
      <c s="9" r="D742">
        <v>9</v>
      </c>
      <c s="9" r="E742">
        <v>1</v>
      </c>
      <c s="30" r="F742"/>
      <c s="30" r="G742"/>
      <c s="27" r="H742">
        <v>3.301</v>
      </c>
      <c s="34" r="I742">
        <v>17.75</v>
      </c>
      <c s="30" r="J742"/>
      <c s="30" r="K742"/>
    </row>
    <row r="743">
      <c s="9" r="A743"/>
      <c s="9" r="B743"/>
      <c s="9" r="C743"/>
      <c s="9" r="D743"/>
      <c s="9" r="E743">
        <v>2</v>
      </c>
      <c s="30" r="F743"/>
      <c s="30" r="G743"/>
      <c s="27" r="H743">
        <v>3.699</v>
      </c>
      <c s="34" r="I743">
        <v>24.45</v>
      </c>
      <c s="30" r="J743"/>
      <c s="30" r="K743"/>
    </row>
    <row r="744">
      <c s="9" r="A744"/>
      <c s="9" r="B744"/>
      <c s="9" r="C744"/>
      <c s="9" r="D744"/>
      <c s="9" r="E744">
        <v>3</v>
      </c>
      <c s="30" r="F744"/>
      <c s="30" r="G744"/>
      <c s="27" r="H744">
        <v>4</v>
      </c>
      <c s="34" r="I744">
        <v>35.46</v>
      </c>
      <c s="30" r="J744"/>
      <c s="30" r="K744"/>
    </row>
    <row r="745">
      <c s="9" r="A745">
        <v>2</v>
      </c>
      <c s="9" r="B745">
        <v>2</v>
      </c>
      <c s="9" r="C745">
        <v>15</v>
      </c>
      <c s="9" r="D745">
        <v>10</v>
      </c>
      <c s="9" r="E745">
        <v>1</v>
      </c>
      <c s="30" r="F745"/>
      <c s="30" r="G745"/>
      <c s="27" r="H745">
        <v>3.301</v>
      </c>
      <c s="34" r="I745">
        <v>2.118</v>
      </c>
      <c s="30" r="J745"/>
      <c s="30" r="K745"/>
    </row>
    <row r="746">
      <c s="9" r="A746"/>
      <c s="9" r="B746"/>
      <c s="9" r="C746"/>
      <c s="9" r="D746"/>
      <c s="9" r="E746">
        <v>2</v>
      </c>
      <c s="30" r="F746"/>
      <c s="30" r="G746"/>
      <c s="27" r="H746">
        <v>3.699</v>
      </c>
      <c s="34" r="I746">
        <v>2.497</v>
      </c>
      <c s="30" r="J746"/>
      <c s="30" r="K746"/>
    </row>
    <row r="747">
      <c s="9" r="A747"/>
      <c s="9" r="B747"/>
      <c s="9" r="C747"/>
      <c s="9" r="D747"/>
      <c s="9" r="E747">
        <v>3</v>
      </c>
      <c s="30" r="F747"/>
      <c s="30" r="G747"/>
      <c s="27" r="H747">
        <v>4</v>
      </c>
      <c s="34" r="I747">
        <v>2.538</v>
      </c>
      <c s="30" r="J747"/>
      <c s="30" r="K747"/>
    </row>
    <row r="748">
      <c s="9" r="A748"/>
      <c s="9" r="B748"/>
      <c s="9" r="C748"/>
      <c s="9" r="D748"/>
      <c s="9" r="E748">
        <v>4</v>
      </c>
      <c s="30" r="F748"/>
      <c s="30" r="G748"/>
      <c s="27" r="H748">
        <v>4.176</v>
      </c>
      <c s="34" r="I748">
        <v>2.452</v>
      </c>
      <c s="30" r="J748"/>
      <c s="30" r="K748"/>
    </row>
    <row r="749">
      <c s="9" r="A749"/>
      <c s="9" r="B749"/>
      <c s="9" r="C749"/>
      <c s="9" r="D749"/>
      <c s="9" r="E749">
        <v>5</v>
      </c>
      <c s="30" r="F749"/>
      <c s="30" r="G749"/>
      <c s="27" r="H749">
        <v>4.301</v>
      </c>
      <c s="34" r="I749">
        <v>2.34</v>
      </c>
      <c s="30" r="J749"/>
      <c s="30" r="K749"/>
    </row>
    <row r="750">
      <c s="9" r="A750"/>
      <c s="9" r="B750"/>
      <c s="9" r="C750"/>
      <c s="9" r="D750"/>
      <c s="9" r="E750">
        <v>6</v>
      </c>
      <c s="30" r="F750"/>
      <c s="30" r="G750"/>
      <c s="27" r="H750">
        <v>4.398</v>
      </c>
      <c s="34" r="I750">
        <v>2.225</v>
      </c>
      <c s="30" r="J750"/>
      <c s="30" r="K750"/>
    </row>
    <row r="751">
      <c s="9" r="A751"/>
      <c s="9" r="B751"/>
      <c s="9" r="C751"/>
      <c s="9" r="D751"/>
      <c s="9" r="E751">
        <v>7</v>
      </c>
      <c s="30" r="F751"/>
      <c s="30" r="G751"/>
      <c s="27" r="H751">
        <v>4.477</v>
      </c>
      <c s="34" r="I751">
        <v>2.114</v>
      </c>
      <c s="30" r="J751"/>
      <c s="30" r="K751"/>
    </row>
    <row r="752">
      <c s="9" r="A752">
        <v>2</v>
      </c>
      <c s="9" r="B752">
        <v>2</v>
      </c>
      <c s="9" r="C752">
        <v>15</v>
      </c>
      <c s="9" r="D752">
        <v>11</v>
      </c>
      <c s="9" r="E752">
        <v>1</v>
      </c>
      <c s="30" r="F752"/>
      <c s="30" r="G752"/>
      <c s="27" r="H752">
        <v>3.301</v>
      </c>
      <c s="34" r="I752">
        <v>1.062</v>
      </c>
      <c s="30" r="J752"/>
      <c s="30" r="K752"/>
    </row>
    <row r="753">
      <c s="9" r="A753"/>
      <c s="9" r="B753"/>
      <c s="9" r="C753"/>
      <c s="9" r="D753"/>
      <c s="9" r="E753">
        <v>2</v>
      </c>
      <c s="30" r="F753"/>
      <c s="30" r="G753"/>
      <c s="27" r="H753">
        <v>3.699</v>
      </c>
      <c s="34" r="I753">
        <v>1.313</v>
      </c>
      <c s="30" r="J753"/>
      <c s="30" r="K753"/>
    </row>
    <row r="754">
      <c s="9" r="A754"/>
      <c s="9" r="B754"/>
      <c s="9" r="C754"/>
      <c s="9" r="D754"/>
      <c s="9" r="E754">
        <v>3</v>
      </c>
      <c s="30" r="F754"/>
      <c s="30" r="G754"/>
      <c s="27" r="H754">
        <v>4</v>
      </c>
      <c s="34" r="I754">
        <v>1.397</v>
      </c>
      <c s="30" r="J754"/>
      <c s="30" r="K754"/>
    </row>
    <row r="755">
      <c s="9" r="A755"/>
      <c s="9" r="B755"/>
      <c s="9" r="C755"/>
      <c s="9" r="D755"/>
      <c s="9" r="E755">
        <v>4</v>
      </c>
      <c s="30" r="F755"/>
      <c s="30" r="G755"/>
      <c s="27" r="H755">
        <v>4.176</v>
      </c>
      <c s="34" r="I755">
        <v>1.367</v>
      </c>
      <c s="30" r="J755"/>
      <c s="30" r="K755"/>
    </row>
    <row r="756">
      <c s="9" r="A756"/>
      <c s="9" r="B756"/>
      <c s="9" r="C756"/>
      <c s="9" r="D756"/>
      <c s="9" r="E756">
        <v>5</v>
      </c>
      <c s="30" r="F756"/>
      <c s="30" r="G756"/>
      <c s="27" r="H756">
        <v>4.301</v>
      </c>
      <c s="34" r="I756">
        <v>1.304</v>
      </c>
      <c s="30" r="J756"/>
      <c s="30" r="K756"/>
    </row>
    <row r="757">
      <c s="9" r="A757"/>
      <c s="9" r="B757"/>
      <c s="9" r="C757"/>
      <c s="9" r="D757"/>
      <c s="9" r="E757">
        <v>6</v>
      </c>
      <c s="30" r="F757"/>
      <c s="30" r="G757"/>
      <c s="27" r="H757">
        <v>4.398</v>
      </c>
      <c s="34" r="I757">
        <v>1.233</v>
      </c>
      <c s="30" r="J757"/>
      <c s="30" r="K757"/>
    </row>
    <row r="758">
      <c s="9" r="A758"/>
      <c s="9" r="B758"/>
      <c s="9" r="C758"/>
      <c s="9" r="D758"/>
      <c s="9" r="E758">
        <v>7</v>
      </c>
      <c s="30" r="F758"/>
      <c s="30" r="G758"/>
      <c s="27" r="H758">
        <v>4.477</v>
      </c>
      <c s="34" r="I758">
        <v>1.163</v>
      </c>
      <c s="30" r="J758"/>
      <c s="30" r="K758"/>
    </row>
    <row r="759">
      <c s="9" r="A759">
        <v>2</v>
      </c>
      <c s="9" r="B759">
        <v>2</v>
      </c>
      <c s="9" r="C759">
        <v>15</v>
      </c>
      <c s="9" r="D759">
        <v>13</v>
      </c>
      <c s="9" r="E759">
        <v>1</v>
      </c>
      <c s="30" r="F759"/>
      <c s="30" r="G759"/>
      <c s="27" r="H759">
        <v>3.301</v>
      </c>
      <c s="34" r="I759">
        <v>1.918</v>
      </c>
      <c s="30" r="J759"/>
      <c s="30" r="K759"/>
    </row>
    <row r="760">
      <c s="9" r="A760"/>
      <c s="9" r="B760"/>
      <c s="9" r="C760"/>
      <c s="9" r="D760"/>
      <c s="9" r="E760">
        <v>2</v>
      </c>
      <c s="30" r="F760"/>
      <c s="30" r="G760"/>
      <c s="27" r="H760">
        <v>3.699</v>
      </c>
      <c s="34" r="I760">
        <v>2.148</v>
      </c>
      <c s="30" r="J760"/>
      <c s="30" r="K760"/>
    </row>
    <row r="761">
      <c s="9" r="A761"/>
      <c s="9" r="B761"/>
      <c s="9" r="C761"/>
      <c s="9" r="D761"/>
      <c s="9" r="E761">
        <v>3</v>
      </c>
      <c s="30" r="F761"/>
      <c s="30" r="G761"/>
      <c s="27" r="H761">
        <v>4</v>
      </c>
      <c s="34" r="I761">
        <v>1.928</v>
      </c>
      <c s="30" r="J761"/>
      <c s="30" r="K761"/>
    </row>
    <row r="762">
      <c s="9" r="A762"/>
      <c s="9" r="B762"/>
      <c s="9" r="C762"/>
      <c s="9" r="D762"/>
      <c s="9" r="E762">
        <v>4</v>
      </c>
      <c s="30" r="F762"/>
      <c s="30" r="G762"/>
      <c s="27" r="H762">
        <v>4.176</v>
      </c>
      <c s="34" r="I762">
        <v>1.68</v>
      </c>
      <c s="30" r="J762"/>
      <c s="30" r="K762"/>
    </row>
    <row r="763">
      <c s="9" r="A763"/>
      <c s="9" r="B763"/>
      <c s="9" r="C763"/>
      <c s="9" r="D763"/>
      <c s="9" r="E763">
        <v>5</v>
      </c>
      <c s="30" r="F763"/>
      <c s="30" r="G763"/>
      <c s="27" r="H763">
        <v>4.301</v>
      </c>
      <c s="34" r="I763">
        <v>1.477</v>
      </c>
      <c s="30" r="J763"/>
      <c s="30" r="K763"/>
    </row>
    <row r="764">
      <c s="9" r="A764"/>
      <c s="9" r="B764"/>
      <c s="9" r="C764"/>
      <c s="9" r="D764"/>
      <c s="9" r="E764">
        <v>6</v>
      </c>
      <c s="30" r="F764"/>
      <c s="30" r="G764"/>
      <c s="27" r="H764">
        <v>4.398</v>
      </c>
      <c s="34" r="I764">
        <v>1.314</v>
      </c>
      <c s="30" r="J764"/>
      <c s="30" r="K764"/>
    </row>
    <row r="765">
      <c s="9" r="A765"/>
      <c s="9" r="B765"/>
      <c s="9" r="C765"/>
      <c s="9" r="D765"/>
      <c s="9" r="E765">
        <v>7</v>
      </c>
      <c s="30" r="F765"/>
      <c s="30" r="G765"/>
      <c s="27" r="H765">
        <v>4.477</v>
      </c>
      <c s="34" r="I765">
        <v>1.183</v>
      </c>
      <c s="30" r="J765"/>
      <c s="30" r="K765"/>
    </row>
    <row r="766">
      <c s="9" r="A766">
        <v>2</v>
      </c>
      <c s="9" r="B766">
        <v>2</v>
      </c>
      <c s="9" r="C766">
        <v>16</v>
      </c>
      <c s="9" r="D766">
        <v>1</v>
      </c>
      <c s="9" r="E766">
        <v>1</v>
      </c>
      <c s="27" r="F766">
        <v>3.75</v>
      </c>
      <c s="27" r="G766">
        <v>0.001416</v>
      </c>
      <c s="27" r="H766">
        <v>3.301</v>
      </c>
      <c s="34" r="I766">
        <v>0.001328</v>
      </c>
      <c s="30" r="J766"/>
      <c s="30" r="K766"/>
    </row>
    <row r="767">
      <c s="9" r="A767"/>
      <c s="9" r="B767"/>
      <c s="9" r="C767"/>
      <c s="9" r="D767"/>
      <c s="9" r="E767">
        <v>2</v>
      </c>
      <c s="27" r="F767">
        <v>4</v>
      </c>
      <c s="27" r="G767">
        <v>0.001442</v>
      </c>
      <c s="27" r="H767">
        <v>3.699</v>
      </c>
      <c s="34" r="I767">
        <v>0.001763</v>
      </c>
      <c s="30" r="J767"/>
      <c s="30" r="K767"/>
    </row>
    <row r="768">
      <c s="9" r="A768"/>
      <c s="9" r="B768"/>
      <c s="9" r="C768"/>
      <c s="9" r="D768"/>
      <c s="9" r="E768">
        <v>3</v>
      </c>
      <c s="27" r="F768">
        <v>4.25</v>
      </c>
      <c s="27" r="G768">
        <v>0.001548</v>
      </c>
      <c s="27" r="H768">
        <v>4</v>
      </c>
      <c s="34" r="I768">
        <v>0.002715</v>
      </c>
      <c s="30" r="J768"/>
      <c s="30" r="K768"/>
    </row>
    <row r="769">
      <c s="9" r="A769"/>
      <c s="9" r="B769"/>
      <c s="9" r="C769"/>
      <c s="9" r="D769"/>
      <c s="9" r="E769">
        <v>4</v>
      </c>
      <c s="27" r="F769">
        <v>4.5</v>
      </c>
      <c s="27" r="G769">
        <v>0.001764</v>
      </c>
      <c s="27" r="H769">
        <v>4.176</v>
      </c>
      <c s="34" r="I769">
        <v>0.003558</v>
      </c>
      <c s="30" r="J769"/>
      <c s="30" r="K769"/>
    </row>
    <row r="770">
      <c s="9" r="A770"/>
      <c s="9" r="B770"/>
      <c s="9" r="C770"/>
      <c s="9" r="D770"/>
      <c s="9" r="E770">
        <v>5</v>
      </c>
      <c s="27" r="F770">
        <v>4.75</v>
      </c>
      <c s="27" r="G770">
        <v>0.002152</v>
      </c>
      <c s="27" r="H770">
        <v>4.301</v>
      </c>
      <c s="34" r="I770">
        <v>0.004189</v>
      </c>
      <c s="30" r="J770"/>
      <c s="30" r="K770"/>
    </row>
    <row r="771">
      <c s="9" r="A771"/>
      <c s="9" r="B771"/>
      <c s="9" r="C771"/>
      <c s="9" r="D771"/>
      <c s="9" r="E771">
        <v>6</v>
      </c>
      <c s="27" r="F771">
        <v>5</v>
      </c>
      <c s="27" r="G771">
        <v>0.00279</v>
      </c>
      <c s="27" r="H771">
        <v>4.398</v>
      </c>
      <c s="34" r="I771">
        <v>0.004635</v>
      </c>
      <c s="30" r="J771"/>
      <c s="30" r="K771"/>
    </row>
    <row r="772">
      <c s="9" r="A772"/>
      <c s="9" r="B772"/>
      <c s="9" r="C772"/>
      <c s="9" r="D772"/>
      <c s="9" r="E772">
        <v>7</v>
      </c>
      <c s="27" r="F772">
        <v>5.25</v>
      </c>
      <c s="27" r="G772">
        <v>0.003642</v>
      </c>
      <c s="27" r="H772">
        <v>4.477</v>
      </c>
      <c s="34" r="I772">
        <v>0.004933</v>
      </c>
      <c s="30" r="J772"/>
      <c s="30" r="K772"/>
    </row>
    <row r="773">
      <c s="9" r="A773"/>
      <c s="9" r="B773"/>
      <c s="9" r="C773"/>
      <c s="9" r="D773"/>
      <c s="9" r="E773">
        <v>8</v>
      </c>
      <c s="27" r="F773">
        <v>5.5</v>
      </c>
      <c s="27" r="G773">
        <v>0.004521</v>
      </c>
      <c s="79" r="H773"/>
      <c s="79" r="I773"/>
      <c s="30" r="J773"/>
      <c s="30" r="K773"/>
    </row>
    <row r="774">
      <c s="9" r="A774"/>
      <c s="9" r="B774"/>
      <c s="9" r="C774"/>
      <c s="9" r="D774"/>
      <c s="9" r="E774">
        <v>9</v>
      </c>
      <c s="27" r="F774">
        <v>5.75</v>
      </c>
      <c s="27" r="G774">
        <v>0.005222</v>
      </c>
      <c s="79" r="H774"/>
      <c s="79" r="I774"/>
      <c s="30" r="J774"/>
      <c s="30" r="K774"/>
    </row>
    <row r="775">
      <c s="9" r="A775">
        <v>2</v>
      </c>
      <c s="9" r="B775">
        <v>2</v>
      </c>
      <c s="9" r="C775">
        <v>16</v>
      </c>
      <c s="9" r="D775">
        <v>2</v>
      </c>
      <c s="9" r="E775">
        <v>1</v>
      </c>
      <c s="27" r="F775">
        <v>3.75</v>
      </c>
      <c s="27" r="G775">
        <v>0.08385</v>
      </c>
      <c s="27" r="H775">
        <v>3.301</v>
      </c>
      <c s="34" r="I775">
        <v>0.08633</v>
      </c>
      <c s="30" r="J775"/>
      <c s="30" r="K775"/>
    </row>
    <row r="776">
      <c s="9" r="A776"/>
      <c s="9" r="B776"/>
      <c s="9" r="C776"/>
      <c s="9" r="D776"/>
      <c s="9" r="E776">
        <v>2</v>
      </c>
      <c s="27" r="F776">
        <v>4</v>
      </c>
      <c s="27" r="G776">
        <v>0.08375</v>
      </c>
      <c s="27" r="H776">
        <v>3.699</v>
      </c>
      <c s="34" r="I776">
        <v>0.1005</v>
      </c>
      <c s="30" r="J776"/>
      <c s="30" r="K776"/>
    </row>
    <row r="777">
      <c s="9" r="A777"/>
      <c s="9" r="B777"/>
      <c s="9" r="C777"/>
      <c s="9" r="D777"/>
      <c s="9" r="E777">
        <v>3</v>
      </c>
      <c s="27" r="F777">
        <v>4.25</v>
      </c>
      <c s="27" r="G777">
        <v>0.08145</v>
      </c>
      <c s="27" r="H777">
        <v>4</v>
      </c>
      <c s="34" r="I777">
        <v>0.1275</v>
      </c>
      <c s="30" r="J777"/>
      <c s="30" r="K777"/>
    </row>
    <row r="778">
      <c s="9" r="A778"/>
      <c s="9" r="B778"/>
      <c s="9" r="C778"/>
      <c s="9" r="D778"/>
      <c s="9" r="E778">
        <v>4</v>
      </c>
      <c s="27" r="F778">
        <v>4.5</v>
      </c>
      <c s="27" r="G778">
        <v>0.07635</v>
      </c>
      <c s="27" r="H778">
        <v>4.176</v>
      </c>
      <c s="34" r="I778">
        <v>0.1494</v>
      </c>
      <c s="30" r="J778"/>
      <c s="30" r="K778"/>
    </row>
    <row r="779">
      <c s="9" r="A779"/>
      <c s="9" r="B779"/>
      <c s="9" r="C779"/>
      <c s="9" r="D779"/>
      <c s="9" r="E779">
        <v>5</v>
      </c>
      <c s="27" r="F779">
        <v>4.75</v>
      </c>
      <c s="27" r="G779">
        <v>0.06833</v>
      </c>
      <c s="27" r="H779">
        <v>4.301</v>
      </c>
      <c s="34" r="I779">
        <v>0.1631</v>
      </c>
      <c s="30" r="J779"/>
      <c s="30" r="K779"/>
    </row>
    <row r="780">
      <c s="9" r="A780"/>
      <c s="9" r="B780"/>
      <c s="9" r="C780"/>
      <c s="9" r="D780"/>
      <c s="9" r="E780">
        <v>6</v>
      </c>
      <c s="27" r="F780">
        <v>5</v>
      </c>
      <c s="27" r="G780">
        <v>0.05755</v>
      </c>
      <c s="27" r="H780">
        <v>4.398</v>
      </c>
      <c s="34" r="I780">
        <v>0.1705</v>
      </c>
      <c s="30" r="J780"/>
      <c s="30" r="K780"/>
    </row>
    <row r="781">
      <c s="9" r="A781"/>
      <c s="9" r="B781"/>
      <c s="9" r="C781"/>
      <c s="9" r="D781"/>
      <c s="9" r="E781">
        <v>7</v>
      </c>
      <c s="27" r="F781">
        <v>5.25</v>
      </c>
      <c s="27" r="G781">
        <v>0.04502</v>
      </c>
      <c s="27" r="H781">
        <v>4.477</v>
      </c>
      <c s="34" r="I781">
        <v>0.1736</v>
      </c>
      <c s="30" r="J781"/>
      <c s="30" r="K781"/>
    </row>
    <row r="782">
      <c s="9" r="A782"/>
      <c s="9" r="B782"/>
      <c s="9" r="C782"/>
      <c s="9" r="D782"/>
      <c s="9" r="E782">
        <v>8</v>
      </c>
      <c s="27" r="F782">
        <v>5.5</v>
      </c>
      <c s="27" r="G782">
        <v>0.03264</v>
      </c>
      <c s="30" r="H782"/>
      <c s="30" r="I782"/>
      <c s="30" r="J782"/>
      <c s="30" r="K782"/>
    </row>
    <row r="783">
      <c s="9" r="A783"/>
      <c s="9" r="B783"/>
      <c s="9" r="C783"/>
      <c s="9" r="D783"/>
      <c s="9" r="E783">
        <v>9</v>
      </c>
      <c s="27" r="F783">
        <v>5.75</v>
      </c>
      <c s="27" r="G783">
        <v>0.02212</v>
      </c>
      <c s="30" r="H783"/>
      <c s="30" r="I783"/>
      <c s="30" r="J783"/>
      <c s="30" r="K783"/>
    </row>
    <row r="784">
      <c s="9" r="A784">
        <v>2</v>
      </c>
      <c s="9" r="B784">
        <v>2</v>
      </c>
      <c s="9" r="C784">
        <v>16</v>
      </c>
      <c s="9" r="D784">
        <v>3</v>
      </c>
      <c s="9" r="E784">
        <v>1</v>
      </c>
      <c s="27" r="F784">
        <v>3.75</v>
      </c>
      <c s="27" r="G784">
        <v>0.207</v>
      </c>
      <c s="27" r="H784">
        <v>3.301</v>
      </c>
      <c s="34" r="I784">
        <v>0.2022</v>
      </c>
      <c s="30" r="J784"/>
      <c s="30" r="K784"/>
    </row>
    <row r="785">
      <c s="9" r="A785"/>
      <c s="9" r="B785"/>
      <c s="9" r="C785"/>
      <c s="9" r="D785"/>
      <c s="9" r="E785">
        <v>2</v>
      </c>
      <c s="27" r="F785">
        <v>4</v>
      </c>
      <c s="27" r="G785">
        <v>0.2355</v>
      </c>
      <c s="27" r="H785">
        <v>3.699</v>
      </c>
      <c s="34" r="I785">
        <v>0.2305</v>
      </c>
      <c s="30" r="J785"/>
      <c s="30" r="K785"/>
    </row>
    <row r="786">
      <c s="9" r="A786"/>
      <c s="9" r="B786"/>
      <c s="9" r="C786"/>
      <c s="9" r="D786"/>
      <c s="9" r="E786">
        <v>3</v>
      </c>
      <c s="27" r="F786">
        <v>4.25</v>
      </c>
      <c s="27" r="G786">
        <v>0.2874</v>
      </c>
      <c s="27" r="H786">
        <v>4</v>
      </c>
      <c s="34" r="I786">
        <v>0.3498</v>
      </c>
      <c s="30" r="J786"/>
      <c s="30" r="K786"/>
    </row>
    <row r="787">
      <c s="9" r="A787"/>
      <c s="9" r="B787"/>
      <c s="9" r="C787"/>
      <c s="9" r="D787"/>
      <c s="9" r="E787">
        <v>4</v>
      </c>
      <c s="27" r="F787">
        <v>4.5</v>
      </c>
      <c s="27" r="G787">
        <v>0.3808</v>
      </c>
      <c s="27" r="H787">
        <v>4.176</v>
      </c>
      <c s="34" r="I787">
        <v>0.4937</v>
      </c>
      <c s="30" r="J787"/>
      <c s="30" r="K787"/>
    </row>
    <row r="788">
      <c s="9" r="A788"/>
      <c s="9" r="B788"/>
      <c s="9" r="C788"/>
      <c s="9" r="D788"/>
      <c s="9" r="E788">
        <v>5</v>
      </c>
      <c s="27" r="F788">
        <v>4.75</v>
      </c>
      <c s="27" r="G788">
        <v>0.5415</v>
      </c>
      <c s="27" r="H788">
        <v>4.301</v>
      </c>
      <c s="34" r="I788">
        <v>0.6236</v>
      </c>
      <c s="30" r="J788"/>
      <c s="30" r="K788"/>
    </row>
    <row r="789">
      <c s="9" r="A789"/>
      <c s="9" r="B789"/>
      <c s="9" r="C789"/>
      <c s="9" r="D789"/>
      <c s="9" r="E789">
        <v>6</v>
      </c>
      <c s="27" r="F789">
        <v>5</v>
      </c>
      <c s="27" r="G789">
        <v>0.7779</v>
      </c>
      <c s="27" r="H789">
        <v>4.398</v>
      </c>
      <c s="34" r="I789">
        <v>0.7295</v>
      </c>
      <c s="30" r="J789"/>
      <c s="30" r="K789"/>
    </row>
    <row r="790">
      <c s="9" r="A790"/>
      <c s="9" r="B790"/>
      <c s="9" r="C790"/>
      <c s="9" r="D790"/>
      <c s="9" r="E790">
        <v>7</v>
      </c>
      <c s="27" r="F790">
        <v>5.25</v>
      </c>
      <c s="27" r="G790">
        <v>1.058</v>
      </c>
      <c s="27" r="H790">
        <v>4.477</v>
      </c>
      <c s="34" r="I790">
        <v>0.8106</v>
      </c>
      <c s="30" r="J790"/>
      <c s="30" r="K790"/>
    </row>
    <row r="791">
      <c s="9" r="A791"/>
      <c s="9" r="B791"/>
      <c s="9" r="C791"/>
      <c s="9" r="D791"/>
      <c s="9" r="E791">
        <v>8</v>
      </c>
      <c s="27" r="F791">
        <v>5.5</v>
      </c>
      <c s="27" r="G791">
        <v>1.328</v>
      </c>
      <c s="30" r="H791"/>
      <c s="30" r="I791"/>
      <c s="30" r="J791"/>
      <c s="30" r="K791"/>
    </row>
    <row r="792">
      <c s="9" r="A792"/>
      <c s="9" r="B792"/>
      <c s="9" r="C792"/>
      <c s="9" r="D792"/>
      <c s="9" r="E792">
        <v>9</v>
      </c>
      <c s="27" r="F792">
        <v>5.75</v>
      </c>
      <c s="27" r="G792">
        <v>1.548</v>
      </c>
      <c s="30" r="H792"/>
      <c s="30" r="I792"/>
      <c s="30" r="J792"/>
      <c s="30" r="K792"/>
    </row>
    <row r="793">
      <c s="9" r="A793">
        <v>2</v>
      </c>
      <c s="9" r="B793">
        <v>2</v>
      </c>
      <c s="9" r="C793">
        <v>16</v>
      </c>
      <c s="9" r="D793">
        <v>4</v>
      </c>
      <c s="9" r="E793">
        <v>1</v>
      </c>
      <c s="27" r="F793">
        <v>3.75</v>
      </c>
      <c s="27" r="G793">
        <v>0.4536</v>
      </c>
      <c s="27" r="H793">
        <v>3.301</v>
      </c>
      <c s="34" r="I793">
        <v>0.2628</v>
      </c>
      <c s="30" r="J793"/>
      <c s="30" r="K793"/>
    </row>
    <row r="794">
      <c s="9" r="A794"/>
      <c s="9" r="B794"/>
      <c s="9" r="C794"/>
      <c s="9" r="D794"/>
      <c s="9" r="E794">
        <v>2</v>
      </c>
      <c s="27" r="F794">
        <v>4</v>
      </c>
      <c s="27" r="G794">
        <v>0.4278</v>
      </c>
      <c s="27" r="H794">
        <v>3.699</v>
      </c>
      <c s="34" r="I794">
        <v>0.2795</v>
      </c>
      <c s="30" r="J794"/>
      <c s="30" r="K794"/>
    </row>
    <row r="795">
      <c s="9" r="A795"/>
      <c s="9" r="B795"/>
      <c s="9" r="C795"/>
      <c s="9" r="D795"/>
      <c s="9" r="E795">
        <v>3</v>
      </c>
      <c s="27" r="F795">
        <v>4.25</v>
      </c>
      <c s="27" r="G795">
        <v>0.394</v>
      </c>
      <c s="27" r="H795">
        <v>4</v>
      </c>
      <c s="34" r="I795">
        <v>0.3212</v>
      </c>
      <c s="30" r="J795"/>
      <c s="30" r="K795"/>
    </row>
    <row r="796">
      <c s="9" r="A796"/>
      <c s="9" r="B796"/>
      <c s="9" r="C796"/>
      <c s="9" r="D796"/>
      <c s="9" r="E796">
        <v>4</v>
      </c>
      <c s="27" r="F796">
        <v>4.5</v>
      </c>
      <c s="27" r="G796">
        <v>0.3539</v>
      </c>
      <c s="27" r="H796">
        <v>4.176</v>
      </c>
      <c s="34" r="I796">
        <v>0.3692</v>
      </c>
      <c s="30" r="J796"/>
      <c s="30" r="K796"/>
    </row>
    <row r="797">
      <c s="9" r="A797"/>
      <c s="9" r="B797"/>
      <c s="9" r="C797"/>
      <c s="9" r="D797"/>
      <c s="9" r="E797">
        <v>5</v>
      </c>
      <c s="27" r="F797">
        <v>4.75</v>
      </c>
      <c s="27" r="G797">
        <v>0.3074</v>
      </c>
      <c s="27" r="H797">
        <v>4.301</v>
      </c>
      <c s="34" r="I797">
        <v>0.4052</v>
      </c>
      <c s="30" r="J797"/>
      <c s="30" r="K797"/>
    </row>
    <row r="798">
      <c s="9" r="A798"/>
      <c s="9" r="B798"/>
      <c s="9" r="C798"/>
      <c s="9" r="D798"/>
      <c s="9" r="E798">
        <v>6</v>
      </c>
      <c s="27" r="F798">
        <v>5</v>
      </c>
      <c s="27" r="G798">
        <v>0.2534</v>
      </c>
      <c s="27" r="H798">
        <v>4.398</v>
      </c>
      <c s="34" r="I798">
        <v>0.4281</v>
      </c>
      <c s="30" r="J798"/>
      <c s="30" r="K798"/>
    </row>
    <row r="799">
      <c s="9" r="A799"/>
      <c s="9" r="B799"/>
      <c s="9" r="C799"/>
      <c s="9" r="D799"/>
      <c s="9" r="E799">
        <v>7</v>
      </c>
      <c s="27" r="F799">
        <v>5.25</v>
      </c>
      <c s="27" r="G799">
        <v>0.1949</v>
      </c>
      <c s="27" r="H799">
        <v>4.477</v>
      </c>
      <c s="34" r="I799">
        <v>0.4407</v>
      </c>
      <c s="30" r="J799"/>
      <c s="30" r="K799"/>
    </row>
    <row r="800">
      <c s="9" r="A800"/>
      <c s="9" r="B800"/>
      <c s="9" r="C800"/>
      <c s="9" r="D800"/>
      <c s="9" r="E800">
        <v>8</v>
      </c>
      <c s="27" r="F800">
        <v>5.5</v>
      </c>
      <c s="27" r="G800">
        <v>0.1394</v>
      </c>
      <c s="79" r="H800"/>
      <c s="79" r="I800"/>
      <c s="30" r="J800"/>
      <c s="30" r="K800"/>
    </row>
    <row r="801">
      <c s="9" r="A801"/>
      <c s="9" r="B801"/>
      <c s="9" r="C801"/>
      <c s="9" r="D801"/>
      <c s="9" r="E801">
        <v>9</v>
      </c>
      <c s="27" r="F801">
        <v>5.75</v>
      </c>
      <c s="27" r="G801">
        <v>0.09361</v>
      </c>
      <c s="79" r="H801"/>
      <c s="79" r="I801"/>
      <c s="30" r="J801"/>
      <c s="30" r="K801"/>
    </row>
    <row r="802">
      <c s="9" r="A802">
        <v>2</v>
      </c>
      <c s="9" r="B802">
        <v>2</v>
      </c>
      <c s="9" r="C802">
        <v>16</v>
      </c>
      <c s="9" r="D802">
        <v>5</v>
      </c>
      <c s="9" r="E802">
        <v>1</v>
      </c>
      <c s="30" r="F802"/>
      <c s="30" r="G802"/>
      <c s="27" r="H802">
        <v>3.301</v>
      </c>
      <c s="34" r="I802">
        <v>0.5657</v>
      </c>
      <c s="30" r="J802"/>
      <c s="30" r="K802"/>
    </row>
    <row r="803">
      <c s="9" r="A803"/>
      <c s="9" r="B803"/>
      <c s="9" r="C803"/>
      <c s="9" r="D803"/>
      <c s="9" r="E803">
        <v>2</v>
      </c>
      <c s="30" r="F803"/>
      <c s="30" r="G803"/>
      <c s="27" r="H803">
        <v>3.699</v>
      </c>
      <c s="34" r="I803">
        <v>0.6944</v>
      </c>
      <c s="30" r="J803"/>
      <c s="30" r="K803"/>
    </row>
    <row r="804">
      <c s="9" r="A804"/>
      <c s="9" r="B804"/>
      <c s="9" r="C804"/>
      <c s="9" r="D804"/>
      <c s="9" r="E804">
        <v>3</v>
      </c>
      <c s="30" r="F804"/>
      <c s="30" r="G804"/>
      <c s="27" r="H804">
        <v>4</v>
      </c>
      <c s="34" r="I804">
        <v>1.155</v>
      </c>
      <c s="30" r="J804"/>
      <c s="30" r="K804"/>
    </row>
    <row r="805">
      <c s="9" r="A805"/>
      <c s="9" r="B805"/>
      <c s="9" r="C805"/>
      <c s="9" r="D805"/>
      <c s="9" r="E805">
        <v>4</v>
      </c>
      <c s="30" r="F805"/>
      <c s="30" r="G805"/>
      <c s="27" r="H805">
        <v>4.176</v>
      </c>
      <c s="34" r="I805">
        <v>1.734</v>
      </c>
      <c s="30" r="J805"/>
      <c s="30" r="K805"/>
    </row>
    <row r="806">
      <c s="9" r="A806"/>
      <c s="9" r="B806"/>
      <c s="9" r="C806"/>
      <c s="9" r="D806"/>
      <c s="9" r="E806">
        <v>5</v>
      </c>
      <c s="30" r="F806"/>
      <c s="30" r="G806"/>
      <c s="27" r="H806">
        <v>4.301</v>
      </c>
      <c s="34" r="I806">
        <v>2.295</v>
      </c>
      <c s="30" r="J806"/>
      <c s="30" r="K806"/>
    </row>
    <row r="807">
      <c s="9" r="A807"/>
      <c s="9" r="B807"/>
      <c s="9" r="C807"/>
      <c s="9" r="D807"/>
      <c s="9" r="E807">
        <v>6</v>
      </c>
      <c s="30" r="F807"/>
      <c s="30" r="G807"/>
      <c s="27" r="H807">
        <v>4.398</v>
      </c>
      <c s="34" r="I807">
        <v>2.782</v>
      </c>
      <c s="30" r="J807"/>
      <c s="30" r="K807"/>
    </row>
    <row r="808">
      <c s="9" r="A808"/>
      <c s="9" r="B808"/>
      <c s="9" r="C808"/>
      <c s="9" r="D808"/>
      <c s="9" r="E808">
        <v>7</v>
      </c>
      <c s="30" r="F808"/>
      <c s="30" r="G808"/>
      <c s="27" r="H808">
        <v>4.477</v>
      </c>
      <c s="34" r="I808">
        <v>3.175</v>
      </c>
      <c s="30" r="J808"/>
      <c s="30" r="K808"/>
    </row>
    <row r="809">
      <c s="9" r="A809">
        <v>2</v>
      </c>
      <c s="9" r="B809">
        <v>2</v>
      </c>
      <c s="9" r="C809">
        <v>16</v>
      </c>
      <c s="9" r="D809">
        <v>6</v>
      </c>
      <c s="9" r="E809">
        <v>1</v>
      </c>
      <c s="30" r="F809"/>
      <c s="30" r="G809"/>
      <c s="27" r="H809">
        <v>3.301</v>
      </c>
      <c s="34" r="I809">
        <v>1.048</v>
      </c>
      <c s="30" r="J809"/>
      <c s="30" r="K809"/>
    </row>
    <row r="810">
      <c s="9" r="A810"/>
      <c s="9" r="B810"/>
      <c s="9" r="C810"/>
      <c s="9" r="D810"/>
      <c s="9" r="E810">
        <v>2</v>
      </c>
      <c s="30" r="F810"/>
      <c s="30" r="G810"/>
      <c s="27" r="H810">
        <v>3.699</v>
      </c>
      <c s="34" r="I810">
        <v>1.038</v>
      </c>
      <c s="30" r="J810"/>
      <c s="30" r="K810"/>
    </row>
    <row r="811">
      <c s="9" r="A811"/>
      <c s="9" r="B811"/>
      <c s="9" r="C811"/>
      <c s="9" r="D811"/>
      <c s="9" r="E811">
        <v>3</v>
      </c>
      <c s="30" r="F811"/>
      <c s="30" r="G811"/>
      <c s="27" r="H811">
        <v>4</v>
      </c>
      <c s="34" r="I811">
        <v>0.902</v>
      </c>
      <c s="30" r="J811"/>
      <c s="30" r="K811"/>
    </row>
    <row r="812">
      <c s="9" r="A812"/>
      <c s="9" r="B812"/>
      <c s="9" r="C812"/>
      <c s="9" r="D812"/>
      <c s="9" r="E812">
        <v>4</v>
      </c>
      <c s="30" r="F812"/>
      <c s="30" r="G812"/>
      <c s="27" r="H812">
        <v>4.176</v>
      </c>
      <c s="34" r="I812">
        <v>0.8001</v>
      </c>
      <c s="30" r="J812"/>
      <c s="30" r="K812"/>
    </row>
    <row r="813">
      <c s="9" r="A813"/>
      <c s="9" r="B813"/>
      <c s="9" r="C813"/>
      <c s="9" r="D813"/>
      <c s="9" r="E813">
        <v>5</v>
      </c>
      <c s="30" r="F813"/>
      <c s="30" r="G813"/>
      <c s="27" r="H813">
        <v>4.301</v>
      </c>
      <c s="34" r="I813">
        <v>0.7226</v>
      </c>
      <c s="30" r="J813"/>
      <c s="30" r="K813"/>
    </row>
    <row r="814">
      <c s="9" r="A814"/>
      <c s="9" r="B814"/>
      <c s="9" r="C814"/>
      <c s="9" r="D814"/>
      <c s="9" r="E814">
        <v>6</v>
      </c>
      <c s="30" r="F814"/>
      <c s="30" r="G814"/>
      <c s="27" r="H814">
        <v>4.398</v>
      </c>
      <c s="34" r="I814">
        <v>659.3</v>
      </c>
      <c s="30" r="J814"/>
      <c s="30" r="K814"/>
    </row>
    <row r="815">
      <c s="9" r="A815"/>
      <c s="9" r="B815"/>
      <c s="9" r="C815"/>
      <c s="9" r="D815"/>
      <c s="9" r="E815">
        <v>7</v>
      </c>
      <c s="30" r="F815"/>
      <c s="30" r="G815"/>
      <c s="27" r="H815">
        <v>4.477</v>
      </c>
      <c s="34" r="I815">
        <v>0.6066</v>
      </c>
      <c s="30" r="J815"/>
      <c s="30" r="K815"/>
    </row>
    <row r="816">
      <c s="9" r="A816">
        <v>2</v>
      </c>
      <c s="9" r="B816">
        <v>2</v>
      </c>
      <c s="9" r="C816">
        <v>16</v>
      </c>
      <c s="9" r="D816">
        <v>7</v>
      </c>
      <c s="9" r="E816">
        <v>1</v>
      </c>
      <c s="30" r="F816"/>
      <c s="30" r="G816"/>
      <c s="27" r="H816">
        <v>3.301</v>
      </c>
      <c s="34" r="I816">
        <v>1.621</v>
      </c>
      <c s="30" r="J816"/>
      <c s="30" r="K816"/>
    </row>
    <row r="817">
      <c s="9" r="A817"/>
      <c s="9" r="B817"/>
      <c s="9" r="C817"/>
      <c s="9" r="D817"/>
      <c s="9" r="E817">
        <v>2</v>
      </c>
      <c s="30" r="F817"/>
      <c s="30" r="G817"/>
      <c s="27" r="H817">
        <v>3.699</v>
      </c>
      <c s="34" r="I817">
        <v>2.244</v>
      </c>
      <c s="30" r="J817"/>
      <c s="30" r="K817"/>
    </row>
    <row r="818">
      <c s="9" r="A818"/>
      <c s="9" r="B818"/>
      <c s="9" r="C818"/>
      <c s="9" r="D818"/>
      <c s="9" r="E818">
        <v>3</v>
      </c>
      <c s="30" r="F818"/>
      <c s="30" r="G818"/>
      <c s="27" r="H818">
        <v>4</v>
      </c>
      <c s="34" r="I818">
        <v>3.213</v>
      </c>
      <c s="30" r="J818"/>
      <c s="30" r="K818"/>
    </row>
    <row r="819">
      <c s="9" r="A819"/>
      <c s="9" r="B819"/>
      <c s="9" r="C819"/>
      <c s="9" r="D819"/>
      <c s="9" r="E819">
        <v>4</v>
      </c>
      <c s="30" r="F819"/>
      <c s="30" r="G819"/>
      <c s="27" r="H819">
        <v>4.176</v>
      </c>
      <c s="34" r="I819">
        <v>4.022</v>
      </c>
      <c s="30" r="J819"/>
      <c s="30" r="K819"/>
    </row>
    <row r="820">
      <c s="9" r="A820">
        <v>2</v>
      </c>
      <c s="9" r="B820">
        <v>2</v>
      </c>
      <c s="9" r="C820">
        <v>16</v>
      </c>
      <c s="9" r="D820">
        <v>8</v>
      </c>
      <c s="9" r="E820">
        <v>1</v>
      </c>
      <c s="30" r="F820"/>
      <c s="30" r="G820"/>
      <c s="27" r="H820">
        <v>3.301</v>
      </c>
      <c s="34" r="I820">
        <v>2.099</v>
      </c>
      <c s="30" r="J820"/>
      <c s="30" r="K820"/>
    </row>
    <row r="821">
      <c s="9" r="A821"/>
      <c s="9" r="B821"/>
      <c s="9" r="C821"/>
      <c s="9" r="D821"/>
      <c s="9" r="E821">
        <v>2</v>
      </c>
      <c s="30" r="F821"/>
      <c s="30" r="G821"/>
      <c s="27" r="H821">
        <v>3.699</v>
      </c>
      <c s="34" r="I821">
        <v>2.231</v>
      </c>
      <c s="30" r="J821"/>
      <c s="30" r="K821"/>
    </row>
    <row r="822">
      <c s="9" r="A822"/>
      <c s="9" r="B822"/>
      <c s="9" r="C822"/>
      <c s="9" r="D822"/>
      <c s="9" r="E822">
        <v>3</v>
      </c>
      <c s="30" r="F822"/>
      <c s="30" r="G822"/>
      <c s="27" r="H822">
        <v>4</v>
      </c>
      <c s="34" r="I822">
        <v>2.077</v>
      </c>
      <c s="30" r="J822"/>
      <c s="30" r="K822"/>
    </row>
    <row r="823">
      <c s="9" r="A823"/>
      <c s="9" r="B823"/>
      <c s="9" r="C823"/>
      <c s="9" r="D823"/>
      <c s="9" r="E823">
        <v>4</v>
      </c>
      <c s="30" r="F823"/>
      <c s="30" r="G823"/>
      <c s="27" r="H823">
        <v>4.176</v>
      </c>
      <c s="34" r="I823">
        <v>1.898</v>
      </c>
      <c s="30" r="J823"/>
      <c s="30" r="K823"/>
    </row>
    <row r="824">
      <c s="9" r="A824"/>
      <c s="9" r="B824"/>
      <c s="9" r="C824"/>
      <c s="9" r="D824"/>
      <c s="9" r="E824">
        <v>5</v>
      </c>
      <c s="30" r="F824"/>
      <c s="30" r="G824"/>
      <c s="27" r="H824">
        <v>4.301</v>
      </c>
      <c s="34" r="I824">
        <v>1.739</v>
      </c>
      <c s="30" r="J824"/>
      <c s="30" r="K824"/>
    </row>
    <row r="825">
      <c s="9" r="A825"/>
      <c s="9" r="B825"/>
      <c s="9" r="C825"/>
      <c s="9" r="D825"/>
      <c s="9" r="E825">
        <v>6</v>
      </c>
      <c s="30" r="F825"/>
      <c s="30" r="G825"/>
      <c s="27" r="H825">
        <v>4.398</v>
      </c>
      <c s="34" r="I825">
        <v>1.601</v>
      </c>
      <c s="30" r="J825"/>
      <c s="30" r="K825"/>
    </row>
    <row r="826">
      <c s="9" r="A826"/>
      <c s="9" r="B826"/>
      <c s="9" r="C826"/>
      <c s="9" r="D826"/>
      <c s="9" r="E826">
        <v>7</v>
      </c>
      <c s="30" r="F826"/>
      <c s="30" r="G826"/>
      <c s="27" r="H826">
        <v>4.477</v>
      </c>
      <c s="34" r="I826">
        <v>1.482</v>
      </c>
      <c s="30" r="J826"/>
      <c s="30" r="K826"/>
    </row>
    <row r="827">
      <c s="9" r="A827">
        <v>2</v>
      </c>
      <c s="9" r="B827">
        <v>2</v>
      </c>
      <c s="9" r="C827">
        <v>16</v>
      </c>
      <c s="9" r="D827">
        <v>9</v>
      </c>
      <c s="9" r="E827">
        <v>1</v>
      </c>
      <c s="30" r="F827"/>
      <c s="30" r="G827"/>
      <c s="27" r="H827">
        <v>3.301</v>
      </c>
      <c s="34" r="I827">
        <v>2.516</v>
      </c>
      <c s="30" r="J827"/>
      <c s="30" r="K827"/>
    </row>
    <row r="828">
      <c s="9" r="A828"/>
      <c s="9" r="B828"/>
      <c s="9" r="C828"/>
      <c s="9" r="D828"/>
      <c s="9" r="E828">
        <v>2</v>
      </c>
      <c s="30" r="F828"/>
      <c s="30" r="G828"/>
      <c s="27" r="H828">
        <v>3.699</v>
      </c>
      <c s="34" r="I828">
        <v>2.756</v>
      </c>
      <c s="30" r="J828"/>
      <c s="30" r="K828"/>
    </row>
    <row r="829">
      <c s="9" r="A829"/>
      <c s="9" r="B829"/>
      <c s="9" r="C829"/>
      <c s="9" r="D829"/>
      <c s="9" r="E829">
        <v>3</v>
      </c>
      <c s="30" r="F829"/>
      <c s="30" r="G829"/>
      <c s="27" r="H829">
        <v>4</v>
      </c>
      <c s="34" r="I829">
        <v>2.718</v>
      </c>
      <c s="30" r="J829"/>
      <c s="30" r="K829"/>
    </row>
    <row r="830">
      <c s="9" r="A830"/>
      <c s="9" r="B830"/>
      <c s="9" r="C830"/>
      <c s="9" r="D830"/>
      <c s="9" r="E830">
        <v>4</v>
      </c>
      <c s="30" r="F830"/>
      <c s="30" r="G830"/>
      <c s="27" r="H830">
        <v>4.176</v>
      </c>
      <c s="34" r="I830">
        <v>2.611</v>
      </c>
      <c s="30" r="J830"/>
      <c s="30" r="K830"/>
    </row>
    <row r="831">
      <c s="9" r="A831"/>
      <c s="9" r="B831"/>
      <c s="9" r="C831"/>
      <c s="9" r="D831"/>
      <c s="9" r="E831">
        <v>5</v>
      </c>
      <c s="30" r="F831"/>
      <c s="30" r="G831"/>
      <c s="27" r="H831">
        <v>4.301</v>
      </c>
      <c s="34" r="I831">
        <v>2.488</v>
      </c>
      <c s="30" r="J831"/>
      <c s="30" r="K831"/>
    </row>
    <row r="832">
      <c s="9" r="A832"/>
      <c s="9" r="B832"/>
      <c s="9" r="C832"/>
      <c s="9" r="D832"/>
      <c s="9" r="E832">
        <v>6</v>
      </c>
      <c s="30" r="F832"/>
      <c s="30" r="G832"/>
      <c s="27" r="H832">
        <v>4.398</v>
      </c>
      <c s="34" r="I832">
        <v>2.364</v>
      </c>
      <c s="30" r="J832"/>
      <c s="30" r="K832"/>
    </row>
    <row r="833">
      <c s="9" r="A833"/>
      <c s="9" r="B833"/>
      <c s="9" r="C833"/>
      <c s="9" r="D833"/>
      <c s="9" r="E833">
        <v>7</v>
      </c>
      <c s="30" r="F833"/>
      <c s="30" r="G833"/>
      <c s="27" r="H833">
        <v>4.477</v>
      </c>
      <c s="34" r="I833">
        <v>2.246</v>
      </c>
      <c s="30" r="J833"/>
      <c s="30" r="K833"/>
    </row>
    <row r="834">
      <c s="9" r="A834">
        <v>2</v>
      </c>
      <c s="9" r="B834">
        <v>2</v>
      </c>
      <c s="9" r="C834">
        <v>16</v>
      </c>
      <c s="9" r="D834">
        <v>10</v>
      </c>
      <c s="9" r="E834">
        <v>1</v>
      </c>
      <c s="30" r="F834"/>
      <c s="30" r="G834"/>
      <c s="27" r="H834">
        <v>3.301</v>
      </c>
      <c s="34" r="I834">
        <v>5.818</v>
      </c>
      <c s="30" r="J834"/>
      <c s="30" r="K834"/>
    </row>
    <row r="835">
      <c s="9" r="A835"/>
      <c s="9" r="B835"/>
      <c s="9" r="C835"/>
      <c s="9" r="D835"/>
      <c s="9" r="E835">
        <v>2</v>
      </c>
      <c s="30" r="F835"/>
      <c s="30" r="G835"/>
      <c s="27" r="H835">
        <v>3.699</v>
      </c>
      <c s="34" r="I835">
        <v>7.367</v>
      </c>
      <c s="30" r="J835"/>
      <c s="30" r="K835"/>
    </row>
    <row r="836">
      <c s="9" r="A836"/>
      <c s="9" r="B836"/>
      <c s="9" r="C836"/>
      <c s="9" r="D836"/>
      <c s="9" r="E836">
        <v>3</v>
      </c>
      <c s="30" r="F836"/>
      <c s="30" r="G836"/>
      <c s="27" r="H836">
        <v>4</v>
      </c>
      <c s="34" r="I836">
        <v>10.64</v>
      </c>
      <c s="30" r="J836"/>
      <c s="30" r="K836"/>
    </row>
    <row r="837">
      <c s="9" r="A837">
        <v>2</v>
      </c>
      <c s="9" r="B837">
        <v>2</v>
      </c>
      <c s="9" r="C837">
        <v>16</v>
      </c>
      <c s="9" r="D837">
        <v>11</v>
      </c>
      <c s="9" r="E837">
        <v>1</v>
      </c>
      <c s="30" r="F837"/>
      <c s="30" r="G837"/>
      <c s="27" r="H837">
        <v>3.301</v>
      </c>
      <c s="34" r="I837">
        <v>3.064</v>
      </c>
      <c s="30" r="J837"/>
      <c s="30" r="K837"/>
    </row>
    <row r="838">
      <c s="9" r="A838"/>
      <c s="9" r="B838"/>
      <c s="9" r="C838"/>
      <c s="9" r="D838"/>
      <c s="9" r="E838">
        <v>2</v>
      </c>
      <c s="30" r="F838"/>
      <c s="30" r="G838"/>
      <c s="27" r="H838">
        <v>3.699</v>
      </c>
      <c s="34" r="I838">
        <v>4.206</v>
      </c>
      <c s="30" r="J838"/>
      <c s="30" r="K838"/>
    </row>
    <row r="839">
      <c s="9" r="A839"/>
      <c s="9" r="B839"/>
      <c s="9" r="C839"/>
      <c s="9" r="D839"/>
      <c s="9" r="E839">
        <v>3</v>
      </c>
      <c s="30" r="F839"/>
      <c s="30" r="G839"/>
      <c s="27" r="H839">
        <v>4</v>
      </c>
      <c s="34" r="I839">
        <v>5.744</v>
      </c>
      <c s="30" r="J839"/>
      <c s="30" r="K839"/>
    </row>
    <row r="840">
      <c s="9" r="A840"/>
      <c s="9" r="B840"/>
      <c s="9" r="C840"/>
      <c s="9" r="D840"/>
      <c s="9" r="E840">
        <v>4</v>
      </c>
      <c s="30" r="F840"/>
      <c s="30" r="G840"/>
      <c s="27" r="H840">
        <v>4.176</v>
      </c>
      <c s="34" r="I840">
        <v>7.534</v>
      </c>
      <c s="30" r="J840"/>
      <c s="30" r="K840"/>
    </row>
    <row r="841">
      <c s="9" r="A841">
        <v>2</v>
      </c>
      <c s="9" r="B841">
        <v>2</v>
      </c>
      <c s="9" r="C841">
        <v>16</v>
      </c>
      <c s="9" r="D841">
        <v>12</v>
      </c>
      <c s="9" r="E841">
        <v>1</v>
      </c>
      <c s="30" r="F841"/>
      <c s="30" r="G841"/>
      <c s="27" r="H841">
        <v>3.301</v>
      </c>
      <c s="34" r="I841">
        <v>2.999</v>
      </c>
      <c s="30" r="J841"/>
      <c s="30" r="K841"/>
    </row>
    <row r="842">
      <c s="9" r="A842"/>
      <c s="9" r="B842"/>
      <c s="9" r="C842"/>
      <c s="9" r="D842"/>
      <c s="9" r="E842">
        <v>2</v>
      </c>
      <c s="30" r="F842"/>
      <c s="30" r="G842"/>
      <c s="27" r="H842">
        <v>3.699</v>
      </c>
      <c s="34" r="I842">
        <v>2.981</v>
      </c>
      <c s="30" r="J842"/>
      <c s="30" r="K842"/>
    </row>
    <row r="843">
      <c s="9" r="A843"/>
      <c s="9" r="B843"/>
      <c s="9" r="C843"/>
      <c s="9" r="D843"/>
      <c s="9" r="E843">
        <v>3</v>
      </c>
      <c s="30" r="F843"/>
      <c s="30" r="G843"/>
      <c s="27" r="H843">
        <v>4</v>
      </c>
      <c s="34" r="I843">
        <v>2.505</v>
      </c>
      <c s="30" r="J843"/>
      <c s="30" r="K843"/>
    </row>
    <row r="844">
      <c s="9" r="A844"/>
      <c s="9" r="B844"/>
      <c s="9" r="C844"/>
      <c s="9" r="D844"/>
      <c s="9" r="E844">
        <v>4</v>
      </c>
      <c s="30" r="F844"/>
      <c s="30" r="G844"/>
      <c s="27" r="H844">
        <v>4.176</v>
      </c>
      <c s="34" r="I844">
        <v>2.125</v>
      </c>
      <c s="30" r="J844"/>
      <c s="30" r="K844"/>
    </row>
    <row r="845">
      <c s="9" r="A845"/>
      <c s="9" r="B845"/>
      <c s="9" r="C845"/>
      <c s="9" r="D845"/>
      <c s="9" r="E845">
        <v>5</v>
      </c>
      <c s="30" r="F845"/>
      <c s="30" r="G845"/>
      <c s="27" r="H845">
        <v>4.301</v>
      </c>
      <c s="34" r="I845">
        <v>1.84</v>
      </c>
      <c s="30" r="J845"/>
      <c s="30" r="K845"/>
    </row>
    <row r="846">
      <c s="9" r="A846"/>
      <c s="9" r="B846"/>
      <c s="9" r="C846"/>
      <c s="9" r="D846"/>
      <c s="9" r="E846">
        <v>6</v>
      </c>
      <c s="30" r="F846"/>
      <c s="30" r="G846"/>
      <c s="27" r="H846">
        <v>4.398</v>
      </c>
      <c s="34" r="I846">
        <v>1.623</v>
      </c>
      <c s="30" r="J846"/>
      <c s="30" r="K846"/>
    </row>
    <row r="847">
      <c s="9" r="A847"/>
      <c s="9" r="B847"/>
      <c s="9" r="C847"/>
      <c s="9" r="D847"/>
      <c s="9" r="E847">
        <v>7</v>
      </c>
      <c s="30" r="F847"/>
      <c s="30" r="G847"/>
      <c s="27" r="H847">
        <v>4.477</v>
      </c>
      <c s="34" r="I847">
        <v>1.452</v>
      </c>
      <c s="30" r="J847"/>
      <c s="30" r="K847"/>
    </row>
    <row r="848">
      <c s="9" r="A848">
        <v>2</v>
      </c>
      <c s="9" r="B848">
        <v>2</v>
      </c>
      <c s="9" r="C848">
        <v>16</v>
      </c>
      <c s="9" r="D848">
        <v>14</v>
      </c>
      <c s="9" r="E848">
        <v>1</v>
      </c>
      <c s="30" r="F848"/>
      <c s="30" r="G848"/>
      <c s="27" r="H848">
        <v>3.301</v>
      </c>
      <c s="34" r="I848">
        <v>8.097</v>
      </c>
      <c s="30" r="J848"/>
      <c s="30" r="K848"/>
    </row>
    <row r="849">
      <c s="9" r="A849"/>
      <c s="9" r="B849"/>
      <c s="9" r="C849"/>
      <c s="9" r="D849"/>
      <c s="9" r="E849">
        <v>2</v>
      </c>
      <c s="30" r="F849"/>
      <c s="30" r="G849"/>
      <c s="27" r="H849">
        <v>3.699</v>
      </c>
      <c s="34" r="I849">
        <v>8.066</v>
      </c>
      <c s="30" r="J849"/>
      <c s="30" r="K849"/>
    </row>
    <row r="850">
      <c s="9" r="A850"/>
      <c s="9" r="B850"/>
      <c s="9" r="C850"/>
      <c s="9" r="D850"/>
      <c s="9" r="E850">
        <v>3</v>
      </c>
      <c s="30" r="F850"/>
      <c s="30" r="G850"/>
      <c s="27" r="H850">
        <v>4</v>
      </c>
      <c s="34" r="I850">
        <v>6.842</v>
      </c>
      <c s="30" r="J850"/>
      <c s="30" r="K850"/>
    </row>
    <row r="851">
      <c s="9" r="A851"/>
      <c s="9" r="B851"/>
      <c s="9" r="C851"/>
      <c s="9" r="D851"/>
      <c s="9" r="E851">
        <v>4</v>
      </c>
      <c s="30" r="F851"/>
      <c s="30" r="G851"/>
      <c s="27" r="H851">
        <v>4.176</v>
      </c>
      <c s="34" r="I851">
        <v>5.824</v>
      </c>
      <c s="30" r="J851"/>
      <c s="30" r="K851"/>
    </row>
    <row r="852">
      <c s="9" r="A852"/>
      <c s="9" r="B852"/>
      <c s="9" r="C852"/>
      <c s="9" r="D852"/>
      <c s="9" r="E852">
        <v>5</v>
      </c>
      <c s="30" r="F852"/>
      <c s="30" r="G852"/>
      <c s="27" r="H852">
        <v>4.301</v>
      </c>
      <c s="34" r="I852">
        <v>5.052</v>
      </c>
      <c s="30" r="J852"/>
      <c s="30" r="K852"/>
    </row>
    <row r="853">
      <c s="9" r="A853"/>
      <c s="9" r="B853"/>
      <c s="9" r="C853"/>
      <c s="9" r="D853"/>
      <c s="9" r="E853">
        <v>6</v>
      </c>
      <c s="30" r="F853"/>
      <c s="30" r="G853"/>
      <c s="27" r="H853">
        <v>4.398</v>
      </c>
      <c s="34" r="I853">
        <v>4.458</v>
      </c>
      <c s="30" r="J853"/>
      <c s="30" r="K853"/>
    </row>
    <row r="854">
      <c s="9" r="A854"/>
      <c s="9" r="B854"/>
      <c s="9" r="C854"/>
      <c s="9" r="D854"/>
      <c s="9" r="E854">
        <v>7</v>
      </c>
      <c s="30" r="F854"/>
      <c s="30" r="G854"/>
      <c s="27" r="H854">
        <v>4.477</v>
      </c>
      <c s="34" r="I854">
        <v>3.989</v>
      </c>
      <c s="30" r="J854"/>
      <c s="30" r="K854"/>
    </row>
    <row r="855">
      <c s="9" r="A855">
        <v>2</v>
      </c>
      <c s="9" r="B855">
        <v>2</v>
      </c>
      <c s="9" r="C855">
        <v>16</v>
      </c>
      <c s="9" r="D855">
        <v>15</v>
      </c>
      <c s="9" r="E855">
        <v>1</v>
      </c>
      <c s="30" r="F855"/>
      <c s="30" r="G855"/>
      <c s="27" r="H855">
        <v>3.301</v>
      </c>
      <c s="34" r="I855">
        <v>6.428</v>
      </c>
      <c s="30" r="J855"/>
      <c s="30" r="K855"/>
    </row>
    <row r="856">
      <c s="9" r="A856"/>
      <c s="9" r="B856"/>
      <c s="9" r="C856"/>
      <c s="9" r="D856"/>
      <c s="9" r="E856">
        <v>2</v>
      </c>
      <c s="30" r="F856"/>
      <c s="30" r="G856"/>
      <c s="27" r="H856">
        <v>3.699</v>
      </c>
      <c s="34" r="I856">
        <v>7.694</v>
      </c>
      <c s="30" r="J856"/>
      <c s="30" r="K856"/>
    </row>
    <row r="857">
      <c s="9" r="A857"/>
      <c s="9" r="B857"/>
      <c s="9" r="C857"/>
      <c s="9" r="D857"/>
      <c s="9" r="E857">
        <v>3</v>
      </c>
      <c s="30" r="F857"/>
      <c s="30" r="G857"/>
      <c s="27" r="H857">
        <v>4</v>
      </c>
      <c s="34" r="I857">
        <v>7.673</v>
      </c>
      <c s="30" r="J857"/>
      <c s="30" r="K857"/>
    </row>
    <row r="858">
      <c s="9" r="A858"/>
      <c s="9" r="B858"/>
      <c s="9" r="C858"/>
      <c s="9" r="D858"/>
      <c s="9" r="E858">
        <v>4</v>
      </c>
      <c s="30" r="F858"/>
      <c s="30" r="G858"/>
      <c s="27" r="H858">
        <v>4.176</v>
      </c>
      <c s="34" r="I858">
        <v>7.104</v>
      </c>
      <c s="30" r="J858"/>
      <c s="30" r="K858"/>
    </row>
    <row r="859">
      <c s="9" r="A859"/>
      <c s="9" r="B859"/>
      <c s="9" r="C859"/>
      <c s="9" r="D859"/>
      <c s="9" r="E859">
        <v>5</v>
      </c>
      <c s="30" r="F859"/>
      <c s="30" r="G859"/>
      <c s="27" r="H859">
        <v>4.301</v>
      </c>
      <c s="34" r="I859">
        <v>6.487</v>
      </c>
      <c s="30" r="J859"/>
      <c s="30" r="K859"/>
    </row>
    <row r="860">
      <c s="9" r="A860"/>
      <c s="9" r="B860"/>
      <c s="9" r="C860"/>
      <c s="9" r="D860"/>
      <c s="9" r="E860">
        <v>6</v>
      </c>
      <c s="30" r="F860"/>
      <c s="30" r="G860"/>
      <c s="27" r="H860">
        <v>4.398</v>
      </c>
      <c s="34" r="I860">
        <v>5.928</v>
      </c>
      <c s="30" r="J860"/>
      <c s="30" r="K860"/>
    </row>
    <row r="861">
      <c s="9" r="A861"/>
      <c s="9" r="B861"/>
      <c s="9" r="C861"/>
      <c s="9" r="D861"/>
      <c s="9" r="E861">
        <v>7</v>
      </c>
      <c s="30" r="F861"/>
      <c s="30" r="G861"/>
      <c s="27" r="H861">
        <v>4.477</v>
      </c>
      <c s="34" r="I861">
        <v>5.441</v>
      </c>
      <c s="30" r="J861"/>
      <c s="30" r="K861"/>
    </row>
    <row r="862">
      <c s="9" r="A862">
        <v>2</v>
      </c>
      <c s="9" r="B862">
        <v>2</v>
      </c>
      <c s="9" r="C862">
        <v>17</v>
      </c>
      <c s="9" r="D862">
        <v>1</v>
      </c>
      <c s="9" r="E862">
        <v>1</v>
      </c>
      <c s="27" r="F862">
        <v>3.75</v>
      </c>
      <c s="27" r="G862">
        <v>0.0005082</v>
      </c>
      <c s="27" r="H862">
        <v>3.301</v>
      </c>
      <c s="34" r="I862">
        <v>0.0004191</v>
      </c>
      <c s="30" r="J862"/>
      <c s="30" r="K862"/>
    </row>
    <row r="863">
      <c s="9" r="A863"/>
      <c s="9" r="B863"/>
      <c s="9" r="C863"/>
      <c s="9" r="D863"/>
      <c s="9" r="E863">
        <v>2</v>
      </c>
      <c s="27" r="F863">
        <v>4</v>
      </c>
      <c s="27" r="G863">
        <v>0.0004547</v>
      </c>
      <c s="27" r="H863">
        <v>3.699</v>
      </c>
      <c s="34" r="I863">
        <v>0.0004535</v>
      </c>
      <c s="30" r="J863"/>
      <c s="30" r="K863"/>
    </row>
    <row r="864">
      <c s="9" r="A864"/>
      <c s="9" r="B864"/>
      <c s="9" r="C864"/>
      <c s="9" r="D864"/>
      <c s="9" r="E864">
        <v>3</v>
      </c>
      <c s="27" r="F864">
        <v>4.25</v>
      </c>
      <c s="27" r="G864">
        <v>0.0003748</v>
      </c>
      <c s="27" r="H864">
        <v>4</v>
      </c>
      <c s="34" r="I864">
        <v>0.0004905</v>
      </c>
      <c s="30" r="J864"/>
      <c s="30" r="K864"/>
    </row>
    <row r="865">
      <c s="9" r="A865"/>
      <c s="9" r="B865"/>
      <c s="9" r="C865"/>
      <c s="9" r="D865"/>
      <c s="9" r="E865">
        <v>4</v>
      </c>
      <c s="27" r="F865">
        <v>4.5</v>
      </c>
      <c s="27" r="G865">
        <v>0.0002945</v>
      </c>
      <c s="27" r="H865">
        <v>4.176</v>
      </c>
      <c s="34" r="I865">
        <v>0.0005083</v>
      </c>
      <c s="30" r="J865"/>
      <c s="30" r="K865"/>
    </row>
    <row r="866">
      <c s="9" r="A866"/>
      <c s="9" r="B866"/>
      <c s="9" r="C866"/>
      <c s="9" r="D866"/>
      <c s="9" r="E866">
        <v>5</v>
      </c>
      <c s="27" r="F866">
        <v>4.75</v>
      </c>
      <c s="27" r="G866">
        <v>0.0002268</v>
      </c>
      <c s="27" r="H866">
        <v>4.301</v>
      </c>
      <c s="34" r="I866">
        <v>0.0005122</v>
      </c>
      <c s="30" r="J866"/>
      <c s="30" r="K866"/>
    </row>
    <row r="867">
      <c s="9" r="A867"/>
      <c s="9" r="B867"/>
      <c s="9" r="C867"/>
      <c s="9" r="D867"/>
      <c s="9" r="E867">
        <v>6</v>
      </c>
      <c s="27" r="F867">
        <v>5</v>
      </c>
      <c s="27" r="G867">
        <v>0.0001724</v>
      </c>
      <c s="27" r="H867">
        <v>4.398</v>
      </c>
      <c s="34" r="I867">
        <v>0.0005076</v>
      </c>
      <c s="30" r="J867"/>
      <c s="30" r="K867"/>
    </row>
    <row r="868">
      <c s="9" r="A868"/>
      <c s="9" r="B868"/>
      <c s="9" r="C868"/>
      <c s="9" r="D868"/>
      <c s="9" r="E868">
        <v>7</v>
      </c>
      <c s="27" r="F868">
        <v>5.25</v>
      </c>
      <c s="27" r="G868">
        <v>0.0001279</v>
      </c>
      <c s="27" r="H868">
        <v>4.477</v>
      </c>
      <c s="34" r="I868">
        <v>0.000498</v>
      </c>
      <c s="30" r="J868"/>
      <c s="30" r="K868"/>
    </row>
    <row r="869">
      <c s="9" r="A869"/>
      <c s="9" r="B869"/>
      <c s="9" r="C869"/>
      <c s="9" r="D869"/>
      <c s="9" r="E869">
        <v>8</v>
      </c>
      <c s="27" r="F869">
        <v>5.5</v>
      </c>
      <c s="27" r="G869">
        <v>0.00009081</v>
      </c>
      <c s="30" r="H869"/>
      <c s="30" r="I869"/>
      <c s="30" r="J869"/>
      <c s="30" r="K869"/>
    </row>
    <row r="870">
      <c s="9" r="A870"/>
      <c s="9" r="B870"/>
      <c s="9" r="C870"/>
      <c s="9" r="D870"/>
      <c s="9" r="E870">
        <v>9</v>
      </c>
      <c s="27" r="F870">
        <v>5.75</v>
      </c>
      <c s="27" r="G870">
        <v>0.00006114</v>
      </c>
      <c s="30" r="H870"/>
      <c s="30" r="I870"/>
      <c s="30" r="J870"/>
      <c s="30" r="K870"/>
    </row>
    <row r="871">
      <c s="9" r="A871">
        <v>2</v>
      </c>
      <c s="9" r="B871">
        <v>2</v>
      </c>
      <c s="9" r="C871">
        <v>17</v>
      </c>
      <c s="9" r="D871">
        <v>2</v>
      </c>
      <c s="9" r="E871">
        <v>1</v>
      </c>
      <c s="27" r="F871">
        <v>3.75</v>
      </c>
      <c s="27" r="G871">
        <v>0.3325</v>
      </c>
      <c s="27" r="H871">
        <v>3.301</v>
      </c>
      <c s="34" r="I871">
        <v>0.2387</v>
      </c>
      <c s="30" r="J871"/>
      <c s="30" r="K871"/>
    </row>
    <row r="872">
      <c s="9" r="A872"/>
      <c s="9" r="B872"/>
      <c s="9" r="C872"/>
      <c s="9" r="D872"/>
      <c s="9" r="E872">
        <v>2</v>
      </c>
      <c s="27" r="F872">
        <v>4</v>
      </c>
      <c s="27" r="G872">
        <v>0.3889</v>
      </c>
      <c s="27" r="H872">
        <v>3.699</v>
      </c>
      <c s="34" r="I872">
        <v>0.3495</v>
      </c>
      <c s="30" r="J872"/>
      <c s="30" r="K872"/>
    </row>
    <row r="873">
      <c s="9" r="A873"/>
      <c s="9" r="B873"/>
      <c s="9" r="C873"/>
      <c s="9" r="D873"/>
      <c s="9" r="E873">
        <v>3</v>
      </c>
      <c s="27" r="F873">
        <v>4.25</v>
      </c>
      <c s="27" r="G873">
        <v>0.462</v>
      </c>
      <c s="27" r="H873">
        <v>4</v>
      </c>
      <c s="34" r="I873">
        <v>0.5047</v>
      </c>
      <c s="30" r="J873"/>
      <c s="30" r="K873"/>
    </row>
    <row r="874">
      <c s="9" r="A874"/>
      <c s="9" r="B874"/>
      <c s="9" r="C874"/>
      <c s="9" r="D874"/>
      <c s="9" r="E874">
        <v>4</v>
      </c>
      <c s="27" r="F874">
        <v>4.5</v>
      </c>
      <c s="27" r="G874">
        <v>0.5534</v>
      </c>
      <c s="27" r="H874">
        <v>4.176</v>
      </c>
      <c s="34" r="I874">
        <v>0.6204</v>
      </c>
      <c s="30" r="J874"/>
      <c s="30" r="K874"/>
    </row>
    <row r="875">
      <c s="9" r="A875"/>
      <c s="9" r="B875"/>
      <c s="9" r="C875"/>
      <c s="9" r="D875"/>
      <c s="9" r="E875">
        <v>5</v>
      </c>
      <c s="27" r="F875">
        <v>4.75</v>
      </c>
      <c s="27" r="G875">
        <v>0.6671</v>
      </c>
      <c s="27" r="H875">
        <v>4.301</v>
      </c>
      <c s="34" r="I875">
        <v>0.7001</v>
      </c>
      <c s="30" r="J875"/>
      <c s="30" r="K875"/>
    </row>
    <row r="876">
      <c s="9" r="A876"/>
      <c s="9" r="B876"/>
      <c s="9" r="C876"/>
      <c s="9" r="D876"/>
      <c s="9" r="E876">
        <v>6</v>
      </c>
      <c s="27" r="F876">
        <v>5</v>
      </c>
      <c s="27" r="G876">
        <v>0.7814</v>
      </c>
      <c s="27" r="H876">
        <v>4.398</v>
      </c>
      <c s="34" r="I876">
        <v>0.7523</v>
      </c>
      <c s="30" r="J876"/>
      <c s="30" r="K876"/>
    </row>
    <row r="877">
      <c s="9" r="A877"/>
      <c s="9" r="B877"/>
      <c s="9" r="C877"/>
      <c s="9" r="D877"/>
      <c s="9" r="E877">
        <v>7</v>
      </c>
      <c s="27" r="F877">
        <v>5.25</v>
      </c>
      <c s="27" r="G877">
        <v>0.8556</v>
      </c>
      <c s="27" r="H877">
        <v>4.477</v>
      </c>
      <c s="34" r="I877">
        <v>0.7841</v>
      </c>
      <c s="30" r="J877"/>
      <c s="30" r="K877"/>
    </row>
    <row r="878">
      <c s="9" r="A878"/>
      <c s="9" r="B878"/>
      <c s="9" r="C878"/>
      <c s="9" r="D878"/>
      <c s="9" r="E878">
        <v>8</v>
      </c>
      <c s="27" r="F878">
        <v>5.5</v>
      </c>
      <c s="27" r="G878">
        <v>0.8707</v>
      </c>
      <c s="30" r="H878"/>
      <c s="30" r="I878"/>
      <c s="30" r="J878"/>
      <c s="30" r="K878"/>
    </row>
    <row r="879">
      <c s="9" r="A879"/>
      <c s="9" r="B879"/>
      <c s="9" r="C879"/>
      <c s="9" r="D879"/>
      <c s="9" r="E879">
        <v>9</v>
      </c>
      <c s="27" r="F879">
        <v>5.75</v>
      </c>
      <c s="27" r="G879">
        <v>0.8385</v>
      </c>
      <c s="30" r="H879"/>
      <c s="30" r="I879"/>
      <c s="30" r="J879"/>
      <c s="30" r="K879"/>
    </row>
    <row r="880">
      <c s="9" r="A880">
        <v>2</v>
      </c>
      <c s="9" r="B880">
        <v>2</v>
      </c>
      <c s="9" r="C880">
        <v>17</v>
      </c>
      <c s="9" r="D880">
        <v>3</v>
      </c>
      <c s="9" r="E880">
        <v>1</v>
      </c>
      <c s="27" r="F880">
        <v>3.75</v>
      </c>
      <c s="27" r="G880">
        <v>0.05952</v>
      </c>
      <c s="27" r="H880">
        <v>3.301</v>
      </c>
      <c s="34" r="I880">
        <v>0.05643</v>
      </c>
      <c s="30" r="J880"/>
      <c s="30" r="K880"/>
    </row>
    <row r="881">
      <c s="9" r="A881"/>
      <c s="9" r="B881"/>
      <c s="9" r="C881"/>
      <c s="9" r="D881"/>
      <c s="9" r="E881">
        <v>2</v>
      </c>
      <c s="27" r="F881">
        <v>4</v>
      </c>
      <c s="27" r="G881">
        <v>0.06338</v>
      </c>
      <c s="27" r="H881">
        <v>3.699</v>
      </c>
      <c s="34" r="I881">
        <v>0.07061</v>
      </c>
      <c s="30" r="J881"/>
      <c s="30" r="K881"/>
    </row>
    <row r="882">
      <c s="9" r="A882"/>
      <c s="9" r="B882"/>
      <c s="9" r="C882"/>
      <c s="9" r="D882"/>
      <c s="9" r="E882">
        <v>3</v>
      </c>
      <c s="27" r="F882">
        <v>4.25</v>
      </c>
      <c s="27" r="G882">
        <v>0.06369</v>
      </c>
      <c s="27" r="H882">
        <v>4</v>
      </c>
      <c s="34" r="I882">
        <v>0.0867</v>
      </c>
      <c s="30" r="J882"/>
      <c s="30" r="K882"/>
    </row>
    <row r="883">
      <c s="9" r="A883"/>
      <c s="9" r="B883"/>
      <c s="9" r="C883"/>
      <c s="9" r="D883"/>
      <c s="9" r="E883">
        <v>4</v>
      </c>
      <c s="27" r="F883">
        <v>4.5</v>
      </c>
      <c s="27" r="G883">
        <v>0.05925</v>
      </c>
      <c s="27" r="H883">
        <v>4.176</v>
      </c>
      <c s="34" r="I883">
        <v>0.0943</v>
      </c>
      <c s="30" r="J883"/>
      <c s="30" r="K883"/>
    </row>
    <row r="884">
      <c s="9" r="A884"/>
      <c s="9" r="B884"/>
      <c s="9" r="C884"/>
      <c s="9" r="D884"/>
      <c s="9" r="E884">
        <v>5</v>
      </c>
      <c s="27" r="F884">
        <v>4.75</v>
      </c>
      <c s="27" r="G884">
        <v>0.05112</v>
      </c>
      <c s="27" r="H884">
        <v>4.301</v>
      </c>
      <c s="34" r="I884">
        <v>0.0966</v>
      </c>
      <c s="30" r="J884"/>
      <c s="30" r="K884"/>
    </row>
    <row r="885">
      <c s="9" r="A885"/>
      <c s="9" r="B885"/>
      <c s="9" r="C885"/>
      <c s="9" r="D885"/>
      <c s="9" r="E885">
        <v>6</v>
      </c>
      <c s="27" r="F885">
        <v>5</v>
      </c>
      <c s="27" r="G885">
        <v>0.04083</v>
      </c>
      <c s="27" r="H885">
        <v>4.398</v>
      </c>
      <c s="34" r="I885">
        <v>0.09611</v>
      </c>
      <c s="30" r="J885"/>
      <c s="30" r="K885"/>
    </row>
    <row r="886">
      <c s="9" r="A886"/>
      <c s="9" r="B886"/>
      <c s="9" r="C886"/>
      <c s="9" r="D886"/>
      <c s="9" r="E886">
        <v>7</v>
      </c>
      <c s="27" r="F886">
        <v>5.25</v>
      </c>
      <c s="27" r="G886">
        <v>0.03011</v>
      </c>
      <c s="27" r="H886">
        <v>4.477</v>
      </c>
      <c s="34" r="I886">
        <v>0.09415</v>
      </c>
      <c s="30" r="J886"/>
      <c s="30" r="K886"/>
    </row>
    <row r="887">
      <c s="9" r="A887"/>
      <c s="9" r="B887"/>
      <c s="9" r="C887"/>
      <c s="9" r="D887"/>
      <c s="9" r="E887">
        <v>8</v>
      </c>
      <c s="27" r="F887">
        <v>5.5</v>
      </c>
      <c s="27" r="G887">
        <v>0.02062</v>
      </c>
      <c s="30" r="H887"/>
      <c s="30" r="I887"/>
      <c s="30" r="J887"/>
      <c s="30" r="K887"/>
    </row>
    <row r="888">
      <c s="9" r="A888"/>
      <c s="9" r="B888"/>
      <c s="9" r="C888"/>
      <c s="9" r="D888"/>
      <c s="9" r="E888">
        <v>9</v>
      </c>
      <c s="27" r="F888">
        <v>5.75</v>
      </c>
      <c s="27" r="G888">
        <v>0.0133</v>
      </c>
      <c s="30" r="H888"/>
      <c s="30" r="I888"/>
      <c s="30" r="J888"/>
      <c s="30" r="K888"/>
    </row>
    <row r="889">
      <c s="9" r="A889">
        <v>2</v>
      </c>
      <c s="9" r="B889">
        <v>2</v>
      </c>
      <c s="9" r="C889">
        <v>17</v>
      </c>
      <c s="9" r="D889">
        <v>4</v>
      </c>
      <c s="9" r="E889">
        <v>1</v>
      </c>
      <c s="27" r="F889">
        <v>3.75</v>
      </c>
      <c s="27" r="G889">
        <v>2.4</v>
      </c>
      <c s="27" r="H889">
        <v>3.301</v>
      </c>
      <c s="34" r="I889">
        <v>1.054</v>
      </c>
      <c s="30" r="J889"/>
      <c s="30" r="K889"/>
    </row>
    <row r="890">
      <c s="9" r="A890"/>
      <c s="9" r="B890"/>
      <c s="9" r="C890"/>
      <c s="9" r="D890"/>
      <c s="9" r="E890">
        <v>2</v>
      </c>
      <c s="27" r="F890">
        <v>4</v>
      </c>
      <c s="27" r="G890">
        <v>2.836</v>
      </c>
      <c s="27" r="H890">
        <v>3.699</v>
      </c>
      <c s="34" r="I890">
        <v>1.462</v>
      </c>
      <c s="30" r="J890"/>
      <c s="30" r="K890"/>
    </row>
    <row r="891">
      <c s="9" r="A891"/>
      <c s="9" r="B891"/>
      <c s="9" r="C891"/>
      <c s="9" r="D891"/>
      <c s="9" r="E891">
        <v>3</v>
      </c>
      <c s="27" r="F891">
        <v>4.25</v>
      </c>
      <c s="27" r="G891">
        <v>3.497</v>
      </c>
      <c s="27" r="H891">
        <v>4</v>
      </c>
      <c s="34" r="I891">
        <v>2.18</v>
      </c>
      <c s="30" r="J891"/>
      <c s="30" r="K891"/>
    </row>
    <row r="892">
      <c s="9" r="A892"/>
      <c s="9" r="B892"/>
      <c s="9" r="C892"/>
      <c s="9" r="D892"/>
      <c s="9" r="E892">
        <v>4</v>
      </c>
      <c s="27" r="F892">
        <v>4.5</v>
      </c>
      <c s="27" r="G892">
        <v>4.478</v>
      </c>
      <c s="27" r="H892">
        <v>4.176</v>
      </c>
      <c s="34" r="I892">
        <v>2.865</v>
      </c>
      <c s="30" r="J892"/>
      <c s="30" r="K892"/>
    </row>
    <row r="893">
      <c s="9" r="A893"/>
      <c s="9" r="B893"/>
      <c s="9" r="C893"/>
      <c s="9" r="D893"/>
      <c s="9" r="E893">
        <v>5</v>
      </c>
      <c s="27" r="F893">
        <v>4.75</v>
      </c>
      <c s="27" r="G893">
        <v>5.866</v>
      </c>
      <c s="27" r="H893">
        <v>4.301</v>
      </c>
      <c s="34" r="I893">
        <v>3.434</v>
      </c>
      <c s="30" r="J893"/>
      <c s="30" r="K893"/>
    </row>
    <row r="894">
      <c s="9" r="A894"/>
      <c s="9" r="B894"/>
      <c s="9" r="C894"/>
      <c s="9" r="D894"/>
      <c s="9" r="E894">
        <v>6</v>
      </c>
      <c s="27" r="F894">
        <v>5</v>
      </c>
      <c s="27" r="G894">
        <v>7.49</v>
      </c>
      <c s="27" r="H894">
        <v>4.398</v>
      </c>
      <c s="34" r="I894">
        <v>3.872</v>
      </c>
      <c s="30" r="J894"/>
      <c s="30" r="K894"/>
    </row>
    <row r="895">
      <c s="9" r="A895"/>
      <c s="9" r="B895"/>
      <c s="9" r="C895"/>
      <c s="9" r="D895"/>
      <c s="9" r="E895">
        <v>7</v>
      </c>
      <c s="27" r="F895">
        <v>5.25</v>
      </c>
      <c s="27" r="G895">
        <v>8.936</v>
      </c>
      <c s="27" r="H895">
        <v>4.477</v>
      </c>
      <c s="34" r="I895">
        <v>4.192</v>
      </c>
      <c s="30" r="J895"/>
      <c s="30" r="K895"/>
    </row>
    <row r="896">
      <c s="9" r="A896"/>
      <c s="9" r="B896"/>
      <c s="9" r="C896"/>
      <c s="9" r="D896"/>
      <c s="9" r="E896">
        <v>8</v>
      </c>
      <c s="27" r="F896">
        <v>5.5</v>
      </c>
      <c s="27" r="G896">
        <v>9.92</v>
      </c>
      <c s="30" r="H896"/>
      <c s="30" r="I896"/>
      <c s="30" r="J896"/>
      <c s="30" r="K896"/>
    </row>
    <row r="897">
      <c s="9" r="A897"/>
      <c s="9" r="B897"/>
      <c s="9" r="C897"/>
      <c s="9" r="D897"/>
      <c s="9" r="E897">
        <v>9</v>
      </c>
      <c s="27" r="F897">
        <v>5.75</v>
      </c>
      <c s="27" r="G897">
        <v>10.43</v>
      </c>
      <c s="30" r="H897"/>
      <c s="30" r="I897"/>
      <c s="30" r="J897"/>
      <c s="30" r="K897"/>
    </row>
    <row r="898">
      <c s="9" r="A898">
        <v>2</v>
      </c>
      <c s="9" r="B898">
        <v>2</v>
      </c>
      <c s="9" r="C898">
        <v>17</v>
      </c>
      <c s="9" r="D898">
        <v>5</v>
      </c>
      <c s="9" r="E898">
        <v>1</v>
      </c>
      <c s="30" r="F898"/>
      <c s="30" r="G898"/>
      <c s="27" r="H898">
        <v>3.301</v>
      </c>
      <c s="34" r="I898">
        <v>0.1322</v>
      </c>
      <c s="30" r="J898"/>
      <c s="30" r="K898"/>
    </row>
    <row r="899">
      <c s="9" r="A899"/>
      <c s="9" r="B899"/>
      <c s="9" r="C899"/>
      <c s="9" r="D899"/>
      <c s="9" r="E899">
        <v>2</v>
      </c>
      <c s="30" r="F899"/>
      <c s="30" r="G899"/>
      <c s="27" r="H899">
        <v>3.699</v>
      </c>
      <c s="34" r="I899">
        <v>0.1573</v>
      </c>
      <c s="30" r="J899"/>
      <c s="30" r="K899"/>
    </row>
    <row r="900">
      <c s="9" r="A900"/>
      <c s="9" r="B900"/>
      <c s="9" r="C900"/>
      <c s="9" r="D900"/>
      <c s="9" r="E900">
        <v>3</v>
      </c>
      <c s="30" r="F900"/>
      <c s="30" r="G900"/>
      <c s="27" r="H900">
        <v>4</v>
      </c>
      <c s="34" r="I900">
        <v>0.1851</v>
      </c>
      <c s="30" r="J900"/>
      <c s="30" r="K900"/>
    </row>
    <row r="901">
      <c s="9" r="A901"/>
      <c s="9" r="B901"/>
      <c s="9" r="C901"/>
      <c s="9" r="D901"/>
      <c s="9" r="E901">
        <v>4</v>
      </c>
      <c s="30" r="F901"/>
      <c s="30" r="G901"/>
      <c s="27" r="H901">
        <v>4.176</v>
      </c>
      <c s="34" r="I901">
        <v>0.2017</v>
      </c>
      <c s="30" r="J901"/>
      <c s="30" r="K901"/>
    </row>
    <row r="902">
      <c s="9" r="A902"/>
      <c s="9" r="B902"/>
      <c s="9" r="C902"/>
      <c s="9" r="D902"/>
      <c s="9" r="E902">
        <v>5</v>
      </c>
      <c s="30" r="F902"/>
      <c s="30" r="G902"/>
      <c s="27" r="H902">
        <v>4.301</v>
      </c>
      <c s="34" r="I902">
        <v>0.2087</v>
      </c>
      <c s="30" r="J902"/>
      <c s="30" r="K902"/>
    </row>
    <row r="903">
      <c s="9" r="A903"/>
      <c s="9" r="B903"/>
      <c s="9" r="C903"/>
      <c s="9" r="D903"/>
      <c s="9" r="E903">
        <v>6</v>
      </c>
      <c s="30" r="F903"/>
      <c s="30" r="G903"/>
      <c s="27" r="H903">
        <v>4.398</v>
      </c>
      <c s="34" r="I903">
        <v>0.2098</v>
      </c>
      <c s="30" r="J903"/>
      <c s="30" r="K903"/>
    </row>
    <row r="904">
      <c s="9" r="A904"/>
      <c s="9" r="B904"/>
      <c s="9" r="C904"/>
      <c s="9" r="D904"/>
      <c s="9" r="E904">
        <v>7</v>
      </c>
      <c s="30" r="F904"/>
      <c s="30" r="G904"/>
      <c s="27" r="H904">
        <v>4.477</v>
      </c>
      <c s="34" r="I904">
        <v>0.2074</v>
      </c>
      <c s="30" r="J904"/>
      <c s="30" r="K904"/>
    </row>
    <row r="905">
      <c s="9" r="A905">
        <v>2</v>
      </c>
      <c s="9" r="B905">
        <v>2</v>
      </c>
      <c s="9" r="C905">
        <v>17</v>
      </c>
      <c s="9" r="D905">
        <v>6</v>
      </c>
      <c s="9" r="E905">
        <v>1</v>
      </c>
      <c s="30" r="F905"/>
      <c s="30" r="G905"/>
      <c s="27" r="H905">
        <v>3.301</v>
      </c>
      <c s="34" r="I905">
        <v>4.944</v>
      </c>
      <c s="30" r="J905"/>
      <c s="30" r="K905"/>
    </row>
    <row r="906">
      <c s="9" r="A906"/>
      <c s="9" r="B906"/>
      <c s="9" r="C906"/>
      <c s="9" r="D906"/>
      <c s="9" r="E906">
        <v>2</v>
      </c>
      <c s="30" r="F906"/>
      <c s="30" r="G906"/>
      <c s="27" r="H906">
        <v>3.699</v>
      </c>
      <c s="34" r="I906">
        <v>8.224</v>
      </c>
      <c s="30" r="J906"/>
      <c s="30" r="K906"/>
    </row>
    <row r="907">
      <c s="9" r="A907"/>
      <c s="9" r="B907"/>
      <c s="9" r="C907"/>
      <c s="9" r="D907"/>
      <c s="9" r="E907">
        <v>3</v>
      </c>
      <c s="30" r="F907"/>
      <c s="30" r="G907"/>
      <c s="27" r="H907">
        <v>4</v>
      </c>
      <c s="34" r="I907">
        <v>12.5</v>
      </c>
      <c s="30" r="J907"/>
      <c s="30" r="K907"/>
    </row>
    <row r="908">
      <c s="9" r="A908"/>
      <c s="9" r="B908"/>
      <c s="9" r="C908"/>
      <c s="9" r="D908"/>
      <c s="9" r="E908">
        <v>4</v>
      </c>
      <c s="30" r="F908"/>
      <c s="30" r="G908"/>
      <c s="27" r="H908">
        <v>4.176</v>
      </c>
      <c s="34" r="I908">
        <v>15.56</v>
      </c>
      <c s="30" r="J908"/>
      <c s="30" r="K908"/>
    </row>
    <row r="909">
      <c s="9" r="A909"/>
      <c s="9" r="B909"/>
      <c s="9" r="C909"/>
      <c s="9" r="D909"/>
      <c s="9" r="E909">
        <v>5</v>
      </c>
      <c s="30" r="F909"/>
      <c s="30" r="G909"/>
      <c s="27" r="H909">
        <v>4.301</v>
      </c>
      <c s="34" r="I909">
        <v>17.56</v>
      </c>
      <c s="30" r="J909"/>
      <c s="30" r="K909"/>
    </row>
    <row r="910">
      <c s="9" r="A910"/>
      <c s="9" r="B910"/>
      <c s="9" r="C910"/>
      <c s="9" r="D910"/>
      <c s="9" r="E910">
        <v>6</v>
      </c>
      <c s="30" r="F910"/>
      <c s="30" r="G910"/>
      <c s="27" r="H910">
        <v>4.398</v>
      </c>
      <c s="34" r="I910">
        <v>18.79</v>
      </c>
      <c s="30" r="J910"/>
      <c s="30" r="K910"/>
    </row>
    <row r="911">
      <c s="9" r="A911"/>
      <c s="9" r="B911"/>
      <c s="9" r="C911"/>
      <c s="9" r="D911"/>
      <c s="9" r="E911">
        <v>7</v>
      </c>
      <c s="30" r="F911"/>
      <c s="30" r="G911"/>
      <c s="27" r="H911">
        <v>4.477</v>
      </c>
      <c s="34" r="I911">
        <v>19.48</v>
      </c>
      <c s="30" r="J911"/>
      <c s="30" r="K911"/>
    </row>
    <row r="912">
      <c s="9" r="A912">
        <v>2</v>
      </c>
      <c s="9" r="B912">
        <v>2</v>
      </c>
      <c s="9" r="C912">
        <v>17</v>
      </c>
      <c s="9" r="D912">
        <v>7</v>
      </c>
      <c s="9" r="E912">
        <v>1</v>
      </c>
      <c s="30" r="F912"/>
      <c s="30" r="G912"/>
      <c s="27" r="H912">
        <v>3.301</v>
      </c>
      <c s="34" r="I912">
        <v>0.8547</v>
      </c>
      <c s="30" r="J912"/>
      <c s="30" r="K912"/>
    </row>
    <row r="913">
      <c s="9" r="A913"/>
      <c s="9" r="B913"/>
      <c s="9" r="C913"/>
      <c s="9" r="D913"/>
      <c s="9" r="E913">
        <v>2</v>
      </c>
      <c s="30" r="F913"/>
      <c s="30" r="G913"/>
      <c s="27" r="H913">
        <v>3.699</v>
      </c>
      <c s="34" r="I913">
        <v>1.109</v>
      </c>
      <c s="30" r="J913"/>
      <c s="30" r="K913"/>
    </row>
    <row r="914">
      <c s="9" r="A914"/>
      <c s="9" r="B914"/>
      <c s="9" r="C914"/>
      <c s="9" r="D914"/>
      <c s="9" r="E914">
        <v>3</v>
      </c>
      <c s="30" r="F914"/>
      <c s="30" r="G914"/>
      <c s="27" r="H914">
        <v>4</v>
      </c>
      <c s="34" r="I914">
        <v>1.267</v>
      </c>
      <c s="30" r="J914"/>
      <c s="30" r="K914"/>
    </row>
    <row r="915">
      <c s="9" r="A915"/>
      <c s="9" r="B915"/>
      <c s="9" r="C915"/>
      <c s="9" r="D915"/>
      <c s="9" r="E915">
        <v>4</v>
      </c>
      <c s="30" r="F915"/>
      <c s="30" r="G915"/>
      <c s="27" r="H915">
        <v>4.176</v>
      </c>
      <c s="34" r="I915">
        <v>1.285</v>
      </c>
      <c s="30" r="J915"/>
      <c s="30" r="K915"/>
    </row>
    <row r="916">
      <c s="9" r="A916"/>
      <c s="9" r="B916"/>
      <c s="9" r="C916"/>
      <c s="9" r="D916"/>
      <c s="9" r="E916">
        <v>5</v>
      </c>
      <c s="30" r="F916"/>
      <c s="30" r="G916"/>
      <c s="27" r="H916">
        <v>4.301</v>
      </c>
      <c s="34" r="I916">
        <v>1.245</v>
      </c>
      <c s="30" r="J916"/>
      <c s="30" r="K916"/>
    </row>
    <row r="917">
      <c s="9" r="A917"/>
      <c s="9" r="B917"/>
      <c s="9" r="C917"/>
      <c s="9" r="D917"/>
      <c s="9" r="E917">
        <v>6</v>
      </c>
      <c s="30" r="F917"/>
      <c s="30" r="G917"/>
      <c s="27" r="H917">
        <v>4.398</v>
      </c>
      <c s="34" r="I917">
        <v>1.185</v>
      </c>
      <c s="30" r="J917"/>
      <c s="30" r="K917"/>
    </row>
    <row r="918">
      <c s="9" r="A918"/>
      <c s="9" r="B918"/>
      <c s="9" r="C918"/>
      <c s="9" r="D918"/>
      <c s="9" r="E918">
        <v>7</v>
      </c>
      <c s="30" r="F918"/>
      <c s="30" r="G918"/>
      <c s="27" r="H918">
        <v>4.477</v>
      </c>
      <c s="34" r="I918">
        <v>1.121</v>
      </c>
      <c s="30" r="J918"/>
      <c s="30" r="K918"/>
    </row>
    <row r="919">
      <c s="9" r="A919">
        <v>2</v>
      </c>
      <c s="9" r="B919">
        <v>2</v>
      </c>
      <c s="9" r="C919">
        <v>17</v>
      </c>
      <c s="9" r="D919">
        <v>8</v>
      </c>
      <c s="9" r="E919">
        <v>1</v>
      </c>
      <c s="30" r="F919"/>
      <c s="30" r="G919"/>
      <c s="27" r="H919">
        <v>3.301</v>
      </c>
      <c s="34" r="I919">
        <v>10.15</v>
      </c>
      <c s="30" r="J919"/>
      <c s="30" r="K919"/>
    </row>
    <row r="920">
      <c s="9" r="A920"/>
      <c s="9" r="B920"/>
      <c s="9" r="C920"/>
      <c s="9" r="D920"/>
      <c s="9" r="E920">
        <v>2</v>
      </c>
      <c s="30" r="F920"/>
      <c s="30" r="G920"/>
      <c s="27" r="H920">
        <v>3.699</v>
      </c>
      <c s="34" r="I920">
        <v>16.43</v>
      </c>
      <c s="30" r="J920"/>
      <c s="30" r="K920"/>
    </row>
    <row r="921">
      <c s="9" r="A921"/>
      <c s="9" r="B921"/>
      <c s="9" r="C921"/>
      <c s="9" r="D921"/>
      <c s="9" r="E921">
        <v>3</v>
      </c>
      <c s="30" r="F921"/>
      <c s="30" r="G921"/>
      <c s="27" r="H921">
        <v>4</v>
      </c>
      <c s="34" r="I921">
        <v>29.94</v>
      </c>
      <c s="30" r="J921"/>
      <c s="30" r="K921"/>
    </row>
    <row r="922">
      <c s="9" r="A922"/>
      <c s="9" r="B922"/>
      <c s="9" r="C922"/>
      <c s="9" r="D922"/>
      <c s="9" r="E922">
        <v>4</v>
      </c>
      <c s="30" r="F922"/>
      <c s="30" r="G922"/>
      <c s="27" r="H922">
        <v>4.176</v>
      </c>
      <c s="34" r="I922">
        <v>0</v>
      </c>
      <c s="30" r="J922"/>
      <c s="30" r="K922"/>
    </row>
    <row r="923">
      <c s="9" r="A923"/>
      <c s="9" r="B923"/>
      <c s="9" r="C923"/>
      <c s="9" r="D923"/>
      <c s="9" r="E923">
        <v>5</v>
      </c>
      <c s="30" r="F923"/>
      <c s="30" r="G923"/>
      <c s="27" r="H923">
        <v>4.301</v>
      </c>
      <c s="34" r="I923">
        <v>0</v>
      </c>
      <c s="30" r="J923"/>
      <c s="30" r="K923"/>
    </row>
    <row r="924">
      <c s="9" r="A924"/>
      <c s="9" r="B924"/>
      <c s="9" r="C924"/>
      <c s="9" r="D924"/>
      <c s="9" r="E924">
        <v>6</v>
      </c>
      <c s="30" r="F924"/>
      <c s="30" r="G924"/>
      <c s="27" r="H924">
        <v>4.398</v>
      </c>
      <c s="34" r="I924">
        <v>0</v>
      </c>
      <c s="30" r="J924"/>
      <c s="30" r="K924"/>
    </row>
    <row r="925">
      <c s="9" r="A925"/>
      <c s="9" r="B925"/>
      <c s="9" r="C925"/>
      <c s="9" r="D925"/>
      <c s="9" r="E925">
        <v>7</v>
      </c>
      <c s="30" r="F925"/>
      <c s="30" r="G925"/>
      <c s="27" r="H925">
        <v>4.477</v>
      </c>
      <c s="34" r="I925">
        <v>0</v>
      </c>
      <c s="30" r="J925"/>
      <c s="30" r="K925"/>
    </row>
    <row r="926">
      <c s="9" r="A926">
        <v>2</v>
      </c>
      <c s="9" r="B926">
        <v>2</v>
      </c>
      <c s="9" r="C926">
        <v>17</v>
      </c>
      <c s="9" r="D926">
        <v>9</v>
      </c>
      <c s="9" r="E926">
        <v>1</v>
      </c>
      <c s="30" r="F926"/>
      <c s="30" r="G926"/>
      <c s="27" r="H926">
        <v>3.301</v>
      </c>
      <c s="34" r="I926">
        <v>30</v>
      </c>
      <c s="30" r="J926"/>
      <c s="30" r="K926"/>
    </row>
    <row r="927">
      <c s="9" r="A927"/>
      <c s="9" r="B927"/>
      <c s="9" r="C927"/>
      <c s="9" r="D927"/>
      <c s="9" r="E927">
        <v>2</v>
      </c>
      <c s="30" r="F927"/>
      <c s="30" r="G927"/>
      <c s="27" r="H927">
        <v>3.699</v>
      </c>
      <c s="34" r="I927">
        <v>40.98</v>
      </c>
      <c s="30" r="J927"/>
      <c s="30" r="K927"/>
    </row>
    <row r="928">
      <c s="9" r="A928"/>
      <c s="9" r="B928"/>
      <c s="9" r="C928"/>
      <c s="9" r="D928"/>
      <c s="9" r="E928">
        <v>3</v>
      </c>
      <c s="30" r="F928"/>
      <c s="30" r="G928"/>
      <c s="27" r="H928">
        <v>4</v>
      </c>
      <c s="34" r="I928">
        <v>63.7</v>
      </c>
      <c s="30" r="J928"/>
      <c s="30" r="K928"/>
    </row>
    <row r="929">
      <c s="9" r="A929"/>
      <c s="9" r="B929"/>
      <c s="9" r="C929"/>
      <c s="9" r="D929"/>
      <c s="9" r="E929">
        <v>4</v>
      </c>
      <c s="30" r="F929"/>
      <c s="30" r="G929"/>
      <c s="27" r="H929">
        <v>4.176</v>
      </c>
      <c s="34" r="I929">
        <v>92.33</v>
      </c>
      <c s="30" r="J929"/>
      <c s="30" r="K929"/>
    </row>
    <row r="930">
      <c s="9" r="A930"/>
      <c s="9" r="B930"/>
      <c s="9" r="C930"/>
      <c s="9" r="D930"/>
      <c s="9" r="E930">
        <v>5</v>
      </c>
      <c s="30" r="F930"/>
      <c s="30" r="G930"/>
      <c s="27" r="H930">
        <v>4.301</v>
      </c>
      <c s="34" r="I930">
        <v>0</v>
      </c>
      <c s="30" r="J930"/>
      <c s="30" r="K930"/>
    </row>
    <row r="931">
      <c s="9" r="A931"/>
      <c s="9" r="B931"/>
      <c s="9" r="C931"/>
      <c s="9" r="D931"/>
      <c s="9" r="E931">
        <v>6</v>
      </c>
      <c s="30" r="F931"/>
      <c s="30" r="G931"/>
      <c s="27" r="H931">
        <v>4.398</v>
      </c>
      <c s="34" r="I931">
        <v>0</v>
      </c>
      <c s="30" r="J931"/>
      <c s="30" r="K931"/>
    </row>
    <row r="932">
      <c s="9" r="A932"/>
      <c s="9" r="B932"/>
      <c s="9" r="C932"/>
      <c s="9" r="D932"/>
      <c s="9" r="E932">
        <v>7</v>
      </c>
      <c s="30" r="F932"/>
      <c s="30" r="G932"/>
      <c s="27" r="H932">
        <v>4.477</v>
      </c>
      <c s="34" r="I932">
        <v>0</v>
      </c>
      <c s="30" r="J932"/>
      <c s="30" r="K932"/>
    </row>
    <row r="933">
      <c s="9" r="A933">
        <v>2</v>
      </c>
      <c s="9" r="B933">
        <v>2</v>
      </c>
      <c s="9" r="C933">
        <v>17</v>
      </c>
      <c s="9" r="D933">
        <v>10</v>
      </c>
      <c s="9" r="E933">
        <v>1</v>
      </c>
      <c s="30" r="F933"/>
      <c s="30" r="G933"/>
      <c s="27" r="H933">
        <v>3.301</v>
      </c>
      <c s="34" r="I933">
        <v>2.518</v>
      </c>
      <c s="30" r="J933"/>
      <c s="30" r="K933"/>
    </row>
    <row r="934">
      <c s="9" r="A934"/>
      <c s="9" r="B934"/>
      <c s="9" r="C934"/>
      <c s="9" r="D934"/>
      <c s="9" r="E934">
        <v>2</v>
      </c>
      <c s="30" r="F934"/>
      <c s="30" r="G934"/>
      <c s="27" r="H934">
        <v>3.699</v>
      </c>
      <c s="34" r="I934">
        <v>3.122</v>
      </c>
      <c s="30" r="J934"/>
      <c s="30" r="K934"/>
    </row>
    <row r="935">
      <c s="9" r="A935"/>
      <c s="9" r="B935"/>
      <c s="9" r="C935"/>
      <c s="9" r="D935"/>
      <c s="9" r="E935">
        <v>3</v>
      </c>
      <c s="30" r="F935"/>
      <c s="30" r="G935"/>
      <c s="27" r="H935">
        <v>4</v>
      </c>
      <c s="34" r="I935">
        <v>3.477</v>
      </c>
      <c s="30" r="J935"/>
      <c s="30" r="K935"/>
    </row>
    <row r="936">
      <c s="9" r="A936"/>
      <c s="9" r="B936"/>
      <c s="9" r="C936"/>
      <c s="9" r="D936"/>
      <c s="9" r="E936">
        <v>4</v>
      </c>
      <c s="30" r="F936"/>
      <c s="30" r="G936"/>
      <c s="27" r="H936">
        <v>4.176</v>
      </c>
      <c s="34" r="I936">
        <v>3.543</v>
      </c>
      <c s="30" r="J936"/>
      <c s="30" r="K936"/>
    </row>
    <row r="937">
      <c s="9" r="A937"/>
      <c s="9" r="B937"/>
      <c s="9" r="C937"/>
      <c s="9" r="D937"/>
      <c s="9" r="E937">
        <v>5</v>
      </c>
      <c s="30" r="F937"/>
      <c s="30" r="G937"/>
      <c s="27" r="H937">
        <v>4.301</v>
      </c>
      <c s="34" r="I937">
        <v>3.477</v>
      </c>
      <c s="30" r="J937"/>
      <c s="30" r="K937"/>
    </row>
    <row r="938">
      <c s="9" r="A938"/>
      <c s="9" r="B938"/>
      <c s="9" r="C938"/>
      <c s="9" r="D938"/>
      <c s="9" r="E938">
        <v>6</v>
      </c>
      <c s="30" r="F938"/>
      <c s="30" r="G938"/>
      <c s="27" r="H938">
        <v>4.398</v>
      </c>
      <c s="34" r="I938">
        <v>3.357</v>
      </c>
      <c s="30" r="J938"/>
      <c s="30" r="K938"/>
    </row>
    <row r="939">
      <c s="9" r="A939"/>
      <c s="9" r="B939"/>
      <c s="9" r="C939"/>
      <c s="9" r="D939"/>
      <c s="9" r="E939">
        <v>7</v>
      </c>
      <c s="30" r="F939"/>
      <c s="30" r="G939"/>
      <c s="27" r="H939">
        <v>4.477</v>
      </c>
      <c s="34" r="I939">
        <v>3.216</v>
      </c>
      <c s="30" r="J939"/>
      <c s="30" r="K939"/>
    </row>
    <row r="940">
      <c s="9" r="A940">
        <v>2</v>
      </c>
      <c s="9" r="B940">
        <v>2</v>
      </c>
      <c s="9" r="C940">
        <v>17</v>
      </c>
      <c s="9" r="D940">
        <v>11</v>
      </c>
      <c s="9" r="E940">
        <v>1</v>
      </c>
      <c s="30" r="F940"/>
      <c s="30" r="G940"/>
      <c s="27" r="H940">
        <v>3.301</v>
      </c>
      <c s="34" r="I940">
        <v>1.097</v>
      </c>
      <c s="30" r="J940"/>
      <c s="30" r="K940"/>
    </row>
    <row r="941">
      <c s="9" r="A941"/>
      <c s="9" r="B941"/>
      <c s="9" r="C941"/>
      <c s="9" r="D941"/>
      <c s="9" r="E941">
        <v>2</v>
      </c>
      <c s="30" r="F941"/>
      <c s="30" r="G941"/>
      <c s="27" r="H941">
        <v>3.699</v>
      </c>
      <c s="34" r="I941">
        <v>1.48</v>
      </c>
      <c s="30" r="J941"/>
      <c s="30" r="K941"/>
    </row>
    <row r="942">
      <c s="9" r="A942"/>
      <c s="9" r="B942"/>
      <c s="9" r="C942"/>
      <c s="9" r="D942"/>
      <c s="9" r="E942">
        <v>3</v>
      </c>
      <c s="30" r="F942"/>
      <c s="30" r="G942"/>
      <c s="27" r="H942">
        <v>4</v>
      </c>
      <c s="34" r="I942">
        <v>1.773</v>
      </c>
      <c s="30" r="J942"/>
      <c s="30" r="K942"/>
    </row>
    <row r="943">
      <c s="9" r="A943"/>
      <c s="9" r="B943"/>
      <c s="9" r="C943"/>
      <c s="9" r="D943"/>
      <c s="9" r="E943">
        <v>4</v>
      </c>
      <c s="30" r="F943"/>
      <c s="30" r="G943"/>
      <c s="27" r="H943">
        <v>4.176</v>
      </c>
      <c s="34" r="I943">
        <v>1.894</v>
      </c>
      <c s="30" r="J943"/>
      <c s="30" r="K943"/>
    </row>
    <row r="944">
      <c s="9" r="A944"/>
      <c s="9" r="B944"/>
      <c s="9" r="C944"/>
      <c s="9" r="D944"/>
      <c s="9" r="E944">
        <v>5</v>
      </c>
      <c s="30" r="F944"/>
      <c s="30" r="G944"/>
      <c s="27" r="H944">
        <v>4.301</v>
      </c>
      <c s="34" r="I944">
        <v>1.918</v>
      </c>
      <c s="30" r="J944"/>
      <c s="30" r="K944"/>
    </row>
    <row r="945">
      <c s="9" r="A945"/>
      <c s="9" r="B945"/>
      <c s="9" r="C945"/>
      <c s="9" r="D945"/>
      <c s="9" r="E945">
        <v>6</v>
      </c>
      <c s="30" r="F945"/>
      <c s="30" r="G945"/>
      <c s="27" r="H945">
        <v>4.398</v>
      </c>
      <c s="34" r="I945">
        <v>1.89</v>
      </c>
      <c s="30" r="J945"/>
      <c s="30" r="K945"/>
    </row>
    <row r="946">
      <c s="9" r="A946"/>
      <c s="9" r="B946"/>
      <c s="9" r="C946"/>
      <c s="9" r="D946"/>
      <c s="9" r="E946">
        <v>7</v>
      </c>
      <c s="30" r="F946"/>
      <c s="30" r="G946"/>
      <c s="27" r="H946">
        <v>4.477</v>
      </c>
      <c s="34" r="I946">
        <v>1.838</v>
      </c>
      <c s="30" r="J946"/>
      <c s="30" r="K946"/>
    </row>
    <row r="947">
      <c s="9" r="A947">
        <v>2</v>
      </c>
      <c s="9" r="B947">
        <v>2</v>
      </c>
      <c s="9" r="C947">
        <v>17</v>
      </c>
      <c s="9" r="D947">
        <v>12</v>
      </c>
      <c s="9" r="E947">
        <v>1</v>
      </c>
      <c s="30" r="F947"/>
      <c s="30" r="G947"/>
      <c s="27" r="H947">
        <v>3.301</v>
      </c>
      <c s="34" r="I947">
        <v>54.37</v>
      </c>
      <c s="30" r="J947"/>
      <c s="30" r="K947"/>
    </row>
    <row r="948">
      <c s="9" r="A948"/>
      <c s="9" r="B948"/>
      <c s="9" r="C948"/>
      <c s="9" r="D948"/>
      <c s="9" r="E948">
        <v>2</v>
      </c>
      <c s="30" r="F948"/>
      <c s="30" r="G948"/>
      <c s="27" r="H948">
        <v>3.699</v>
      </c>
      <c s="34" r="I948">
        <v>54.34</v>
      </c>
      <c s="30" r="J948"/>
      <c s="30" r="K948"/>
    </row>
    <row r="949">
      <c s="9" r="A949"/>
      <c s="9" r="B949"/>
      <c s="9" r="C949"/>
      <c s="9" r="D949"/>
      <c s="9" r="E949">
        <v>3</v>
      </c>
      <c s="30" r="F949"/>
      <c s="30" r="G949"/>
      <c s="27" r="H949">
        <v>4</v>
      </c>
      <c s="34" r="I949">
        <v>44.91</v>
      </c>
      <c s="30" r="J949"/>
      <c s="30" r="K949"/>
    </row>
    <row r="950">
      <c s="9" r="A950"/>
      <c s="9" r="B950"/>
      <c s="9" r="C950"/>
      <c s="9" r="D950"/>
      <c s="9" r="E950">
        <v>4</v>
      </c>
      <c s="30" r="F950"/>
      <c s="30" r="G950"/>
      <c s="27" r="H950">
        <v>4.176</v>
      </c>
      <c s="34" r="I950">
        <v>39.06</v>
      </c>
      <c s="30" r="J950"/>
      <c s="30" r="K950"/>
    </row>
    <row r="951">
      <c s="9" r="A951"/>
      <c s="9" r="B951"/>
      <c s="9" r="C951"/>
      <c s="9" r="D951"/>
      <c s="9" r="E951">
        <v>5</v>
      </c>
      <c s="30" r="F951"/>
      <c s="30" r="G951"/>
      <c s="27" r="H951">
        <v>4.301</v>
      </c>
      <c s="34" r="I951">
        <v>35.21</v>
      </c>
      <c s="30" r="J951"/>
      <c s="30" r="K951"/>
    </row>
    <row r="952">
      <c s="9" r="A952"/>
      <c s="9" r="B952"/>
      <c s="9" r="C952"/>
      <c s="9" r="D952"/>
      <c s="9" r="E952">
        <v>6</v>
      </c>
      <c s="30" r="F952"/>
      <c s="30" r="G952"/>
      <c s="27" r="H952">
        <v>4.398</v>
      </c>
      <c s="34" r="I952">
        <v>32.39</v>
      </c>
      <c s="30" r="J952"/>
      <c s="30" r="K952"/>
    </row>
    <row r="953">
      <c s="9" r="A953"/>
      <c s="9" r="B953"/>
      <c s="9" r="C953"/>
      <c s="9" r="D953"/>
      <c s="9" r="E953">
        <v>7</v>
      </c>
      <c s="30" r="F953"/>
      <c s="30" r="G953"/>
      <c s="27" r="H953">
        <v>4.477</v>
      </c>
      <c s="34" r="I953">
        <v>30.17</v>
      </c>
      <c s="30" r="J953"/>
      <c s="30" r="K953"/>
    </row>
    <row r="954">
      <c s="9" r="A954">
        <v>2</v>
      </c>
      <c s="9" r="B954">
        <v>2</v>
      </c>
      <c s="9" r="C954">
        <v>17</v>
      </c>
      <c s="9" r="D954">
        <v>13</v>
      </c>
      <c s="9" r="E954">
        <v>1</v>
      </c>
      <c s="30" r="F954"/>
      <c s="30" r="G954"/>
      <c s="27" r="H954">
        <v>3.301</v>
      </c>
      <c s="34" r="I954">
        <v>1.884</v>
      </c>
      <c s="30" r="J954"/>
      <c s="30" r="K954"/>
    </row>
    <row r="955">
      <c s="9" r="A955"/>
      <c s="9" r="B955"/>
      <c s="9" r="C955"/>
      <c s="9" r="D955"/>
      <c s="9" r="E955">
        <v>2</v>
      </c>
      <c s="30" r="F955"/>
      <c s="30" r="G955"/>
      <c s="27" r="H955">
        <v>3.699</v>
      </c>
      <c s="34" r="I955">
        <v>2.137</v>
      </c>
      <c s="30" r="J955"/>
      <c s="30" r="K955"/>
    </row>
    <row r="956">
      <c s="9" r="A956"/>
      <c s="9" r="B956"/>
      <c s="9" r="C956"/>
      <c s="9" r="D956"/>
      <c s="9" r="E956">
        <v>3</v>
      </c>
      <c s="30" r="F956"/>
      <c s="30" r="G956"/>
      <c s="27" r="H956">
        <v>4</v>
      </c>
      <c s="34" r="I956">
        <v>1.957</v>
      </c>
      <c s="30" r="J956"/>
      <c s="30" r="K956"/>
    </row>
    <row r="957">
      <c s="9" r="A957"/>
      <c s="9" r="B957"/>
      <c s="9" r="C957"/>
      <c s="9" r="D957"/>
      <c s="9" r="E957">
        <v>4</v>
      </c>
      <c s="30" r="F957"/>
      <c s="30" r="G957"/>
      <c s="27" r="H957">
        <v>4.176</v>
      </c>
      <c s="34" r="I957">
        <v>1.725</v>
      </c>
      <c s="30" r="J957"/>
      <c s="30" r="K957"/>
    </row>
    <row r="958">
      <c s="9" r="A958"/>
      <c s="9" r="B958"/>
      <c s="9" r="C958"/>
      <c s="9" r="D958"/>
      <c s="9" r="E958">
        <v>5</v>
      </c>
      <c s="30" r="F958"/>
      <c s="30" r="G958"/>
      <c s="27" r="H958">
        <v>4.301</v>
      </c>
      <c s="34" r="I958">
        <v>1.525</v>
      </c>
      <c s="30" r="J958"/>
      <c s="30" r="K958"/>
    </row>
    <row r="959">
      <c s="9" r="A959"/>
      <c s="9" r="B959"/>
      <c s="9" r="C959"/>
      <c s="9" r="D959"/>
      <c s="9" r="E959">
        <v>6</v>
      </c>
      <c s="30" r="F959"/>
      <c s="30" r="G959"/>
      <c s="27" r="H959">
        <v>4.398</v>
      </c>
      <c s="34" r="I959">
        <v>1.361</v>
      </c>
      <c s="30" r="J959"/>
      <c s="30" r="K959"/>
    </row>
    <row r="960">
      <c s="9" r="A960"/>
      <c s="9" r="B960"/>
      <c s="9" r="C960"/>
      <c s="9" r="D960"/>
      <c s="9" r="E960">
        <v>7</v>
      </c>
      <c s="30" r="F960"/>
      <c s="30" r="G960"/>
      <c s="27" r="H960">
        <v>4.477</v>
      </c>
      <c s="34" r="I960">
        <v>1.227</v>
      </c>
      <c s="30" r="J960"/>
      <c s="30" r="K960"/>
    </row>
    <row r="961">
      <c s="9" r="A961">
        <v>2</v>
      </c>
      <c s="9" r="B961">
        <v>2</v>
      </c>
      <c s="9" r="C961">
        <v>17</v>
      </c>
      <c s="9" r="D961">
        <v>16</v>
      </c>
      <c s="9" r="E961">
        <v>1</v>
      </c>
      <c s="30" r="F961"/>
      <c s="30" r="G961"/>
      <c s="27" r="H961">
        <v>3.301</v>
      </c>
      <c s="34" r="I961">
        <v>6.887</v>
      </c>
      <c s="30" r="J961"/>
      <c s="30" r="K961"/>
    </row>
    <row r="962">
      <c s="9" r="A962"/>
      <c s="9" r="B962"/>
      <c s="9" r="C962"/>
      <c s="9" r="D962"/>
      <c s="9" r="E962">
        <v>2</v>
      </c>
      <c s="30" r="F962"/>
      <c s="30" r="G962"/>
      <c s="27" r="H962">
        <v>3.699</v>
      </c>
      <c s="34" r="I962">
        <v>8.035</v>
      </c>
      <c s="30" r="J962"/>
      <c s="30" r="K962"/>
    </row>
    <row r="963">
      <c s="9" r="A963"/>
      <c s="9" r="B963"/>
      <c s="9" r="C963"/>
      <c s="9" r="D963"/>
      <c s="9" r="E963">
        <v>3</v>
      </c>
      <c s="30" r="F963"/>
      <c s="30" r="G963"/>
      <c s="27" r="H963">
        <v>4</v>
      </c>
      <c s="34" r="I963">
        <v>7.731</v>
      </c>
      <c s="30" r="J963"/>
      <c s="30" r="K963"/>
    </row>
    <row r="964">
      <c s="9" r="A964"/>
      <c s="9" r="B964"/>
      <c s="9" r="C964"/>
      <c s="9" r="D964"/>
      <c s="9" r="E964">
        <v>4</v>
      </c>
      <c s="30" r="F964"/>
      <c s="30" r="G964"/>
      <c s="27" r="H964">
        <v>4.176</v>
      </c>
      <c s="34" r="I964">
        <v>7.062</v>
      </c>
      <c s="30" r="J964"/>
      <c s="30" r="K964"/>
    </row>
    <row r="965">
      <c s="9" r="A965"/>
      <c s="9" r="B965"/>
      <c s="9" r="C965"/>
      <c s="9" r="D965"/>
      <c s="9" r="E965">
        <v>5</v>
      </c>
      <c s="30" r="F965"/>
      <c s="30" r="G965"/>
      <c s="27" r="H965">
        <v>4.301</v>
      </c>
      <c s="34" r="I965">
        <v>6.407</v>
      </c>
      <c s="30" r="J965"/>
      <c s="30" r="K965"/>
    </row>
    <row r="966">
      <c s="9" r="A966"/>
      <c s="9" r="B966"/>
      <c s="9" r="C966"/>
      <c s="9" r="D966"/>
      <c s="9" r="E966">
        <v>6</v>
      </c>
      <c s="30" r="F966"/>
      <c s="30" r="G966"/>
      <c s="27" r="H966">
        <v>4.398</v>
      </c>
      <c s="34" r="I966">
        <v>5.832</v>
      </c>
      <c s="30" r="J966"/>
      <c s="30" r="K966"/>
    </row>
    <row r="967">
      <c s="9" r="A967"/>
      <c s="9" r="B967"/>
      <c s="9" r="C967"/>
      <c s="9" r="D967"/>
      <c s="9" r="E967">
        <v>7</v>
      </c>
      <c s="30" r="F967"/>
      <c s="30" r="G967"/>
      <c s="27" r="H967">
        <v>4.477</v>
      </c>
      <c s="34" r="I967">
        <v>5.338</v>
      </c>
      <c s="30" r="J967"/>
      <c s="30" r="K967"/>
    </row>
    <row r="968">
      <c s="9" r="A968">
        <v>2</v>
      </c>
      <c s="9" r="B968">
        <v>2</v>
      </c>
      <c s="9" r="C968">
        <v>18</v>
      </c>
      <c s="9" r="D968">
        <v>1</v>
      </c>
      <c s="9" r="E968">
        <v>1</v>
      </c>
      <c s="27" r="F968">
        <v>3.75</v>
      </c>
      <c s="27" r="G968">
        <v>0.0005864</v>
      </c>
      <c s="27" r="H968">
        <v>3.301</v>
      </c>
      <c s="34" r="I968">
        <v>0.0006752</v>
      </c>
      <c s="30" r="J968"/>
      <c s="30" r="K968"/>
    </row>
    <row r="969">
      <c s="9" r="A969"/>
      <c s="9" r="B969"/>
      <c s="9" r="C969"/>
      <c s="9" r="D969"/>
      <c s="9" r="E969">
        <v>2</v>
      </c>
      <c s="27" r="F969">
        <v>4</v>
      </c>
      <c s="27" r="G969">
        <v>0.0004917</v>
      </c>
      <c s="27" r="H969">
        <v>3.699</v>
      </c>
      <c s="34" r="I969">
        <v>0.0007163</v>
      </c>
      <c s="30" r="J969"/>
      <c s="30" r="K969"/>
    </row>
    <row r="970">
      <c s="9" r="A970"/>
      <c s="9" r="B970"/>
      <c s="9" r="C970"/>
      <c s="9" r="D970"/>
      <c s="9" r="E970">
        <v>3</v>
      </c>
      <c s="27" r="F970">
        <v>4.25</v>
      </c>
      <c s="27" r="G970">
        <v>0.0004101</v>
      </c>
      <c s="27" r="H970">
        <v>4</v>
      </c>
      <c s="34" r="I970">
        <v>0.0007591</v>
      </c>
      <c s="30" r="J970"/>
      <c s="30" r="K970"/>
    </row>
    <row r="971">
      <c s="9" r="A971"/>
      <c s="9" r="B971"/>
      <c s="9" r="C971"/>
      <c s="9" r="D971"/>
      <c s="9" r="E971">
        <v>4</v>
      </c>
      <c s="27" r="F971">
        <v>4.5</v>
      </c>
      <c s="27" r="G971">
        <v>0.0003467</v>
      </c>
      <c s="27" r="H971">
        <v>4.176</v>
      </c>
      <c s="34" r="I971">
        <v>0.0007737</v>
      </c>
      <c s="30" r="J971"/>
      <c s="30" r="K971"/>
    </row>
    <row r="972">
      <c s="9" r="A972"/>
      <c s="9" r="B972"/>
      <c s="9" r="C972"/>
      <c s="9" r="D972"/>
      <c s="9" r="E972">
        <v>5</v>
      </c>
      <c s="27" r="F972">
        <v>4.75</v>
      </c>
      <c s="27" r="G972">
        <v>0.0003011</v>
      </c>
      <c s="27" r="H972">
        <v>4.301</v>
      </c>
      <c s="34" r="I972">
        <v>0.0007709</v>
      </c>
      <c s="30" r="J972"/>
      <c s="30" r="K972"/>
    </row>
    <row r="973">
      <c s="9" r="A973"/>
      <c s="9" r="B973"/>
      <c s="9" r="C973"/>
      <c s="9" r="D973"/>
      <c s="9" r="E973">
        <v>6</v>
      </c>
      <c s="27" r="F973">
        <v>5</v>
      </c>
      <c s="27" r="G973">
        <v>0.0002697</v>
      </c>
      <c s="27" r="H973">
        <v>4.398</v>
      </c>
      <c s="34" r="I973">
        <v>0.0007594</v>
      </c>
      <c s="30" r="J973"/>
      <c s="30" r="K973"/>
    </row>
    <row r="974">
      <c s="9" r="A974"/>
      <c s="9" r="B974"/>
      <c s="9" r="C974"/>
      <c s="9" r="D974"/>
      <c s="9" r="E974">
        <v>7</v>
      </c>
      <c s="27" r="F974">
        <v>5.25</v>
      </c>
      <c s="27" r="G974">
        <v>0.0002436</v>
      </c>
      <c s="27" r="H974">
        <v>4.477</v>
      </c>
      <c s="34" r="I974">
        <v>0.0007431</v>
      </c>
      <c s="30" r="J974"/>
      <c s="30" r="K974"/>
    </row>
    <row r="975">
      <c s="9" r="A975"/>
      <c s="9" r="B975"/>
      <c s="9" r="C975"/>
      <c s="9" r="D975"/>
      <c s="9" r="E975">
        <v>8</v>
      </c>
      <c s="27" r="F975">
        <v>5.5</v>
      </c>
      <c s="27" r="G975">
        <v>0.0002135</v>
      </c>
      <c s="79" r="H975"/>
      <c s="79" r="I975"/>
      <c s="30" r="J975"/>
      <c s="30" r="K975"/>
    </row>
    <row r="976">
      <c s="9" r="A976"/>
      <c s="9" r="B976"/>
      <c s="9" r="C976"/>
      <c s="9" r="D976"/>
      <c s="9" r="E976">
        <v>9</v>
      </c>
      <c s="27" r="F976">
        <v>5.75</v>
      </c>
      <c s="27" r="G976">
        <v>0.0001781</v>
      </c>
      <c s="30" r="H976"/>
      <c s="30" r="I976"/>
      <c s="30" r="J976"/>
      <c s="30" r="K976"/>
    </row>
    <row r="977">
      <c s="9" r="A977">
        <v>2</v>
      </c>
      <c s="9" r="B977">
        <v>2</v>
      </c>
      <c s="9" r="C977">
        <v>18</v>
      </c>
      <c s="9" r="D977">
        <v>2</v>
      </c>
      <c s="9" r="E977">
        <v>1</v>
      </c>
      <c s="27" r="F977">
        <v>3.75</v>
      </c>
      <c s="27" r="G977">
        <v>0.04106</v>
      </c>
      <c s="27" r="H977">
        <v>3.301</v>
      </c>
      <c s="34" r="I977">
        <v>0.04153</v>
      </c>
      <c s="30" r="J977"/>
      <c s="30" r="K977"/>
    </row>
    <row r="978">
      <c s="9" r="A978"/>
      <c s="9" r="B978"/>
      <c s="9" r="C978"/>
      <c s="9" r="D978"/>
      <c s="9" r="E978">
        <v>2</v>
      </c>
      <c s="27" r="F978">
        <v>4</v>
      </c>
      <c s="27" r="G978">
        <v>0.04019</v>
      </c>
      <c s="27" r="H978">
        <v>3.699</v>
      </c>
      <c s="34" r="I978">
        <v>0.0453</v>
      </c>
      <c s="30" r="J978"/>
      <c s="30" r="K978"/>
    </row>
    <row r="979">
      <c s="9" r="A979"/>
      <c s="9" r="B979"/>
      <c s="9" r="C979"/>
      <c s="9" r="D979"/>
      <c s="9" r="E979">
        <v>3</v>
      </c>
      <c s="27" r="F979">
        <v>4.25</v>
      </c>
      <c s="27" r="G979">
        <v>0.03838</v>
      </c>
      <c s="27" r="H979">
        <v>4</v>
      </c>
      <c s="34" r="I979">
        <v>0.05055</v>
      </c>
      <c s="30" r="J979"/>
      <c s="30" r="K979"/>
    </row>
    <row r="980">
      <c s="9" r="A980"/>
      <c s="9" r="B980"/>
      <c s="9" r="C980"/>
      <c s="9" r="D980"/>
      <c s="9" r="E980">
        <v>4</v>
      </c>
      <c s="27" r="F980">
        <v>4.5</v>
      </c>
      <c s="27" r="G980">
        <v>0.03475</v>
      </c>
      <c s="27" r="H980">
        <v>4.176</v>
      </c>
      <c s="34" r="I980">
        <v>0.05314</v>
      </c>
      <c s="30" r="J980"/>
      <c s="30" r="K980"/>
    </row>
    <row r="981">
      <c s="9" r="A981"/>
      <c s="9" r="B981"/>
      <c s="9" r="C981"/>
      <c s="9" r="D981"/>
      <c s="9" r="E981">
        <v>5</v>
      </c>
      <c s="27" r="F981">
        <v>4.75</v>
      </c>
      <c s="27" r="G981">
        <v>0.02954</v>
      </c>
      <c s="27" r="H981">
        <v>4.301</v>
      </c>
      <c s="34" r="I981">
        <v>0.05367</v>
      </c>
      <c s="30" r="J981"/>
      <c s="30" r="K981"/>
    </row>
    <row r="982">
      <c s="9" r="A982"/>
      <c s="9" r="B982"/>
      <c s="9" r="C982"/>
      <c s="9" r="D982"/>
      <c s="9" r="E982">
        <v>6</v>
      </c>
      <c s="27" r="F982">
        <v>5</v>
      </c>
      <c s="27" r="G982">
        <v>0.02341</v>
      </c>
      <c s="27" r="H982">
        <v>4.398</v>
      </c>
      <c s="34" r="I982">
        <v>0.05303</v>
      </c>
      <c s="30" r="J982"/>
      <c s="30" r="K982"/>
    </row>
    <row r="983">
      <c s="9" r="A983"/>
      <c s="9" r="B983"/>
      <c s="9" r="C983"/>
      <c s="9" r="D983"/>
      <c s="9" r="E983">
        <v>7</v>
      </c>
      <c s="27" r="F983">
        <v>5.25</v>
      </c>
      <c s="27" r="G983">
        <v>0.01719</v>
      </c>
      <c s="27" r="H983">
        <v>4.477</v>
      </c>
      <c s="34" r="I983">
        <v>0.05183</v>
      </c>
      <c s="30" r="J983"/>
      <c s="30" r="K983"/>
    </row>
    <row r="984">
      <c s="9" r="A984"/>
      <c s="9" r="B984"/>
      <c s="9" r="C984"/>
      <c s="9" r="D984"/>
      <c s="9" r="E984">
        <v>8</v>
      </c>
      <c s="27" r="F984">
        <v>5.5</v>
      </c>
      <c s="27" r="G984">
        <v>0.01175</v>
      </c>
      <c s="30" r="H984"/>
      <c s="30" r="I984"/>
      <c s="30" r="J984"/>
      <c s="30" r="K984"/>
    </row>
    <row r="985">
      <c s="9" r="A985"/>
      <c s="9" r="B985"/>
      <c s="9" r="C985"/>
      <c s="9" r="D985"/>
      <c s="9" r="E985">
        <v>9</v>
      </c>
      <c s="27" r="F985">
        <v>5.75</v>
      </c>
      <c s="27" r="G985">
        <v>0.007577</v>
      </c>
      <c s="30" r="H985"/>
      <c s="30" r="I985"/>
      <c s="30" r="J985"/>
      <c s="30" r="K985"/>
    </row>
    <row r="986">
      <c s="9" r="A986">
        <v>2</v>
      </c>
      <c s="9" r="B986">
        <v>2</v>
      </c>
      <c s="9" r="C986">
        <v>18</v>
      </c>
      <c s="9" r="D986">
        <v>3</v>
      </c>
      <c s="9" r="E986">
        <v>1</v>
      </c>
      <c s="27" r="F986">
        <v>3.75</v>
      </c>
      <c s="27" r="G986">
        <v>0.1837</v>
      </c>
      <c s="27" r="H986">
        <v>3.301</v>
      </c>
      <c s="34" r="I986">
        <v>0.09998</v>
      </c>
      <c s="30" r="J986"/>
      <c s="30" r="K986"/>
    </row>
    <row r="987">
      <c s="9" r="A987"/>
      <c s="9" r="B987"/>
      <c s="9" r="C987"/>
      <c s="9" r="D987"/>
      <c s="9" r="E987">
        <v>2</v>
      </c>
      <c s="27" r="F987">
        <v>4</v>
      </c>
      <c s="27" r="G987">
        <v>0.223</v>
      </c>
      <c s="27" r="H987">
        <v>3.699</v>
      </c>
      <c s="34" r="I987">
        <v>0.1591</v>
      </c>
      <c s="30" r="J987"/>
      <c s="30" r="K987"/>
    </row>
    <row r="988">
      <c s="9" r="A988"/>
      <c s="9" r="B988"/>
      <c s="9" r="C988"/>
      <c s="9" r="D988"/>
      <c s="9" r="E988">
        <v>3</v>
      </c>
      <c s="27" r="F988">
        <v>4.25</v>
      </c>
      <c s="27" r="G988">
        <v>0.2829</v>
      </c>
      <c s="27" r="H988">
        <v>4</v>
      </c>
      <c s="34" r="I988">
        <v>0.2584</v>
      </c>
      <c s="30" r="J988"/>
      <c s="30" r="K988"/>
    </row>
    <row r="989">
      <c s="9" r="A989"/>
      <c s="9" r="B989"/>
      <c s="9" r="C989"/>
      <c s="9" r="D989"/>
      <c s="9" r="E989">
        <v>4</v>
      </c>
      <c s="27" r="F989">
        <v>4.5</v>
      </c>
      <c s="27" r="G989">
        <v>0.3657</v>
      </c>
      <c s="27" r="H989">
        <v>4.176</v>
      </c>
      <c s="34" r="I989">
        <v>0.34</v>
      </c>
      <c s="30" r="J989"/>
      <c s="30" r="K989"/>
    </row>
    <row r="990">
      <c s="9" r="A990"/>
      <c s="9" r="B990"/>
      <c s="9" r="C990"/>
      <c s="9" r="D990"/>
      <c s="9" r="E990">
        <v>5</v>
      </c>
      <c s="27" r="F990">
        <v>4.75</v>
      </c>
      <c s="27" r="G990">
        <v>0.4717</v>
      </c>
      <c s="27" r="H990">
        <v>4.301</v>
      </c>
      <c s="34" r="I990">
        <v>0.3998</v>
      </c>
      <c s="30" r="J990"/>
      <c s="30" r="K990"/>
    </row>
    <row r="991">
      <c s="9" r="A991"/>
      <c s="9" r="B991"/>
      <c s="9" r="C991"/>
      <c s="9" r="D991"/>
      <c s="9" r="E991">
        <v>6</v>
      </c>
      <c s="27" r="F991">
        <v>5</v>
      </c>
      <c s="27" r="G991">
        <v>0.5799</v>
      </c>
      <c s="27" r="H991">
        <v>4.398</v>
      </c>
      <c s="34" r="I991">
        <v>0.4413</v>
      </c>
      <c s="30" r="J991"/>
      <c s="30" r="K991"/>
    </row>
    <row r="992">
      <c s="9" r="A992"/>
      <c s="9" r="B992"/>
      <c s="9" r="C992"/>
      <c s="9" r="D992"/>
      <c s="9" r="E992">
        <v>7</v>
      </c>
      <c s="27" r="F992">
        <v>5.25</v>
      </c>
      <c s="27" r="G992">
        <v>0.6564</v>
      </c>
      <c s="27" r="H992">
        <v>4.477</v>
      </c>
      <c s="34" r="I992">
        <v>0.4684</v>
      </c>
      <c s="30" r="J992"/>
      <c s="30" r="K992"/>
    </row>
    <row r="993">
      <c s="9" r="A993"/>
      <c s="9" r="B993"/>
      <c s="9" r="C993"/>
      <c s="9" r="D993"/>
      <c s="9" r="E993">
        <v>8</v>
      </c>
      <c s="27" r="F993">
        <v>5.5</v>
      </c>
      <c s="27" r="G993">
        <v>0.6864</v>
      </c>
      <c s="30" r="H993"/>
      <c s="30" r="I993"/>
      <c s="30" r="J993"/>
      <c s="30" r="K993"/>
    </row>
    <row r="994">
      <c s="9" r="A994"/>
      <c s="9" r="B994"/>
      <c s="9" r="C994"/>
      <c s="9" r="D994"/>
      <c s="9" r="E994">
        <v>9</v>
      </c>
      <c s="27" r="F994">
        <v>5.75</v>
      </c>
      <c s="27" r="G994">
        <v>0.6807</v>
      </c>
      <c s="30" r="H994"/>
      <c s="30" r="I994"/>
      <c s="30" r="J994"/>
      <c s="30" r="K994"/>
    </row>
    <row r="995">
      <c s="9" r="A995">
        <v>2</v>
      </c>
      <c s="9" r="B995">
        <v>2</v>
      </c>
      <c s="9" r="C995">
        <v>18</v>
      </c>
      <c s="9" r="D995">
        <v>4</v>
      </c>
      <c s="9" r="E995">
        <v>1</v>
      </c>
      <c s="27" r="F995">
        <v>3.75</v>
      </c>
      <c s="27" r="G995">
        <v>0.2011</v>
      </c>
      <c s="27" r="H995">
        <v>3.301</v>
      </c>
      <c s="34" r="I995">
        <v>0.1273</v>
      </c>
      <c s="30" r="J995"/>
      <c s="30" r="K995"/>
    </row>
    <row r="996">
      <c s="9" r="A996"/>
      <c s="9" r="B996"/>
      <c s="9" r="C996"/>
      <c s="9" r="D996"/>
      <c s="9" r="E996">
        <v>2</v>
      </c>
      <c s="27" r="F996">
        <v>4</v>
      </c>
      <c s="27" r="G996">
        <v>0.1921</v>
      </c>
      <c s="27" r="H996">
        <v>3.699</v>
      </c>
      <c s="34" r="I996">
        <v>0.1364</v>
      </c>
      <c s="30" r="J996"/>
      <c s="30" r="K996"/>
    </row>
    <row r="997">
      <c s="9" r="A997"/>
      <c s="9" r="B997"/>
      <c s="9" r="C997"/>
      <c s="9" r="D997"/>
      <c s="9" r="E997">
        <v>3</v>
      </c>
      <c s="27" r="F997">
        <v>4.25</v>
      </c>
      <c s="27" r="G997">
        <v>0.183</v>
      </c>
      <c s="27" r="H997">
        <v>4</v>
      </c>
      <c s="34" r="I997">
        <v>0.1557</v>
      </c>
      <c s="30" r="J997"/>
      <c s="30" r="K997"/>
    </row>
    <row r="998">
      <c s="9" r="A998"/>
      <c s="9" r="B998"/>
      <c s="9" r="C998"/>
      <c s="9" r="D998"/>
      <c s="9" r="E998">
        <v>4</v>
      </c>
      <c s="27" r="F998">
        <v>4.5</v>
      </c>
      <c s="27" r="G998">
        <v>0.1683</v>
      </c>
      <c s="27" r="H998">
        <v>4.176</v>
      </c>
      <c s="34" r="I998">
        <v>0.1693</v>
      </c>
      <c s="30" r="J998"/>
      <c s="30" r="K998"/>
    </row>
    <row r="999">
      <c s="9" r="A999"/>
      <c s="9" r="B999"/>
      <c s="9" r="C999"/>
      <c s="9" r="D999"/>
      <c s="9" r="E999">
        <v>5</v>
      </c>
      <c s="27" r="F999">
        <v>4.75</v>
      </c>
      <c s="27" r="G999">
        <v>0.1458</v>
      </c>
      <c s="27" r="H999">
        <v>4.301</v>
      </c>
      <c s="34" r="I999">
        <v>0.1754</v>
      </c>
      <c s="30" r="J999"/>
      <c s="30" r="K999"/>
    </row>
    <row r="1000">
      <c s="9" r="A1000"/>
      <c s="9" r="B1000"/>
      <c s="9" r="C1000"/>
      <c s="9" r="D1000"/>
      <c s="9" r="E1000">
        <v>6</v>
      </c>
      <c s="27" r="F1000">
        <v>5</v>
      </c>
      <c s="27" r="G1000">
        <v>0.117</v>
      </c>
      <c s="27" r="H1000">
        <v>4.398</v>
      </c>
      <c s="34" r="I1000">
        <v>0.1767</v>
      </c>
      <c s="30" r="J1000"/>
      <c s="30" r="K1000"/>
    </row>
    <row r="1001">
      <c s="9" r="A1001"/>
      <c s="9" r="B1001"/>
      <c s="9" r="C1001"/>
      <c s="9" r="D1001"/>
      <c s="9" r="E1001">
        <v>7</v>
      </c>
      <c s="27" r="F1001">
        <v>5.25</v>
      </c>
      <c s="27" r="G1001">
        <v>0.08647</v>
      </c>
      <c s="27" r="H1001">
        <v>4.477</v>
      </c>
      <c s="34" r="I1001">
        <v>0.1751</v>
      </c>
      <c s="30" r="J1001"/>
      <c s="30" r="K1001"/>
    </row>
    <row r="1002">
      <c s="9" r="A1002"/>
      <c s="9" r="B1002"/>
      <c s="9" r="C1002"/>
      <c s="9" r="D1002"/>
      <c s="9" r="E1002">
        <v>8</v>
      </c>
      <c s="27" r="F1002">
        <v>5.5</v>
      </c>
      <c s="27" r="G1002">
        <v>0.05919</v>
      </c>
      <c s="79" r="H1002"/>
      <c s="79" r="I1002"/>
      <c s="30" r="J1002"/>
      <c s="30" r="K1002"/>
    </row>
    <row r="1003">
      <c s="9" r="A1003"/>
      <c s="9" r="B1003"/>
      <c s="9" r="C1003"/>
      <c s="9" r="D1003"/>
      <c s="9" r="E1003">
        <v>9</v>
      </c>
      <c s="27" r="F1003">
        <v>5.75</v>
      </c>
      <c s="27" r="G1003">
        <v>0.03814</v>
      </c>
      <c s="79" r="H1003"/>
      <c s="79" r="I1003"/>
      <c s="30" r="J1003"/>
      <c s="30" r="K1003"/>
    </row>
    <row r="1004">
      <c s="9" r="A1004">
        <v>2</v>
      </c>
      <c s="9" r="B1004">
        <v>2</v>
      </c>
      <c s="9" r="C1004">
        <v>18</v>
      </c>
      <c s="9" r="D1004">
        <v>5</v>
      </c>
      <c s="9" r="E1004">
        <v>1</v>
      </c>
      <c s="27" r="F1004"/>
      <c s="27" r="G1004"/>
      <c s="27" r="H1004">
        <v>3.301</v>
      </c>
      <c s="34" r="I1004">
        <v>0.387</v>
      </c>
      <c s="30" r="J1004"/>
      <c s="30" r="K1004"/>
    </row>
    <row r="1005">
      <c s="9" r="A1005"/>
      <c s="9" r="B1005"/>
      <c s="9" r="C1005"/>
      <c s="9" r="D1005"/>
      <c s="9" r="E1005">
        <v>2</v>
      </c>
      <c s="27" r="F1005"/>
      <c s="27" r="G1005"/>
      <c s="27" r="H1005">
        <v>3.699</v>
      </c>
      <c s="34" r="I1005">
        <v>0.5215</v>
      </c>
      <c s="30" r="J1005"/>
      <c s="30" r="K1005"/>
    </row>
    <row r="1006">
      <c s="9" r="A1006"/>
      <c s="9" r="B1006"/>
      <c s="9" r="C1006"/>
      <c s="9" r="D1006"/>
      <c s="9" r="E1006">
        <v>3</v>
      </c>
      <c s="27" r="F1006"/>
      <c s="27" r="G1006"/>
      <c s="27" r="H1006">
        <v>4</v>
      </c>
      <c s="34" r="I1006">
        <v>0.8126</v>
      </c>
      <c s="30" r="J1006"/>
      <c s="30" r="K1006"/>
    </row>
    <row r="1007">
      <c s="9" r="A1007"/>
      <c s="9" r="B1007"/>
      <c s="9" r="C1007"/>
      <c s="9" r="D1007"/>
      <c s="9" r="E1007">
        <v>4</v>
      </c>
      <c s="27" r="F1007"/>
      <c s="27" r="G1007"/>
      <c s="27" r="H1007">
        <v>4.176</v>
      </c>
      <c s="34" r="I1007">
        <v>1.113</v>
      </c>
      <c s="30" r="J1007"/>
      <c s="30" r="K1007"/>
    </row>
    <row r="1008">
      <c s="9" r="A1008"/>
      <c s="9" r="B1008"/>
      <c s="9" r="C1008"/>
      <c s="9" r="D1008"/>
      <c s="9" r="E1008">
        <v>5</v>
      </c>
      <c s="27" r="F1008"/>
      <c s="27" r="G1008"/>
      <c s="27" r="H1008">
        <v>4.301</v>
      </c>
      <c s="34" r="I1008">
        <v>1.371</v>
      </c>
      <c s="30" r="J1008"/>
      <c s="30" r="K1008"/>
    </row>
    <row r="1009">
      <c s="9" r="A1009"/>
      <c s="9" r="B1009"/>
      <c s="9" r="C1009"/>
      <c s="9" r="D1009"/>
      <c s="9" r="E1009">
        <v>6</v>
      </c>
      <c s="27" r="F1009"/>
      <c s="27" r="G1009"/>
      <c s="27" r="H1009">
        <v>4.398</v>
      </c>
      <c s="34" r="I1009">
        <v>1.576</v>
      </c>
      <c s="30" r="J1009"/>
      <c s="30" r="K1009"/>
    </row>
    <row r="1010">
      <c s="9" r="A1010"/>
      <c s="9" r="B1010"/>
      <c s="9" r="C1010"/>
      <c s="9" r="D1010"/>
      <c s="9" r="E1010">
        <v>7</v>
      </c>
      <c s="27" r="F1010"/>
      <c s="27" r="G1010"/>
      <c s="27" r="H1010">
        <v>4.477</v>
      </c>
      <c s="34" r="I1010">
        <v>1.729</v>
      </c>
      <c s="30" r="J1010"/>
      <c s="30" r="K1010"/>
    </row>
    <row r="1011">
      <c s="9" r="A1011">
        <v>2</v>
      </c>
      <c s="9" r="B1011">
        <v>2</v>
      </c>
      <c s="9" r="C1011">
        <v>18</v>
      </c>
      <c s="9" r="D1011">
        <v>6</v>
      </c>
      <c s="9" r="E1011">
        <v>1</v>
      </c>
      <c s="27" r="F1011"/>
      <c s="27" r="G1011"/>
      <c s="27" r="H1011">
        <v>3.301</v>
      </c>
      <c s="34" r="I1011">
        <v>0.6866</v>
      </c>
      <c s="30" r="J1011"/>
      <c s="30" r="K1011"/>
    </row>
    <row r="1012">
      <c s="9" r="A1012"/>
      <c s="9" r="B1012"/>
      <c s="9" r="C1012"/>
      <c s="9" r="D1012"/>
      <c s="9" r="E1012">
        <v>2</v>
      </c>
      <c s="27" r="F1012"/>
      <c s="27" r="G1012"/>
      <c s="27" r="H1012">
        <v>3.699</v>
      </c>
      <c s="34" r="I1012">
        <v>0.9257</v>
      </c>
      <c s="30" r="J1012"/>
      <c s="30" r="K1012"/>
    </row>
    <row r="1013">
      <c s="9" r="A1013"/>
      <c s="9" r="B1013"/>
      <c s="9" r="C1013"/>
      <c s="9" r="D1013"/>
      <c s="9" r="E1013">
        <v>3</v>
      </c>
      <c s="27" r="F1013"/>
      <c s="27" r="G1013"/>
      <c s="27" r="H1013">
        <v>4</v>
      </c>
      <c s="34" r="I1013">
        <v>1.076</v>
      </c>
      <c s="30" r="J1013"/>
      <c s="30" r="K1013"/>
    </row>
    <row r="1014">
      <c s="9" r="A1014"/>
      <c s="9" r="B1014"/>
      <c s="9" r="C1014"/>
      <c s="9" r="D1014"/>
      <c s="9" r="E1014">
        <v>4</v>
      </c>
      <c s="27" r="F1014"/>
      <c s="27" r="G1014"/>
      <c s="27" r="H1014">
        <v>4.176</v>
      </c>
      <c s="34" r="I1014">
        <v>1.098</v>
      </c>
      <c s="30" r="J1014"/>
      <c s="30" r="K1014"/>
    </row>
    <row r="1015">
      <c s="9" r="A1015"/>
      <c s="9" r="B1015"/>
      <c s="9" r="C1015"/>
      <c s="9" r="D1015"/>
      <c s="9" r="E1015">
        <v>5</v>
      </c>
      <c s="27" r="F1015"/>
      <c s="27" r="G1015"/>
      <c s="27" r="H1015">
        <v>4.301</v>
      </c>
      <c s="34" r="I1015">
        <v>1.068</v>
      </c>
      <c s="30" r="J1015"/>
      <c s="30" r="K1015"/>
    </row>
    <row r="1016">
      <c s="9" r="A1016"/>
      <c s="9" r="B1016"/>
      <c s="9" r="C1016"/>
      <c s="9" r="D1016"/>
      <c s="9" r="E1016">
        <v>6</v>
      </c>
      <c s="27" r="F1016"/>
      <c s="27" r="G1016"/>
      <c s="27" r="H1016">
        <v>4.398</v>
      </c>
      <c s="34" r="I1016">
        <v>1.02</v>
      </c>
      <c s="30" r="J1016"/>
      <c s="30" r="K1016"/>
    </row>
    <row r="1017">
      <c s="9" r="A1017"/>
      <c s="9" r="B1017"/>
      <c s="9" r="C1017"/>
      <c s="9" r="D1017"/>
      <c s="9" r="E1017">
        <v>7</v>
      </c>
      <c s="27" r="F1017"/>
      <c s="27" r="G1017"/>
      <c s="27" r="H1017">
        <v>4.477</v>
      </c>
      <c s="34" r="I1017">
        <v>0.9669</v>
      </c>
      <c s="30" r="J1017"/>
      <c s="30" r="K1017"/>
    </row>
    <row r="1018">
      <c s="9" r="A1018">
        <v>2</v>
      </c>
      <c s="9" r="B1018">
        <v>2</v>
      </c>
      <c s="9" r="C1018">
        <v>18</v>
      </c>
      <c s="9" r="D1018">
        <v>7</v>
      </c>
      <c s="9" r="E1018">
        <v>1</v>
      </c>
      <c s="27" r="F1018"/>
      <c s="27" r="G1018"/>
      <c s="27" r="H1018">
        <v>3.301</v>
      </c>
      <c s="34" r="I1018">
        <v>1.49</v>
      </c>
      <c s="30" r="J1018"/>
      <c s="30" r="K1018"/>
    </row>
    <row r="1019">
      <c s="9" r="A1019"/>
      <c s="9" r="B1019"/>
      <c s="9" r="C1019"/>
      <c s="9" r="D1019"/>
      <c s="9" r="E1019">
        <v>2</v>
      </c>
      <c s="27" r="F1019"/>
      <c s="27" r="G1019"/>
      <c s="27" r="H1019">
        <v>3.699</v>
      </c>
      <c s="34" r="I1019">
        <v>2.628</v>
      </c>
      <c s="30" r="J1019"/>
      <c s="30" r="K1019"/>
    </row>
    <row r="1020">
      <c s="9" r="A1020"/>
      <c s="9" r="B1020"/>
      <c s="9" r="C1020"/>
      <c s="9" r="D1020"/>
      <c s="9" r="E1020">
        <v>3</v>
      </c>
      <c s="27" r="F1020"/>
      <c s="27" r="G1020"/>
      <c s="27" r="H1020">
        <v>4</v>
      </c>
      <c s="34" r="I1020">
        <v>4.159</v>
      </c>
      <c s="30" r="J1020"/>
      <c s="30" r="K1020"/>
    </row>
    <row r="1021">
      <c s="9" r="A1021"/>
      <c s="9" r="B1021"/>
      <c s="9" r="C1021"/>
      <c s="9" r="D1021"/>
      <c s="9" r="E1021">
        <v>4</v>
      </c>
      <c s="27" r="F1021"/>
      <c s="27" r="G1021"/>
      <c s="27" r="H1021">
        <v>4.176</v>
      </c>
      <c s="34" r="I1021">
        <v>5.305</v>
      </c>
      <c s="30" r="J1021"/>
      <c s="30" r="K1021"/>
    </row>
    <row r="1022">
      <c s="9" r="A1022"/>
      <c s="9" r="B1022"/>
      <c s="9" r="C1022"/>
      <c s="9" r="D1022"/>
      <c s="9" r="E1022">
        <v>5</v>
      </c>
      <c s="27" r="F1022"/>
      <c s="27" r="G1022"/>
      <c s="27" r="H1022">
        <v>4.301</v>
      </c>
      <c s="34" r="I1022">
        <v>6.087</v>
      </c>
      <c s="30" r="J1022"/>
      <c s="30" r="K1022"/>
    </row>
    <row r="1023">
      <c s="9" r="A1023"/>
      <c s="9" r="B1023"/>
      <c s="9" r="C1023"/>
      <c s="9" r="D1023"/>
      <c s="9" r="E1023">
        <v>6</v>
      </c>
      <c s="27" r="F1023"/>
      <c s="27" r="G1023"/>
      <c s="27" r="H1023">
        <v>4.398</v>
      </c>
      <c s="34" r="I1023">
        <v>6.588</v>
      </c>
      <c s="30" r="J1023"/>
      <c s="30" r="K1023"/>
    </row>
    <row r="1024">
      <c s="9" r="A1024"/>
      <c s="9" r="B1024"/>
      <c s="9" r="C1024"/>
      <c s="9" r="D1024"/>
      <c s="9" r="E1024">
        <v>7</v>
      </c>
      <c s="27" r="F1024"/>
      <c s="27" r="G1024"/>
      <c s="27" r="H1024">
        <v>4.477</v>
      </c>
      <c s="34" r="I1024">
        <v>6.884</v>
      </c>
      <c s="30" r="J1024"/>
      <c s="30" r="K1024"/>
    </row>
    <row r="1025">
      <c s="9" r="A1025">
        <v>2</v>
      </c>
      <c s="9" r="B1025">
        <v>2</v>
      </c>
      <c s="9" r="C1025">
        <v>18</v>
      </c>
      <c s="9" r="D1025">
        <v>8</v>
      </c>
      <c s="9" r="E1025">
        <v>1</v>
      </c>
      <c s="27" r="F1025"/>
      <c s="27" r="G1025"/>
      <c s="27" r="H1025">
        <v>3.301</v>
      </c>
      <c s="34" r="I1025">
        <v>1.269</v>
      </c>
      <c s="30" r="J1025"/>
      <c s="30" r="K1025"/>
    </row>
    <row r="1026">
      <c s="9" r="A1026"/>
      <c s="9" r="B1026"/>
      <c s="9" r="C1026"/>
      <c s="9" r="D1026"/>
      <c s="9" r="E1026">
        <v>2</v>
      </c>
      <c s="27" r="F1026"/>
      <c s="27" r="G1026"/>
      <c s="27" r="H1026">
        <v>3.699</v>
      </c>
      <c s="34" r="I1026">
        <v>1.589</v>
      </c>
      <c s="30" r="J1026"/>
      <c s="30" r="K1026"/>
    </row>
    <row r="1027">
      <c s="9" r="A1027"/>
      <c s="9" r="B1027"/>
      <c s="9" r="C1027"/>
      <c s="9" r="D1027"/>
      <c s="9" r="E1027">
        <v>3</v>
      </c>
      <c s="27" r="F1027"/>
      <c s="27" r="G1027"/>
      <c s="27" r="H1027">
        <v>4</v>
      </c>
      <c s="34" r="I1027">
        <v>1.885</v>
      </c>
      <c s="30" r="J1027"/>
      <c s="30" r="K1027"/>
    </row>
    <row r="1028">
      <c s="9" r="A1028"/>
      <c s="9" r="B1028"/>
      <c s="9" r="C1028"/>
      <c s="9" r="D1028"/>
      <c s="9" r="E1028">
        <v>4</v>
      </c>
      <c s="27" r="F1028"/>
      <c s="27" r="G1028"/>
      <c s="27" r="H1028">
        <v>4.176</v>
      </c>
      <c s="34" r="I1028">
        <v>2.01</v>
      </c>
      <c s="30" r="J1028"/>
      <c s="30" r="K1028"/>
    </row>
    <row r="1029">
      <c s="9" r="A1029"/>
      <c s="9" r="B1029"/>
      <c s="9" r="C1029"/>
      <c s="9" r="D1029"/>
      <c s="9" r="E1029">
        <v>5</v>
      </c>
      <c s="27" r="F1029"/>
      <c s="27" r="G1029"/>
      <c s="27" r="H1029">
        <v>4.301</v>
      </c>
      <c s="34" r="I1029">
        <v>2.032</v>
      </c>
      <c s="30" r="J1029"/>
      <c s="30" r="K1029"/>
    </row>
    <row r="1030">
      <c s="9" r="A1030"/>
      <c s="9" r="B1030"/>
      <c s="9" r="C1030"/>
      <c s="9" r="D1030"/>
      <c s="9" r="E1030">
        <v>6</v>
      </c>
      <c s="27" r="F1030"/>
      <c s="27" r="G1030"/>
      <c s="27" r="H1030">
        <v>4.398</v>
      </c>
      <c s="34" r="I1030">
        <v>2.001</v>
      </c>
      <c s="30" r="J1030"/>
      <c s="30" r="K1030"/>
    </row>
    <row r="1031">
      <c s="9" r="A1031"/>
      <c s="9" r="B1031"/>
      <c s="9" r="C1031"/>
      <c s="9" r="D1031"/>
      <c s="9" r="E1031">
        <v>7</v>
      </c>
      <c s="27" r="F1031"/>
      <c s="27" r="G1031"/>
      <c s="27" r="H1031">
        <v>4.477</v>
      </c>
      <c s="34" r="I1031">
        <v>1.943</v>
      </c>
      <c s="30" r="J1031"/>
      <c s="30" r="K1031"/>
    </row>
    <row r="1032">
      <c s="9" r="A1032">
        <v>2</v>
      </c>
      <c s="9" r="B1032">
        <v>2</v>
      </c>
      <c s="9" r="C1032">
        <v>18</v>
      </c>
      <c s="9" r="D1032">
        <v>9</v>
      </c>
      <c s="9" r="E1032">
        <v>1</v>
      </c>
      <c s="27" r="F1032"/>
      <c s="27" r="G1032"/>
      <c s="27" r="H1032">
        <v>3.301</v>
      </c>
      <c s="34" r="I1032">
        <v>2.483</v>
      </c>
      <c s="30" r="J1032"/>
      <c s="30" r="K1032"/>
    </row>
    <row r="1033">
      <c s="9" r="A1033"/>
      <c s="9" r="B1033"/>
      <c s="9" r="C1033"/>
      <c s="9" r="D1033"/>
      <c s="9" r="E1033">
        <v>2</v>
      </c>
      <c s="27" r="F1033"/>
      <c s="27" r="G1033"/>
      <c s="27" r="H1033">
        <v>3.699</v>
      </c>
      <c s="34" r="I1033">
        <v>2.966</v>
      </c>
      <c s="30" r="J1033"/>
      <c s="30" r="K1033"/>
    </row>
    <row r="1034">
      <c s="9" r="A1034"/>
      <c s="9" r="B1034"/>
      <c s="9" r="C1034"/>
      <c s="9" r="D1034"/>
      <c s="9" r="E1034">
        <v>3</v>
      </c>
      <c s="27" r="F1034"/>
      <c s="27" r="G1034"/>
      <c s="27" r="H1034">
        <v>4</v>
      </c>
      <c s="34" r="I1034">
        <v>3.245</v>
      </c>
      <c s="30" r="J1034"/>
      <c s="30" r="K1034"/>
    </row>
    <row r="1035">
      <c s="9" r="A1035"/>
      <c s="9" r="B1035"/>
      <c s="9" r="C1035"/>
      <c s="9" r="D1035"/>
      <c s="9" r="E1035">
        <v>4</v>
      </c>
      <c s="27" r="F1035"/>
      <c s="27" r="G1035"/>
      <c s="27" r="H1035">
        <v>4.176</v>
      </c>
      <c s="34" r="I1035">
        <v>3.295</v>
      </c>
      <c s="30" r="J1035"/>
      <c s="30" r="K1035"/>
    </row>
    <row r="1036">
      <c s="9" r="A1036"/>
      <c s="9" r="B1036"/>
      <c s="9" r="C1036"/>
      <c s="9" r="D1036"/>
      <c s="9" r="E1036">
        <v>5</v>
      </c>
      <c s="27" r="F1036"/>
      <c s="27" r="G1036"/>
      <c s="27" r="H1036">
        <v>4.301</v>
      </c>
      <c s="34" r="I1036">
        <v>3.238</v>
      </c>
      <c s="30" r="J1036"/>
      <c s="30" r="K1036"/>
    </row>
    <row r="1037">
      <c s="9" r="A1037"/>
      <c s="9" r="B1037"/>
      <c s="9" r="C1037"/>
      <c s="9" r="D1037"/>
      <c s="9" r="E1037">
        <v>6</v>
      </c>
      <c s="27" r="F1037"/>
      <c s="27" r="G1037"/>
      <c s="27" r="H1037">
        <v>4.398</v>
      </c>
      <c s="34" r="I1037">
        <v>3.132</v>
      </c>
      <c s="30" r="J1037"/>
      <c s="30" r="K1037"/>
    </row>
    <row r="1038">
      <c s="9" r="A1038"/>
      <c s="9" r="B1038"/>
      <c s="9" r="C1038"/>
      <c s="9" r="D1038"/>
      <c s="9" r="E1038">
        <v>7</v>
      </c>
      <c s="27" r="F1038"/>
      <c s="27" r="G1038"/>
      <c s="27" r="H1038">
        <v>4.477</v>
      </c>
      <c s="34" r="I1038">
        <v>3.007</v>
      </c>
      <c s="30" r="J1038"/>
      <c s="30" r="K1038"/>
    </row>
    <row r="1039">
      <c s="9" r="A1039">
        <v>2</v>
      </c>
      <c s="9" r="B1039">
        <v>2</v>
      </c>
      <c s="9" r="C1039">
        <v>18</v>
      </c>
      <c s="9" r="D1039">
        <v>10</v>
      </c>
      <c s="9" r="E1039">
        <v>1</v>
      </c>
      <c s="27" r="F1039"/>
      <c s="27" r="G1039"/>
      <c s="27" r="H1039">
        <v>3.301</v>
      </c>
      <c s="34" r="I1039">
        <v>8.859</v>
      </c>
      <c s="30" r="J1039"/>
      <c s="30" r="K1039"/>
    </row>
    <row r="1040">
      <c s="9" r="A1040"/>
      <c s="9" r="B1040"/>
      <c s="9" r="C1040"/>
      <c s="9" r="D1040"/>
      <c s="9" r="E1040">
        <v>2</v>
      </c>
      <c s="27" r="F1040"/>
      <c s="27" r="G1040"/>
      <c s="27" r="H1040">
        <v>3.699</v>
      </c>
      <c s="34" r="I1040">
        <v>12.84</v>
      </c>
      <c s="30" r="J1040"/>
      <c s="30" r="K1040"/>
    </row>
    <row r="1041">
      <c s="9" r="A1041"/>
      <c s="9" r="B1041"/>
      <c s="9" r="C1041"/>
      <c s="9" r="D1041"/>
      <c s="9" r="E1041">
        <v>3</v>
      </c>
      <c s="27" r="F1041"/>
      <c s="27" r="G1041"/>
      <c s="27" r="H1041">
        <v>4</v>
      </c>
      <c s="34" r="I1041">
        <v>21.39</v>
      </c>
      <c s="30" r="J1041"/>
      <c s="30" r="K1041"/>
    </row>
    <row r="1042">
      <c s="9" r="A1042"/>
      <c s="9" r="B1042"/>
      <c s="9" r="C1042"/>
      <c s="9" r="D1042"/>
      <c s="9" r="E1042">
        <v>4</v>
      </c>
      <c s="27" r="F1042"/>
      <c s="27" r="G1042"/>
      <c s="27" r="H1042">
        <v>4.176</v>
      </c>
      <c s="34" r="I1042">
        <v>31.74</v>
      </c>
      <c s="30" r="J1042"/>
      <c s="30" r="K1042"/>
    </row>
    <row r="1043">
      <c s="9" r="A1043">
        <v>2</v>
      </c>
      <c s="9" r="B1043">
        <v>2</v>
      </c>
      <c s="9" r="C1043">
        <v>18</v>
      </c>
      <c s="9" r="D1043">
        <v>11</v>
      </c>
      <c s="9" r="E1043">
        <v>1</v>
      </c>
      <c s="27" r="F1043"/>
      <c s="27" r="G1043"/>
      <c s="27" r="H1043">
        <v>3.301</v>
      </c>
      <c s="34" r="I1043">
        <v>3.556</v>
      </c>
      <c s="30" r="J1043"/>
      <c s="30" r="K1043"/>
    </row>
    <row r="1044">
      <c s="9" r="A1044"/>
      <c s="9" r="B1044"/>
      <c s="9" r="C1044"/>
      <c s="9" r="D1044"/>
      <c s="9" r="E1044">
        <v>2</v>
      </c>
      <c s="27" r="F1044"/>
      <c s="27" r="G1044"/>
      <c s="27" r="H1044">
        <v>3.699</v>
      </c>
      <c s="34" r="I1044">
        <v>4.789</v>
      </c>
      <c s="30" r="J1044"/>
      <c s="30" r="K1044"/>
    </row>
    <row r="1045">
      <c s="9" r="A1045"/>
      <c s="9" r="B1045"/>
      <c s="9" r="C1045"/>
      <c s="9" r="D1045"/>
      <c s="9" r="E1045">
        <v>3</v>
      </c>
      <c s="27" r="F1045"/>
      <c s="27" r="G1045"/>
      <c s="27" r="H1045">
        <v>4</v>
      </c>
      <c s="34" r="I1045">
        <v>8.647</v>
      </c>
      <c s="30" r="J1045"/>
      <c s="30" r="K1045"/>
    </row>
    <row r="1046">
      <c s="9" r="A1046">
        <v>2</v>
      </c>
      <c s="9" r="B1046">
        <v>2</v>
      </c>
      <c s="9" r="C1046">
        <v>18</v>
      </c>
      <c s="9" r="D1046">
        <v>12</v>
      </c>
      <c s="9" r="E1046">
        <v>1</v>
      </c>
      <c s="27" r="F1046"/>
      <c s="27" r="G1046"/>
      <c s="27" r="H1046">
        <v>3.301</v>
      </c>
      <c s="34" r="I1046">
        <v>1.914</v>
      </c>
      <c s="30" r="J1046"/>
      <c s="30" r="K1046"/>
    </row>
    <row r="1047">
      <c s="9" r="A1047"/>
      <c s="9" r="B1047"/>
      <c s="9" r="C1047"/>
      <c s="9" r="D1047"/>
      <c s="9" r="E1047">
        <v>2</v>
      </c>
      <c s="27" r="F1047"/>
      <c s="27" r="G1047"/>
      <c s="27" r="H1047">
        <v>3.699</v>
      </c>
      <c s="34" r="I1047">
        <v>2.211</v>
      </c>
      <c s="30" r="J1047"/>
      <c s="30" r="K1047"/>
    </row>
    <row r="1048">
      <c s="9" r="A1048"/>
      <c s="9" r="B1048"/>
      <c s="9" r="C1048"/>
      <c s="9" r="D1048"/>
      <c s="9" r="E1048">
        <v>3</v>
      </c>
      <c s="27" r="F1048"/>
      <c s="27" r="G1048"/>
      <c s="27" r="H1048">
        <v>4</v>
      </c>
      <c s="34" r="I1048">
        <v>2.058</v>
      </c>
      <c s="30" r="J1048"/>
      <c s="30" r="K1048"/>
    </row>
    <row r="1049">
      <c s="9" r="A1049"/>
      <c s="9" r="B1049"/>
      <c s="9" r="C1049"/>
      <c s="9" r="D1049"/>
      <c s="9" r="E1049">
        <v>4</v>
      </c>
      <c s="27" r="F1049"/>
      <c s="27" r="G1049"/>
      <c s="27" r="H1049">
        <v>4.176</v>
      </c>
      <c s="34" r="I1049">
        <v>1.833</v>
      </c>
      <c s="30" r="J1049"/>
      <c s="30" r="K1049"/>
    </row>
    <row r="1050">
      <c s="9" r="A1050"/>
      <c s="9" r="B1050"/>
      <c s="9" r="C1050"/>
      <c s="9" r="D1050"/>
      <c s="9" r="E1050">
        <v>5</v>
      </c>
      <c s="27" r="F1050"/>
      <c s="27" r="G1050"/>
      <c s="27" r="H1050">
        <v>4.301</v>
      </c>
      <c s="34" r="I1050">
        <v>1.633</v>
      </c>
      <c s="30" r="J1050"/>
      <c s="30" r="K1050"/>
    </row>
    <row r="1051">
      <c s="9" r="A1051"/>
      <c s="9" r="B1051"/>
      <c s="9" r="C1051"/>
      <c s="9" r="D1051"/>
      <c s="9" r="E1051">
        <v>6</v>
      </c>
      <c s="27" r="F1051"/>
      <c s="27" r="G1051"/>
      <c s="27" r="H1051">
        <v>4.398</v>
      </c>
      <c s="34" r="I1051">
        <v>1.466</v>
      </c>
      <c s="30" r="J1051"/>
      <c s="30" r="K1051"/>
    </row>
    <row r="1052">
      <c s="9" r="A1052"/>
      <c s="9" r="B1052"/>
      <c s="9" r="C1052"/>
      <c s="9" r="D1052"/>
      <c s="9" r="E1052">
        <v>7</v>
      </c>
      <c s="27" r="F1052"/>
      <c s="27" r="G1052"/>
      <c s="27" r="H1052">
        <v>4.477</v>
      </c>
      <c s="34" r="I1052">
        <v>1.328</v>
      </c>
      <c s="30" r="J1052"/>
      <c s="30" r="K1052"/>
    </row>
    <row r="1053">
      <c s="9" r="A1053">
        <v>2</v>
      </c>
      <c s="9" r="B1053">
        <v>2</v>
      </c>
      <c s="9" r="C1053">
        <v>18</v>
      </c>
      <c s="9" r="D1053">
        <v>13</v>
      </c>
      <c s="9" r="E1053">
        <v>1</v>
      </c>
      <c s="27" r="F1053"/>
      <c s="27" r="G1053"/>
      <c s="27" r="H1053">
        <v>3.301</v>
      </c>
      <c s="34" r="I1053">
        <v>23.14</v>
      </c>
      <c s="30" r="J1053"/>
      <c s="30" r="K1053"/>
    </row>
    <row r="1054">
      <c s="9" r="A1054"/>
      <c s="9" r="B1054"/>
      <c s="9" r="C1054"/>
      <c s="9" r="D1054"/>
      <c s="9" r="E1054">
        <v>2</v>
      </c>
      <c s="27" r="F1054"/>
      <c s="27" r="G1054"/>
      <c s="27" r="H1054">
        <v>3.699</v>
      </c>
      <c s="34" r="I1054">
        <v>20.15</v>
      </c>
      <c s="30" r="J1054"/>
      <c s="30" r="K1054"/>
    </row>
    <row r="1055">
      <c s="9" r="A1055"/>
      <c s="9" r="B1055"/>
      <c s="9" r="C1055"/>
      <c s="9" r="D1055"/>
      <c s="9" r="E1055">
        <v>3</v>
      </c>
      <c s="27" r="F1055"/>
      <c s="27" r="G1055"/>
      <c s="27" r="H1055">
        <v>4</v>
      </c>
      <c s="34" r="I1055">
        <v>15.16</v>
      </c>
      <c s="30" r="J1055"/>
      <c s="30" r="K1055"/>
    </row>
    <row r="1056">
      <c s="9" r="A1056"/>
      <c s="9" r="B1056"/>
      <c s="9" r="C1056"/>
      <c s="9" r="D1056"/>
      <c s="9" r="E1056">
        <v>4</v>
      </c>
      <c s="27" r="F1056"/>
      <c s="27" r="G1056"/>
      <c s="27" r="H1056">
        <v>4.176</v>
      </c>
      <c s="34" r="I1056">
        <v>12.46</v>
      </c>
      <c s="30" r="J1056"/>
      <c s="30" r="K1056"/>
    </row>
    <row r="1057">
      <c s="9" r="A1057"/>
      <c s="9" r="B1057"/>
      <c s="9" r="C1057"/>
      <c s="9" r="D1057"/>
      <c s="9" r="E1057">
        <v>5</v>
      </c>
      <c s="27" r="F1057"/>
      <c s="27" r="G1057"/>
      <c s="27" r="H1057">
        <v>4.301</v>
      </c>
      <c s="34" r="I1057">
        <v>10.8</v>
      </c>
      <c s="30" r="J1057"/>
      <c s="30" r="K1057"/>
    </row>
    <row r="1058">
      <c s="9" r="A1058"/>
      <c s="9" r="B1058"/>
      <c s="9" r="C1058"/>
      <c s="9" r="D1058"/>
      <c s="9" r="E1058">
        <v>6</v>
      </c>
      <c s="27" r="F1058"/>
      <c s="27" r="G1058"/>
      <c s="27" r="H1058">
        <v>4.398</v>
      </c>
      <c s="34" r="I1058">
        <v>9.66</v>
      </c>
      <c s="30" r="J1058"/>
      <c s="30" r="K1058"/>
    </row>
    <row r="1059">
      <c s="9" r="A1059"/>
      <c s="9" r="B1059"/>
      <c s="9" r="C1059"/>
      <c s="9" r="D1059"/>
      <c s="9" r="E1059">
        <v>7</v>
      </c>
      <c s="27" r="F1059"/>
      <c s="27" r="G1059"/>
      <c s="27" r="H1059">
        <v>4.477</v>
      </c>
      <c s="34" r="I1059">
        <v>8.808</v>
      </c>
      <c s="30" r="J1059"/>
      <c s="30" r="K1059"/>
    </row>
    <row r="1060">
      <c s="9" r="A1060">
        <v>2</v>
      </c>
      <c s="9" r="B1060">
        <v>2</v>
      </c>
      <c s="9" r="C1060">
        <v>18</v>
      </c>
      <c s="9" r="D1060">
        <v>14</v>
      </c>
      <c s="9" r="E1060">
        <v>1</v>
      </c>
      <c s="27" r="F1060"/>
      <c s="27" r="G1060"/>
      <c s="27" r="H1060">
        <v>3.301</v>
      </c>
      <c s="34" r="I1060">
        <v>5.77</v>
      </c>
      <c s="30" r="J1060"/>
      <c s="30" r="K1060"/>
    </row>
    <row r="1061">
      <c s="9" r="A1061"/>
      <c s="9" r="B1061"/>
      <c s="9" r="C1061"/>
      <c s="9" r="D1061"/>
      <c s="9" r="E1061">
        <v>2</v>
      </c>
      <c s="27" r="F1061"/>
      <c s="27" r="G1061"/>
      <c s="27" r="H1061">
        <v>3.699</v>
      </c>
      <c s="34" r="I1061">
        <v>6.084</v>
      </c>
      <c s="30" r="J1061"/>
      <c s="30" r="K1061"/>
    </row>
    <row r="1062">
      <c s="9" r="A1062"/>
      <c s="9" r="B1062"/>
      <c s="9" r="C1062"/>
      <c s="9" r="D1062"/>
      <c s="9" r="E1062">
        <v>3</v>
      </c>
      <c s="27" r="F1062"/>
      <c s="27" r="G1062"/>
      <c s="27" r="H1062">
        <v>4</v>
      </c>
      <c s="34" r="I1062">
        <v>5.386</v>
      </c>
      <c s="30" r="J1062"/>
      <c s="30" r="K1062"/>
    </row>
    <row r="1063">
      <c s="9" r="A1063"/>
      <c s="9" r="B1063"/>
      <c s="9" r="C1063"/>
      <c s="9" r="D1063"/>
      <c s="9" r="E1063">
        <v>4</v>
      </c>
      <c s="27" r="F1063"/>
      <c s="27" r="G1063"/>
      <c s="27" r="H1063">
        <v>4.176</v>
      </c>
      <c s="34" r="I1063">
        <v>4.701</v>
      </c>
      <c s="30" r="J1063"/>
      <c s="30" r="K1063"/>
    </row>
    <row r="1064">
      <c s="9" r="A1064"/>
      <c s="9" r="B1064"/>
      <c s="9" r="C1064"/>
      <c s="9" r="D1064"/>
      <c s="9" r="E1064">
        <v>5</v>
      </c>
      <c s="27" r="F1064"/>
      <c s="27" r="G1064"/>
      <c s="27" r="H1064">
        <v>4.301</v>
      </c>
      <c s="34" r="I1064">
        <v>4.143</v>
      </c>
      <c s="30" r="J1064"/>
      <c s="30" r="K1064"/>
    </row>
    <row r="1065">
      <c s="9" r="A1065"/>
      <c s="9" r="B1065"/>
      <c s="9" r="C1065"/>
      <c s="9" r="D1065"/>
      <c s="9" r="E1065">
        <v>6</v>
      </c>
      <c s="27" r="F1065"/>
      <c s="27" r="G1065"/>
      <c s="27" r="H1065">
        <v>4.398</v>
      </c>
      <c s="34" r="I1065">
        <v>3.695</v>
      </c>
      <c s="30" r="J1065"/>
      <c s="30" r="K1065"/>
    </row>
    <row r="1066">
      <c s="9" r="A1066"/>
      <c s="9" r="B1066"/>
      <c s="9" r="C1066"/>
      <c s="9" r="D1066"/>
      <c s="9" r="E1066">
        <v>7</v>
      </c>
      <c s="27" r="F1066"/>
      <c s="27" r="G1066"/>
      <c s="27" r="H1066">
        <v>4.477</v>
      </c>
      <c s="34" r="I1066">
        <v>3.332</v>
      </c>
      <c s="30" r="J1066"/>
      <c s="30" r="K1066"/>
    </row>
    <row r="1067">
      <c s="9" r="A1067">
        <v>2</v>
      </c>
      <c s="9" r="B1067">
        <v>2</v>
      </c>
      <c s="9" r="C1067">
        <v>18</v>
      </c>
      <c s="9" r="D1067">
        <v>15</v>
      </c>
      <c s="9" r="E1067">
        <v>1</v>
      </c>
      <c s="27" r="F1067"/>
      <c s="27" r="G1067"/>
      <c s="27" r="H1067">
        <v>3.301</v>
      </c>
      <c s="34" r="I1067">
        <v>7.137</v>
      </c>
      <c s="30" r="J1067"/>
      <c s="30" r="K1067"/>
    </row>
    <row r="1068">
      <c s="9" r="A1068"/>
      <c s="9" r="B1068"/>
      <c s="9" r="C1068"/>
      <c s="9" r="D1068"/>
      <c s="9" r="E1068">
        <v>2</v>
      </c>
      <c s="27" r="F1068"/>
      <c s="27" r="G1068"/>
      <c s="27" r="H1068">
        <v>3.699</v>
      </c>
      <c s="34" r="I1068">
        <v>8.158</v>
      </c>
      <c s="30" r="J1068"/>
      <c s="30" r="K1068"/>
    </row>
    <row r="1069">
      <c s="9" r="A1069"/>
      <c s="9" r="B1069"/>
      <c s="9" r="C1069"/>
      <c s="9" r="D1069"/>
      <c s="9" r="E1069">
        <v>3</v>
      </c>
      <c s="27" r="F1069"/>
      <c s="27" r="G1069"/>
      <c s="27" r="H1069">
        <v>4</v>
      </c>
      <c s="34" r="I1069">
        <v>7.797</v>
      </c>
      <c s="30" r="J1069"/>
      <c s="30" r="K1069"/>
    </row>
    <row r="1070">
      <c s="9" r="A1070"/>
      <c s="9" r="B1070"/>
      <c s="9" r="C1070"/>
      <c s="9" r="D1070"/>
      <c s="9" r="E1070">
        <v>4</v>
      </c>
      <c s="27" r="F1070"/>
      <c s="27" r="G1070"/>
      <c s="27" r="H1070">
        <v>4.176</v>
      </c>
      <c s="34" r="I1070">
        <v>7.11</v>
      </c>
      <c s="30" r="J1070"/>
      <c s="30" r="K1070"/>
    </row>
    <row r="1071">
      <c s="9" r="A1071"/>
      <c s="9" r="B1071"/>
      <c s="9" r="C1071"/>
      <c s="9" r="D1071"/>
      <c s="9" r="E1071">
        <v>5</v>
      </c>
      <c s="27" r="F1071"/>
      <c s="27" r="G1071"/>
      <c s="27" r="H1071">
        <v>4.301</v>
      </c>
      <c s="34" r="I1071">
        <v>6.447</v>
      </c>
      <c s="30" r="J1071"/>
      <c s="30" r="K1071"/>
    </row>
    <row r="1072">
      <c s="9" r="A1072"/>
      <c s="9" r="B1072"/>
      <c s="9" r="C1072"/>
      <c s="9" r="D1072"/>
      <c s="9" r="E1072">
        <v>6</v>
      </c>
      <c s="27" r="F1072"/>
      <c s="27" r="G1072"/>
      <c s="27" r="H1072">
        <v>4.398</v>
      </c>
      <c s="34" r="I1072">
        <v>5.866</v>
      </c>
      <c s="30" r="J1072"/>
      <c s="30" r="K1072"/>
    </row>
    <row r="1073">
      <c s="9" r="A1073"/>
      <c s="9" r="B1073"/>
      <c s="9" r="C1073"/>
      <c s="9" r="D1073"/>
      <c s="9" r="E1073">
        <v>7</v>
      </c>
      <c s="27" r="F1073"/>
      <c s="27" r="G1073"/>
      <c s="27" r="H1073">
        <v>4.477</v>
      </c>
      <c s="34" r="I1073">
        <v>5.369</v>
      </c>
      <c s="30" r="J1073"/>
      <c s="30" r="K1073"/>
    </row>
    <row r="1074">
      <c s="9" r="A1074">
        <v>2</v>
      </c>
      <c s="9" r="B1074">
        <v>2</v>
      </c>
      <c s="9" r="C1074">
        <v>18</v>
      </c>
      <c s="9" r="D1074">
        <v>17</v>
      </c>
      <c s="9" r="E1074">
        <v>1</v>
      </c>
      <c s="27" r="F1074"/>
      <c s="27" r="G1074"/>
      <c s="27" r="H1074">
        <v>3.301</v>
      </c>
      <c s="34" r="I1074">
        <v>11.13</v>
      </c>
      <c s="30" r="J1074"/>
      <c s="30" r="K1074"/>
    </row>
    <row r="1075">
      <c s="9" r="A1075"/>
      <c s="9" r="B1075"/>
      <c s="9" r="C1075"/>
      <c s="9" r="D1075"/>
      <c s="9" r="E1075">
        <v>2</v>
      </c>
      <c s="27" r="F1075"/>
      <c s="27" r="G1075"/>
      <c s="27" r="H1075">
        <v>3.699</v>
      </c>
      <c s="34" r="I1075">
        <v>13.08</v>
      </c>
      <c s="30" r="J1075"/>
      <c s="30" r="K1075"/>
    </row>
    <row r="1076">
      <c s="9" r="A1076"/>
      <c s="9" r="B1076"/>
      <c s="9" r="C1076"/>
      <c s="9" r="D1076"/>
      <c s="9" r="E1076">
        <v>3</v>
      </c>
      <c s="27" r="F1076"/>
      <c s="27" r="G1076"/>
      <c s="27" r="H1076">
        <v>4</v>
      </c>
      <c s="34" r="I1076">
        <v>12.77</v>
      </c>
      <c s="30" r="J1076"/>
      <c s="30" r="K1076"/>
    </row>
    <row r="1077">
      <c s="9" r="A1077"/>
      <c s="9" r="B1077"/>
      <c s="9" r="C1077"/>
      <c s="9" r="D1077"/>
      <c s="9" r="E1077">
        <v>4</v>
      </c>
      <c s="27" r="F1077"/>
      <c s="27" r="G1077"/>
      <c s="27" r="H1077">
        <v>4.176</v>
      </c>
      <c s="34" r="I1077">
        <v>11.88</v>
      </c>
      <c s="30" r="J1077"/>
      <c s="30" r="K1077"/>
    </row>
    <row r="1078">
      <c s="9" r="A1078"/>
      <c s="9" r="B1078"/>
      <c s="9" r="C1078"/>
      <c s="9" r="D1078"/>
      <c s="9" r="E1078">
        <v>5</v>
      </c>
      <c s="27" r="F1078"/>
      <c s="27" r="G1078"/>
      <c s="27" r="H1078">
        <v>4.301</v>
      </c>
      <c s="34" r="I1078">
        <v>10.98</v>
      </c>
      <c s="30" r="J1078"/>
      <c s="30" r="K1078"/>
    </row>
    <row r="1079">
      <c s="9" r="A1079"/>
      <c s="9" r="B1079"/>
      <c s="9" r="C1079"/>
      <c s="9" r="D1079"/>
      <c s="9" r="E1079">
        <v>6</v>
      </c>
      <c s="27" r="F1079"/>
      <c s="27" r="G1079"/>
      <c s="27" r="H1079">
        <v>4.398</v>
      </c>
      <c s="34" r="I1079">
        <v>10.16</v>
      </c>
      <c s="30" r="J1079"/>
      <c s="30" r="K1079"/>
    </row>
    <row r="1080">
      <c s="9" r="A1080"/>
      <c s="9" r="B1080"/>
      <c s="9" r="C1080"/>
      <c s="9" r="D1080"/>
      <c s="9" r="E1080">
        <v>7</v>
      </c>
      <c s="27" r="F1080"/>
      <c s="27" r="G1080"/>
      <c s="27" r="H1080">
        <v>4.477</v>
      </c>
      <c s="34" r="I1080">
        <v>9.426</v>
      </c>
      <c s="30" r="J1080"/>
      <c s="30" r="K1080"/>
    </row>
    <row r="1081">
      <c s="9" r="A1081">
        <v>2</v>
      </c>
      <c s="9" r="B1081">
        <v>2</v>
      </c>
      <c s="9" r="C1081">
        <v>19</v>
      </c>
      <c s="9" r="D1081">
        <v>1</v>
      </c>
      <c s="9" r="E1081">
        <v>1</v>
      </c>
      <c s="27" r="F1081">
        <v>3.75</v>
      </c>
      <c s="27" r="G1081">
        <v>0.001046</v>
      </c>
      <c s="27" r="H1081">
        <v>3.301</v>
      </c>
      <c s="34" r="I1081">
        <v>0.0003896</v>
      </c>
      <c s="30" r="J1081"/>
      <c s="30" r="K1081"/>
    </row>
    <row r="1082">
      <c s="9" r="A1082"/>
      <c s="9" r="B1082"/>
      <c s="9" r="C1082"/>
      <c s="9" r="D1082"/>
      <c s="9" r="E1082">
        <v>2</v>
      </c>
      <c s="27" r="F1082">
        <v>4</v>
      </c>
      <c s="27" r="G1082">
        <v>0.001504</v>
      </c>
      <c s="27" r="H1082">
        <v>3.699</v>
      </c>
      <c s="34" r="I1082">
        <v>0.0009433</v>
      </c>
      <c s="30" r="J1082"/>
      <c s="30" r="K1082"/>
    </row>
    <row r="1083">
      <c s="9" r="A1083"/>
      <c s="9" r="B1083"/>
      <c s="9" r="C1083"/>
      <c s="9" r="D1083"/>
      <c s="9" r="E1083">
        <v>3</v>
      </c>
      <c s="27" r="F1083">
        <v>4.25</v>
      </c>
      <c s="27" r="G1083">
        <v>0.002143</v>
      </c>
      <c s="27" r="H1083">
        <v>4</v>
      </c>
      <c s="34" r="I1083">
        <v>0.002228</v>
      </c>
      <c s="30" r="J1083"/>
      <c s="30" r="K1083"/>
    </row>
    <row r="1084">
      <c s="9" r="A1084"/>
      <c s="9" r="B1084"/>
      <c s="9" r="C1084"/>
      <c s="9" r="D1084"/>
      <c s="9" r="E1084">
        <v>4</v>
      </c>
      <c s="27" r="F1084">
        <v>4.5</v>
      </c>
      <c s="27" r="G1084">
        <v>0.003173</v>
      </c>
      <c s="27" r="H1084">
        <v>4.176</v>
      </c>
      <c s="34" r="I1084">
        <v>0.003766</v>
      </c>
      <c s="30" r="J1084"/>
      <c s="30" r="K1084"/>
    </row>
    <row r="1085">
      <c s="9" r="A1085"/>
      <c s="9" r="B1085"/>
      <c s="9" r="C1085"/>
      <c s="9" r="D1085"/>
      <c s="9" r="E1085">
        <v>5</v>
      </c>
      <c s="27" r="F1085">
        <v>4.75</v>
      </c>
      <c s="27" r="G1085">
        <v>0.00518</v>
      </c>
      <c s="27" r="H1085">
        <v>4.301</v>
      </c>
      <c s="34" r="I1085">
        <v>0.005284</v>
      </c>
      <c s="30" r="J1085"/>
      <c s="30" r="K1085"/>
    </row>
    <row r="1086">
      <c s="9" r="A1086"/>
      <c s="9" r="B1086"/>
      <c s="9" r="C1086"/>
      <c s="9" r="D1086"/>
      <c s="9" r="E1086">
        <v>6</v>
      </c>
      <c s="27" r="F1086">
        <v>5</v>
      </c>
      <c s="27" r="G1086">
        <v>0.009287</v>
      </c>
      <c s="27" r="H1086">
        <v>4.398</v>
      </c>
      <c s="34" r="I1086">
        <v>0.006621</v>
      </c>
      <c s="30" r="J1086"/>
      <c s="30" r="K1086"/>
    </row>
    <row r="1087">
      <c s="9" r="A1087"/>
      <c s="9" r="B1087"/>
      <c s="9" r="C1087"/>
      <c s="9" r="D1087"/>
      <c s="9" r="E1087">
        <v>7</v>
      </c>
      <c s="27" r="F1087">
        <v>5.25</v>
      </c>
      <c s="27" r="G1087">
        <v>0.001713</v>
      </c>
      <c s="27" r="H1087">
        <v>4.477</v>
      </c>
      <c s="34" r="I1087">
        <v>0.007716</v>
      </c>
      <c s="30" r="J1087"/>
      <c s="30" r="K1087"/>
    </row>
    <row r="1088">
      <c s="9" r="A1088"/>
      <c s="9" r="B1088"/>
      <c s="9" r="C1088"/>
      <c s="9" r="D1088"/>
      <c s="9" r="E1088">
        <v>8</v>
      </c>
      <c s="27" r="F1088">
        <v>5.5</v>
      </c>
      <c s="27" r="G1088">
        <v>0.0304</v>
      </c>
      <c s="30" r="H1088"/>
      <c s="30" r="I1088"/>
      <c s="30" r="J1088"/>
      <c s="30" r="K1088"/>
    </row>
    <row r="1089">
      <c s="9" r="A1089"/>
      <c s="9" r="B1089"/>
      <c s="9" r="C1089"/>
      <c s="9" r="D1089"/>
      <c s="9" r="E1089">
        <v>9</v>
      </c>
      <c s="27" r="F1089">
        <v>5.75</v>
      </c>
      <c s="27" r="G1089">
        <v>0.05023</v>
      </c>
      <c s="30" r="H1089"/>
      <c s="30" r="I1089"/>
      <c s="30" r="J1089"/>
      <c s="30" r="K1089"/>
    </row>
    <row r="1090">
      <c s="9" r="A1090">
        <v>2</v>
      </c>
      <c s="9" r="B1090">
        <v>2</v>
      </c>
      <c s="9" r="C1090">
        <v>19</v>
      </c>
      <c s="9" r="D1090">
        <v>2</v>
      </c>
      <c s="9" r="E1090">
        <v>1</v>
      </c>
      <c s="27" r="F1090">
        <v>3.75</v>
      </c>
      <c s="27" r="G1090">
        <v>0.04941</v>
      </c>
      <c s="27" r="H1090">
        <v>3.301</v>
      </c>
      <c s="34" r="I1090">
        <v>0.02501</v>
      </c>
      <c s="30" r="J1090"/>
      <c s="30" r="K1090"/>
    </row>
    <row r="1091">
      <c s="9" r="A1091"/>
      <c s="9" r="B1091"/>
      <c s="9" r="C1091"/>
      <c s="9" r="D1091"/>
      <c s="9" r="E1091">
        <v>2</v>
      </c>
      <c s="27" r="F1091">
        <v>4</v>
      </c>
      <c s="27" r="G1091">
        <v>0.05791</v>
      </c>
      <c s="27" r="H1091">
        <v>3.699</v>
      </c>
      <c s="34" r="I1091">
        <v>0.04422</v>
      </c>
      <c s="30" r="J1091"/>
      <c s="30" r="K1091"/>
    </row>
    <row r="1092">
      <c s="9" r="A1092"/>
      <c s="9" r="B1092"/>
      <c s="9" r="C1092"/>
      <c s="9" r="D1092"/>
      <c s="9" r="E1092">
        <v>3</v>
      </c>
      <c s="27" r="F1092">
        <v>4.25</v>
      </c>
      <c s="27" r="G1092">
        <v>0.06089</v>
      </c>
      <c s="27" r="H1092">
        <v>4</v>
      </c>
      <c s="34" r="I1092">
        <v>0.06398</v>
      </c>
      <c s="30" r="J1092"/>
      <c s="30" r="K1092"/>
    </row>
    <row r="1093">
      <c s="9" r="A1093"/>
      <c s="9" r="B1093"/>
      <c s="9" r="C1093"/>
      <c s="9" r="D1093"/>
      <c s="9" r="E1093">
        <v>4</v>
      </c>
      <c s="27" r="F1093">
        <v>4.5</v>
      </c>
      <c s="27" r="G1093">
        <v>0.0574</v>
      </c>
      <c s="27" r="H1093">
        <v>4.176</v>
      </c>
      <c s="34" r="I1093">
        <v>0.0759</v>
      </c>
      <c s="30" r="J1093"/>
      <c s="30" r="K1093"/>
    </row>
    <row r="1094">
      <c s="9" r="A1094"/>
      <c s="9" r="B1094"/>
      <c s="9" r="C1094"/>
      <c s="9" r="D1094"/>
      <c s="9" r="E1094">
        <v>5</v>
      </c>
      <c s="27" r="F1094">
        <v>4.75</v>
      </c>
      <c s="27" r="G1094">
        <v>0.0493</v>
      </c>
      <c s="27" r="H1094">
        <v>4.301</v>
      </c>
      <c s="34" r="I1094">
        <v>0.08297</v>
      </c>
      <c s="30" r="J1094"/>
      <c s="30" r="K1094"/>
    </row>
    <row r="1095">
      <c s="9" r="A1095"/>
      <c s="9" r="B1095"/>
      <c s="9" r="C1095"/>
      <c s="9" r="D1095"/>
      <c s="9" r="E1095">
        <v>6</v>
      </c>
      <c s="27" r="F1095">
        <v>5</v>
      </c>
      <c s="27" r="G1095">
        <v>0.03939</v>
      </c>
      <c s="27" r="H1095">
        <v>4.398</v>
      </c>
      <c s="34" r="I1095">
        <v>0.08684</v>
      </c>
      <c s="30" r="J1095"/>
      <c s="30" r="K1095"/>
    </row>
    <row r="1096">
      <c s="9" r="A1096"/>
      <c s="9" r="B1096"/>
      <c s="9" r="C1096"/>
      <c s="9" r="D1096"/>
      <c s="9" r="E1096">
        <v>7</v>
      </c>
      <c s="27" r="F1096">
        <v>5.25</v>
      </c>
      <c s="27" r="G1096">
        <v>0.02964</v>
      </c>
      <c s="27" r="H1096">
        <v>4.477</v>
      </c>
      <c s="34" r="I1096">
        <v>0.08857</v>
      </c>
      <c s="30" r="J1096"/>
      <c s="30" r="K1096"/>
    </row>
    <row r="1097">
      <c s="9" r="A1097"/>
      <c s="9" r="B1097"/>
      <c s="9" r="C1097"/>
      <c s="9" r="D1097"/>
      <c s="9" r="E1097">
        <v>8</v>
      </c>
      <c s="27" r="F1097">
        <v>5.5</v>
      </c>
      <c s="27" r="G1097">
        <v>0.02106</v>
      </c>
      <c s="30" r="H1097"/>
      <c s="30" r="I1097"/>
      <c s="30" r="J1097"/>
      <c s="30" r="K1097"/>
    </row>
    <row r="1098">
      <c s="9" r="A1098"/>
      <c s="9" r="B1098"/>
      <c s="9" r="C1098"/>
      <c s="9" r="D1098"/>
      <c s="9" r="E1098">
        <v>9</v>
      </c>
      <c s="27" r="F1098">
        <v>5.75</v>
      </c>
      <c s="27" r="G1098">
        <v>0.01419</v>
      </c>
      <c s="30" r="H1098"/>
      <c s="30" r="I1098"/>
      <c s="30" r="J1098"/>
      <c s="30" r="K1098"/>
    </row>
    <row r="1099">
      <c s="9" r="A1099">
        <v>2</v>
      </c>
      <c s="9" r="B1099">
        <v>2</v>
      </c>
      <c s="9" r="C1099">
        <v>19</v>
      </c>
      <c s="9" r="D1099">
        <v>3</v>
      </c>
      <c s="9" r="E1099">
        <v>1</v>
      </c>
      <c s="27" r="F1099">
        <v>3.75</v>
      </c>
      <c s="27" r="G1099">
        <v>0.08756</v>
      </c>
      <c s="27" r="H1099">
        <v>3.301</v>
      </c>
      <c s="34" r="I1099">
        <v>0.05295</v>
      </c>
      <c s="30" r="J1099"/>
      <c s="30" r="K1099"/>
    </row>
    <row r="1100">
      <c s="9" r="A1100"/>
      <c s="9" r="B1100"/>
      <c s="9" r="C1100"/>
      <c s="9" r="D1100"/>
      <c s="9" r="E1100">
        <v>2</v>
      </c>
      <c s="27" r="F1100">
        <v>4</v>
      </c>
      <c s="27" r="G1100">
        <v>0.1136</v>
      </c>
      <c s="27" r="H1100">
        <v>3.699</v>
      </c>
      <c s="34" r="I1100">
        <v>0.07722</v>
      </c>
      <c s="30" r="J1100"/>
      <c s="30" r="K1100"/>
    </row>
    <row r="1101">
      <c s="9" r="A1101"/>
      <c s="9" r="B1101"/>
      <c s="9" r="C1101"/>
      <c s="9" r="D1101"/>
      <c s="9" r="E1101">
        <v>3</v>
      </c>
      <c s="27" r="F1101">
        <v>4.25</v>
      </c>
      <c s="27" r="G1101">
        <v>0.148</v>
      </c>
      <c s="27" r="H1101">
        <v>4</v>
      </c>
      <c s="34" r="I1101">
        <v>0.1215</v>
      </c>
      <c s="30" r="J1101"/>
      <c s="30" r="K1101"/>
    </row>
    <row r="1102">
      <c s="9" r="A1102"/>
      <c s="9" r="B1102"/>
      <c s="9" r="C1102"/>
      <c s="9" r="D1102"/>
      <c s="9" r="E1102">
        <v>4</v>
      </c>
      <c s="27" r="F1102">
        <v>4.5</v>
      </c>
      <c s="27" r="G1102">
        <v>0.1945</v>
      </c>
      <c s="27" r="H1102">
        <v>4.176</v>
      </c>
      <c s="34" r="I1102">
        <v>0.1692</v>
      </c>
      <c s="30" r="J1102"/>
      <c s="30" r="K1102"/>
    </row>
    <row r="1103">
      <c s="9" r="A1103"/>
      <c s="9" r="B1103"/>
      <c s="9" r="C1103"/>
      <c s="9" r="D1103"/>
      <c s="9" r="E1103">
        <v>5</v>
      </c>
      <c s="27" r="F1103">
        <v>4.75</v>
      </c>
      <c s="27" r="G1103">
        <v>0.2694</v>
      </c>
      <c s="27" r="H1103">
        <v>4.301</v>
      </c>
      <c s="34" r="I1103">
        <v>0.2131</v>
      </c>
      <c s="30" r="J1103"/>
      <c s="30" r="K1103"/>
    </row>
    <row r="1104">
      <c s="9" r="A1104"/>
      <c s="9" r="B1104"/>
      <c s="9" r="C1104"/>
      <c s="9" r="D1104"/>
      <c s="9" r="E1104">
        <v>6</v>
      </c>
      <c s="27" r="F1104">
        <v>5</v>
      </c>
      <c s="27" r="G1104">
        <v>0.4034</v>
      </c>
      <c s="27" r="H1104">
        <v>4.398</v>
      </c>
      <c s="34" r="I1104">
        <v>0.2498</v>
      </c>
      <c s="30" r="J1104"/>
      <c s="30" r="K1104"/>
    </row>
    <row r="1105">
      <c s="9" r="A1105"/>
      <c s="9" r="B1105"/>
      <c s="9" r="C1105"/>
      <c s="9" r="D1105"/>
      <c s="9" r="E1105">
        <v>7</v>
      </c>
      <c s="27" r="F1105">
        <v>5.25</v>
      </c>
      <c s="27" r="G1105">
        <v>0.6265</v>
      </c>
      <c s="27" r="H1105">
        <v>4.477</v>
      </c>
      <c s="34" r="I1105">
        <v>0.2785</v>
      </c>
      <c s="30" r="J1105"/>
      <c s="30" r="K1105"/>
    </row>
    <row r="1106">
      <c s="9" r="A1106"/>
      <c s="9" r="B1106"/>
      <c s="9" r="C1106"/>
      <c s="9" r="D1106"/>
      <c s="9" r="E1106">
        <v>8</v>
      </c>
      <c s="27" r="F1106">
        <v>5.5</v>
      </c>
      <c s="27" r="G1106">
        <v>0.9482</v>
      </c>
      <c s="79" r="H1106"/>
      <c s="79" r="I1106"/>
      <c s="30" r="J1106"/>
      <c s="30" r="K1106"/>
    </row>
    <row r="1107">
      <c s="9" r="A1107"/>
      <c s="9" r="B1107"/>
      <c s="9" r="C1107"/>
      <c s="9" r="D1107"/>
      <c s="9" r="E1107">
        <v>9</v>
      </c>
      <c s="27" r="F1107">
        <v>5.75</v>
      </c>
      <c s="27" r="G1107">
        <v>1.354</v>
      </c>
      <c s="79" r="H1107"/>
      <c s="79" r="I1107"/>
      <c s="30" r="J1107"/>
      <c s="30" r="K1107"/>
    </row>
    <row r="1108">
      <c s="9" r="A1108">
        <v>2</v>
      </c>
      <c s="9" r="B1108">
        <v>2</v>
      </c>
      <c s="9" r="C1108">
        <v>19</v>
      </c>
      <c s="9" r="D1108">
        <v>4</v>
      </c>
      <c s="9" r="E1108">
        <v>1</v>
      </c>
      <c s="27" r="F1108">
        <v>3.75</v>
      </c>
      <c s="27" r="G1108">
        <v>0.2403</v>
      </c>
      <c s="27" r="H1108">
        <v>3.301</v>
      </c>
      <c s="34" r="I1108">
        <v>0.0708</v>
      </c>
      <c s="30" r="J1108"/>
      <c s="30" r="K1108"/>
    </row>
    <row r="1109">
      <c s="9" r="A1109"/>
      <c s="9" r="B1109"/>
      <c s="9" r="C1109"/>
      <c s="9" r="D1109"/>
      <c s="9" r="E1109">
        <v>2</v>
      </c>
      <c s="27" r="F1109">
        <v>4</v>
      </c>
      <c s="27" r="G1109">
        <v>0.2671</v>
      </c>
      <c s="27" r="H1109">
        <v>3.699</v>
      </c>
      <c s="34" r="I1109">
        <v>0.1297</v>
      </c>
      <c s="30" r="J1109"/>
      <c s="30" r="K1109"/>
    </row>
    <row r="1110">
      <c s="9" r="A1110"/>
      <c s="9" r="B1110"/>
      <c s="9" r="C1110"/>
      <c s="9" r="D1110"/>
      <c s="9" r="E1110">
        <v>3</v>
      </c>
      <c s="27" r="F1110">
        <v>4.25</v>
      </c>
      <c s="27" r="G1110">
        <v>0.2699</v>
      </c>
      <c s="27" r="H1110">
        <v>4</v>
      </c>
      <c s="34" r="I1110">
        <v>0.1945</v>
      </c>
      <c s="30" r="J1110"/>
      <c s="30" r="K1110"/>
    </row>
    <row r="1111">
      <c s="9" r="A1111"/>
      <c s="9" r="B1111"/>
      <c s="9" r="C1111"/>
      <c s="9" r="D1111"/>
      <c s="9" r="E1111">
        <v>4</v>
      </c>
      <c s="27" r="F1111">
        <v>4.5</v>
      </c>
      <c s="27" r="G1111">
        <v>0.2475</v>
      </c>
      <c s="27" r="H1111">
        <v>4.176</v>
      </c>
      <c s="34" r="I1111">
        <v>0.2345</v>
      </c>
      <c s="30" r="J1111"/>
      <c s="30" r="K1111"/>
    </row>
    <row r="1112">
      <c s="9" r="A1112"/>
      <c s="9" r="B1112"/>
      <c s="9" r="C1112"/>
      <c s="9" r="D1112"/>
      <c s="9" r="E1112">
        <v>5</v>
      </c>
      <c s="27" r="F1112">
        <v>4.75</v>
      </c>
      <c s="27" r="G1112">
        <v>0.2082</v>
      </c>
      <c s="27" r="H1112">
        <v>4.301</v>
      </c>
      <c s="34" r="I1112">
        <v>0.2576</v>
      </c>
      <c s="30" r="J1112"/>
      <c s="30" r="K1112"/>
    </row>
    <row r="1113">
      <c s="9" r="A1113"/>
      <c s="9" r="B1113"/>
      <c s="9" r="C1113"/>
      <c s="9" r="D1113"/>
      <c s="9" r="E1113">
        <v>6</v>
      </c>
      <c s="27" r="F1113">
        <v>5</v>
      </c>
      <c s="27" r="G1113">
        <v>0.1637</v>
      </c>
      <c s="27" r="H1113">
        <v>4.398</v>
      </c>
      <c s="34" r="I1113">
        <v>0.2697</v>
      </c>
      <c s="30" r="J1113"/>
      <c s="30" r="K1113"/>
    </row>
    <row r="1114">
      <c s="9" r="A1114"/>
      <c s="9" r="B1114"/>
      <c s="9" r="C1114"/>
      <c s="9" r="D1114"/>
      <c s="9" r="E1114">
        <v>7</v>
      </c>
      <c s="27" r="F1114">
        <v>5.25</v>
      </c>
      <c s="27" r="G1114">
        <v>0.1218</v>
      </c>
      <c s="27" r="H1114">
        <v>4.477</v>
      </c>
      <c s="34" r="I1114">
        <v>0.2747</v>
      </c>
      <c s="30" r="J1114"/>
      <c s="30" r="K1114"/>
    </row>
    <row r="1115">
      <c s="9" r="A1115"/>
      <c s="9" r="B1115"/>
      <c s="9" r="C1115"/>
      <c s="9" r="D1115"/>
      <c s="9" r="E1115">
        <v>8</v>
      </c>
      <c s="27" r="F1115">
        <v>5.5</v>
      </c>
      <c s="27" r="G1115">
        <v>0.08619</v>
      </c>
      <c s="30" r="H1115"/>
      <c s="30" r="I1115"/>
      <c s="30" r="J1115"/>
      <c s="30" r="K1115"/>
    </row>
    <row r="1116">
      <c s="9" r="A1116"/>
      <c s="9" r="B1116"/>
      <c s="9" r="C1116"/>
      <c s="9" r="D1116"/>
      <c s="9" r="E1116">
        <v>9</v>
      </c>
      <c s="27" r="F1116">
        <v>5.75</v>
      </c>
      <c s="27" r="G1116">
        <v>0.05809</v>
      </c>
      <c s="30" r="H1116"/>
      <c s="30" r="I1116"/>
      <c s="30" r="J1116"/>
      <c s="30" r="K1116"/>
    </row>
    <row r="1117">
      <c s="9" r="A1117">
        <v>2</v>
      </c>
      <c s="9" r="B1117">
        <v>2</v>
      </c>
      <c s="9" r="C1117">
        <v>19</v>
      </c>
      <c s="9" r="D1117">
        <v>5</v>
      </c>
      <c s="9" r="E1117">
        <v>1</v>
      </c>
      <c s="30" r="F1117"/>
      <c s="30" r="G1117"/>
      <c s="27" r="H1117">
        <v>3.301</v>
      </c>
      <c s="34" r="I1117">
        <v>0.1362</v>
      </c>
      <c s="30" r="J1117"/>
      <c s="30" r="K1117"/>
    </row>
    <row r="1118">
      <c s="9" r="A1118"/>
      <c s="9" r="B1118"/>
      <c s="9" r="C1118"/>
      <c s="9" r="D1118"/>
      <c s="9" r="E1118">
        <v>2</v>
      </c>
      <c s="30" r="F1118"/>
      <c s="30" r="G1118"/>
      <c s="27" r="H1118">
        <v>3.699</v>
      </c>
      <c s="34" r="I1118">
        <v>0.2268</v>
      </c>
      <c s="30" r="J1118"/>
      <c s="30" r="K1118"/>
    </row>
    <row r="1119">
      <c s="9" r="A1119"/>
      <c s="9" r="B1119"/>
      <c s="9" r="C1119"/>
      <c s="9" r="D1119"/>
      <c s="9" r="E1119">
        <v>3</v>
      </c>
      <c s="30" r="F1119"/>
      <c s="30" r="G1119"/>
      <c s="27" r="H1119">
        <v>4</v>
      </c>
      <c s="34" r="I1119">
        <v>0.4461</v>
      </c>
      <c s="30" r="J1119"/>
      <c s="30" r="K1119"/>
    </row>
    <row r="1120">
      <c s="9" r="A1120"/>
      <c s="9" r="B1120"/>
      <c s="9" r="C1120"/>
      <c s="9" r="D1120"/>
      <c s="9" r="E1120">
        <v>4</v>
      </c>
      <c s="30" r="F1120"/>
      <c s="30" r="G1120"/>
      <c s="27" r="H1120">
        <v>4.176</v>
      </c>
      <c s="34" r="I1120">
        <v>0.6822</v>
      </c>
      <c s="30" r="J1120"/>
      <c s="30" r="K1120"/>
    </row>
    <row r="1121">
      <c s="9" r="A1121"/>
      <c s="9" r="B1121"/>
      <c s="9" r="C1121"/>
      <c s="9" r="D1121"/>
      <c s="9" r="E1121">
        <v>5</v>
      </c>
      <c s="30" r="F1121"/>
      <c s="30" r="G1121"/>
      <c s="27" r="H1121">
        <v>4.301</v>
      </c>
      <c s="34" r="I1121">
        <v>0.8932</v>
      </c>
      <c s="30" r="J1121"/>
      <c s="30" r="K1121"/>
    </row>
    <row r="1122">
      <c s="9" r="A1122"/>
      <c s="9" r="B1122"/>
      <c s="9" r="C1122"/>
      <c s="9" r="D1122"/>
      <c s="9" r="E1122">
        <v>6</v>
      </c>
      <c s="30" r="F1122"/>
      <c s="30" r="G1122"/>
      <c s="27" r="H1122">
        <v>4.398</v>
      </c>
      <c s="34" r="I1122">
        <v>1.066</v>
      </c>
      <c s="30" r="J1122"/>
      <c s="30" r="K1122"/>
    </row>
    <row r="1123">
      <c s="9" r="A1123"/>
      <c s="9" r="B1123"/>
      <c s="9" r="C1123"/>
      <c s="9" r="D1123"/>
      <c s="9" r="E1123">
        <v>7</v>
      </c>
      <c s="30" r="F1123"/>
      <c s="30" r="G1123"/>
      <c s="27" r="H1123">
        <v>4.477</v>
      </c>
      <c s="34" r="I1123">
        <v>1.2</v>
      </c>
      <c s="30" r="J1123"/>
      <c s="30" r="K1123"/>
    </row>
    <row r="1124">
      <c s="9" r="A1124">
        <v>2</v>
      </c>
      <c s="9" r="B1124">
        <v>2</v>
      </c>
      <c s="9" r="C1124">
        <v>19</v>
      </c>
      <c s="9" r="D1124">
        <v>6</v>
      </c>
      <c s="9" r="E1124">
        <v>1</v>
      </c>
      <c s="30" r="F1124"/>
      <c s="30" r="G1124"/>
      <c s="27" r="H1124">
        <v>3.301</v>
      </c>
      <c s="34" r="I1124">
        <v>0.2786</v>
      </c>
      <c s="30" r="J1124"/>
      <c s="30" r="K1124"/>
    </row>
    <row r="1125">
      <c s="9" r="A1125"/>
      <c s="9" r="B1125"/>
      <c s="9" r="C1125"/>
      <c s="9" r="D1125"/>
      <c s="9" r="E1125">
        <v>2</v>
      </c>
      <c s="30" r="F1125"/>
      <c s="30" r="G1125"/>
      <c s="27" r="H1125">
        <v>3.699</v>
      </c>
      <c s="34" r="I1125">
        <v>0.3173</v>
      </c>
      <c s="30" r="J1125"/>
      <c s="30" r="K1125"/>
    </row>
    <row r="1126">
      <c s="9" r="A1126"/>
      <c s="9" r="B1126"/>
      <c s="9" r="C1126"/>
      <c s="9" r="D1126"/>
      <c s="9" r="E1126">
        <v>3</v>
      </c>
      <c s="30" r="F1126"/>
      <c s="30" r="G1126"/>
      <c s="27" r="H1126">
        <v>4</v>
      </c>
      <c s="34" r="I1126">
        <v>0.3132</v>
      </c>
      <c s="30" r="J1126"/>
      <c s="30" r="K1126"/>
    </row>
    <row r="1127">
      <c s="9" r="A1127"/>
      <c s="9" r="B1127"/>
      <c s="9" r="C1127"/>
      <c s="9" r="D1127"/>
      <c s="9" r="E1127">
        <v>4</v>
      </c>
      <c s="30" r="F1127"/>
      <c s="30" r="G1127"/>
      <c s="27" r="H1127">
        <v>4.176</v>
      </c>
      <c s="34" r="I1127">
        <v>0.3007</v>
      </c>
      <c s="30" r="J1127"/>
      <c s="30" r="K1127"/>
    </row>
    <row r="1128">
      <c s="9" r="A1128"/>
      <c s="9" r="B1128"/>
      <c s="9" r="C1128"/>
      <c s="9" r="D1128"/>
      <c s="9" r="E1128">
        <v>5</v>
      </c>
      <c s="30" r="F1128"/>
      <c s="30" r="G1128"/>
      <c s="27" r="H1128">
        <v>4.301</v>
      </c>
      <c s="34" r="I1128">
        <v>0.2879</v>
      </c>
      <c s="30" r="J1128"/>
      <c s="30" r="K1128"/>
    </row>
    <row r="1129">
      <c s="9" r="A1129"/>
      <c s="9" r="B1129"/>
      <c s="9" r="C1129"/>
      <c s="9" r="D1129"/>
      <c s="9" r="E1129">
        <v>6</v>
      </c>
      <c s="30" r="F1129"/>
      <c s="30" r="G1129"/>
      <c s="27" r="H1129">
        <v>4.398</v>
      </c>
      <c s="34" r="I1129">
        <v>0.2754</v>
      </c>
      <c s="30" r="J1129"/>
      <c s="30" r="K1129"/>
    </row>
    <row r="1130">
      <c s="9" r="A1130"/>
      <c s="9" r="B1130"/>
      <c s="9" r="C1130"/>
      <c s="9" r="D1130"/>
      <c s="9" r="E1130">
        <v>7</v>
      </c>
      <c s="30" r="F1130"/>
      <c s="30" r="G1130"/>
      <c s="27" r="H1130">
        <v>4.477</v>
      </c>
      <c s="34" r="I1130">
        <v>0.2634</v>
      </c>
      <c s="30" r="J1130"/>
      <c s="30" r="K1130"/>
    </row>
    <row r="1131">
      <c s="9" r="A1131">
        <v>2</v>
      </c>
      <c s="9" r="B1131">
        <v>2</v>
      </c>
      <c s="9" r="C1131">
        <v>19</v>
      </c>
      <c s="9" r="D1131">
        <v>7</v>
      </c>
      <c s="9" r="E1131">
        <v>1</v>
      </c>
      <c s="30" r="F1131"/>
      <c s="30" r="G1131"/>
      <c s="27" r="H1131">
        <v>3.301</v>
      </c>
      <c s="34" r="I1131">
        <v>0.4995</v>
      </c>
      <c s="30" r="J1131"/>
      <c s="30" r="K1131"/>
    </row>
    <row r="1132">
      <c s="9" r="A1132"/>
      <c s="9" r="B1132"/>
      <c s="9" r="C1132"/>
      <c s="9" r="D1132"/>
      <c s="9" r="E1132">
        <v>2</v>
      </c>
      <c s="30" r="F1132"/>
      <c s="30" r="G1132"/>
      <c s="27" r="H1132">
        <v>3.699</v>
      </c>
      <c s="34" r="I1132">
        <v>0.7257</v>
      </c>
      <c s="30" r="J1132"/>
      <c s="30" r="K1132"/>
    </row>
    <row r="1133">
      <c s="9" r="A1133"/>
      <c s="9" r="B1133"/>
      <c s="9" r="C1133"/>
      <c s="9" r="D1133"/>
      <c s="9" r="E1133">
        <v>3</v>
      </c>
      <c s="30" r="F1133"/>
      <c s="30" r="G1133"/>
      <c s="27" r="H1133">
        <v>4</v>
      </c>
      <c s="34" r="I1133">
        <v>0.9775</v>
      </c>
      <c s="30" r="J1133"/>
      <c s="30" r="K1133"/>
    </row>
    <row r="1134">
      <c s="9" r="A1134"/>
      <c s="9" r="B1134"/>
      <c s="9" r="C1134"/>
      <c s="9" r="D1134"/>
      <c s="9" r="E1134">
        <v>4</v>
      </c>
      <c s="30" r="F1134"/>
      <c s="30" r="G1134"/>
      <c s="27" r="H1134">
        <v>4.176</v>
      </c>
      <c s="34" r="I1134">
        <v>1.293</v>
      </c>
      <c s="30" r="J1134"/>
      <c s="30" r="K1134"/>
    </row>
    <row r="1135">
      <c s="9" r="A1135"/>
      <c s="9" r="B1135"/>
      <c s="9" r="C1135"/>
      <c s="9" r="D1135"/>
      <c s="9" r="E1135">
        <v>5</v>
      </c>
      <c s="30" r="F1135"/>
      <c s="30" r="G1135"/>
      <c s="27" r="H1135">
        <v>4.301</v>
      </c>
      <c s="34" r="I1135">
        <v>1.642</v>
      </c>
      <c s="30" r="J1135"/>
      <c s="30" r="K1135"/>
    </row>
    <row r="1136">
      <c s="9" r="A1136"/>
      <c s="9" r="B1136"/>
      <c s="9" r="C1136"/>
      <c s="9" r="D1136"/>
      <c s="9" r="E1136">
        <v>6</v>
      </c>
      <c s="30" r="F1136"/>
      <c s="30" r="G1136"/>
      <c s="27" r="H1136">
        <v>4.398</v>
      </c>
      <c s="34" r="I1136">
        <v>1.977</v>
      </c>
      <c s="30" r="J1136"/>
      <c s="30" r="K1136"/>
    </row>
    <row r="1137">
      <c s="9" r="A1137"/>
      <c s="9" r="B1137"/>
      <c s="9" r="C1137"/>
      <c s="9" r="D1137"/>
      <c s="9" r="E1137">
        <v>7</v>
      </c>
      <c s="30" r="F1137"/>
      <c s="30" r="G1137"/>
      <c s="27" r="H1137">
        <v>4.477</v>
      </c>
      <c s="34" r="I1137">
        <v>2.266</v>
      </c>
      <c s="30" r="J1137"/>
      <c s="30" r="K1137"/>
    </row>
    <row r="1138">
      <c s="9" r="A1138">
        <v>2</v>
      </c>
      <c s="9" r="B1138">
        <v>2</v>
      </c>
      <c s="9" r="C1138">
        <v>19</v>
      </c>
      <c s="9" r="D1138">
        <v>8</v>
      </c>
      <c s="9" r="E1138">
        <v>1</v>
      </c>
      <c s="30" r="F1138"/>
      <c s="30" r="G1138"/>
      <c s="27" r="H1138">
        <v>3.301</v>
      </c>
      <c s="34" r="I1138">
        <v>0.8466</v>
      </c>
      <c s="30" r="J1138"/>
      <c s="30" r="K1138"/>
    </row>
    <row r="1139">
      <c s="9" r="A1139"/>
      <c s="9" r="B1139"/>
      <c s="9" r="C1139"/>
      <c s="9" r="D1139"/>
      <c s="9" r="E1139">
        <v>2</v>
      </c>
      <c s="30" r="F1139"/>
      <c s="30" r="G1139"/>
      <c s="27" r="H1139">
        <v>3.699</v>
      </c>
      <c s="34" r="I1139">
        <v>1.055</v>
      </c>
      <c s="30" r="J1139"/>
      <c s="30" r="K1139"/>
    </row>
    <row r="1140">
      <c s="9" r="A1140"/>
      <c s="9" r="B1140"/>
      <c s="9" r="C1140"/>
      <c s="9" r="D1140"/>
      <c s="9" r="E1140">
        <v>3</v>
      </c>
      <c s="30" r="F1140"/>
      <c s="30" r="G1140"/>
      <c s="27" r="H1140">
        <v>4</v>
      </c>
      <c s="34" r="I1140">
        <v>1.053</v>
      </c>
      <c s="30" r="J1140"/>
      <c s="30" r="K1140"/>
    </row>
    <row r="1141">
      <c s="9" r="A1141"/>
      <c s="9" r="B1141"/>
      <c s="9" r="C1141"/>
      <c s="9" r="D1141"/>
      <c s="9" r="E1141">
        <v>4</v>
      </c>
      <c s="30" r="F1141"/>
      <c s="30" r="G1141"/>
      <c s="27" r="H1141">
        <v>4.176</v>
      </c>
      <c s="34" r="I1141">
        <v>0.9895</v>
      </c>
      <c s="30" r="J1141"/>
      <c s="30" r="K1141"/>
    </row>
    <row r="1142">
      <c s="9" r="A1142"/>
      <c s="9" r="B1142"/>
      <c s="9" r="C1142"/>
      <c s="9" r="D1142"/>
      <c s="9" r="E1142">
        <v>5</v>
      </c>
      <c s="30" r="F1142"/>
      <c s="30" r="G1142"/>
      <c s="27" r="H1142">
        <v>4.301</v>
      </c>
      <c s="34" r="I1142">
        <v>0.9217</v>
      </c>
      <c s="30" r="J1142"/>
      <c s="30" r="K1142"/>
    </row>
    <row r="1143">
      <c s="9" r="A1143"/>
      <c s="9" r="B1143"/>
      <c s="9" r="C1143"/>
      <c s="9" r="D1143"/>
      <c s="9" r="E1143">
        <v>6</v>
      </c>
      <c s="30" r="F1143"/>
      <c s="30" r="G1143"/>
      <c s="27" r="H1143">
        <v>4.398</v>
      </c>
      <c s="34" r="I1143">
        <v>0.8592</v>
      </c>
      <c s="30" r="J1143"/>
      <c s="30" r="K1143"/>
    </row>
    <row r="1144">
      <c s="9" r="A1144"/>
      <c s="9" r="B1144"/>
      <c s="9" r="C1144"/>
      <c s="9" r="D1144"/>
      <c s="9" r="E1144">
        <v>7</v>
      </c>
      <c s="30" r="F1144"/>
      <c s="30" r="G1144"/>
      <c s="27" r="H1144">
        <v>4.477</v>
      </c>
      <c s="34" r="I1144">
        <v>0.8033</v>
      </c>
      <c s="30" r="J1144"/>
      <c s="30" r="K1144"/>
    </row>
    <row r="1145">
      <c s="9" r="A1145">
        <v>2</v>
      </c>
      <c s="9" r="B1145">
        <v>2</v>
      </c>
      <c s="9" r="C1145">
        <v>19</v>
      </c>
      <c s="9" r="D1145">
        <v>9</v>
      </c>
      <c s="9" r="E1145">
        <v>1</v>
      </c>
      <c s="30" r="F1145"/>
      <c s="30" r="G1145"/>
      <c s="27" r="H1145">
        <v>3.301</v>
      </c>
      <c s="34" r="I1145">
        <v>0.8566</v>
      </c>
      <c s="30" r="J1145"/>
      <c s="30" r="K1145"/>
    </row>
    <row r="1146">
      <c s="9" r="A1146"/>
      <c s="9" r="B1146"/>
      <c s="9" r="C1146"/>
      <c s="9" r="D1146"/>
      <c s="9" r="E1146">
        <v>2</v>
      </c>
      <c s="30" r="F1146"/>
      <c s="30" r="G1146"/>
      <c s="27" r="H1146">
        <v>3.699</v>
      </c>
      <c s="34" r="I1146">
        <v>1.166</v>
      </c>
      <c s="30" r="J1146"/>
      <c s="30" r="K1146"/>
    </row>
    <row r="1147">
      <c s="9" r="A1147"/>
      <c s="9" r="B1147"/>
      <c s="9" r="C1147"/>
      <c s="9" r="D1147"/>
      <c s="9" r="E1147">
        <v>3</v>
      </c>
      <c s="30" r="F1147"/>
      <c s="30" r="G1147"/>
      <c s="27" r="H1147">
        <v>4</v>
      </c>
      <c s="34" r="I1147">
        <v>1.242</v>
      </c>
      <c s="30" r="J1147"/>
      <c s="30" r="K1147"/>
    </row>
    <row r="1148">
      <c s="9" r="A1148"/>
      <c s="9" r="B1148"/>
      <c s="9" r="C1148"/>
      <c s="9" r="D1148"/>
      <c s="9" r="E1148">
        <v>4</v>
      </c>
      <c s="30" r="F1148"/>
      <c s="30" r="G1148"/>
      <c s="27" r="H1148">
        <v>4.176</v>
      </c>
      <c s="34" r="I1148">
        <v>1.211</v>
      </c>
      <c s="30" r="J1148"/>
      <c s="30" r="K1148"/>
    </row>
    <row r="1149">
      <c s="9" r="A1149"/>
      <c s="9" r="B1149"/>
      <c s="9" r="C1149"/>
      <c s="9" r="D1149"/>
      <c s="9" r="E1149">
        <v>5</v>
      </c>
      <c s="30" r="F1149"/>
      <c s="30" r="G1149"/>
      <c s="27" r="H1149">
        <v>4.301</v>
      </c>
      <c s="34" r="I1149">
        <v>1.157</v>
      </c>
      <c s="30" r="J1149"/>
      <c s="30" r="K1149"/>
    </row>
    <row r="1150">
      <c s="9" r="A1150"/>
      <c s="9" r="B1150"/>
      <c s="9" r="C1150"/>
      <c s="9" r="D1150"/>
      <c s="9" r="E1150">
        <v>6</v>
      </c>
      <c s="30" r="F1150"/>
      <c s="30" r="G1150"/>
      <c s="27" r="H1150">
        <v>4.398</v>
      </c>
      <c s="34" r="I1150">
        <v>1.099</v>
      </c>
      <c s="30" r="J1150"/>
      <c s="30" r="K1150"/>
    </row>
    <row r="1151">
      <c s="9" r="A1151"/>
      <c s="9" r="B1151"/>
      <c s="9" r="C1151"/>
      <c s="9" r="D1151"/>
      <c s="9" r="E1151">
        <v>7</v>
      </c>
      <c s="30" r="F1151"/>
      <c s="30" r="G1151"/>
      <c s="27" r="H1151">
        <v>4.477</v>
      </c>
      <c s="34" r="I1151">
        <v>1.042</v>
      </c>
      <c s="30" r="J1151"/>
      <c s="30" r="K1151"/>
    </row>
    <row r="1152">
      <c s="9" r="A1152">
        <v>2</v>
      </c>
      <c s="9" r="B1152">
        <v>2</v>
      </c>
      <c s="9" r="C1152">
        <v>19</v>
      </c>
      <c s="9" r="D1152">
        <v>10</v>
      </c>
      <c s="9" r="E1152">
        <v>1</v>
      </c>
      <c s="30" r="F1152"/>
      <c s="30" r="G1152"/>
      <c s="27" r="H1152">
        <v>3.301</v>
      </c>
      <c s="34" r="I1152">
        <v>2.875</v>
      </c>
      <c s="30" r="J1152"/>
      <c s="30" r="K1152"/>
    </row>
    <row r="1153">
      <c s="9" r="A1153"/>
      <c s="9" r="B1153"/>
      <c s="9" r="C1153"/>
      <c s="9" r="D1153"/>
      <c s="9" r="E1153">
        <v>2</v>
      </c>
      <c s="30" r="F1153"/>
      <c s="30" r="G1153"/>
      <c s="27" r="H1153">
        <v>3.699</v>
      </c>
      <c s="34" r="I1153">
        <v>4.032</v>
      </c>
      <c s="30" r="J1153"/>
      <c s="30" r="K1153"/>
    </row>
    <row r="1154">
      <c s="9" r="A1154"/>
      <c s="9" r="B1154"/>
      <c s="9" r="C1154"/>
      <c s="9" r="D1154"/>
      <c s="9" r="E1154">
        <v>3</v>
      </c>
      <c s="30" r="F1154"/>
      <c s="30" r="G1154"/>
      <c s="27" r="H1154">
        <v>4</v>
      </c>
      <c s="34" r="I1154">
        <v>4.845</v>
      </c>
      <c s="30" r="J1154"/>
      <c s="30" r="K1154"/>
    </row>
    <row r="1155">
      <c s="9" r="A1155"/>
      <c s="9" r="B1155"/>
      <c s="9" r="C1155"/>
      <c s="9" r="D1155"/>
      <c s="9" r="E1155">
        <v>4</v>
      </c>
      <c s="30" r="F1155"/>
      <c s="30" r="G1155"/>
      <c s="27" r="H1155">
        <v>4.176</v>
      </c>
      <c s="34" r="I1155">
        <v>5.707</v>
      </c>
      <c s="30" r="J1155"/>
      <c s="30" r="K1155"/>
    </row>
    <row r="1156">
      <c s="9" r="A1156">
        <v>2</v>
      </c>
      <c s="9" r="B1156">
        <v>2</v>
      </c>
      <c s="9" r="C1156">
        <v>19</v>
      </c>
      <c s="9" r="D1156">
        <v>11</v>
      </c>
      <c s="9" r="E1156">
        <v>1</v>
      </c>
      <c s="30" r="F1156"/>
      <c s="30" r="G1156"/>
      <c s="27" r="H1156">
        <v>3.301</v>
      </c>
      <c s="34" r="I1156">
        <v>1.656</v>
      </c>
      <c s="30" r="J1156"/>
      <c s="30" r="K1156"/>
    </row>
    <row r="1157">
      <c s="9" r="A1157"/>
      <c s="9" r="B1157"/>
      <c s="9" r="C1157"/>
      <c s="9" r="D1157"/>
      <c s="9" r="E1157">
        <v>2</v>
      </c>
      <c s="30" r="F1157"/>
      <c s="30" r="G1157"/>
      <c s="27" r="H1157">
        <v>3.699</v>
      </c>
      <c s="34" r="I1157">
        <v>2.779</v>
      </c>
      <c s="30" r="J1157"/>
      <c s="30" r="K1157"/>
    </row>
    <row r="1158">
      <c s="9" r="A1158"/>
      <c s="9" r="B1158"/>
      <c s="9" r="C1158"/>
      <c s="9" r="D1158"/>
      <c s="9" r="E1158">
        <v>3</v>
      </c>
      <c s="30" r="F1158"/>
      <c s="30" r="G1158"/>
      <c s="27" r="H1158">
        <v>4</v>
      </c>
      <c s="34" r="I1158">
        <v>4.207</v>
      </c>
      <c s="30" r="J1158"/>
      <c s="30" r="K1158"/>
    </row>
    <row r="1159">
      <c s="9" r="A1159"/>
      <c s="9" r="B1159"/>
      <c s="9" r="C1159"/>
      <c s="9" r="D1159"/>
      <c s="9" r="E1159">
        <v>4</v>
      </c>
      <c s="30" r="F1159"/>
      <c s="30" r="G1159"/>
      <c s="27" r="H1159">
        <v>4.176</v>
      </c>
      <c s="34" r="I1159">
        <v>5.609</v>
      </c>
      <c s="30" r="J1159"/>
      <c s="30" r="K1159"/>
    </row>
    <row r="1160">
      <c s="9" r="A1160">
        <v>2</v>
      </c>
      <c s="9" r="B1160">
        <v>2</v>
      </c>
      <c s="9" r="C1160">
        <v>19</v>
      </c>
      <c s="9" r="D1160">
        <v>12</v>
      </c>
      <c s="9" r="E1160">
        <v>1</v>
      </c>
      <c s="30" r="F1160"/>
      <c s="30" r="G1160"/>
      <c s="27" r="H1160">
        <v>3.301</v>
      </c>
      <c s="34" r="I1160">
        <v>0.9633</v>
      </c>
      <c s="30" r="J1160"/>
      <c s="30" r="K1160"/>
    </row>
    <row r="1161">
      <c s="9" r="A1161"/>
      <c s="9" r="B1161"/>
      <c s="9" r="C1161"/>
      <c s="9" r="D1161"/>
      <c s="9" r="E1161">
        <v>2</v>
      </c>
      <c s="30" r="F1161"/>
      <c s="30" r="G1161"/>
      <c s="27" r="H1161">
        <v>3.699</v>
      </c>
      <c s="34" r="I1161">
        <v>1.149</v>
      </c>
      <c s="30" r="J1161"/>
      <c s="30" r="K1161"/>
    </row>
    <row r="1162">
      <c s="9" r="A1162"/>
      <c s="9" r="B1162"/>
      <c s="9" r="C1162"/>
      <c s="9" r="D1162"/>
      <c s="9" r="E1162">
        <v>3</v>
      </c>
      <c s="30" r="F1162"/>
      <c s="30" r="G1162"/>
      <c s="27" r="H1162">
        <v>4</v>
      </c>
      <c s="34" r="I1162">
        <v>1.077</v>
      </c>
      <c s="30" r="J1162"/>
      <c s="30" r="K1162"/>
    </row>
    <row r="1163">
      <c s="9" r="A1163"/>
      <c s="9" r="B1163"/>
      <c s="9" r="C1163"/>
      <c s="9" r="D1163"/>
      <c s="9" r="E1163">
        <v>4</v>
      </c>
      <c s="30" r="F1163"/>
      <c s="30" r="G1163"/>
      <c s="27" r="H1163">
        <v>4.176</v>
      </c>
      <c s="34" r="I1163">
        <v>0.9617</v>
      </c>
      <c s="30" r="J1163"/>
      <c s="30" r="K1163"/>
    </row>
    <row r="1164">
      <c s="9" r="A1164"/>
      <c s="9" r="B1164"/>
      <c s="9" r="C1164"/>
      <c s="9" r="D1164"/>
      <c s="9" r="E1164">
        <v>5</v>
      </c>
      <c s="30" r="F1164"/>
      <c s="30" r="G1164"/>
      <c s="27" r="H1164">
        <v>4.301</v>
      </c>
      <c s="34" r="I1164">
        <v>0.8604</v>
      </c>
      <c s="30" r="J1164"/>
      <c s="30" r="K1164"/>
    </row>
    <row r="1165">
      <c s="9" r="A1165"/>
      <c s="9" r="B1165"/>
      <c s="9" r="C1165"/>
      <c s="9" r="D1165"/>
      <c s="9" r="E1165">
        <v>6</v>
      </c>
      <c s="30" r="F1165"/>
      <c s="30" r="G1165"/>
      <c s="27" r="H1165">
        <v>4.398</v>
      </c>
      <c s="34" r="I1165">
        <v>0.7772</v>
      </c>
      <c s="30" r="J1165"/>
      <c s="30" r="K1165"/>
    </row>
    <row r="1166">
      <c s="9" r="A1166"/>
      <c s="9" r="B1166"/>
      <c s="9" r="C1166"/>
      <c s="9" r="D1166"/>
      <c s="9" r="E1166">
        <v>7</v>
      </c>
      <c s="30" r="F1166"/>
      <c s="30" r="G1166"/>
      <c s="27" r="H1166">
        <v>4.477</v>
      </c>
      <c s="34" r="I1166">
        <v>0.7087</v>
      </c>
      <c s="30" r="J1166"/>
      <c s="30" r="K1166"/>
    </row>
    <row r="1167">
      <c s="9" r="A1167">
        <v>2</v>
      </c>
      <c s="9" r="B1167">
        <v>2</v>
      </c>
      <c s="9" r="C1167">
        <v>19</v>
      </c>
      <c s="9" r="D1167">
        <v>14</v>
      </c>
      <c s="9" r="E1167">
        <v>1</v>
      </c>
      <c s="30" r="F1167"/>
      <c s="30" r="G1167"/>
      <c s="27" r="H1167">
        <v>3.301</v>
      </c>
      <c s="34" r="I1167">
        <v>2.326</v>
      </c>
      <c s="30" r="J1167"/>
      <c s="30" r="K1167"/>
    </row>
    <row r="1168">
      <c s="9" r="A1168"/>
      <c s="9" r="B1168"/>
      <c s="9" r="C1168"/>
      <c s="9" r="D1168"/>
      <c s="9" r="E1168">
        <v>2</v>
      </c>
      <c s="30" r="F1168"/>
      <c s="30" r="G1168"/>
      <c s="27" r="H1168">
        <v>3.699</v>
      </c>
      <c s="34" r="I1168">
        <v>3.392</v>
      </c>
      <c s="30" r="J1168"/>
      <c s="30" r="K1168"/>
    </row>
    <row r="1169">
      <c s="9" r="A1169"/>
      <c s="9" r="B1169"/>
      <c s="9" r="C1169"/>
      <c s="9" r="D1169"/>
      <c s="9" r="E1169">
        <v>3</v>
      </c>
      <c s="30" r="F1169"/>
      <c s="30" r="G1169"/>
      <c s="27" r="H1169">
        <v>4</v>
      </c>
      <c s="34" r="I1169">
        <v>3.588</v>
      </c>
      <c s="30" r="J1169"/>
      <c s="30" r="K1169"/>
    </row>
    <row r="1170">
      <c s="9" r="A1170"/>
      <c s="9" r="B1170"/>
      <c s="9" r="C1170"/>
      <c s="9" r="D1170"/>
      <c s="9" r="E1170">
        <v>4</v>
      </c>
      <c s="30" r="F1170"/>
      <c s="30" r="G1170"/>
      <c s="27" r="H1170">
        <v>4.176</v>
      </c>
      <c s="34" r="I1170">
        <v>3.338</v>
      </c>
      <c s="30" r="J1170"/>
      <c s="30" r="K1170"/>
    </row>
    <row r="1171">
      <c s="9" r="A1171"/>
      <c s="9" r="B1171"/>
      <c s="9" r="C1171"/>
      <c s="9" r="D1171"/>
      <c s="9" r="E1171">
        <v>5</v>
      </c>
      <c s="30" r="F1171"/>
      <c s="30" r="G1171"/>
      <c s="27" r="H1171">
        <v>4.301</v>
      </c>
      <c s="34" r="I1171">
        <v>3.042</v>
      </c>
      <c s="30" r="J1171"/>
      <c s="30" r="K1171"/>
    </row>
    <row r="1172">
      <c s="9" r="A1172"/>
      <c s="9" r="B1172"/>
      <c s="9" r="C1172"/>
      <c s="9" r="D1172"/>
      <c s="9" r="E1172">
        <v>6</v>
      </c>
      <c s="30" r="F1172"/>
      <c s="30" r="G1172"/>
      <c s="27" r="H1172">
        <v>4.398</v>
      </c>
      <c s="34" r="I1172">
        <v>2.773</v>
      </c>
      <c s="30" r="J1172"/>
      <c s="30" r="K1172"/>
    </row>
    <row r="1173">
      <c s="9" r="A1173"/>
      <c s="9" r="B1173"/>
      <c s="9" r="C1173"/>
      <c s="9" r="D1173"/>
      <c s="9" r="E1173">
        <v>7</v>
      </c>
      <c s="30" r="F1173"/>
      <c s="30" r="G1173"/>
      <c s="27" r="H1173">
        <v>4.477</v>
      </c>
      <c s="34" r="I1173">
        <v>2.541</v>
      </c>
      <c s="30" r="J1173"/>
      <c s="30" r="K1173"/>
    </row>
    <row r="1174">
      <c s="9" r="A1174">
        <v>2</v>
      </c>
      <c s="9" r="B1174">
        <v>2</v>
      </c>
      <c s="9" r="C1174">
        <v>19</v>
      </c>
      <c s="9" r="D1174">
        <v>15</v>
      </c>
      <c s="9" r="E1174">
        <v>1</v>
      </c>
      <c s="30" r="F1174"/>
      <c s="30" r="G1174"/>
      <c s="27" r="H1174">
        <v>3.301</v>
      </c>
      <c s="34" r="I1174">
        <v>3.005</v>
      </c>
      <c s="30" r="J1174"/>
      <c s="30" r="K1174"/>
    </row>
    <row r="1175">
      <c s="9" r="A1175"/>
      <c s="9" r="B1175"/>
      <c s="9" r="C1175"/>
      <c s="9" r="D1175"/>
      <c s="9" r="E1175">
        <v>2</v>
      </c>
      <c s="30" r="F1175"/>
      <c s="30" r="G1175"/>
      <c s="27" r="H1175">
        <v>3.699</v>
      </c>
      <c s="34" r="I1175">
        <v>3.831</v>
      </c>
      <c s="30" r="J1175"/>
      <c s="30" r="K1175"/>
    </row>
    <row r="1176">
      <c s="9" r="A1176"/>
      <c s="9" r="B1176"/>
      <c s="9" r="C1176"/>
      <c s="9" r="D1176"/>
      <c s="9" r="E1176">
        <v>3</v>
      </c>
      <c s="30" r="F1176"/>
      <c s="30" r="G1176"/>
      <c s="27" r="H1176">
        <v>4</v>
      </c>
      <c s="34" r="I1176">
        <v>3.821</v>
      </c>
      <c s="30" r="J1176"/>
      <c s="30" r="K1176"/>
    </row>
    <row r="1177">
      <c s="9" r="A1177"/>
      <c s="9" r="B1177"/>
      <c s="9" r="C1177"/>
      <c s="9" r="D1177"/>
      <c s="9" r="E1177">
        <v>4</v>
      </c>
      <c s="30" r="F1177"/>
      <c s="30" r="G1177"/>
      <c s="27" r="H1177">
        <v>4.176</v>
      </c>
      <c s="34" r="I1177">
        <v>3.494</v>
      </c>
      <c s="30" r="J1177"/>
      <c s="30" r="K1177"/>
    </row>
    <row r="1178">
      <c s="9" r="A1178"/>
      <c s="9" r="B1178"/>
      <c s="9" r="C1178"/>
      <c s="9" r="D1178"/>
      <c s="9" r="E1178">
        <v>5</v>
      </c>
      <c s="30" r="F1178"/>
      <c s="30" r="G1178"/>
      <c s="27" r="H1178">
        <v>4.301</v>
      </c>
      <c s="34" r="I1178">
        <v>3.158</v>
      </c>
      <c s="30" r="J1178"/>
      <c s="30" r="K1178"/>
    </row>
    <row r="1179">
      <c s="9" r="A1179"/>
      <c s="9" r="B1179"/>
      <c s="9" r="C1179"/>
      <c s="9" r="D1179"/>
      <c s="9" r="E1179">
        <v>6</v>
      </c>
      <c s="30" r="F1179"/>
      <c s="30" r="G1179"/>
      <c s="27" r="H1179">
        <v>4.398</v>
      </c>
      <c s="34" r="I1179">
        <v>2.863</v>
      </c>
      <c s="30" r="J1179"/>
      <c s="30" r="K1179"/>
    </row>
    <row r="1180">
      <c s="9" r="A1180"/>
      <c s="9" r="B1180"/>
      <c s="9" r="C1180"/>
      <c s="9" r="D1180"/>
      <c s="9" r="E1180">
        <v>7</v>
      </c>
      <c s="30" r="F1180"/>
      <c s="30" r="G1180"/>
      <c s="27" r="H1180">
        <v>4.477</v>
      </c>
      <c s="34" r="I1180">
        <v>2.612</v>
      </c>
      <c s="30" r="J1180"/>
      <c s="30" r="K1180"/>
    </row>
    <row r="1181">
      <c s="9" r="A1181">
        <v>2</v>
      </c>
      <c s="9" r="B1181">
        <v>2</v>
      </c>
      <c s="9" r="C1181">
        <v>19</v>
      </c>
      <c s="9" r="D1181">
        <v>17</v>
      </c>
      <c s="9" r="E1181">
        <v>1</v>
      </c>
      <c s="30" r="F1181"/>
      <c s="30" r="G1181"/>
      <c s="27" r="H1181">
        <v>3.301</v>
      </c>
      <c s="34" r="I1181">
        <v>3.292</v>
      </c>
      <c s="30" r="J1181"/>
      <c s="30" r="K1181"/>
    </row>
    <row r="1182">
      <c s="9" r="A1182"/>
      <c s="9" r="B1182"/>
      <c s="9" r="C1182"/>
      <c s="9" r="D1182"/>
      <c s="9" r="E1182">
        <v>2</v>
      </c>
      <c s="30" r="F1182"/>
      <c s="30" r="G1182"/>
      <c s="27" r="H1182">
        <v>3.699</v>
      </c>
      <c s="34" r="I1182">
        <v>4.174</v>
      </c>
      <c s="30" r="J1182"/>
      <c s="30" r="K1182"/>
    </row>
    <row r="1183">
      <c s="9" r="A1183"/>
      <c s="9" r="B1183"/>
      <c s="9" r="C1183"/>
      <c s="9" r="D1183"/>
      <c s="9" r="E1183">
        <v>3</v>
      </c>
      <c s="30" r="F1183"/>
      <c s="30" r="G1183"/>
      <c s="27" r="H1183">
        <v>4</v>
      </c>
      <c s="34" r="I1183">
        <v>4.025</v>
      </c>
      <c s="30" r="J1183"/>
      <c s="30" r="K1183"/>
    </row>
    <row r="1184">
      <c s="9" r="A1184"/>
      <c s="9" r="B1184"/>
      <c s="9" r="C1184"/>
      <c s="9" r="D1184"/>
      <c s="9" r="E1184">
        <v>4</v>
      </c>
      <c s="30" r="F1184"/>
      <c s="30" r="G1184"/>
      <c s="27" r="H1184">
        <v>4.176</v>
      </c>
      <c s="34" r="I1184">
        <v>3.627</v>
      </c>
      <c s="30" r="J1184"/>
      <c s="30" r="K1184"/>
    </row>
    <row r="1185">
      <c s="9" r="A1185"/>
      <c s="9" r="B1185"/>
      <c s="9" r="C1185"/>
      <c s="9" r="D1185"/>
      <c s="9" r="E1185">
        <v>5</v>
      </c>
      <c s="30" r="F1185"/>
      <c s="30" r="G1185"/>
      <c s="27" r="H1185">
        <v>4.301</v>
      </c>
      <c s="34" r="I1185">
        <v>3.251</v>
      </c>
      <c s="30" r="J1185"/>
      <c s="30" r="K1185"/>
    </row>
    <row r="1186">
      <c s="9" r="A1186"/>
      <c s="9" r="B1186"/>
      <c s="9" r="C1186"/>
      <c s="9" r="D1186"/>
      <c s="9" r="E1186">
        <v>6</v>
      </c>
      <c s="30" r="F1186"/>
      <c s="30" r="G1186"/>
      <c s="27" r="H1186">
        <v>4.398</v>
      </c>
      <c s="34" r="I1186">
        <v>2.931</v>
      </c>
      <c s="30" r="J1186"/>
      <c s="30" r="K1186"/>
    </row>
    <row r="1187">
      <c s="9" r="A1187"/>
      <c s="9" r="B1187"/>
      <c s="9" r="C1187"/>
      <c s="9" r="D1187"/>
      <c s="9" r="E1187">
        <v>7</v>
      </c>
      <c s="30" r="F1187"/>
      <c s="30" r="G1187"/>
      <c s="27" r="H1187">
        <v>4.477</v>
      </c>
      <c s="34" r="I1187">
        <v>2.663</v>
      </c>
      <c s="30" r="J1187"/>
      <c s="30" r="K1187"/>
    </row>
    <row r="1188">
      <c s="9" r="A1188">
        <v>2</v>
      </c>
      <c s="9" r="B1188">
        <v>2</v>
      </c>
      <c s="9" r="C1188">
        <v>20</v>
      </c>
      <c s="9" r="D1188">
        <v>1</v>
      </c>
      <c s="9" r="E1188">
        <v>1</v>
      </c>
      <c s="27" r="F1188">
        <v>3.75</v>
      </c>
      <c s="27" r="G1188">
        <v>0.002593</v>
      </c>
      <c s="30" r="H1188"/>
      <c s="30" r="I1188"/>
      <c s="30" r="J1188"/>
      <c s="30" r="K1188"/>
    </row>
    <row r="1189">
      <c s="9" r="A1189"/>
      <c s="9" r="B1189"/>
      <c s="9" r="C1189"/>
      <c s="9" r="D1189"/>
      <c s="9" r="E1189">
        <v>2</v>
      </c>
      <c s="27" r="F1189">
        <v>4</v>
      </c>
      <c s="27" r="G1189">
        <v>0.002542</v>
      </c>
      <c s="30" r="H1189"/>
      <c s="30" r="I1189"/>
      <c s="30" r="J1189"/>
      <c s="30" r="K1189"/>
    </row>
    <row r="1190">
      <c s="9" r="A1190"/>
      <c s="9" r="B1190"/>
      <c s="9" r="C1190"/>
      <c s="9" r="D1190"/>
      <c s="9" r="E1190">
        <v>3</v>
      </c>
      <c s="27" r="F1190">
        <v>4.25</v>
      </c>
      <c s="27" r="G1190">
        <v>0.002477</v>
      </c>
      <c s="79" r="H1190"/>
      <c s="79" r="I1190"/>
      <c s="30" r="J1190"/>
      <c s="30" r="K1190"/>
    </row>
    <row r="1191">
      <c s="9" r="A1191"/>
      <c s="9" r="B1191"/>
      <c s="9" r="C1191"/>
      <c s="9" r="D1191"/>
      <c s="9" r="E1191">
        <v>4</v>
      </c>
      <c s="27" r="F1191">
        <v>4.5</v>
      </c>
      <c s="27" r="G1191">
        <v>0.002448</v>
      </c>
      <c s="79" r="H1191"/>
      <c s="79" r="I1191"/>
      <c s="30" r="J1191"/>
      <c s="30" r="K1191"/>
    </row>
    <row r="1192">
      <c s="9" r="A1192"/>
      <c s="9" r="B1192"/>
      <c s="9" r="C1192"/>
      <c s="9" r="D1192"/>
      <c s="9" r="E1192">
        <v>5</v>
      </c>
      <c s="27" r="F1192">
        <v>4.75</v>
      </c>
      <c s="27" r="G1192">
        <v>0.002421</v>
      </c>
      <c s="79" r="H1192"/>
      <c s="79" r="I1192"/>
      <c s="30" r="J1192"/>
      <c s="30" r="K1192"/>
    </row>
    <row r="1193">
      <c s="9" r="A1193"/>
      <c s="9" r="B1193"/>
      <c s="9" r="C1193"/>
      <c s="9" r="D1193"/>
      <c s="9" r="E1193">
        <v>6</v>
      </c>
      <c s="27" r="F1193">
        <v>5</v>
      </c>
      <c s="27" r="G1193">
        <v>0.002325</v>
      </c>
      <c s="79" r="H1193"/>
      <c s="79" r="I1193"/>
      <c s="30" r="J1193"/>
      <c s="30" r="K1193"/>
    </row>
    <row r="1194">
      <c s="9" r="A1194"/>
      <c s="9" r="B1194"/>
      <c s="9" r="C1194"/>
      <c s="9" r="D1194"/>
      <c s="9" r="E1194">
        <v>7</v>
      </c>
      <c s="27" r="F1194">
        <v>5.25</v>
      </c>
      <c s="27" r="G1194">
        <v>0.002108</v>
      </c>
      <c s="30" r="H1194"/>
      <c s="30" r="I1194"/>
      <c s="30" r="J1194"/>
      <c s="30" r="K1194"/>
    </row>
    <row r="1195">
      <c s="9" r="A1195"/>
      <c s="9" r="B1195"/>
      <c s="9" r="C1195"/>
      <c s="9" r="D1195"/>
      <c s="9" r="E1195">
        <v>8</v>
      </c>
      <c s="27" r="F1195">
        <v>5.5</v>
      </c>
      <c s="27" r="G1195">
        <v>0.001774</v>
      </c>
      <c s="30" r="H1195"/>
      <c s="30" r="I1195"/>
      <c s="30" r="J1195"/>
      <c s="30" r="K1195"/>
    </row>
    <row r="1196">
      <c s="9" r="A1196"/>
      <c s="9" r="B1196"/>
      <c s="9" r="C1196"/>
      <c s="9" r="D1196"/>
      <c s="9" r="E1196">
        <v>9</v>
      </c>
      <c s="27" r="F1196">
        <v>5.75</v>
      </c>
      <c s="27" r="G1196">
        <v>0.001384</v>
      </c>
      <c s="30" r="H1196"/>
      <c s="30" r="I1196"/>
      <c s="30" r="J1196"/>
      <c s="30" r="K1196"/>
    </row>
    <row r="1197">
      <c s="9" r="A1197">
        <v>2</v>
      </c>
      <c s="9" r="B1197">
        <v>2</v>
      </c>
      <c s="9" r="C1197">
        <v>20</v>
      </c>
      <c s="9" r="D1197">
        <v>2</v>
      </c>
      <c s="9" r="E1197">
        <v>1</v>
      </c>
      <c s="27" r="F1197">
        <v>3.75</v>
      </c>
      <c s="27" r="G1197">
        <v>0.2321</v>
      </c>
      <c s="30" r="H1197"/>
      <c s="30" r="I1197"/>
      <c s="30" r="J1197"/>
      <c s="30" r="K1197"/>
    </row>
    <row r="1198">
      <c s="9" r="A1198"/>
      <c s="9" r="B1198"/>
      <c s="9" r="C1198"/>
      <c s="9" r="D1198"/>
      <c s="9" r="E1198">
        <v>2</v>
      </c>
      <c s="27" r="F1198">
        <v>4</v>
      </c>
      <c s="27" r="G1198">
        <v>0.2154</v>
      </c>
      <c s="30" r="H1198"/>
      <c s="30" r="I1198"/>
      <c s="30" r="J1198"/>
      <c s="30" r="K1198"/>
    </row>
    <row r="1199">
      <c s="9" r="A1199"/>
      <c s="9" r="B1199"/>
      <c s="9" r="C1199"/>
      <c s="9" r="D1199"/>
      <c s="9" r="E1199">
        <v>3</v>
      </c>
      <c s="27" r="F1199">
        <v>4.25</v>
      </c>
      <c s="27" r="G1199">
        <v>0.2001</v>
      </c>
      <c s="30" r="H1199"/>
      <c s="30" r="I1199"/>
      <c s="30" r="J1199"/>
      <c s="30" r="K1199"/>
    </row>
    <row r="1200">
      <c s="9" r="A1200"/>
      <c s="9" r="B1200"/>
      <c s="9" r="C1200"/>
      <c s="9" r="D1200"/>
      <c s="9" r="E1200">
        <v>4</v>
      </c>
      <c s="27" r="F1200">
        <v>4.5</v>
      </c>
      <c s="27" r="G1200">
        <v>0.2009</v>
      </c>
      <c s="30" r="H1200"/>
      <c s="30" r="I1200"/>
      <c s="30" r="J1200"/>
      <c s="30" r="K1200"/>
    </row>
    <row r="1201">
      <c s="9" r="A1201"/>
      <c s="9" r="B1201"/>
      <c s="9" r="C1201"/>
      <c s="9" r="D1201"/>
      <c s="9" r="E1201">
        <v>5</v>
      </c>
      <c s="27" r="F1201">
        <v>4.75</v>
      </c>
      <c s="27" r="G1201">
        <v>0.2265</v>
      </c>
      <c s="30" r="H1201"/>
      <c s="30" r="I1201"/>
      <c s="30" r="J1201"/>
      <c s="30" r="K1201"/>
    </row>
    <row r="1202">
      <c s="9" r="A1202"/>
      <c s="9" r="B1202"/>
      <c s="9" r="C1202"/>
      <c s="9" r="D1202"/>
      <c s="9" r="E1202">
        <v>6</v>
      </c>
      <c s="27" r="F1202">
        <v>5</v>
      </c>
      <c s="27" r="G1202">
        <v>0.2732</v>
      </c>
      <c s="30" r="H1202"/>
      <c s="30" r="I1202"/>
      <c s="30" r="J1202"/>
      <c s="30" r="K1202"/>
    </row>
    <row r="1203">
      <c s="9" r="A1203"/>
      <c s="9" r="B1203"/>
      <c s="9" r="C1203"/>
      <c s="9" r="D1203"/>
      <c s="9" r="E1203">
        <v>7</v>
      </c>
      <c s="27" r="F1203">
        <v>5.25</v>
      </c>
      <c s="27" r="G1203">
        <v>0.3302</v>
      </c>
      <c s="30" r="H1203"/>
      <c s="30" r="I1203"/>
      <c s="30" r="J1203"/>
      <c s="30" r="K1203"/>
    </row>
    <row r="1204">
      <c s="9" r="A1204"/>
      <c s="9" r="B1204"/>
      <c s="9" r="C1204"/>
      <c s="9" r="D1204"/>
      <c s="9" r="E1204">
        <v>8</v>
      </c>
      <c s="27" r="F1204">
        <v>5.5</v>
      </c>
      <c s="27" r="G1204">
        <v>0.3889</v>
      </c>
      <c s="79" r="H1204"/>
      <c s="79" r="I1204"/>
      <c s="30" r="J1204"/>
      <c s="30" r="K1204"/>
    </row>
    <row r="1205">
      <c s="9" r="A1205"/>
      <c s="9" r="B1205"/>
      <c s="9" r="C1205"/>
      <c s="9" r="D1205"/>
      <c s="9" r="E1205">
        <v>9</v>
      </c>
      <c s="27" r="F1205">
        <v>5.75</v>
      </c>
      <c s="27" r="G1205">
        <v>0.4443</v>
      </c>
      <c s="79" r="H1205"/>
      <c s="79" r="I1205"/>
      <c s="30" r="J1205"/>
      <c s="30" r="K1205"/>
    </row>
    <row r="1206">
      <c s="9" r="A1206">
        <v>2</v>
      </c>
      <c s="9" r="B1206">
        <v>2</v>
      </c>
      <c s="9" r="C1206">
        <v>20</v>
      </c>
      <c s="9" r="D1206">
        <v>3</v>
      </c>
      <c s="9" r="E1206">
        <v>1</v>
      </c>
      <c s="27" r="F1206">
        <v>3.75</v>
      </c>
      <c s="27" r="G1206">
        <v>0.08235</v>
      </c>
      <c s="79" r="H1206"/>
      <c s="79" r="I1206"/>
      <c s="30" r="J1206"/>
      <c s="30" r="K1206"/>
    </row>
    <row r="1207">
      <c s="9" r="A1207"/>
      <c s="9" r="B1207"/>
      <c s="9" r="C1207"/>
      <c s="9" r="D1207"/>
      <c s="9" r="E1207">
        <v>2</v>
      </c>
      <c s="27" r="F1207">
        <v>4</v>
      </c>
      <c s="27" r="G1207">
        <v>0.07071</v>
      </c>
      <c s="79" r="H1207"/>
      <c s="79" r="I1207"/>
      <c s="30" r="J1207"/>
      <c s="30" r="K1207"/>
    </row>
    <row r="1208">
      <c s="9" r="A1208"/>
      <c s="9" r="B1208"/>
      <c s="9" r="C1208"/>
      <c s="9" r="D1208"/>
      <c s="9" r="E1208">
        <v>3</v>
      </c>
      <c s="27" r="F1208">
        <v>4.25</v>
      </c>
      <c s="27" r="G1208">
        <v>0.05659</v>
      </c>
      <c s="30" r="H1208"/>
      <c s="30" r="I1208"/>
      <c s="30" r="J1208"/>
      <c s="30" r="K1208"/>
    </row>
    <row r="1209">
      <c s="9" r="A1209"/>
      <c s="9" r="B1209"/>
      <c s="9" r="C1209"/>
      <c s="9" r="D1209"/>
      <c s="9" r="E1209">
        <v>4</v>
      </c>
      <c s="27" r="F1209">
        <v>4.5</v>
      </c>
      <c s="27" r="G1209">
        <v>0.04293</v>
      </c>
      <c s="30" r="H1209"/>
      <c s="30" r="I1209"/>
      <c s="30" r="J1209"/>
      <c s="30" r="K1209"/>
    </row>
    <row r="1210">
      <c s="9" r="A1210"/>
      <c s="9" r="B1210"/>
      <c s="9" r="C1210"/>
      <c s="9" r="D1210"/>
      <c s="9" r="E1210">
        <v>5</v>
      </c>
      <c s="27" r="F1210">
        <v>4.75</v>
      </c>
      <c s="27" r="G1210">
        <v>0.03113</v>
      </c>
      <c s="30" r="H1210"/>
      <c s="30" r="I1210"/>
      <c s="30" r="J1210"/>
      <c s="30" r="K1210"/>
    </row>
    <row r="1211">
      <c s="9" r="A1211"/>
      <c s="9" r="B1211"/>
      <c s="9" r="C1211"/>
      <c s="9" r="D1211"/>
      <c s="9" r="E1211">
        <v>6</v>
      </c>
      <c s="27" r="F1211">
        <v>5</v>
      </c>
      <c s="27" r="G1211">
        <v>0.02164</v>
      </c>
      <c s="30" r="H1211"/>
      <c s="30" r="I1211"/>
      <c s="30" r="J1211"/>
      <c s="30" r="K1211"/>
    </row>
    <row r="1212">
      <c s="9" r="A1212"/>
      <c s="9" r="B1212"/>
      <c s="9" r="C1212"/>
      <c s="9" r="D1212"/>
      <c s="9" r="E1212">
        <v>7</v>
      </c>
      <c s="27" r="F1212">
        <v>5.25</v>
      </c>
      <c s="27" r="G1212">
        <v>0.01449</v>
      </c>
      <c s="30" r="H1212"/>
      <c s="30" r="I1212"/>
      <c s="30" r="J1212"/>
      <c s="30" r="K1212"/>
    </row>
    <row r="1213">
      <c s="9" r="A1213"/>
      <c s="9" r="B1213"/>
      <c s="9" r="C1213"/>
      <c s="9" r="D1213"/>
      <c s="9" r="E1213">
        <v>8</v>
      </c>
      <c s="27" r="F1213">
        <v>5.5</v>
      </c>
      <c s="27" r="G1213">
        <v>0.009418</v>
      </c>
      <c s="30" r="H1213"/>
      <c s="30" r="I1213"/>
      <c s="30" r="J1213"/>
      <c s="30" r="K1213"/>
    </row>
    <row r="1214">
      <c s="9" r="A1214"/>
      <c s="9" r="B1214"/>
      <c s="9" r="C1214"/>
      <c s="9" r="D1214"/>
      <c s="9" r="E1214">
        <v>9</v>
      </c>
      <c s="27" r="F1214">
        <v>5.75</v>
      </c>
      <c s="27" r="G1214">
        <v>0.005987</v>
      </c>
      <c s="30" r="H1214"/>
      <c s="30" r="I1214"/>
      <c s="30" r="J1214"/>
      <c s="30" r="K1214"/>
    </row>
    <row r="1215">
      <c s="9" r="A1215">
        <v>2</v>
      </c>
      <c s="9" r="B1215">
        <v>2</v>
      </c>
      <c s="9" r="C1215">
        <v>20</v>
      </c>
      <c s="9" r="D1215">
        <v>4</v>
      </c>
      <c s="9" r="E1215">
        <v>1</v>
      </c>
      <c s="27" r="F1215">
        <v>3.75</v>
      </c>
      <c s="27" r="G1215">
        <v>0.5585</v>
      </c>
      <c s="30" r="H1215"/>
      <c s="30" r="I1215"/>
      <c s="30" r="J1215"/>
      <c s="30" r="K1215"/>
    </row>
    <row r="1216">
      <c s="9" r="A1216"/>
      <c s="9" r="B1216"/>
      <c s="9" r="C1216"/>
      <c s="9" r="D1216"/>
      <c s="9" r="E1216">
        <v>2</v>
      </c>
      <c s="27" r="F1216">
        <v>4</v>
      </c>
      <c s="27" r="G1216">
        <v>0.5196</v>
      </c>
      <c s="30" r="H1216"/>
      <c s="30" r="I1216"/>
      <c s="30" r="J1216"/>
      <c s="30" r="K1216"/>
    </row>
    <row r="1217">
      <c s="9" r="A1217"/>
      <c s="9" r="B1217"/>
      <c s="9" r="C1217"/>
      <c s="9" r="D1217"/>
      <c s="9" r="E1217">
        <v>3</v>
      </c>
      <c s="27" r="F1217">
        <v>4.25</v>
      </c>
      <c s="27" r="G1217">
        <v>0.4854</v>
      </c>
      <c s="30" r="H1217"/>
      <c s="30" r="I1217"/>
      <c s="30" r="J1217"/>
      <c s="30" r="K1217"/>
    </row>
    <row r="1218">
      <c s="9" r="A1218"/>
      <c s="9" r="B1218"/>
      <c s="9" r="C1218"/>
      <c s="9" r="D1218"/>
      <c s="9" r="E1218">
        <v>4</v>
      </c>
      <c s="27" r="F1218">
        <v>4.5</v>
      </c>
      <c s="27" r="G1218">
        <v>0.486</v>
      </c>
      <c s="79" r="H1218"/>
      <c s="79" r="I1218"/>
      <c s="30" r="J1218"/>
      <c s="30" r="K1218"/>
    </row>
    <row r="1219">
      <c s="9" r="A1219"/>
      <c s="9" r="B1219"/>
      <c s="9" r="C1219"/>
      <c s="9" r="D1219"/>
      <c s="9" r="E1219">
        <v>5</v>
      </c>
      <c s="27" r="F1219">
        <v>4.75</v>
      </c>
      <c s="27" r="G1219">
        <v>0.5507</v>
      </c>
      <c s="79" r="H1219"/>
      <c s="79" r="I1219"/>
      <c s="30" r="J1219"/>
      <c s="30" r="K1219"/>
    </row>
    <row r="1220">
      <c s="9" r="A1220"/>
      <c s="9" r="B1220"/>
      <c s="9" r="C1220"/>
      <c s="9" r="D1220"/>
      <c s="9" r="E1220">
        <v>6</v>
      </c>
      <c s="27" r="F1220">
        <v>5</v>
      </c>
      <c s="27" r="G1220">
        <v>0.6982</v>
      </c>
      <c s="79" r="H1220"/>
      <c s="79" r="I1220"/>
      <c s="30" r="J1220"/>
      <c s="30" r="K1220"/>
    </row>
    <row r="1221">
      <c s="9" r="A1221"/>
      <c s="9" r="B1221"/>
      <c s="9" r="C1221"/>
      <c s="9" r="D1221"/>
      <c s="9" r="E1221">
        <v>7</v>
      </c>
      <c s="27" r="F1221">
        <v>5.25</v>
      </c>
      <c s="27" r="G1221">
        <v>0.9268</v>
      </c>
      <c s="79" r="H1221"/>
      <c s="79" r="I1221"/>
      <c s="30" r="J1221"/>
      <c s="30" r="K1221"/>
    </row>
    <row r="1222">
      <c s="9" r="A1222"/>
      <c s="9" r="B1222"/>
      <c s="9" r="C1222"/>
      <c s="9" r="D1222"/>
      <c s="9" r="E1222">
        <v>8</v>
      </c>
      <c s="27" r="F1222">
        <v>5.5</v>
      </c>
      <c s="27" r="G1222">
        <v>1.217</v>
      </c>
      <c s="30" r="H1222"/>
      <c s="30" r="I1222"/>
      <c s="30" r="J1222"/>
      <c s="30" r="K1222"/>
    </row>
    <row r="1223">
      <c s="9" r="A1223"/>
      <c s="9" r="B1223"/>
      <c s="9" r="C1223"/>
      <c s="9" r="D1223"/>
      <c s="9" r="E1223">
        <v>9</v>
      </c>
      <c s="27" r="F1223">
        <v>5.75</v>
      </c>
      <c s="27" r="G1223">
        <v>1.549</v>
      </c>
      <c s="30" r="H1223"/>
      <c s="30" r="I1223"/>
      <c s="30" r="J1223"/>
      <c s="30" r="K1223"/>
    </row>
    <row r="1224">
      <c s="9" r="A1224">
        <v>2</v>
      </c>
      <c s="9" r="B1224">
        <v>2</v>
      </c>
      <c s="9" r="C1224">
        <v>21</v>
      </c>
      <c s="9" r="D1224">
        <v>1</v>
      </c>
      <c s="9" r="E1224">
        <v>1</v>
      </c>
      <c s="27" r="F1224">
        <v>3.75</v>
      </c>
      <c s="27" r="G1224">
        <v>0.001</v>
      </c>
      <c s="30" r="H1224"/>
      <c s="30" r="I1224"/>
      <c s="30" r="J1224"/>
      <c s="30" r="K1224"/>
    </row>
    <row r="1225">
      <c s="9" r="A1225"/>
      <c s="9" r="B1225"/>
      <c s="9" r="C1225"/>
      <c s="9" r="D1225"/>
      <c s="9" r="E1225">
        <v>2</v>
      </c>
      <c s="27" r="F1225">
        <v>4</v>
      </c>
      <c s="27" r="G1225">
        <v>0.001084</v>
      </c>
      <c s="30" r="H1225"/>
      <c s="30" r="I1225"/>
      <c s="30" r="J1225"/>
      <c s="30" r="K1225"/>
    </row>
    <row r="1226">
      <c s="9" r="A1226"/>
      <c s="9" r="B1226"/>
      <c s="9" r="C1226"/>
      <c s="9" r="D1226"/>
      <c s="9" r="E1226">
        <v>3</v>
      </c>
      <c s="27" r="F1226">
        <v>4.25</v>
      </c>
      <c s="27" r="G1226">
        <v>0.001189</v>
      </c>
      <c s="30" r="H1226"/>
      <c s="30" r="I1226"/>
      <c s="30" r="J1226"/>
      <c s="30" r="K1226"/>
    </row>
    <row r="1227">
      <c s="9" r="A1227"/>
      <c s="9" r="B1227"/>
      <c s="9" r="C1227"/>
      <c s="9" r="D1227"/>
      <c s="9" r="E1227">
        <v>4</v>
      </c>
      <c s="27" r="F1227">
        <v>4.5</v>
      </c>
      <c s="27" r="G1227">
        <v>0.001334</v>
      </c>
      <c s="30" r="H1227"/>
      <c s="30" r="I1227"/>
      <c s="30" r="J1227"/>
      <c s="30" r="K1227"/>
    </row>
    <row r="1228">
      <c s="9" r="A1228"/>
      <c s="9" r="B1228"/>
      <c s="9" r="C1228"/>
      <c s="9" r="D1228"/>
      <c s="9" r="E1228">
        <v>5</v>
      </c>
      <c s="27" r="F1228">
        <v>4.75</v>
      </c>
      <c s="27" r="G1228">
        <v>0.001526</v>
      </c>
      <c s="30" r="H1228"/>
      <c s="30" r="I1228"/>
      <c s="30" r="J1228"/>
      <c s="30" r="K1228"/>
    </row>
    <row r="1229">
      <c s="9" r="A1229"/>
      <c s="9" r="B1229"/>
      <c s="9" r="C1229"/>
      <c s="9" r="D1229"/>
      <c s="9" r="E1229">
        <v>6</v>
      </c>
      <c s="27" r="F1229">
        <v>5</v>
      </c>
      <c s="27" r="G1229">
        <v>0.001771</v>
      </c>
      <c s="30" r="H1229"/>
      <c s="30" r="I1229"/>
      <c s="30" r="J1229"/>
      <c s="30" r="K1229"/>
    </row>
    <row r="1230">
      <c s="9" r="A1230"/>
      <c s="9" r="B1230"/>
      <c s="9" r="C1230"/>
      <c s="9" r="D1230"/>
      <c s="9" r="E1230">
        <v>7</v>
      </c>
      <c s="27" r="F1230">
        <v>5.25</v>
      </c>
      <c s="27" r="G1230">
        <v>0.002068</v>
      </c>
      <c s="30" r="H1230"/>
      <c s="30" r="I1230"/>
      <c s="30" r="J1230"/>
      <c s="30" r="K1230"/>
    </row>
    <row r="1231">
      <c s="9" r="A1231"/>
      <c s="9" r="B1231"/>
      <c s="9" r="C1231"/>
      <c s="9" r="D1231"/>
      <c s="9" r="E1231">
        <v>8</v>
      </c>
      <c s="27" r="F1231">
        <v>5.5</v>
      </c>
      <c s="27" r="G1231">
        <v>0.002426</v>
      </c>
      <c s="30" r="H1231"/>
      <c s="30" r="I1231"/>
      <c s="30" r="J1231"/>
      <c s="30" r="K1231"/>
    </row>
    <row r="1232">
      <c s="9" r="A1232"/>
      <c s="9" r="B1232"/>
      <c s="9" r="C1232"/>
      <c s="9" r="D1232"/>
      <c s="9" r="E1232">
        <v>9</v>
      </c>
      <c s="27" r="F1232">
        <v>5.75</v>
      </c>
      <c s="27" r="G1232">
        <v>0.002868</v>
      </c>
      <c s="79" r="H1232"/>
      <c s="79" r="I1232"/>
      <c s="30" r="J1232"/>
      <c s="30" r="K1232"/>
    </row>
    <row r="1233">
      <c s="9" r="A1233">
        <v>2</v>
      </c>
      <c s="9" r="B1233">
        <v>2</v>
      </c>
      <c s="9" r="C1233">
        <v>21</v>
      </c>
      <c s="9" r="D1233">
        <v>2</v>
      </c>
      <c s="9" r="E1233">
        <v>1</v>
      </c>
      <c s="27" r="F1233">
        <v>3.75</v>
      </c>
      <c s="27" r="G1233">
        <v>0.05624</v>
      </c>
      <c s="79" r="H1233"/>
      <c s="79" r="I1233"/>
      <c s="30" r="J1233"/>
      <c s="30" r="K1233"/>
    </row>
    <row r="1234">
      <c s="9" r="A1234"/>
      <c s="9" r="B1234"/>
      <c s="9" r="C1234"/>
      <c s="9" r="D1234"/>
      <c s="9" r="E1234">
        <v>2</v>
      </c>
      <c s="27" r="F1234">
        <v>4</v>
      </c>
      <c s="27" r="G1234">
        <v>0.0493</v>
      </c>
      <c s="79" r="H1234"/>
      <c s="79" r="I1234"/>
      <c s="30" r="J1234"/>
      <c s="30" r="K1234"/>
    </row>
    <row r="1235">
      <c s="9" r="A1235"/>
      <c s="9" r="B1235"/>
      <c s="9" r="C1235"/>
      <c s="9" r="D1235"/>
      <c s="9" r="E1235">
        <v>3</v>
      </c>
      <c s="27" r="F1235">
        <v>4.25</v>
      </c>
      <c s="27" r="G1235">
        <v>0.04129</v>
      </c>
      <c s="79" r="H1235"/>
      <c s="79" r="I1235"/>
      <c s="30" r="J1235"/>
      <c s="30" r="K1235"/>
    </row>
    <row r="1236">
      <c s="9" r="A1236"/>
      <c s="9" r="B1236"/>
      <c s="9" r="C1236"/>
      <c s="9" r="D1236"/>
      <c s="9" r="E1236">
        <v>4</v>
      </c>
      <c s="27" r="F1236">
        <v>4.5</v>
      </c>
      <c s="27" r="G1236">
        <v>0.03305</v>
      </c>
      <c s="30" r="H1236"/>
      <c s="30" r="I1236"/>
      <c s="30" r="J1236"/>
      <c s="30" r="K1236"/>
    </row>
    <row r="1237">
      <c s="9" r="A1237"/>
      <c s="9" r="B1237"/>
      <c s="9" r="C1237"/>
      <c s="9" r="D1237"/>
      <c s="9" r="E1237">
        <v>5</v>
      </c>
      <c s="27" r="F1237">
        <v>4.75</v>
      </c>
      <c s="27" r="G1237">
        <v>0.02517</v>
      </c>
      <c s="30" r="H1237"/>
      <c s="30" r="I1237"/>
      <c s="30" r="J1237"/>
      <c s="30" r="K1237"/>
    </row>
    <row r="1238">
      <c s="9" r="A1238"/>
      <c s="9" r="B1238"/>
      <c s="9" r="C1238"/>
      <c s="9" r="D1238"/>
      <c s="9" r="E1238">
        <v>6</v>
      </c>
      <c s="27" r="F1238">
        <v>5</v>
      </c>
      <c s="27" r="G1238">
        <v>0.01823</v>
      </c>
      <c s="30" r="H1238"/>
      <c s="30" r="I1238"/>
      <c s="30" r="J1238"/>
      <c s="30" r="K1238"/>
    </row>
    <row r="1239">
      <c s="9" r="A1239"/>
      <c s="9" r="B1239"/>
      <c s="9" r="C1239"/>
      <c s="9" r="D1239"/>
      <c s="9" r="E1239">
        <v>7</v>
      </c>
      <c s="27" r="F1239">
        <v>5.25</v>
      </c>
      <c s="27" r="G1239">
        <v>0.01261</v>
      </c>
      <c s="30" r="H1239"/>
      <c s="30" r="I1239"/>
      <c s="30" r="J1239"/>
      <c s="30" r="K1239"/>
    </row>
    <row r="1240">
      <c s="9" r="A1240"/>
      <c s="9" r="B1240"/>
      <c s="9" r="C1240"/>
      <c s="9" r="D1240"/>
      <c s="9" r="E1240">
        <v>8</v>
      </c>
      <c s="27" r="F1240">
        <v>5.5</v>
      </c>
      <c s="27" r="G1240">
        <v>0.008402</v>
      </c>
      <c s="30" r="H1240"/>
      <c s="30" r="I1240"/>
      <c s="30" r="J1240"/>
      <c s="30" r="K1240"/>
    </row>
    <row r="1241">
      <c s="9" r="A1241"/>
      <c s="9" r="B1241"/>
      <c s="9" r="C1241"/>
      <c s="9" r="D1241"/>
      <c s="9" r="E1241">
        <v>9</v>
      </c>
      <c s="27" r="F1241">
        <v>5.75</v>
      </c>
      <c s="27" r="G1241">
        <v>0.005419</v>
      </c>
      <c s="30" r="H1241"/>
      <c s="30" r="I1241"/>
      <c s="30" r="J1241"/>
      <c s="30" r="K1241"/>
    </row>
    <row r="1242">
      <c s="9" r="A1242">
        <v>2</v>
      </c>
      <c s="9" r="B1242">
        <v>2</v>
      </c>
      <c s="9" r="C1242">
        <v>21</v>
      </c>
      <c s="9" r="D1242">
        <v>3</v>
      </c>
      <c s="9" r="E1242">
        <v>1</v>
      </c>
      <c s="27" r="F1242">
        <v>3.75</v>
      </c>
      <c s="27" r="G1242">
        <v>0.04939</v>
      </c>
      <c s="30" r="H1242"/>
      <c s="30" r="I1242"/>
      <c s="30" r="J1242"/>
      <c s="30" r="K1242"/>
    </row>
    <row r="1243">
      <c s="9" r="A1243"/>
      <c s="9" r="B1243"/>
      <c s="9" r="C1243"/>
      <c s="9" r="D1243"/>
      <c s="9" r="E1243">
        <v>2</v>
      </c>
      <c s="27" r="F1243">
        <v>4</v>
      </c>
      <c s="27" r="G1243">
        <v>0.04801</v>
      </c>
      <c s="30" r="H1243"/>
      <c s="30" r="I1243"/>
      <c s="30" r="J1243"/>
      <c s="30" r="K1243"/>
    </row>
    <row r="1244">
      <c s="9" r="A1244"/>
      <c s="9" r="B1244"/>
      <c s="9" r="C1244"/>
      <c s="9" r="D1244"/>
      <c s="9" r="E1244">
        <v>3</v>
      </c>
      <c s="27" r="F1244">
        <v>4.25</v>
      </c>
      <c s="27" r="G1244">
        <v>0.05053</v>
      </c>
      <c s="30" r="H1244"/>
      <c s="30" r="I1244"/>
      <c s="30" r="J1244"/>
      <c s="30" r="K1244"/>
    </row>
    <row r="1245">
      <c s="9" r="A1245"/>
      <c s="9" r="B1245"/>
      <c s="9" r="C1245"/>
      <c s="9" r="D1245"/>
      <c s="9" r="E1245">
        <v>4</v>
      </c>
      <c s="27" r="F1245">
        <v>4.5</v>
      </c>
      <c s="27" r="G1245">
        <v>0.06149</v>
      </c>
      <c s="30" r="H1245"/>
      <c s="30" r="I1245"/>
      <c s="30" r="J1245"/>
      <c s="30" r="K1245"/>
    </row>
    <row r="1246">
      <c s="9" r="A1246"/>
      <c s="9" r="B1246"/>
      <c s="9" r="C1246"/>
      <c s="9" r="D1246"/>
      <c s="9" r="E1246">
        <v>5</v>
      </c>
      <c s="27" r="F1246">
        <v>4.75</v>
      </c>
      <c s="27" r="G1246">
        <v>0.08346</v>
      </c>
      <c s="79" r="H1246"/>
      <c s="79" r="I1246"/>
      <c s="30" r="J1246"/>
      <c s="30" r="K1246"/>
    </row>
    <row r="1247">
      <c s="9" r="A1247"/>
      <c s="9" r="B1247"/>
      <c s="9" r="C1247"/>
      <c s="9" r="D1247"/>
      <c s="9" r="E1247">
        <v>6</v>
      </c>
      <c s="27" r="F1247">
        <v>5</v>
      </c>
      <c s="27" r="G1247">
        <v>0.1137</v>
      </c>
      <c s="79" r="H1247"/>
      <c s="79" r="I1247"/>
      <c s="30" r="J1247"/>
      <c s="30" r="K1247"/>
    </row>
    <row r="1248">
      <c s="9" r="A1248"/>
      <c s="9" r="B1248"/>
      <c s="9" r="C1248"/>
      <c s="9" r="D1248"/>
      <c s="9" r="E1248">
        <v>7</v>
      </c>
      <c s="27" r="F1248">
        <v>5.25</v>
      </c>
      <c s="27" r="G1248">
        <v>0.1467</v>
      </c>
      <c s="79" r="H1248"/>
      <c s="79" r="I1248"/>
      <c s="30" r="J1248"/>
      <c s="30" r="K1248"/>
    </row>
    <row r="1249">
      <c s="9" r="A1249"/>
      <c s="9" r="B1249"/>
      <c s="9" r="C1249"/>
      <c s="9" r="D1249"/>
      <c s="9" r="E1249">
        <v>8</v>
      </c>
      <c s="27" r="F1249">
        <v>5.5</v>
      </c>
      <c s="27" r="G1249">
        <v>0.1782</v>
      </c>
      <c s="79" r="H1249"/>
      <c s="79" r="I1249"/>
      <c s="30" r="J1249"/>
      <c s="30" r="K1249"/>
    </row>
    <row r="1250">
      <c s="9" r="A1250"/>
      <c s="9" r="B1250"/>
      <c s="9" r="C1250"/>
      <c s="9" r="D1250"/>
      <c s="9" r="E1250">
        <v>9</v>
      </c>
      <c s="27" r="F1250">
        <v>5.75</v>
      </c>
      <c s="27" r="G1250">
        <v>0.2063</v>
      </c>
      <c s="30" r="H1250"/>
      <c s="30" r="I1250"/>
      <c s="30" r="J1250"/>
      <c s="30" r="K1250"/>
    </row>
    <row r="1251">
      <c s="9" r="A1251">
        <v>2</v>
      </c>
      <c s="9" r="B1251">
        <v>2</v>
      </c>
      <c s="9" r="C1251">
        <v>21</v>
      </c>
      <c s="9" r="D1251">
        <v>4</v>
      </c>
      <c s="9" r="E1251">
        <v>1</v>
      </c>
      <c s="27" r="F1251">
        <v>3.75</v>
      </c>
      <c s="27" r="G1251">
        <v>0.1446</v>
      </c>
      <c s="30" r="H1251"/>
      <c s="30" r="I1251"/>
      <c s="30" r="J1251"/>
      <c s="30" r="K1251"/>
    </row>
    <row r="1252">
      <c s="9" r="A1252"/>
      <c s="9" r="B1252"/>
      <c s="9" r="C1252"/>
      <c s="9" r="D1252"/>
      <c s="9" r="E1252">
        <v>2</v>
      </c>
      <c s="27" r="F1252">
        <v>4</v>
      </c>
      <c s="27" r="G1252">
        <v>0.1276</v>
      </c>
      <c s="30" r="H1252"/>
      <c s="30" r="I1252"/>
      <c s="30" r="J1252"/>
      <c s="30" r="K1252"/>
    </row>
    <row r="1253">
      <c s="9" r="A1253"/>
      <c s="9" r="B1253"/>
      <c s="9" r="C1253"/>
      <c s="9" r="D1253"/>
      <c s="9" r="E1253">
        <v>3</v>
      </c>
      <c s="27" r="F1253">
        <v>4.25</v>
      </c>
      <c s="27" r="G1253">
        <v>0.1074</v>
      </c>
      <c s="30" r="H1253"/>
      <c s="30" r="I1253"/>
      <c s="30" r="J1253"/>
      <c s="30" r="K1253"/>
    </row>
    <row r="1254">
      <c s="9" r="A1254"/>
      <c s="9" r="B1254"/>
      <c s="9" r="C1254"/>
      <c s="9" r="D1254"/>
      <c s="9" r="E1254">
        <v>4</v>
      </c>
      <c s="27" r="F1254">
        <v>4.5</v>
      </c>
      <c s="27" r="G1254">
        <v>0.08586</v>
      </c>
      <c s="30" r="H1254"/>
      <c s="30" r="I1254"/>
      <c s="30" r="J1254"/>
      <c s="30" r="K1254"/>
    </row>
    <row r="1255">
      <c s="9" r="A1255"/>
      <c s="9" r="B1255"/>
      <c s="9" r="C1255"/>
      <c s="9" r="D1255"/>
      <c s="9" r="E1255">
        <v>5</v>
      </c>
      <c s="27" r="F1255">
        <v>4.75</v>
      </c>
      <c s="27" r="G1255">
        <v>0.06503</v>
      </c>
      <c s="30" r="H1255"/>
      <c s="30" r="I1255"/>
      <c s="30" r="J1255"/>
      <c s="30" r="K1255"/>
    </row>
    <row r="1256">
      <c s="9" r="A1256"/>
      <c s="9" r="B1256"/>
      <c s="9" r="C1256"/>
      <c s="9" r="D1256"/>
      <c s="9" r="E1256">
        <v>6</v>
      </c>
      <c s="27" r="F1256">
        <v>5</v>
      </c>
      <c s="27" r="G1256">
        <v>0.04678</v>
      </c>
      <c s="30" r="H1256"/>
      <c s="30" r="I1256"/>
      <c s="30" r="J1256"/>
      <c s="30" r="K1256"/>
    </row>
    <row r="1257">
      <c s="9" r="A1257"/>
      <c s="9" r="B1257"/>
      <c s="9" r="C1257"/>
      <c s="9" r="D1257"/>
      <c s="9" r="E1257">
        <v>7</v>
      </c>
      <c s="27" r="F1257">
        <v>5.25</v>
      </c>
      <c s="27" r="G1257">
        <v>0.03204</v>
      </c>
      <c s="30" r="H1257"/>
      <c s="30" r="I1257"/>
      <c s="30" r="J1257"/>
      <c s="30" r="K1257"/>
    </row>
    <row r="1258">
      <c s="9" r="A1258"/>
      <c s="9" r="B1258"/>
      <c s="9" r="C1258"/>
      <c s="9" r="D1258"/>
      <c s="9" r="E1258">
        <v>8</v>
      </c>
      <c s="27" r="F1258">
        <v>5.5</v>
      </c>
      <c s="27" r="G1258">
        <v>0.02097</v>
      </c>
      <c s="30" r="H1258"/>
      <c s="30" r="I1258"/>
      <c s="30" r="J1258"/>
      <c s="30" r="K1258"/>
    </row>
    <row r="1259">
      <c s="9" r="A1259"/>
      <c s="9" r="B1259"/>
      <c s="9" r="C1259"/>
      <c s="9" r="D1259"/>
      <c s="9" r="E1259">
        <v>9</v>
      </c>
      <c s="27" r="F1259">
        <v>5.75</v>
      </c>
      <c s="27" r="G1259">
        <v>0.0132</v>
      </c>
      <c s="30" r="H1259"/>
      <c s="30" r="I1259"/>
      <c s="30" r="J1259"/>
      <c s="30" r="K1259"/>
    </row>
    <row r="1260">
      <c s="9" r="A1260">
        <v>2</v>
      </c>
      <c s="9" r="B1260">
        <v>2</v>
      </c>
      <c s="9" r="C1260">
        <v>22</v>
      </c>
      <c s="9" r="D1260">
        <v>1</v>
      </c>
      <c s="9" r="E1260">
        <v>1</v>
      </c>
      <c s="27" r="F1260">
        <v>3.75</v>
      </c>
      <c s="27" r="G1260">
        <v>0.001193</v>
      </c>
      <c s="79" r="H1260"/>
      <c s="79" r="I1260"/>
      <c s="30" r="J1260"/>
      <c s="30" r="K1260"/>
    </row>
    <row r="1261">
      <c s="9" r="A1261"/>
      <c s="9" r="B1261"/>
      <c s="9" r="C1261"/>
      <c s="9" r="D1261"/>
      <c s="9" r="E1261">
        <v>2</v>
      </c>
      <c s="27" r="F1261">
        <v>4</v>
      </c>
      <c s="27" r="G1261">
        <v>0.001466</v>
      </c>
      <c s="79" r="H1261"/>
      <c s="79" r="I1261"/>
      <c s="30" r="J1261"/>
      <c s="30" r="K1261"/>
    </row>
    <row r="1262">
      <c s="9" r="A1262"/>
      <c s="9" r="B1262"/>
      <c s="9" r="C1262"/>
      <c s="9" r="D1262"/>
      <c s="9" r="E1262">
        <v>3</v>
      </c>
      <c s="27" r="F1262">
        <v>4.25</v>
      </c>
      <c s="27" r="G1262">
        <v>0.001762</v>
      </c>
      <c s="79" r="H1262"/>
      <c s="79" r="I1262"/>
      <c s="30" r="J1262"/>
      <c s="30" r="K1262"/>
    </row>
    <row r="1263">
      <c s="9" r="A1263"/>
      <c s="9" r="B1263"/>
      <c s="9" r="C1263"/>
      <c s="9" r="D1263"/>
      <c s="9" r="E1263">
        <v>4</v>
      </c>
      <c s="27" r="F1263">
        <v>4.5</v>
      </c>
      <c s="27" r="G1263">
        <v>0.00207</v>
      </c>
      <c s="79" r="H1263"/>
      <c s="79" r="I1263"/>
      <c s="30" r="J1263"/>
      <c s="30" r="K1263"/>
    </row>
    <row r="1264">
      <c s="9" r="A1264"/>
      <c s="9" r="B1264"/>
      <c s="9" r="C1264"/>
      <c s="9" r="D1264"/>
      <c s="9" r="E1264">
        <v>5</v>
      </c>
      <c s="27" r="F1264">
        <v>4.75</v>
      </c>
      <c s="27" r="G1264">
        <v>0.002378</v>
      </c>
      <c s="30" r="H1264"/>
      <c s="30" r="I1264"/>
      <c s="30" r="J1264"/>
      <c s="30" r="K1264"/>
    </row>
    <row r="1265">
      <c s="9" r="A1265"/>
      <c s="9" r="B1265"/>
      <c s="9" r="C1265"/>
      <c s="9" r="D1265"/>
      <c s="9" r="E1265">
        <v>6</v>
      </c>
      <c s="27" r="F1265">
        <v>5</v>
      </c>
      <c s="27" r="G1265">
        <v>0.002625</v>
      </c>
      <c s="30" r="H1265"/>
      <c s="30" r="I1265"/>
      <c s="30" r="J1265"/>
      <c s="30" r="K1265"/>
    </row>
    <row r="1266">
      <c s="9" r="A1266"/>
      <c s="9" r="B1266"/>
      <c s="9" r="C1266"/>
      <c s="9" r="D1266"/>
      <c s="9" r="E1266">
        <v>7</v>
      </c>
      <c s="27" r="F1266">
        <v>5.25</v>
      </c>
      <c s="27" r="G1266">
        <v>0.002704</v>
      </c>
      <c s="30" r="H1266"/>
      <c s="30" r="I1266"/>
      <c s="30" r="J1266"/>
      <c s="30" r="K1266"/>
    </row>
    <row r="1267">
      <c s="9" r="A1267"/>
      <c s="9" r="B1267"/>
      <c s="9" r="C1267"/>
      <c s="9" r="D1267"/>
      <c s="9" r="E1267">
        <v>8</v>
      </c>
      <c s="27" r="F1267">
        <v>5.5</v>
      </c>
      <c s="27" r="G1267">
        <v>0.002545</v>
      </c>
      <c s="30" r="H1267"/>
      <c s="30" r="I1267"/>
      <c s="30" r="J1267"/>
      <c s="30" r="K1267"/>
    </row>
    <row r="1268">
      <c s="9" r="A1268"/>
      <c s="9" r="B1268"/>
      <c s="9" r="C1268"/>
      <c s="9" r="D1268"/>
      <c s="9" r="E1268">
        <v>9</v>
      </c>
      <c s="27" r="F1268">
        <v>5.75</v>
      </c>
      <c s="27" r="G1268">
        <v>0.002166</v>
      </c>
      <c s="30" r="H1268"/>
      <c s="30" r="I1268"/>
      <c s="30" r="J1268"/>
      <c s="30" r="K1268"/>
    </row>
    <row r="1269">
      <c s="9" r="A1269">
        <v>2</v>
      </c>
      <c s="9" r="B1269">
        <v>2</v>
      </c>
      <c s="9" r="C1269">
        <v>22</v>
      </c>
      <c s="9" r="D1269">
        <v>2</v>
      </c>
      <c s="9" r="E1269">
        <v>1</v>
      </c>
      <c s="27" r="F1269">
        <v>3.75</v>
      </c>
      <c s="27" r="G1269">
        <v>0.1833</v>
      </c>
      <c s="30" r="H1269"/>
      <c s="30" r="I1269"/>
      <c s="30" r="J1269"/>
      <c s="30" r="K1269"/>
    </row>
    <row r="1270">
      <c s="9" r="A1270"/>
      <c s="9" r="B1270"/>
      <c s="9" r="C1270"/>
      <c s="9" r="D1270"/>
      <c s="9" r="E1270">
        <v>2</v>
      </c>
      <c s="27" r="F1270">
        <v>4</v>
      </c>
      <c s="27" r="G1270">
        <v>0.1936</v>
      </c>
      <c s="30" r="H1270"/>
      <c s="30" r="I1270"/>
      <c s="30" r="J1270"/>
      <c s="30" r="K1270"/>
    </row>
    <row r="1271">
      <c s="9" r="A1271"/>
      <c s="9" r="B1271"/>
      <c s="9" r="C1271"/>
      <c s="9" r="D1271"/>
      <c s="9" r="E1271">
        <v>3</v>
      </c>
      <c s="27" r="F1271">
        <v>4.25</v>
      </c>
      <c s="27" r="G1271">
        <v>0.2015</v>
      </c>
      <c s="30" r="H1271"/>
      <c s="30" r="I1271"/>
      <c s="30" r="J1271"/>
      <c s="30" r="K1271"/>
    </row>
    <row r="1272">
      <c s="9" r="A1272"/>
      <c s="9" r="B1272"/>
      <c s="9" r="C1272"/>
      <c s="9" r="D1272"/>
      <c s="9" r="E1272">
        <v>4</v>
      </c>
      <c s="27" r="F1272">
        <v>4.5</v>
      </c>
      <c s="27" r="G1272">
        <v>0.2105</v>
      </c>
      <c s="30" r="H1272"/>
      <c s="30" r="I1272"/>
      <c s="30" r="J1272"/>
      <c s="30" r="K1272"/>
    </row>
    <row r="1273">
      <c s="9" r="A1273"/>
      <c s="9" r="B1273"/>
      <c s="9" r="C1273"/>
      <c s="9" r="D1273"/>
      <c s="9" r="E1273">
        <v>5</v>
      </c>
      <c s="27" r="F1273">
        <v>4.75</v>
      </c>
      <c s="27" r="G1273">
        <v>0.2291</v>
      </c>
      <c s="30" r="H1273"/>
      <c s="30" r="I1273"/>
      <c s="30" r="J1273"/>
      <c s="30" r="K1273"/>
    </row>
    <row r="1274">
      <c s="9" r="A1274"/>
      <c s="9" r="B1274"/>
      <c s="9" r="C1274"/>
      <c s="9" r="D1274"/>
      <c s="9" r="E1274">
        <v>6</v>
      </c>
      <c s="27" r="F1274">
        <v>5</v>
      </c>
      <c s="27" r="G1274">
        <v>0.2707</v>
      </c>
      <c s="79" r="H1274"/>
      <c s="79" r="I1274"/>
      <c s="30" r="J1274"/>
      <c s="30" r="K1274"/>
    </row>
    <row r="1275">
      <c s="9" r="A1275"/>
      <c s="9" r="B1275"/>
      <c s="9" r="C1275"/>
      <c s="9" r="D1275"/>
      <c s="9" r="E1275">
        <v>7</v>
      </c>
      <c s="27" r="F1275">
        <v>5.25</v>
      </c>
      <c s="27" r="G1275">
        <v>0.3493</v>
      </c>
      <c s="79" r="H1275"/>
      <c s="79" r="I1275"/>
      <c s="30" r="J1275"/>
      <c s="30" r="K1275"/>
    </row>
    <row r="1276">
      <c s="9" r="A1276"/>
      <c s="9" r="B1276"/>
      <c s="9" r="C1276"/>
      <c s="9" r="D1276"/>
      <c s="9" r="E1276">
        <v>8</v>
      </c>
      <c s="27" r="F1276">
        <v>5.5</v>
      </c>
      <c s="27" r="G1276">
        <v>0.4719</v>
      </c>
      <c s="79" r="H1276"/>
      <c s="79" r="I1276"/>
      <c s="30" r="J1276"/>
      <c s="30" r="K1276"/>
    </row>
    <row r="1277">
      <c s="9" r="A1277"/>
      <c s="9" r="B1277"/>
      <c s="9" r="C1277"/>
      <c s="9" r="D1277"/>
      <c s="9" r="E1277">
        <v>9</v>
      </c>
      <c s="27" r="F1277">
        <v>5.75</v>
      </c>
      <c s="27" r="G1277">
        <v>0.6315</v>
      </c>
      <c s="79" r="H1277"/>
      <c s="79" r="I1277"/>
      <c s="30" r="J1277"/>
      <c s="30" r="K1277"/>
    </row>
    <row r="1278">
      <c s="9" r="A1278">
        <v>2</v>
      </c>
      <c s="9" r="B1278">
        <v>2</v>
      </c>
      <c s="9" r="C1278">
        <v>22</v>
      </c>
      <c s="9" r="D1278">
        <v>3</v>
      </c>
      <c s="9" r="E1278">
        <v>1</v>
      </c>
      <c s="27" r="F1278">
        <v>3.75</v>
      </c>
      <c s="27" r="G1278">
        <v>0.05736</v>
      </c>
      <c s="30" r="H1278"/>
      <c s="30" r="I1278"/>
      <c s="30" r="J1278"/>
      <c s="30" r="K1278"/>
    </row>
    <row r="1279">
      <c s="9" r="A1279"/>
      <c s="9" r="B1279"/>
      <c s="9" r="C1279"/>
      <c s="9" r="D1279"/>
      <c s="9" r="E1279">
        <v>2</v>
      </c>
      <c s="27" r="F1279">
        <v>4</v>
      </c>
      <c s="27" r="G1279">
        <v>0.05789</v>
      </c>
      <c s="30" r="H1279"/>
      <c s="30" r="I1279"/>
      <c s="30" r="J1279"/>
      <c s="30" r="K1279"/>
    </row>
    <row r="1280">
      <c s="9" r="A1280"/>
      <c s="9" r="B1280"/>
      <c s="9" r="C1280"/>
      <c s="9" r="D1280"/>
      <c s="9" r="E1280">
        <v>3</v>
      </c>
      <c s="27" r="F1280">
        <v>4.25</v>
      </c>
      <c s="27" r="G1280">
        <v>0.05383</v>
      </c>
      <c s="30" r="H1280"/>
      <c s="30" r="I1280"/>
      <c s="30" r="J1280"/>
      <c s="30" r="K1280"/>
    </row>
    <row r="1281">
      <c s="9" r="A1281"/>
      <c s="9" r="B1281"/>
      <c s="9" r="C1281"/>
      <c s="9" r="D1281"/>
      <c s="9" r="E1281">
        <v>4</v>
      </c>
      <c s="27" r="F1281">
        <v>4.5</v>
      </c>
      <c s="27" r="G1281">
        <v>0.04629</v>
      </c>
      <c s="30" r="H1281"/>
      <c s="30" r="I1281"/>
      <c s="30" r="J1281"/>
      <c s="30" r="K1281"/>
    </row>
    <row r="1282">
      <c s="9" r="A1282"/>
      <c s="9" r="B1282"/>
      <c s="9" r="C1282"/>
      <c s="9" r="D1282"/>
      <c s="9" r="E1282">
        <v>5</v>
      </c>
      <c s="27" r="F1282">
        <v>4.75</v>
      </c>
      <c s="27" r="G1282">
        <v>0.03715</v>
      </c>
      <c s="30" r="H1282"/>
      <c s="30" r="I1282"/>
      <c s="30" r="J1282"/>
      <c s="30" r="K1282"/>
    </row>
    <row r="1283">
      <c s="9" r="A1283"/>
      <c s="9" r="B1283"/>
      <c s="9" r="C1283"/>
      <c s="9" r="D1283"/>
      <c s="9" r="E1283">
        <v>6</v>
      </c>
      <c s="27" r="F1283">
        <v>5</v>
      </c>
      <c s="27" r="G1283">
        <v>0.02803</v>
      </c>
      <c s="30" r="H1283"/>
      <c s="30" r="I1283"/>
      <c s="30" r="J1283"/>
      <c s="30" r="K1283"/>
    </row>
    <row r="1284">
      <c s="9" r="A1284"/>
      <c s="9" r="B1284"/>
      <c s="9" r="C1284"/>
      <c s="9" r="D1284"/>
      <c s="9" r="E1284">
        <v>7</v>
      </c>
      <c s="27" r="F1284">
        <v>5.25</v>
      </c>
      <c s="27" r="G1284">
        <v>0.01996</v>
      </c>
      <c s="30" r="H1284"/>
      <c s="30" r="I1284"/>
      <c s="30" r="J1284"/>
      <c s="30" r="K1284"/>
    </row>
    <row r="1285">
      <c s="9" r="A1285"/>
      <c s="9" r="B1285"/>
      <c s="9" r="C1285"/>
      <c s="9" r="D1285"/>
      <c s="9" r="E1285">
        <v>8</v>
      </c>
      <c s="27" r="F1285">
        <v>5.5</v>
      </c>
      <c s="27" r="G1285">
        <v>0.01347</v>
      </c>
      <c s="30" r="H1285"/>
      <c s="30" r="I1285"/>
      <c s="30" r="J1285"/>
      <c s="30" r="K1285"/>
    </row>
    <row r="1286">
      <c s="9" r="A1286"/>
      <c s="9" r="B1286"/>
      <c s="9" r="C1286"/>
      <c s="9" r="D1286"/>
      <c s="9" r="E1286">
        <v>9</v>
      </c>
      <c s="27" r="F1286">
        <v>5.75</v>
      </c>
      <c s="27" r="G1286">
        <v>0.008677</v>
      </c>
      <c s="30" r="H1286"/>
      <c s="30" r="I1286"/>
      <c s="30" r="J1286"/>
      <c s="30" r="K1286"/>
    </row>
    <row r="1287">
      <c s="9" r="A1287">
        <v>2</v>
      </c>
      <c s="9" r="B1287">
        <v>2</v>
      </c>
      <c s="9" r="C1287">
        <v>22</v>
      </c>
      <c s="9" r="D1287">
        <v>4</v>
      </c>
      <c s="9" r="E1287">
        <v>1</v>
      </c>
      <c s="27" r="F1287">
        <v>3.75</v>
      </c>
      <c s="27" r="G1287">
        <v>1.101</v>
      </c>
      <c s="30" r="H1287"/>
      <c s="30" r="I1287"/>
      <c s="30" r="J1287"/>
      <c s="30" r="K1287"/>
    </row>
    <row r="1288">
      <c s="9" r="A1288"/>
      <c s="9" r="B1288"/>
      <c s="9" r="C1288"/>
      <c s="9" r="D1288"/>
      <c s="9" r="E1288">
        <v>2</v>
      </c>
      <c s="27" r="F1288">
        <v>4</v>
      </c>
      <c s="27" r="G1288">
        <v>1.151</v>
      </c>
      <c s="79" r="H1288"/>
      <c s="79" r="I1288"/>
      <c s="30" r="J1288"/>
      <c s="30" r="K1288"/>
    </row>
    <row r="1289">
      <c s="9" r="A1289"/>
      <c s="9" r="B1289"/>
      <c s="9" r="C1289"/>
      <c s="9" r="D1289"/>
      <c s="9" r="E1289">
        <v>3</v>
      </c>
      <c s="27" r="F1289">
        <v>4.25</v>
      </c>
      <c s="27" r="G1289">
        <v>1.215</v>
      </c>
      <c s="79" r="H1289"/>
      <c s="79" r="I1289"/>
      <c s="30" r="J1289"/>
      <c s="30" r="K1289"/>
    </row>
    <row r="1290">
      <c s="9" r="A1290"/>
      <c s="9" r="B1290"/>
      <c s="9" r="C1290"/>
      <c s="9" r="D1290"/>
      <c s="9" r="E1290">
        <v>4</v>
      </c>
      <c s="27" r="F1290">
        <v>4.5</v>
      </c>
      <c s="27" r="G1290">
        <v>1.329</v>
      </c>
      <c s="79" r="H1290"/>
      <c s="79" r="I1290"/>
      <c s="30" r="J1290"/>
      <c s="30" r="K1290"/>
    </row>
    <row r="1291">
      <c s="9" r="A1291"/>
      <c s="9" r="B1291"/>
      <c s="9" r="C1291"/>
      <c s="9" r="D1291"/>
      <c s="9" r="E1291">
        <v>5</v>
      </c>
      <c s="27" r="F1291">
        <v>4.75</v>
      </c>
      <c s="27" r="G1291">
        <v>1.527</v>
      </c>
      <c s="79" r="H1291"/>
      <c s="79" r="I1291"/>
      <c s="30" r="J1291"/>
      <c s="30" r="K1291"/>
    </row>
    <row r="1292">
      <c s="9" r="A1292"/>
      <c s="9" r="B1292"/>
      <c s="9" r="C1292"/>
      <c s="9" r="D1292"/>
      <c s="9" r="E1292">
        <v>6</v>
      </c>
      <c s="27" r="F1292">
        <v>5</v>
      </c>
      <c s="27" r="G1292">
        <v>1.804</v>
      </c>
      <c s="30" r="H1292"/>
      <c s="30" r="I1292"/>
      <c s="30" r="J1292"/>
      <c s="30" r="K1292"/>
    </row>
    <row r="1293">
      <c s="9" r="A1293"/>
      <c s="9" r="B1293"/>
      <c s="9" r="C1293"/>
      <c s="9" r="D1293"/>
      <c s="9" r="E1293">
        <v>7</v>
      </c>
      <c s="27" r="F1293">
        <v>5.25</v>
      </c>
      <c s="27" r="G1293">
        <v>2.125</v>
      </c>
      <c s="30" r="H1293"/>
      <c s="30" r="I1293"/>
      <c s="30" r="J1293"/>
      <c s="30" r="K1293"/>
    </row>
    <row r="1294">
      <c s="9" r="A1294"/>
      <c s="9" r="B1294"/>
      <c s="9" r="C1294"/>
      <c s="9" r="D1294"/>
      <c s="9" r="E1294">
        <v>8</v>
      </c>
      <c s="27" r="F1294">
        <v>5.5</v>
      </c>
      <c s="27" r="G1294">
        <v>2.444</v>
      </c>
      <c s="30" r="H1294"/>
      <c s="30" r="I1294"/>
      <c s="30" r="J1294"/>
      <c s="30" r="K1294"/>
    </row>
    <row r="1295">
      <c s="9" r="A1295"/>
      <c s="9" r="B1295"/>
      <c s="9" r="C1295"/>
      <c s="9" r="D1295"/>
      <c s="9" r="E1295">
        <v>9</v>
      </c>
      <c s="27" r="F1295">
        <v>5.75</v>
      </c>
      <c s="27" r="G1295">
        <v>2.727</v>
      </c>
      <c s="30" r="H1295"/>
      <c s="30" r="I1295"/>
      <c s="30" r="J1295"/>
      <c s="30" r="K1295"/>
    </row>
    <row r="1296">
      <c s="9" r="A1296">
        <v>2</v>
      </c>
      <c s="9" r="B1296">
        <v>2</v>
      </c>
      <c s="9" r="C1296">
        <v>23</v>
      </c>
      <c s="9" r="D1296">
        <v>1</v>
      </c>
      <c s="9" r="E1296">
        <v>1</v>
      </c>
      <c s="27" r="F1296">
        <v>3.75</v>
      </c>
      <c s="27" r="G1296">
        <v>0.0008023</v>
      </c>
      <c s="30" r="H1296"/>
      <c s="30" r="I1296"/>
      <c s="30" r="J1296"/>
      <c s="30" r="K1296"/>
    </row>
    <row r="1297">
      <c s="9" r="A1297"/>
      <c s="9" r="B1297"/>
      <c s="9" r="C1297"/>
      <c s="9" r="D1297"/>
      <c s="9" r="E1297">
        <v>2</v>
      </c>
      <c s="27" r="F1297">
        <v>4</v>
      </c>
      <c s="27" r="G1297">
        <v>0.000863</v>
      </c>
      <c s="30" r="H1297"/>
      <c s="30" r="I1297"/>
      <c s="30" r="J1297"/>
      <c s="30" r="K1297"/>
    </row>
    <row r="1298">
      <c s="9" r="A1298"/>
      <c s="9" r="B1298"/>
      <c s="9" r="C1298"/>
      <c s="9" r="D1298"/>
      <c s="9" r="E1298">
        <v>3</v>
      </c>
      <c s="27" r="F1298">
        <v>4.25</v>
      </c>
      <c s="27" r="G1298">
        <v>0.0009306</v>
      </c>
      <c s="30" r="H1298"/>
      <c s="30" r="I1298"/>
      <c s="30" r="J1298"/>
      <c s="30" r="K1298"/>
    </row>
    <row r="1299">
      <c s="9" r="A1299"/>
      <c s="9" r="B1299"/>
      <c s="9" r="C1299"/>
      <c s="9" r="D1299"/>
      <c s="9" r="E1299">
        <v>4</v>
      </c>
      <c s="27" r="F1299">
        <v>4.5</v>
      </c>
      <c s="27" r="G1299">
        <v>0.0009867</v>
      </c>
      <c s="30" r="H1299"/>
      <c s="30" r="I1299"/>
      <c s="30" r="J1299"/>
      <c s="30" r="K1299"/>
    </row>
    <row r="1300">
      <c s="9" r="A1300"/>
      <c s="9" r="B1300"/>
      <c s="9" r="C1300"/>
      <c s="9" r="D1300"/>
      <c s="9" r="E1300">
        <v>5</v>
      </c>
      <c s="27" r="F1300">
        <v>4.75</v>
      </c>
      <c s="27" r="G1300">
        <v>0.0009957</v>
      </c>
      <c s="30" r="H1300"/>
      <c s="30" r="I1300"/>
      <c s="30" r="J1300"/>
      <c s="30" r="K1300"/>
    </row>
    <row r="1301">
      <c s="9" r="A1301"/>
      <c s="9" r="B1301"/>
      <c s="9" r="C1301"/>
      <c s="9" r="D1301"/>
      <c s="9" r="E1301">
        <v>6</v>
      </c>
      <c s="27" r="F1301">
        <v>5</v>
      </c>
      <c s="27" r="G1301">
        <v>0.000948</v>
      </c>
      <c s="30" r="H1301"/>
      <c s="30" r="I1301"/>
      <c s="30" r="J1301"/>
      <c s="30" r="K1301"/>
    </row>
    <row r="1302">
      <c s="9" r="A1302"/>
      <c s="9" r="B1302"/>
      <c s="9" r="C1302"/>
      <c s="9" r="D1302"/>
      <c s="9" r="E1302">
        <v>7</v>
      </c>
      <c s="27" r="F1302">
        <v>5.25</v>
      </c>
      <c s="27" r="G1302">
        <v>0.0008485</v>
      </c>
      <c s="30" r="H1302"/>
      <c s="30" r="I1302"/>
      <c s="30" r="J1302"/>
      <c s="30" r="K1302"/>
    </row>
    <row r="1303">
      <c s="9" r="A1303"/>
      <c s="9" r="B1303"/>
      <c s="9" r="C1303"/>
      <c s="9" r="D1303"/>
      <c s="9" r="E1303">
        <v>8</v>
      </c>
      <c s="27" r="F1303">
        <v>5.5</v>
      </c>
      <c s="27" r="G1303">
        <v>0.0007044</v>
      </c>
      <c s="30" r="H1303"/>
      <c s="30" r="I1303"/>
      <c s="30" r="J1303"/>
      <c s="30" r="K1303"/>
    </row>
    <row r="1304">
      <c s="9" r="A1304"/>
      <c s="9" r="B1304"/>
      <c s="9" r="C1304"/>
      <c s="9" r="D1304"/>
      <c s="9" r="E1304">
        <v>9</v>
      </c>
      <c s="27" r="F1304">
        <v>5.75</v>
      </c>
      <c s="27" r="G1304">
        <v>0.0005371</v>
      </c>
      <c s="30" r="H1304"/>
      <c s="30" r="I1304"/>
      <c s="30" r="J1304"/>
      <c s="30" r="K1304"/>
    </row>
    <row r="1305">
      <c s="9" r="A1305">
        <v>2</v>
      </c>
      <c s="9" r="B1305">
        <v>2</v>
      </c>
      <c s="9" r="C1305">
        <v>23</v>
      </c>
      <c s="9" r="D1305">
        <v>2</v>
      </c>
      <c s="9" r="E1305">
        <v>1</v>
      </c>
      <c s="27" r="F1305">
        <v>3.75</v>
      </c>
      <c s="27" r="G1305">
        <v>0.1678</v>
      </c>
      <c s="30" r="H1305"/>
      <c s="30" r="I1305"/>
      <c s="30" r="J1305"/>
      <c s="30" r="K1305"/>
    </row>
    <row r="1306">
      <c s="9" r="A1306"/>
      <c s="9" r="B1306"/>
      <c s="9" r="C1306"/>
      <c s="9" r="D1306"/>
      <c s="9" r="E1306">
        <v>2</v>
      </c>
      <c s="27" r="F1306">
        <v>4</v>
      </c>
      <c s="27" r="G1306">
        <v>0.2013</v>
      </c>
      <c s="30" r="H1306"/>
      <c s="30" r="I1306"/>
      <c s="30" r="J1306"/>
      <c s="30" r="K1306"/>
    </row>
    <row r="1307">
      <c s="9" r="A1307"/>
      <c s="9" r="B1307"/>
      <c s="9" r="C1307"/>
      <c s="9" r="D1307"/>
      <c s="9" r="E1307">
        <v>3</v>
      </c>
      <c s="27" r="F1307">
        <v>4.25</v>
      </c>
      <c s="27" r="G1307">
        <v>0.2496</v>
      </c>
      <c s="30" r="H1307"/>
      <c s="30" r="I1307"/>
      <c s="30" r="J1307"/>
      <c s="30" r="K1307"/>
    </row>
    <row r="1308">
      <c s="9" r="A1308"/>
      <c s="9" r="B1308"/>
      <c s="9" r="C1308"/>
      <c s="9" r="D1308"/>
      <c s="9" r="E1308">
        <v>4</v>
      </c>
      <c s="27" r="F1308">
        <v>4.5</v>
      </c>
      <c s="27" r="G1308">
        <v>0.3309</v>
      </c>
      <c s="30" r="H1308"/>
      <c s="30" r="I1308"/>
      <c s="30" r="J1308"/>
      <c s="30" r="K1308"/>
    </row>
    <row r="1309">
      <c s="9" r="A1309"/>
      <c s="9" r="B1309"/>
      <c s="9" r="C1309"/>
      <c s="9" r="D1309"/>
      <c s="9" r="E1309">
        <v>5</v>
      </c>
      <c s="27" r="F1309">
        <v>4.75</v>
      </c>
      <c s="27" r="G1309">
        <v>0.4661</v>
      </c>
      <c s="30" r="H1309"/>
      <c s="30" r="I1309"/>
      <c s="30" r="J1309"/>
      <c s="30" r="K1309"/>
    </row>
    <row r="1310">
      <c s="9" r="A1310"/>
      <c s="9" r="B1310"/>
      <c s="9" r="C1310"/>
      <c s="9" r="D1310"/>
      <c s="9" r="E1310">
        <v>6</v>
      </c>
      <c s="27" r="F1310">
        <v>5</v>
      </c>
      <c s="27" r="G1310">
        <v>0.6649</v>
      </c>
      <c s="30" r="H1310"/>
      <c s="30" r="I1310"/>
      <c s="30" r="J1310"/>
      <c s="30" r="K1310"/>
    </row>
    <row r="1311">
      <c s="9" r="A1311"/>
      <c s="9" r="B1311"/>
      <c s="9" r="C1311"/>
      <c s="9" r="D1311"/>
      <c s="9" r="E1311">
        <v>7</v>
      </c>
      <c s="27" r="F1311">
        <v>5.25</v>
      </c>
      <c s="27" r="G1311">
        <v>0.9058</v>
      </c>
      <c s="30" r="H1311"/>
      <c s="30" r="I1311"/>
      <c s="30" r="J1311"/>
      <c s="30" r="K1311"/>
    </row>
    <row r="1312">
      <c s="9" r="A1312"/>
      <c s="9" r="B1312"/>
      <c s="9" r="C1312"/>
      <c s="9" r="D1312"/>
      <c s="9" r="E1312">
        <v>8</v>
      </c>
      <c s="27" r="F1312">
        <v>5.5</v>
      </c>
      <c s="27" r="G1312">
        <v>1.143</v>
      </c>
      <c s="30" r="H1312"/>
      <c s="30" r="I1312"/>
      <c s="30" r="J1312"/>
      <c s="30" r="K1312"/>
    </row>
    <row r="1313">
      <c s="9" r="A1313"/>
      <c s="9" r="B1313"/>
      <c s="9" r="C1313"/>
      <c s="9" r="D1313"/>
      <c s="9" r="E1313">
        <v>9</v>
      </c>
      <c s="27" r="F1313">
        <v>5.75</v>
      </c>
      <c s="27" r="G1313">
        <v>1.339</v>
      </c>
      <c s="30" r="H1313"/>
      <c s="30" r="I1313"/>
      <c s="30" r="J1313"/>
      <c s="30" r="K1313"/>
    </row>
    <row r="1314">
      <c s="9" r="A1314">
        <v>2</v>
      </c>
      <c s="9" r="B1314">
        <v>2</v>
      </c>
      <c s="9" r="C1314">
        <v>23</v>
      </c>
      <c s="9" r="D1314">
        <v>3</v>
      </c>
      <c s="9" r="E1314">
        <v>1</v>
      </c>
      <c s="27" r="F1314">
        <v>3.75</v>
      </c>
      <c s="27" r="G1314">
        <v>0.04162</v>
      </c>
      <c s="30" r="H1314"/>
      <c s="30" r="I1314"/>
      <c s="30" r="J1314"/>
      <c s="30" r="K1314"/>
    </row>
    <row r="1315">
      <c s="9" r="A1315"/>
      <c s="9" r="B1315"/>
      <c s="9" r="C1315"/>
      <c s="9" r="D1315"/>
      <c s="9" r="E1315">
        <v>2</v>
      </c>
      <c s="27" r="F1315">
        <v>4</v>
      </c>
      <c s="27" r="G1315">
        <v>0.04405</v>
      </c>
      <c s="30" r="H1315"/>
      <c s="30" r="I1315"/>
      <c s="30" r="J1315"/>
      <c s="30" r="K1315"/>
    </row>
    <row r="1316">
      <c s="9" r="A1316"/>
      <c s="9" r="B1316"/>
      <c s="9" r="C1316"/>
      <c s="9" r="D1316"/>
      <c s="9" r="E1316">
        <v>3</v>
      </c>
      <c s="27" r="F1316">
        <v>4.25</v>
      </c>
      <c s="27" r="G1316">
        <v>0.04461</v>
      </c>
      <c s="79" r="H1316"/>
      <c s="79" r="I1316"/>
      <c s="30" r="J1316"/>
      <c s="30" r="K1316"/>
    </row>
    <row r="1317">
      <c s="9" r="A1317"/>
      <c s="9" r="B1317"/>
      <c s="9" r="C1317"/>
      <c s="9" r="D1317"/>
      <c s="9" r="E1317">
        <v>4</v>
      </c>
      <c s="27" r="F1317">
        <v>4.5</v>
      </c>
      <c s="27" r="G1317">
        <v>0.04341</v>
      </c>
      <c s="79" r="H1317"/>
      <c s="79" r="I1317"/>
      <c s="30" r="J1317"/>
      <c s="30" r="K1317"/>
    </row>
    <row r="1318">
      <c s="9" r="A1318"/>
      <c s="9" r="B1318"/>
      <c s="9" r="C1318"/>
      <c s="9" r="D1318"/>
      <c s="9" r="E1318">
        <v>5</v>
      </c>
      <c s="27" r="F1318">
        <v>4.75</v>
      </c>
      <c s="27" r="G1318">
        <v>0.04007</v>
      </c>
      <c s="79" r="H1318"/>
      <c s="79" r="I1318"/>
      <c s="30" r="J1318"/>
      <c s="30" r="K1318"/>
    </row>
    <row r="1319">
      <c s="9" r="A1319"/>
      <c s="9" r="B1319"/>
      <c s="9" r="C1319"/>
      <c s="9" r="D1319"/>
      <c s="9" r="E1319">
        <v>6</v>
      </c>
      <c s="27" r="F1319">
        <v>5</v>
      </c>
      <c s="27" r="G1319">
        <v>0.0343</v>
      </c>
      <c s="79" r="H1319"/>
      <c s="79" r="I1319"/>
      <c s="30" r="J1319"/>
      <c s="30" r="K1319"/>
    </row>
    <row r="1320">
      <c s="9" r="A1320"/>
      <c s="9" r="B1320"/>
      <c s="9" r="C1320"/>
      <c s="9" r="D1320"/>
      <c s="9" r="E1320">
        <v>7</v>
      </c>
      <c s="27" r="F1320">
        <v>5.25</v>
      </c>
      <c s="27" r="G1320">
        <v>0.02693</v>
      </c>
      <c s="30" r="H1320"/>
      <c s="30" r="I1320"/>
      <c s="30" r="J1320"/>
      <c s="30" r="K1320"/>
    </row>
    <row r="1321">
      <c s="9" r="A1321"/>
      <c s="9" r="B1321"/>
      <c s="9" r="C1321"/>
      <c s="9" r="D1321"/>
      <c s="9" r="E1321">
        <v>8</v>
      </c>
      <c s="27" r="F1321">
        <v>5.5</v>
      </c>
      <c s="27" r="G1321">
        <v>0.01947</v>
      </c>
      <c s="30" r="H1321"/>
      <c s="30" r="I1321"/>
      <c s="30" r="J1321"/>
      <c s="30" r="K1321"/>
    </row>
    <row r="1322">
      <c s="9" r="A1322"/>
      <c s="9" r="B1322"/>
      <c s="9" r="C1322"/>
      <c s="9" r="D1322"/>
      <c s="9" r="E1322">
        <v>9</v>
      </c>
      <c s="27" r="F1322">
        <v>5.75</v>
      </c>
      <c s="27" r="G1322">
        <v>0.01312</v>
      </c>
      <c s="30" r="H1322"/>
      <c s="30" r="I1322"/>
      <c s="30" r="J1322"/>
      <c s="30" r="K1322"/>
    </row>
    <row r="1323">
      <c s="9" r="A1323">
        <v>2</v>
      </c>
      <c s="9" r="B1323">
        <v>2</v>
      </c>
      <c s="9" r="C1323">
        <v>23</v>
      </c>
      <c s="9" r="D1323">
        <v>4</v>
      </c>
      <c s="9" r="E1323">
        <v>1</v>
      </c>
      <c s="27" r="F1323">
        <v>3.75</v>
      </c>
      <c s="27" r="G1323">
        <v>1.357</v>
      </c>
      <c s="30" r="H1323"/>
      <c s="30" r="I1323"/>
      <c s="30" r="J1323"/>
      <c s="30" r="K1323"/>
    </row>
    <row r="1324">
      <c s="9" r="A1324"/>
      <c s="9" r="B1324"/>
      <c s="9" r="C1324"/>
      <c s="9" r="D1324"/>
      <c s="9" r="E1324">
        <v>2</v>
      </c>
      <c s="27" r="F1324">
        <v>4</v>
      </c>
      <c s="27" r="G1324">
        <v>1.587</v>
      </c>
      <c s="30" r="H1324"/>
      <c s="30" r="I1324"/>
      <c s="30" r="J1324"/>
      <c s="30" r="K1324"/>
    </row>
    <row r="1325">
      <c s="9" r="A1325"/>
      <c s="9" r="B1325"/>
      <c s="9" r="C1325"/>
      <c s="9" r="D1325"/>
      <c s="9" r="E1325">
        <v>3</v>
      </c>
      <c s="27" r="F1325">
        <v>4.25</v>
      </c>
      <c s="27" r="G1325">
        <v>1.961</v>
      </c>
      <c s="30" r="H1325"/>
      <c s="30" r="I1325"/>
      <c s="30" r="J1325"/>
      <c s="30" r="K1325"/>
    </row>
    <row r="1326">
      <c s="9" r="A1326"/>
      <c s="9" r="B1326"/>
      <c s="9" r="C1326"/>
      <c s="9" r="D1326"/>
      <c s="9" r="E1326">
        <v>4</v>
      </c>
      <c s="27" r="F1326">
        <v>4.5</v>
      </c>
      <c s="27" r="G1326">
        <v>2.676</v>
      </c>
      <c s="30" r="H1326"/>
      <c s="30" r="I1326"/>
      <c s="30" r="J1326"/>
      <c s="30" r="K1326"/>
    </row>
    <row r="1327">
      <c s="9" r="A1327"/>
      <c s="9" r="B1327"/>
      <c s="9" r="C1327"/>
      <c s="9" r="D1327"/>
      <c s="9" r="E1327">
        <v>5</v>
      </c>
      <c s="27" r="F1327">
        <v>4.75</v>
      </c>
      <c s="27" r="G1327">
        <v>4.041</v>
      </c>
      <c s="30" r="H1327"/>
      <c s="30" r="I1327"/>
      <c s="30" r="J1327"/>
      <c s="30" r="K1327"/>
    </row>
    <row r="1328">
      <c s="9" r="A1328"/>
      <c s="9" r="B1328"/>
      <c s="9" r="C1328"/>
      <c s="9" r="D1328"/>
      <c s="9" r="E1328">
        <v>6</v>
      </c>
      <c s="27" r="F1328">
        <v>5</v>
      </c>
      <c s="27" r="G1328">
        <v>6.387</v>
      </c>
      <c s="30" r="H1328"/>
      <c s="30" r="I1328"/>
      <c s="30" r="J1328"/>
      <c s="30" r="K1328"/>
    </row>
    <row r="1329">
      <c s="9" r="A1329"/>
      <c s="9" r="B1329"/>
      <c s="9" r="C1329"/>
      <c s="9" r="D1329"/>
      <c s="9" r="E1329">
        <v>7</v>
      </c>
      <c s="27" r="F1329">
        <v>5.25</v>
      </c>
      <c s="27" r="G1329">
        <v>9.836</v>
      </c>
      <c s="30" r="H1329"/>
      <c s="30" r="I1329"/>
      <c s="30" r="J1329"/>
      <c s="30" r="K1329"/>
    </row>
    <row r="1330">
      <c s="9" r="A1330"/>
      <c s="9" r="B1330"/>
      <c s="9" r="C1330"/>
      <c s="9" r="D1330"/>
      <c s="9" r="E1330">
        <v>8</v>
      </c>
      <c s="27" r="F1330">
        <v>5.5</v>
      </c>
      <c s="27" r="G1330">
        <v>14.18</v>
      </c>
      <c s="79" r="H1330"/>
      <c s="79" r="I1330"/>
      <c s="30" r="J1330"/>
      <c s="30" r="K1330"/>
    </row>
    <row r="1331">
      <c s="9" r="A1331"/>
      <c s="9" r="B1331"/>
      <c s="9" r="C1331"/>
      <c s="9" r="D1331"/>
      <c s="9" r="E1331">
        <v>9</v>
      </c>
      <c s="27" r="F1331">
        <v>5.75</v>
      </c>
      <c s="27" r="G1331">
        <v>19.08</v>
      </c>
      <c s="79" r="H1331"/>
      <c s="79" r="I1331"/>
      <c s="30" r="J1331"/>
      <c s="30" r="K1331"/>
    </row>
    <row r="1332">
      <c s="9" r="A1332">
        <v>2</v>
      </c>
      <c s="9" r="B1332">
        <v>2</v>
      </c>
      <c s="9" r="C1332">
        <v>24</v>
      </c>
      <c s="9" r="D1332">
        <v>1</v>
      </c>
      <c s="9" r="E1332">
        <v>1</v>
      </c>
      <c s="27" r="F1332">
        <v>3.75</v>
      </c>
      <c s="27" r="G1332">
        <v>0.0007906</v>
      </c>
      <c s="79" r="H1332"/>
      <c s="79" r="I1332"/>
      <c s="30" r="J1332"/>
      <c s="30" r="K1332"/>
    </row>
    <row r="1333">
      <c s="9" r="A1333"/>
      <c s="9" r="B1333"/>
      <c s="9" r="C1333"/>
      <c s="9" r="D1333"/>
      <c s="9" r="E1333">
        <v>2</v>
      </c>
      <c s="27" r="F1333">
        <v>4</v>
      </c>
      <c s="27" r="G1333">
        <v>0.0008285</v>
      </c>
      <c s="79" r="H1333"/>
      <c s="79" r="I1333"/>
      <c s="30" r="J1333"/>
      <c s="30" r="K1333"/>
    </row>
    <row r="1334">
      <c s="9" r="A1334"/>
      <c s="9" r="B1334"/>
      <c s="9" r="C1334"/>
      <c s="9" r="D1334"/>
      <c s="9" r="E1334">
        <v>3</v>
      </c>
      <c s="27" r="F1334">
        <v>4.25</v>
      </c>
      <c s="27" r="G1334">
        <v>0.0008888</v>
      </c>
      <c s="30" r="H1334"/>
      <c s="30" r="I1334"/>
      <c s="30" r="J1334"/>
      <c s="30" r="K1334"/>
    </row>
    <row r="1335">
      <c s="9" r="A1335"/>
      <c s="9" r="B1335"/>
      <c s="9" r="C1335"/>
      <c s="9" r="D1335"/>
      <c s="9" r="E1335">
        <v>4</v>
      </c>
      <c s="27" r="F1335">
        <v>4.5</v>
      </c>
      <c s="27" r="G1335">
        <v>0.001009</v>
      </c>
      <c s="30" r="H1335"/>
      <c s="30" r="I1335"/>
      <c s="30" r="J1335"/>
      <c s="30" r="K1335"/>
    </row>
    <row r="1336">
      <c s="9" r="A1336"/>
      <c s="9" r="B1336"/>
      <c s="9" r="C1336"/>
      <c s="9" r="D1336"/>
      <c s="9" r="E1336">
        <v>5</v>
      </c>
      <c s="27" r="F1336">
        <v>4.75</v>
      </c>
      <c s="27" r="G1336">
        <v>0.00123</v>
      </c>
      <c s="30" r="H1336"/>
      <c s="30" r="I1336"/>
      <c s="30" r="J1336"/>
      <c s="30" r="K1336"/>
    </row>
    <row r="1337">
      <c s="9" r="A1337"/>
      <c s="9" r="B1337"/>
      <c s="9" r="C1337"/>
      <c s="9" r="D1337"/>
      <c s="9" r="E1337">
        <v>6</v>
      </c>
      <c s="27" r="F1337">
        <v>5</v>
      </c>
      <c s="27" r="G1337">
        <v>0.001585</v>
      </c>
      <c s="30" r="H1337"/>
      <c s="30" r="I1337"/>
      <c s="30" r="J1337"/>
      <c s="30" r="K1337"/>
    </row>
    <row r="1338">
      <c s="9" r="A1338"/>
      <c s="9" r="B1338"/>
      <c s="9" r="C1338"/>
      <c s="9" r="D1338"/>
      <c s="9" r="E1338">
        <v>7</v>
      </c>
      <c s="27" r="F1338">
        <v>5.25</v>
      </c>
      <c s="27" r="G1338">
        <v>0.002047</v>
      </c>
      <c s="30" r="H1338"/>
      <c s="30" r="I1338"/>
      <c s="30" r="J1338"/>
      <c s="30" r="K1338"/>
    </row>
    <row r="1339">
      <c s="9" r="A1339"/>
      <c s="9" r="B1339"/>
      <c s="9" r="C1339"/>
      <c s="9" r="D1339"/>
      <c s="9" r="E1339">
        <v>8</v>
      </c>
      <c s="27" r="F1339">
        <v>5.5</v>
      </c>
      <c s="27" r="G1339">
        <v>0.002522</v>
      </c>
      <c s="30" r="H1339"/>
      <c s="30" r="I1339"/>
      <c s="30" r="J1339"/>
      <c s="30" r="K1339"/>
    </row>
    <row r="1340">
      <c s="9" r="A1340"/>
      <c s="9" r="B1340"/>
      <c s="9" r="C1340"/>
      <c s="9" r="D1340"/>
      <c s="9" r="E1340">
        <v>9</v>
      </c>
      <c s="27" r="F1340">
        <v>5.75</v>
      </c>
      <c s="27" r="G1340">
        <v>0.0029</v>
      </c>
      <c s="30" r="H1340"/>
      <c s="30" r="I1340"/>
      <c s="30" r="J1340"/>
      <c s="30" r="K1340"/>
    </row>
    <row r="1341">
      <c s="9" r="A1341">
        <v>2</v>
      </c>
      <c s="9" r="B1341">
        <v>2</v>
      </c>
      <c s="9" r="C1341">
        <v>24</v>
      </c>
      <c s="9" r="D1341">
        <v>2</v>
      </c>
      <c s="9" r="E1341">
        <v>1</v>
      </c>
      <c s="27" r="F1341">
        <v>3.75</v>
      </c>
      <c s="27" r="G1341">
        <v>0.04285</v>
      </c>
      <c s="30" r="H1341"/>
      <c s="30" r="I1341"/>
      <c s="30" r="J1341"/>
      <c s="30" r="K1341"/>
    </row>
    <row r="1342">
      <c s="9" r="A1342"/>
      <c s="9" r="B1342"/>
      <c s="9" r="C1342"/>
      <c s="9" r="D1342"/>
      <c s="9" r="E1342">
        <v>2</v>
      </c>
      <c s="27" r="F1342">
        <v>4</v>
      </c>
      <c s="27" r="G1342">
        <v>0.0424</v>
      </c>
      <c s="30" r="H1342"/>
      <c s="30" r="I1342"/>
      <c s="30" r="J1342"/>
      <c s="30" r="K1342"/>
    </row>
    <row r="1343">
      <c s="9" r="A1343"/>
      <c s="9" r="B1343"/>
      <c s="9" r="C1343"/>
      <c s="9" r="D1343"/>
      <c s="9" r="E1343">
        <v>3</v>
      </c>
      <c s="27" r="F1343">
        <v>4.25</v>
      </c>
      <c s="27" r="G1343">
        <v>0.04053</v>
      </c>
      <c s="30" r="H1343"/>
      <c s="30" r="I1343"/>
      <c s="30" r="J1343"/>
      <c s="30" r="K1343"/>
    </row>
    <row r="1344">
      <c s="9" r="A1344"/>
      <c s="9" r="B1344"/>
      <c s="9" r="C1344"/>
      <c s="9" r="D1344"/>
      <c s="9" r="E1344">
        <v>4</v>
      </c>
      <c s="27" r="F1344">
        <v>4.5</v>
      </c>
      <c s="27" r="G1344">
        <v>0.03781</v>
      </c>
      <c s="79" r="H1344"/>
      <c s="79" r="I1344"/>
      <c s="30" r="J1344"/>
      <c s="30" r="K1344"/>
    </row>
    <row r="1345">
      <c s="9" r="A1345"/>
      <c s="9" r="B1345"/>
      <c s="9" r="C1345"/>
      <c s="9" r="D1345"/>
      <c s="9" r="E1345">
        <v>5</v>
      </c>
      <c s="27" r="F1345">
        <v>4.75</v>
      </c>
      <c s="27" r="G1345">
        <v>0.03398</v>
      </c>
      <c s="79" r="H1345"/>
      <c s="79" r="I1345"/>
      <c s="30" r="J1345"/>
      <c s="30" r="K1345"/>
    </row>
    <row r="1346">
      <c s="9" r="A1346"/>
      <c s="9" r="B1346"/>
      <c s="9" r="C1346"/>
      <c s="9" r="D1346"/>
      <c s="9" r="E1346">
        <v>6</v>
      </c>
      <c s="27" r="F1346">
        <v>5</v>
      </c>
      <c s="27" r="G1346">
        <v>0.02874</v>
      </c>
      <c s="79" r="H1346"/>
      <c s="79" r="I1346"/>
      <c s="30" r="J1346"/>
      <c s="30" r="K1346"/>
    </row>
    <row r="1347">
      <c s="9" r="A1347"/>
      <c s="9" r="B1347"/>
      <c s="9" r="C1347"/>
      <c s="9" r="D1347"/>
      <c s="9" r="E1347">
        <v>7</v>
      </c>
      <c s="27" r="F1347">
        <v>5.25</v>
      </c>
      <c s="27" r="G1347">
        <v>0.02253</v>
      </c>
      <c s="79" r="H1347"/>
      <c s="79" r="I1347"/>
      <c s="30" r="J1347"/>
      <c s="30" r="K1347"/>
    </row>
    <row r="1348">
      <c s="9" r="A1348"/>
      <c s="9" r="B1348"/>
      <c s="9" r="C1348"/>
      <c s="9" r="D1348"/>
      <c s="9" r="E1348">
        <v>8</v>
      </c>
      <c s="27" r="F1348">
        <v>5.5</v>
      </c>
      <c s="27" r="G1348">
        <v>0.01635</v>
      </c>
      <c s="30" r="H1348"/>
      <c s="30" r="I1348"/>
      <c s="30" r="J1348"/>
      <c s="30" r="K1348"/>
    </row>
    <row r="1349">
      <c s="9" r="A1349"/>
      <c s="9" r="B1349"/>
      <c s="9" r="C1349"/>
      <c s="9" r="D1349"/>
      <c s="9" r="E1349">
        <v>9</v>
      </c>
      <c s="27" r="F1349">
        <v>5.75</v>
      </c>
      <c s="27" r="G1349">
        <v>0.01108</v>
      </c>
      <c s="30" r="H1349"/>
      <c s="30" r="I1349"/>
      <c s="30" r="J1349"/>
      <c s="30" r="K1349"/>
    </row>
    <row r="1350">
      <c s="9" r="A1350">
        <v>2</v>
      </c>
      <c s="9" r="B1350">
        <v>2</v>
      </c>
      <c s="9" r="C1350">
        <v>24</v>
      </c>
      <c s="9" r="D1350">
        <v>3</v>
      </c>
      <c s="9" r="E1350">
        <v>1</v>
      </c>
      <c s="27" r="F1350">
        <v>3.75</v>
      </c>
      <c s="27" r="G1350">
        <v>0.07112</v>
      </c>
      <c s="30" r="H1350"/>
      <c s="30" r="I1350"/>
      <c s="30" r="J1350"/>
      <c s="30" r="K1350"/>
    </row>
    <row r="1351">
      <c s="9" r="A1351"/>
      <c s="9" r="B1351"/>
      <c s="9" r="C1351"/>
      <c s="9" r="D1351"/>
      <c s="9" r="E1351">
        <v>2</v>
      </c>
      <c s="27" r="F1351">
        <v>4</v>
      </c>
      <c s="27" r="G1351">
        <v>0.08076</v>
      </c>
      <c s="30" r="H1351"/>
      <c s="30" r="I1351"/>
      <c s="30" r="J1351"/>
      <c s="30" r="K1351"/>
    </row>
    <row r="1352">
      <c s="9" r="A1352"/>
      <c s="9" r="B1352"/>
      <c s="9" r="C1352"/>
      <c s="9" r="D1352"/>
      <c s="9" r="E1352">
        <v>3</v>
      </c>
      <c s="27" r="F1352">
        <v>4.25</v>
      </c>
      <c s="27" r="G1352">
        <v>0.097</v>
      </c>
      <c s="30" r="H1352"/>
      <c s="30" r="I1352"/>
      <c s="30" r="J1352"/>
      <c s="30" r="K1352"/>
    </row>
    <row r="1353">
      <c s="9" r="A1353"/>
      <c s="9" r="B1353"/>
      <c s="9" r="C1353"/>
      <c s="9" r="D1353"/>
      <c s="9" r="E1353">
        <v>4</v>
      </c>
      <c s="27" r="F1353">
        <v>4.5</v>
      </c>
      <c s="27" r="G1353">
        <v>0.1296</v>
      </c>
      <c s="30" r="H1353"/>
      <c s="30" r="I1353"/>
      <c s="30" r="J1353"/>
      <c s="30" r="K1353"/>
    </row>
    <row r="1354">
      <c s="9" r="A1354"/>
      <c s="9" r="B1354"/>
      <c s="9" r="C1354"/>
      <c s="9" r="D1354"/>
      <c s="9" r="E1354">
        <v>5</v>
      </c>
      <c s="27" r="F1354">
        <v>4.75</v>
      </c>
      <c s="27" r="G1354">
        <v>0.1893</v>
      </c>
      <c s="30" r="H1354"/>
      <c s="30" r="I1354"/>
      <c s="30" r="J1354"/>
      <c s="30" r="K1354"/>
    </row>
    <row r="1355">
      <c s="9" r="A1355"/>
      <c s="9" r="B1355"/>
      <c s="9" r="C1355"/>
      <c s="9" r="D1355"/>
      <c s="9" r="E1355">
        <v>6</v>
      </c>
      <c s="27" r="F1355">
        <v>5</v>
      </c>
      <c s="27" r="G1355">
        <v>0.2781</v>
      </c>
      <c s="30" r="H1355"/>
      <c s="30" r="I1355"/>
      <c s="30" r="J1355"/>
      <c s="30" r="K1355"/>
    </row>
    <row r="1356">
      <c s="9" r="A1356"/>
      <c s="9" r="B1356"/>
      <c s="9" r="C1356"/>
      <c s="9" r="D1356"/>
      <c s="9" r="E1356">
        <v>7</v>
      </c>
      <c s="27" r="F1356">
        <v>5.25</v>
      </c>
      <c s="27" r="G1356">
        <v>0.3829</v>
      </c>
      <c s="30" r="H1356"/>
      <c s="30" r="I1356"/>
      <c s="30" r="J1356"/>
      <c s="30" r="K1356"/>
    </row>
    <row r="1357">
      <c s="9" r="A1357"/>
      <c s="9" r="B1357"/>
      <c s="9" r="C1357"/>
      <c s="9" r="D1357"/>
      <c s="9" r="E1357">
        <v>8</v>
      </c>
      <c s="27" r="F1357">
        <v>5.5</v>
      </c>
      <c s="27" r="G1357">
        <v>0.483</v>
      </c>
      <c s="30" r="H1357"/>
      <c s="30" r="I1357"/>
      <c s="30" r="J1357"/>
      <c s="30" r="K1357"/>
    </row>
    <row r="1358">
      <c s="9" r="A1358"/>
      <c s="9" r="B1358"/>
      <c s="9" r="C1358"/>
      <c s="9" r="D1358"/>
      <c s="9" r="E1358">
        <v>9</v>
      </c>
      <c s="27" r="F1358">
        <v>5.75</v>
      </c>
      <c s="27" r="G1358">
        <v>0.5637</v>
      </c>
      <c s="79" r="H1358"/>
      <c s="79" r="I1358"/>
      <c s="30" r="J1358"/>
      <c s="30" r="K1358"/>
    </row>
    <row r="1359">
      <c s="9" r="A1359">
        <v>2</v>
      </c>
      <c s="9" r="B1359">
        <v>2</v>
      </c>
      <c s="9" r="C1359">
        <v>24</v>
      </c>
      <c s="9" r="D1359">
        <v>4</v>
      </c>
      <c s="9" r="E1359">
        <v>1</v>
      </c>
      <c s="27" r="F1359">
        <v>3.75</v>
      </c>
      <c s="27" r="G1359">
        <v>0.2103</v>
      </c>
      <c s="79" r="H1359"/>
      <c s="79" r="I1359"/>
      <c s="30" r="J1359"/>
      <c s="30" r="K1359"/>
    </row>
    <row r="1360">
      <c s="9" r="A1360"/>
      <c s="9" r="B1360"/>
      <c s="9" r="C1360"/>
      <c s="9" r="D1360"/>
      <c s="9" r="E1360">
        <v>2</v>
      </c>
      <c s="27" r="F1360">
        <v>4</v>
      </c>
      <c s="27" r="G1360">
        <v>0.1998</v>
      </c>
      <c s="79" r="H1360"/>
      <c s="79" r="I1360"/>
      <c s="30" r="J1360"/>
      <c s="30" r="K1360"/>
    </row>
    <row r="1361">
      <c s="9" r="A1361"/>
      <c s="9" r="B1361"/>
      <c s="9" r="C1361"/>
      <c s="9" r="D1361"/>
      <c s="9" r="E1361">
        <v>3</v>
      </c>
      <c s="27" r="F1361">
        <v>4.25</v>
      </c>
      <c s="27" r="G1361">
        <v>0.1832</v>
      </c>
      <c s="79" r="H1361"/>
      <c s="79" r="I1361"/>
      <c s="30" r="J1361"/>
      <c s="30" r="K1361"/>
    </row>
    <row r="1362">
      <c s="9" r="A1362"/>
      <c s="9" r="B1362"/>
      <c s="9" r="C1362"/>
      <c s="9" r="D1362"/>
      <c s="9" r="E1362">
        <v>4</v>
      </c>
      <c s="27" r="F1362">
        <v>4.5</v>
      </c>
      <c s="27" r="G1362">
        <v>0.1639</v>
      </c>
      <c s="30" r="H1362"/>
      <c s="30" r="I1362"/>
      <c s="30" r="J1362"/>
      <c s="30" r="K1362"/>
    </row>
    <row r="1363">
      <c s="9" r="A1363"/>
      <c s="9" r="B1363"/>
      <c s="9" r="C1363"/>
      <c s="9" r="D1363"/>
      <c s="9" r="E1363">
        <v>5</v>
      </c>
      <c s="27" r="F1363">
        <v>4.75</v>
      </c>
      <c s="27" r="G1363">
        <v>0.1426</v>
      </c>
      <c s="30" r="H1363"/>
      <c s="30" r="I1363"/>
      <c s="30" r="J1363"/>
      <c s="30" r="K1363"/>
    </row>
    <row r="1364">
      <c s="9" r="A1364"/>
      <c s="9" r="B1364"/>
      <c s="9" r="C1364"/>
      <c s="9" r="D1364"/>
      <c s="9" r="E1364">
        <v>6</v>
      </c>
      <c s="27" r="F1364">
        <v>5</v>
      </c>
      <c s="27" r="G1364">
        <v>0.118</v>
      </c>
      <c s="30" r="H1364"/>
      <c s="30" r="I1364"/>
      <c s="30" r="J1364"/>
      <c s="30" r="K1364"/>
    </row>
    <row r="1365">
      <c s="9" r="A1365"/>
      <c s="9" r="B1365"/>
      <c s="9" r="C1365"/>
      <c s="9" r="D1365"/>
      <c s="9" r="E1365">
        <v>7</v>
      </c>
      <c s="27" r="F1365">
        <v>5.25</v>
      </c>
      <c s="27" r="G1365">
        <v>0.09106</v>
      </c>
      <c s="30" r="H1365"/>
      <c s="30" r="I1365"/>
      <c s="30" r="J1365"/>
      <c s="30" r="K1365"/>
    </row>
    <row r="1366">
      <c s="9" r="A1366"/>
      <c s="9" r="B1366"/>
      <c s="9" r="C1366"/>
      <c s="9" r="D1366"/>
      <c s="9" r="E1366">
        <v>8</v>
      </c>
      <c s="27" r="F1366">
        <v>5.5</v>
      </c>
      <c s="27" r="G1366">
        <v>0.06532</v>
      </c>
      <c s="30" r="H1366"/>
      <c s="30" r="I1366"/>
      <c s="30" r="J1366"/>
      <c s="30" r="K1366"/>
    </row>
    <row r="1367">
      <c s="9" r="A1367"/>
      <c s="9" r="B1367"/>
      <c s="9" r="C1367"/>
      <c s="9" r="D1367"/>
      <c s="9" r="E1367">
        <v>9</v>
      </c>
      <c s="27" r="F1367">
        <v>5.75</v>
      </c>
      <c s="27" r="G1367">
        <v>0.04392</v>
      </c>
      <c s="30" r="H1367"/>
      <c s="30" r="I1367"/>
      <c s="30" r="J1367"/>
      <c s="30" r="K1367"/>
    </row>
    <row r="1368">
      <c s="9" r="A1368">
        <v>2</v>
      </c>
      <c s="9" r="B1368">
        <v>2</v>
      </c>
      <c s="9" r="C1368">
        <v>25</v>
      </c>
      <c s="9" r="D1368">
        <v>1</v>
      </c>
      <c s="9" r="E1368">
        <v>1</v>
      </c>
      <c s="27" r="F1368">
        <v>3.75</v>
      </c>
      <c s="27" r="G1368">
        <v>0.0005039</v>
      </c>
      <c s="30" r="H1368"/>
      <c s="30" r="I1368"/>
      <c s="30" r="J1368"/>
      <c s="30" r="K1368"/>
    </row>
    <row r="1369">
      <c s="9" r="A1369"/>
      <c s="9" r="B1369"/>
      <c s="9" r="C1369"/>
      <c s="9" r="D1369"/>
      <c s="9" r="E1369">
        <v>2</v>
      </c>
      <c s="27" r="F1369">
        <v>4</v>
      </c>
      <c s="27" r="G1369">
        <v>0.0004501</v>
      </c>
      <c s="30" r="H1369"/>
      <c s="30" r="I1369"/>
      <c s="30" r="J1369"/>
      <c s="30" r="K1369"/>
    </row>
    <row r="1370">
      <c s="9" r="A1370"/>
      <c s="9" r="B1370"/>
      <c s="9" r="C1370"/>
      <c s="9" r="D1370"/>
      <c s="9" r="E1370">
        <v>3</v>
      </c>
      <c s="27" r="F1370">
        <v>4.25</v>
      </c>
      <c s="27" r="G1370">
        <v>0.0003664</v>
      </c>
      <c s="30" r="H1370"/>
      <c s="30" r="I1370"/>
      <c s="30" r="J1370"/>
      <c s="30" r="K1370"/>
    </row>
    <row r="1371">
      <c s="9" r="A1371"/>
      <c s="9" r="B1371"/>
      <c s="9" r="C1371"/>
      <c s="9" r="D1371"/>
      <c s="9" r="E1371">
        <v>4</v>
      </c>
      <c s="27" r="F1371">
        <v>4.5</v>
      </c>
      <c s="27" r="G1371">
        <v>0.0002801</v>
      </c>
      <c s="30" r="H1371"/>
      <c s="30" r="I1371"/>
      <c s="30" r="J1371"/>
      <c s="30" r="K1371"/>
    </row>
    <row r="1372">
      <c s="9" r="A1372"/>
      <c s="9" r="B1372"/>
      <c s="9" r="C1372"/>
      <c s="9" r="D1372"/>
      <c s="9" r="E1372">
        <v>5</v>
      </c>
      <c s="27" r="F1372">
        <v>4.75</v>
      </c>
      <c s="27" r="G1372">
        <v>0.0002078</v>
      </c>
      <c s="79" r="H1372"/>
      <c s="79" r="I1372"/>
      <c s="30" r="J1372"/>
      <c s="30" r="K1372"/>
    </row>
    <row r="1373">
      <c s="9" r="A1373"/>
      <c s="9" r="B1373"/>
      <c s="9" r="C1373"/>
      <c s="9" r="D1373"/>
      <c s="9" r="E1373">
        <v>6</v>
      </c>
      <c s="27" r="F1373">
        <v>5</v>
      </c>
      <c s="27" r="G1373">
        <v>0.0001525</v>
      </c>
      <c s="79" r="H1373"/>
      <c s="79" r="I1373"/>
      <c s="30" r="J1373"/>
      <c s="30" r="K1373"/>
    </row>
    <row r="1374">
      <c s="9" r="A1374"/>
      <c s="9" r="B1374"/>
      <c s="9" r="C1374"/>
      <c s="9" r="D1374"/>
      <c s="9" r="E1374">
        <v>7</v>
      </c>
      <c s="27" r="F1374">
        <v>5.25</v>
      </c>
      <c s="27" r="G1374">
        <v>0.0001111</v>
      </c>
      <c s="79" r="H1374"/>
      <c s="79" r="I1374"/>
      <c s="30" r="J1374"/>
      <c s="30" r="K1374"/>
    </row>
    <row r="1375">
      <c s="9" r="A1375"/>
      <c s="9" r="B1375"/>
      <c s="9" r="C1375"/>
      <c s="9" r="D1375"/>
      <c s="9" r="E1375">
        <v>8</v>
      </c>
      <c s="27" r="F1375">
        <v>5.5</v>
      </c>
      <c s="27" r="G1375">
        <v>0.00007878</v>
      </c>
      <c s="79" r="H1375"/>
      <c s="79" r="I1375"/>
      <c s="30" r="J1375"/>
      <c s="30" r="K1375"/>
    </row>
    <row r="1376">
      <c s="9" r="A1376"/>
      <c s="9" r="B1376"/>
      <c s="9" r="C1376"/>
      <c s="9" r="D1376"/>
      <c s="9" r="E1376">
        <v>9</v>
      </c>
      <c s="27" r="F1376">
        <v>5.75</v>
      </c>
      <c s="27" r="G1376">
        <v>0.00005335</v>
      </c>
      <c s="30" r="H1376"/>
      <c s="30" r="I1376"/>
      <c s="30" r="J1376"/>
      <c s="30" r="K1376"/>
    </row>
    <row r="1377">
      <c s="9" r="A1377">
        <v>2</v>
      </c>
      <c s="9" r="B1377">
        <v>2</v>
      </c>
      <c s="9" r="C1377">
        <v>25</v>
      </c>
      <c s="9" r="D1377">
        <v>2</v>
      </c>
      <c s="9" r="E1377">
        <v>1</v>
      </c>
      <c s="27" r="F1377">
        <v>3.75</v>
      </c>
      <c s="27" r="G1377">
        <v>0.184</v>
      </c>
      <c s="30" r="H1377"/>
      <c s="30" r="I1377"/>
      <c s="30" r="J1377"/>
      <c s="30" r="K1377"/>
    </row>
    <row r="1378">
      <c s="9" r="A1378"/>
      <c s="9" r="B1378"/>
      <c s="9" r="C1378"/>
      <c s="9" r="D1378"/>
      <c s="9" r="E1378">
        <v>2</v>
      </c>
      <c s="27" r="F1378">
        <v>4</v>
      </c>
      <c s="27" r="G1378">
        <v>0.2165</v>
      </c>
      <c s="30" r="H1378"/>
      <c s="30" r="I1378"/>
      <c s="30" r="J1378"/>
      <c s="30" r="K1378"/>
    </row>
    <row r="1379">
      <c s="9" r="A1379"/>
      <c s="9" r="B1379"/>
      <c s="9" r="C1379"/>
      <c s="9" r="D1379"/>
      <c s="9" r="E1379">
        <v>3</v>
      </c>
      <c s="27" r="F1379">
        <v>4.25</v>
      </c>
      <c s="27" r="G1379">
        <v>0.2564</v>
      </c>
      <c s="30" r="H1379"/>
      <c s="30" r="I1379"/>
      <c s="30" r="J1379"/>
      <c s="30" r="K1379"/>
    </row>
    <row r="1380">
      <c s="9" r="A1380"/>
      <c s="9" r="B1380"/>
      <c s="9" r="C1380"/>
      <c s="9" r="D1380"/>
      <c s="9" r="E1380">
        <v>4</v>
      </c>
      <c s="27" r="F1380">
        <v>4.5</v>
      </c>
      <c s="27" r="G1380">
        <v>0.3066</v>
      </c>
      <c s="30" r="H1380"/>
      <c s="30" r="I1380"/>
      <c s="30" r="J1380"/>
      <c s="30" r="K1380"/>
    </row>
    <row r="1381">
      <c s="9" r="A1381"/>
      <c s="9" r="B1381"/>
      <c s="9" r="C1381"/>
      <c s="9" r="D1381"/>
      <c s="9" r="E1381">
        <v>5</v>
      </c>
      <c s="27" r="F1381">
        <v>4.75</v>
      </c>
      <c s="27" r="G1381">
        <v>0.3692</v>
      </c>
      <c s="30" r="H1381"/>
      <c s="30" r="I1381"/>
      <c s="30" r="J1381"/>
      <c s="30" r="K1381"/>
    </row>
    <row r="1382">
      <c s="9" r="A1382"/>
      <c s="9" r="B1382"/>
      <c s="9" r="C1382"/>
      <c s="9" r="D1382"/>
      <c s="9" r="E1382">
        <v>6</v>
      </c>
      <c s="27" r="F1382">
        <v>5</v>
      </c>
      <c s="27" r="G1382">
        <v>0.4329</v>
      </c>
      <c s="30" r="H1382"/>
      <c s="30" r="I1382"/>
      <c s="30" r="J1382"/>
      <c s="30" r="K1382"/>
    </row>
    <row r="1383">
      <c s="9" r="A1383"/>
      <c s="9" r="B1383"/>
      <c s="9" r="C1383"/>
      <c s="9" r="D1383"/>
      <c s="9" r="E1383">
        <v>7</v>
      </c>
      <c s="27" r="F1383">
        <v>5.25</v>
      </c>
      <c s="27" r="G1383">
        <v>0.4769</v>
      </c>
      <c s="30" r="H1383"/>
      <c s="30" r="I1383"/>
      <c s="30" r="J1383"/>
      <c s="30" r="K1383"/>
    </row>
    <row r="1384">
      <c s="9" r="A1384"/>
      <c s="9" r="B1384"/>
      <c s="9" r="C1384"/>
      <c s="9" r="D1384"/>
      <c s="9" r="E1384">
        <v>8</v>
      </c>
      <c s="27" r="F1384">
        <v>5.5</v>
      </c>
      <c s="27" r="G1384">
        <v>0.4903</v>
      </c>
      <c s="30" r="H1384"/>
      <c s="30" r="I1384"/>
      <c s="30" r="J1384"/>
      <c s="30" r="K1384"/>
    </row>
    <row r="1385">
      <c s="9" r="A1385"/>
      <c s="9" r="B1385"/>
      <c s="9" r="C1385"/>
      <c s="9" r="D1385"/>
      <c s="9" r="E1385">
        <v>9</v>
      </c>
      <c s="27" r="F1385">
        <v>5.75</v>
      </c>
      <c s="27" r="G1385">
        <v>0.4774</v>
      </c>
      <c s="30" r="H1385"/>
      <c s="30" r="I1385"/>
      <c s="30" r="J1385"/>
      <c s="30" r="K1385"/>
    </row>
    <row r="1386">
      <c s="9" r="A1386">
        <v>2</v>
      </c>
      <c s="9" r="B1386">
        <v>2</v>
      </c>
      <c s="9" r="C1386">
        <v>25</v>
      </c>
      <c s="9" r="D1386">
        <v>3</v>
      </c>
      <c s="9" r="E1386">
        <v>1</v>
      </c>
      <c s="27" r="F1386">
        <v>3.75</v>
      </c>
      <c s="27" r="G1386">
        <v>0.03836</v>
      </c>
      <c s="79" r="H1386"/>
      <c s="79" r="I1386"/>
      <c s="30" r="J1386"/>
      <c s="30" r="K1386"/>
    </row>
    <row r="1387">
      <c s="9" r="A1387"/>
      <c s="9" r="B1387"/>
      <c s="9" r="C1387"/>
      <c s="9" r="D1387"/>
      <c s="9" r="E1387">
        <v>2</v>
      </c>
      <c s="27" r="F1387">
        <v>4</v>
      </c>
      <c s="27" r="G1387">
        <v>0.04042</v>
      </c>
      <c s="79" r="H1387"/>
      <c s="79" r="I1387"/>
      <c s="30" r="J1387"/>
      <c s="30" r="K1387"/>
    </row>
    <row r="1388">
      <c s="9" r="A1388"/>
      <c s="9" r="B1388"/>
      <c s="9" r="C1388"/>
      <c s="9" r="D1388"/>
      <c s="9" r="E1388">
        <v>3</v>
      </c>
      <c s="27" r="F1388">
        <v>4.25</v>
      </c>
      <c s="27" r="G1388">
        <v>0.04009</v>
      </c>
      <c s="79" r="H1388"/>
      <c s="79" r="I1388"/>
      <c s="30" r="J1388"/>
      <c s="30" r="K1388"/>
    </row>
    <row r="1389">
      <c s="9" r="A1389"/>
      <c s="9" r="B1389"/>
      <c s="9" r="C1389"/>
      <c s="9" r="D1389"/>
      <c s="9" r="E1389">
        <v>4</v>
      </c>
      <c s="27" r="F1389">
        <v>4.5</v>
      </c>
      <c s="27" r="G1389">
        <v>0.03707</v>
      </c>
      <c s="79" r="H1389"/>
      <c s="79" r="I1389"/>
      <c s="30" r="J1389"/>
      <c s="30" r="K1389"/>
    </row>
    <row r="1390">
      <c s="9" r="A1390"/>
      <c s="9" r="B1390"/>
      <c s="9" r="C1390"/>
      <c s="9" r="D1390"/>
      <c s="9" r="E1390">
        <v>5</v>
      </c>
      <c s="27" r="F1390">
        <v>4.75</v>
      </c>
      <c s="27" r="G1390">
        <v>0.03201</v>
      </c>
      <c s="30" r="H1390"/>
      <c s="30" r="I1390"/>
      <c s="30" r="J1390"/>
      <c s="30" r="K1390"/>
    </row>
    <row r="1391">
      <c s="9" r="A1391"/>
      <c s="9" r="B1391"/>
      <c s="9" r="C1391"/>
      <c s="9" r="D1391"/>
      <c s="9" r="E1391">
        <v>6</v>
      </c>
      <c s="27" r="F1391">
        <v>5</v>
      </c>
      <c s="27" r="G1391">
        <v>0.02568</v>
      </c>
      <c s="30" r="H1391"/>
      <c s="30" r="I1391"/>
      <c s="30" r="J1391"/>
      <c s="30" r="K1391"/>
    </row>
    <row r="1392">
      <c s="9" r="A1392"/>
      <c s="9" r="B1392"/>
      <c s="9" r="C1392"/>
      <c s="9" r="D1392"/>
      <c s="9" r="E1392">
        <v>7</v>
      </c>
      <c s="27" r="F1392">
        <v>5.25</v>
      </c>
      <c s="27" r="G1392">
        <v>0.01903</v>
      </c>
      <c s="30" r="H1392"/>
      <c s="30" r="I1392"/>
      <c s="30" r="J1392"/>
      <c s="30" r="K1392"/>
    </row>
    <row r="1393">
      <c s="9" r="A1393"/>
      <c s="9" r="B1393"/>
      <c s="9" r="C1393"/>
      <c s="9" r="D1393"/>
      <c s="9" r="E1393">
        <v>8</v>
      </c>
      <c s="27" r="F1393">
        <v>5.5</v>
      </c>
      <c s="27" r="G1393">
        <v>0.0131</v>
      </c>
      <c s="30" r="H1393"/>
      <c s="30" r="I1393"/>
      <c s="30" r="J1393"/>
      <c s="30" r="K1393"/>
    </row>
    <row r="1394">
      <c s="9" r="A1394"/>
      <c s="9" r="B1394"/>
      <c s="9" r="C1394"/>
      <c s="9" r="D1394"/>
      <c s="9" r="E1394">
        <v>9</v>
      </c>
      <c s="27" r="F1394">
        <v>5.75</v>
      </c>
      <c s="27" r="G1394">
        <v>0.008484</v>
      </c>
      <c s="30" r="H1394"/>
      <c s="30" r="I1394"/>
      <c s="30" r="J1394"/>
      <c s="30" r="K1394"/>
    </row>
    <row r="1395">
      <c s="9" r="A1395">
        <v>2</v>
      </c>
      <c s="9" r="B1395">
        <v>2</v>
      </c>
      <c s="9" r="C1395">
        <v>25</v>
      </c>
      <c s="9" r="D1395">
        <v>4</v>
      </c>
      <c s="9" r="E1395">
        <v>1</v>
      </c>
      <c s="27" r="F1395">
        <v>3.75</v>
      </c>
      <c s="27" r="G1395">
        <v>1.364</v>
      </c>
      <c s="30" r="H1395"/>
      <c s="30" r="I1395"/>
      <c s="30" r="J1395"/>
      <c s="30" r="K1395"/>
    </row>
    <row r="1396">
      <c s="9" r="A1396"/>
      <c s="9" r="B1396"/>
      <c s="9" r="C1396"/>
      <c s="9" r="D1396"/>
      <c s="9" r="E1396">
        <v>2</v>
      </c>
      <c s="27" r="F1396">
        <v>4</v>
      </c>
      <c s="27" r="G1396">
        <v>1.533</v>
      </c>
      <c s="30" r="H1396"/>
      <c s="30" r="I1396"/>
      <c s="30" r="J1396"/>
      <c s="30" r="K1396"/>
    </row>
    <row r="1397">
      <c s="9" r="A1397"/>
      <c s="9" r="B1397"/>
      <c s="9" r="C1397"/>
      <c s="9" r="D1397"/>
      <c s="9" r="E1397">
        <v>3</v>
      </c>
      <c s="27" r="F1397">
        <v>4.25</v>
      </c>
      <c s="27" r="G1397">
        <v>1.809</v>
      </c>
      <c s="30" r="H1397"/>
      <c s="30" r="I1397"/>
      <c s="30" r="J1397"/>
      <c s="30" r="K1397"/>
    </row>
    <row r="1398">
      <c s="9" r="A1398"/>
      <c s="9" r="B1398"/>
      <c s="9" r="C1398"/>
      <c s="9" r="D1398"/>
      <c s="9" r="E1398">
        <v>4</v>
      </c>
      <c s="27" r="F1398">
        <v>4.5</v>
      </c>
      <c s="27" r="G1398">
        <v>2.253</v>
      </c>
      <c s="30" r="H1398"/>
      <c s="30" r="I1398"/>
      <c s="30" r="J1398"/>
      <c s="30" r="K1398"/>
    </row>
    <row r="1399">
      <c s="9" r="A1399"/>
      <c s="9" r="B1399"/>
      <c s="9" r="C1399"/>
      <c s="9" r="D1399"/>
      <c s="9" r="E1399">
        <v>5</v>
      </c>
      <c s="27" r="F1399">
        <v>4.75</v>
      </c>
      <c s="27" r="G1399">
        <v>2.906</v>
      </c>
      <c s="30" r="H1399"/>
      <c s="30" r="I1399"/>
      <c s="30" r="J1399"/>
      <c s="30" r="K1399"/>
    </row>
    <row r="1400">
      <c s="9" r="A1400"/>
      <c s="9" r="B1400"/>
      <c s="9" r="C1400"/>
      <c s="9" r="D1400"/>
      <c s="9" r="E1400">
        <v>6</v>
      </c>
      <c s="27" r="F1400">
        <v>5</v>
      </c>
      <c s="27" r="G1400">
        <v>3.693</v>
      </c>
      <c s="79" r="H1400"/>
      <c s="79" r="I1400"/>
      <c s="30" r="J1400"/>
      <c s="30" r="K1400"/>
    </row>
    <row r="1401">
      <c s="9" r="A1401"/>
      <c s="9" r="B1401"/>
      <c s="9" r="C1401"/>
      <c s="9" r="D1401"/>
      <c s="9" r="E1401">
        <v>7</v>
      </c>
      <c s="27" r="F1401">
        <v>5.25</v>
      </c>
      <c s="27" r="G1401">
        <v>4.422</v>
      </c>
      <c s="79" r="H1401"/>
      <c s="79" r="I1401"/>
      <c s="30" r="J1401"/>
      <c s="30" r="K1401"/>
    </row>
    <row r="1402">
      <c s="9" r="A1402"/>
      <c s="9" r="B1402"/>
      <c s="9" r="C1402"/>
      <c s="9" r="D1402"/>
      <c s="9" r="E1402">
        <v>8</v>
      </c>
      <c s="27" r="F1402">
        <v>5.5</v>
      </c>
      <c s="27" r="G1402">
        <v>4.966</v>
      </c>
      <c s="79" r="H1402"/>
      <c s="79" r="I1402"/>
      <c s="30" r="J1402"/>
      <c s="30" r="K1402"/>
    </row>
    <row r="1403">
      <c s="9" r="A1403"/>
      <c s="9" r="B1403"/>
      <c s="9" r="C1403"/>
      <c s="9" r="D1403"/>
      <c s="9" r="E1403">
        <v>9</v>
      </c>
      <c s="27" r="F1403">
        <v>5.75</v>
      </c>
      <c s="27" r="G1403">
        <v>5.24</v>
      </c>
      <c s="79" r="H1403"/>
      <c s="79" r="I1403"/>
      <c s="30" r="J1403"/>
      <c s="30" r="K1403"/>
    </row>
    <row r="1404">
      <c s="9" r="A1404">
        <v>2</v>
      </c>
      <c s="9" r="B1404">
        <v>2</v>
      </c>
      <c s="9" r="C1404">
        <v>26</v>
      </c>
      <c s="9" r="D1404">
        <v>1</v>
      </c>
      <c s="9" r="E1404">
        <v>1</v>
      </c>
      <c s="27" r="F1404">
        <v>3.75</v>
      </c>
      <c s="27" r="G1404">
        <v>0.0004221</v>
      </c>
      <c s="30" r="H1404"/>
      <c s="30" r="I1404"/>
      <c s="30" r="J1404"/>
      <c s="30" r="K1404"/>
    </row>
    <row r="1405">
      <c s="9" r="A1405"/>
      <c s="9" r="B1405"/>
      <c s="9" r="C1405"/>
      <c s="9" r="D1405"/>
      <c s="9" r="E1405">
        <v>2</v>
      </c>
      <c s="27" r="F1405">
        <v>4</v>
      </c>
      <c s="27" r="G1405">
        <v>0.0003813</v>
      </c>
      <c s="30" r="H1405"/>
      <c s="30" r="I1405"/>
      <c s="30" r="J1405"/>
      <c s="30" r="K1405"/>
    </row>
    <row r="1406">
      <c s="9" r="A1406"/>
      <c s="9" r="B1406"/>
      <c s="9" r="C1406"/>
      <c s="9" r="D1406"/>
      <c s="9" r="E1406">
        <v>3</v>
      </c>
      <c s="27" r="F1406">
        <v>4.25</v>
      </c>
      <c s="27" r="G1406">
        <v>0.0003488</v>
      </c>
      <c s="30" r="H1406"/>
      <c s="30" r="I1406"/>
      <c s="30" r="J1406"/>
      <c s="30" r="K1406"/>
    </row>
    <row r="1407">
      <c s="9" r="A1407"/>
      <c s="9" r="B1407"/>
      <c s="9" r="C1407"/>
      <c s="9" r="D1407"/>
      <c s="9" r="E1407">
        <v>4</v>
      </c>
      <c s="27" r="F1407">
        <v>4.5</v>
      </c>
      <c s="27" r="G1407">
        <v>0.0003149</v>
      </c>
      <c s="30" r="H1407"/>
      <c s="30" r="I1407"/>
      <c s="30" r="J1407"/>
      <c s="30" r="K1407"/>
    </row>
    <row r="1408">
      <c s="9" r="A1408"/>
      <c s="9" r="B1408"/>
      <c s="9" r="C1408"/>
      <c s="9" r="D1408"/>
      <c s="9" r="E1408">
        <v>5</v>
      </c>
      <c s="27" r="F1408">
        <v>4.75</v>
      </c>
      <c s="27" r="G1408">
        <v>0.0002797</v>
      </c>
      <c s="30" r="H1408"/>
      <c s="30" r="I1408"/>
      <c s="30" r="J1408"/>
      <c s="30" r="K1408"/>
    </row>
    <row r="1409">
      <c s="9" r="A1409"/>
      <c s="9" r="B1409"/>
      <c s="9" r="C1409"/>
      <c s="9" r="D1409"/>
      <c s="9" r="E1409">
        <v>6</v>
      </c>
      <c s="27" r="F1409">
        <v>5</v>
      </c>
      <c s="27" r="G1409">
        <v>0.0002472</v>
      </c>
      <c s="30" r="H1409"/>
      <c s="30" r="I1409"/>
      <c s="30" r="J1409"/>
      <c s="30" r="K1409"/>
    </row>
    <row r="1410">
      <c s="9" r="A1410"/>
      <c s="9" r="B1410"/>
      <c s="9" r="C1410"/>
      <c s="9" r="D1410"/>
      <c s="9" r="E1410">
        <v>7</v>
      </c>
      <c s="27" r="F1410">
        <v>5.25</v>
      </c>
      <c s="27" r="G1410">
        <v>0.0002179</v>
      </c>
      <c s="30" r="H1410"/>
      <c s="30" r="I1410"/>
      <c s="30" r="J1410"/>
      <c s="30" r="K1410"/>
    </row>
    <row r="1411">
      <c s="9" r="A1411"/>
      <c s="9" r="B1411"/>
      <c s="9" r="C1411"/>
      <c s="9" r="D1411"/>
      <c s="9" r="E1411">
        <v>8</v>
      </c>
      <c s="27" r="F1411">
        <v>5.5</v>
      </c>
      <c s="27" r="G1411">
        <v>0.0001881</v>
      </c>
      <c s="30" r="H1411"/>
      <c s="30" r="I1411"/>
      <c s="30" r="J1411"/>
      <c s="30" r="K1411"/>
    </row>
    <row r="1412">
      <c s="9" r="A1412"/>
      <c s="9" r="B1412"/>
      <c s="9" r="C1412"/>
      <c s="9" r="D1412"/>
      <c s="9" r="E1412">
        <v>9</v>
      </c>
      <c s="27" r="F1412">
        <v>5.75</v>
      </c>
      <c s="27" r="G1412">
        <v>0.0001564</v>
      </c>
      <c s="30" r="H1412"/>
      <c s="30" r="I1412"/>
      <c s="30" r="J1412"/>
      <c s="30" r="K1412"/>
    </row>
    <row r="1413">
      <c s="9" r="A1413">
        <v>2</v>
      </c>
      <c s="9" r="B1413">
        <v>2</v>
      </c>
      <c s="9" r="C1413">
        <v>26</v>
      </c>
      <c s="9" r="D1413">
        <v>2</v>
      </c>
      <c s="9" r="E1413">
        <v>1</v>
      </c>
      <c s="27" r="F1413">
        <v>3.75</v>
      </c>
      <c s="27" r="G1413">
        <v>0.02766</v>
      </c>
      <c s="30" r="H1413"/>
      <c s="30" r="I1413"/>
      <c s="30" r="J1413"/>
      <c s="30" r="K1413"/>
    </row>
    <row r="1414">
      <c s="9" r="A1414"/>
      <c s="9" r="B1414"/>
      <c s="9" r="C1414"/>
      <c s="9" r="D1414"/>
      <c s="9" r="E1414">
        <v>2</v>
      </c>
      <c s="27" r="F1414">
        <v>4</v>
      </c>
      <c s="27" r="G1414">
        <v>0.02809</v>
      </c>
      <c s="79" r="H1414"/>
      <c s="79" r="I1414"/>
      <c s="30" r="J1414"/>
      <c s="30" r="K1414"/>
    </row>
    <row r="1415">
      <c s="9" r="A1415"/>
      <c s="9" r="B1415"/>
      <c s="9" r="C1415"/>
      <c s="9" r="D1415"/>
      <c s="9" r="E1415">
        <v>3</v>
      </c>
      <c s="27" r="F1415">
        <v>4.25</v>
      </c>
      <c s="27" r="G1415">
        <v>0.02713</v>
      </c>
      <c s="79" r="H1415"/>
      <c s="79" r="I1415"/>
      <c s="30" r="J1415"/>
      <c s="30" r="K1415"/>
    </row>
    <row r="1416">
      <c s="9" r="A1416"/>
      <c s="9" r="B1416"/>
      <c s="9" r="C1416"/>
      <c s="9" r="D1416"/>
      <c s="9" r="E1416">
        <v>4</v>
      </c>
      <c s="27" r="F1416">
        <v>4.5</v>
      </c>
      <c s="27" r="G1416">
        <v>0.0245</v>
      </c>
      <c s="79" r="H1416"/>
      <c s="79" r="I1416"/>
      <c s="30" r="J1416"/>
      <c s="30" r="K1416"/>
    </row>
    <row r="1417">
      <c s="9" r="A1417"/>
      <c s="9" r="B1417"/>
      <c s="9" r="C1417"/>
      <c s="9" r="D1417"/>
      <c s="9" r="E1417">
        <v>5</v>
      </c>
      <c s="27" r="F1417">
        <v>4.75</v>
      </c>
      <c s="27" r="G1417">
        <v>0.02068</v>
      </c>
      <c s="79" r="H1417"/>
      <c s="79" r="I1417"/>
      <c s="30" r="J1417"/>
      <c s="30" r="K1417"/>
    </row>
    <row r="1418">
      <c s="9" r="A1418"/>
      <c s="9" r="B1418"/>
      <c s="9" r="C1418"/>
      <c s="9" r="D1418"/>
      <c s="9" r="E1418">
        <v>6</v>
      </c>
      <c s="27" r="F1418">
        <v>5</v>
      </c>
      <c s="27" r="G1418">
        <v>0.01628</v>
      </c>
      <c s="30" r="H1418"/>
      <c s="30" r="I1418"/>
      <c s="30" r="J1418"/>
      <c s="30" r="K1418"/>
    </row>
    <row r="1419">
      <c s="9" r="A1419"/>
      <c s="9" r="B1419"/>
      <c s="9" r="C1419"/>
      <c s="9" r="D1419"/>
      <c s="9" r="E1419">
        <v>7</v>
      </c>
      <c s="27" r="F1419">
        <v>5.25</v>
      </c>
      <c s="27" r="G1419">
        <v>0.01192</v>
      </c>
      <c s="30" r="H1419"/>
      <c s="30" r="I1419"/>
      <c s="30" r="J1419"/>
      <c s="30" r="K1419"/>
    </row>
    <row r="1420">
      <c s="9" r="A1420"/>
      <c s="9" r="B1420"/>
      <c s="9" r="C1420"/>
      <c s="9" r="D1420"/>
      <c s="9" r="E1420">
        <v>8</v>
      </c>
      <c s="27" r="F1420">
        <v>5.5</v>
      </c>
      <c s="27" r="G1420">
        <v>0.008147</v>
      </c>
      <c s="30" r="H1420"/>
      <c s="30" r="I1420"/>
      <c s="30" r="J1420"/>
      <c s="30" r="K1420"/>
    </row>
    <row r="1421">
      <c s="9" r="A1421"/>
      <c s="9" r="B1421"/>
      <c s="9" r="C1421"/>
      <c s="9" r="D1421"/>
      <c s="9" r="E1421">
        <v>9</v>
      </c>
      <c s="27" r="F1421">
        <v>5.75</v>
      </c>
      <c s="27" r="G1421">
        <v>0.005257</v>
      </c>
      <c s="30" r="H1421"/>
      <c s="30" r="I1421"/>
      <c s="30" r="J1421"/>
      <c s="30" r="K1421"/>
    </row>
    <row r="1422">
      <c s="9" r="A1422">
        <v>2</v>
      </c>
      <c s="9" r="B1422">
        <v>2</v>
      </c>
      <c s="9" r="C1422">
        <v>26</v>
      </c>
      <c s="9" r="D1422">
        <v>3</v>
      </c>
      <c s="9" r="E1422">
        <v>1</v>
      </c>
      <c s="27" r="F1422">
        <v>3.75</v>
      </c>
      <c s="27" r="G1422">
        <v>0.08834</v>
      </c>
      <c s="30" r="H1422"/>
      <c s="30" r="I1422"/>
      <c s="30" r="J1422"/>
      <c s="30" r="K1422"/>
    </row>
    <row r="1423">
      <c s="9" r="A1423"/>
      <c s="9" r="B1423"/>
      <c s="9" r="C1423"/>
      <c s="9" r="D1423"/>
      <c s="9" r="E1423">
        <v>2</v>
      </c>
      <c s="27" r="F1423">
        <v>4</v>
      </c>
      <c s="27" r="G1423">
        <v>0.1039</v>
      </c>
      <c s="30" r="H1423"/>
      <c s="30" r="I1423"/>
      <c s="30" r="J1423"/>
      <c s="30" r="K1423"/>
    </row>
    <row r="1424">
      <c s="9" r="A1424"/>
      <c s="9" r="B1424"/>
      <c s="9" r="C1424"/>
      <c s="9" r="D1424"/>
      <c s="9" r="E1424">
        <v>3</v>
      </c>
      <c s="27" r="F1424">
        <v>4.25</v>
      </c>
      <c s="27" r="G1424">
        <v>0.1295</v>
      </c>
      <c s="30" r="H1424"/>
      <c s="30" r="I1424"/>
      <c s="30" r="J1424"/>
      <c s="30" r="K1424"/>
    </row>
    <row r="1425">
      <c s="9" r="A1425"/>
      <c s="9" r="B1425"/>
      <c s="9" r="C1425"/>
      <c s="9" r="D1425"/>
      <c s="9" r="E1425">
        <v>4</v>
      </c>
      <c s="27" r="F1425">
        <v>4.5</v>
      </c>
      <c s="27" r="G1425">
        <v>0.1681</v>
      </c>
      <c s="30" r="H1425"/>
      <c s="30" r="I1425"/>
      <c s="30" r="J1425"/>
      <c s="30" r="K1425"/>
    </row>
    <row r="1426">
      <c s="9" r="A1426"/>
      <c s="9" r="B1426"/>
      <c s="9" r="C1426"/>
      <c s="9" r="D1426"/>
      <c s="9" r="E1426">
        <v>5</v>
      </c>
      <c s="27" r="F1426">
        <v>4.75</v>
      </c>
      <c s="27" r="G1426">
        <v>0.2204</v>
      </c>
      <c s="30" r="H1426"/>
      <c s="30" r="I1426"/>
      <c s="30" r="J1426"/>
      <c s="30" r="K1426"/>
    </row>
    <row r="1427">
      <c s="9" r="A1427"/>
      <c s="9" r="B1427"/>
      <c s="9" r="C1427"/>
      <c s="9" r="D1427"/>
      <c s="9" r="E1427">
        <v>6</v>
      </c>
      <c s="27" r="F1427">
        <v>5</v>
      </c>
      <c s="27" r="G1427">
        <v>0.2762</v>
      </c>
      <c s="30" r="H1427"/>
      <c s="30" r="I1427"/>
      <c s="30" r="J1427"/>
      <c s="30" r="K1427"/>
    </row>
    <row r="1428">
      <c s="9" r="A1428"/>
      <c s="9" r="B1428"/>
      <c s="9" r="C1428"/>
      <c s="9" r="D1428"/>
      <c s="9" r="E1428">
        <v>7</v>
      </c>
      <c s="27" r="F1428">
        <v>5.25</v>
      </c>
      <c s="27" r="G1428">
        <v>0.3192</v>
      </c>
      <c s="79" r="H1428"/>
      <c s="79" r="I1428"/>
      <c s="30" r="J1428"/>
      <c s="30" r="K1428"/>
    </row>
    <row r="1429">
      <c s="9" r="A1429"/>
      <c s="9" r="B1429"/>
      <c s="9" r="C1429"/>
      <c s="9" r="D1429"/>
      <c s="9" r="E1429">
        <v>8</v>
      </c>
      <c s="27" r="F1429">
        <v>5.5</v>
      </c>
      <c s="27" r="G1429">
        <v>0.3409</v>
      </c>
      <c s="79" r="H1429"/>
      <c s="79" r="I1429"/>
      <c s="30" r="J1429"/>
      <c s="30" r="K1429"/>
    </row>
    <row r="1430">
      <c s="9" r="A1430"/>
      <c s="9" r="B1430"/>
      <c s="9" r="C1430"/>
      <c s="9" r="D1430"/>
      <c s="9" r="E1430">
        <v>9</v>
      </c>
      <c s="27" r="F1430">
        <v>5.75</v>
      </c>
      <c s="27" r="G1430">
        <v>0.3443</v>
      </c>
      <c s="79" r="H1430"/>
      <c s="79" r="I1430"/>
      <c s="30" r="J1430"/>
      <c s="30" r="K1430"/>
    </row>
    <row r="1431">
      <c s="9" r="A1431">
        <v>2</v>
      </c>
      <c s="9" r="B1431">
        <v>2</v>
      </c>
      <c s="9" r="C1431">
        <v>26</v>
      </c>
      <c s="9" r="D1431">
        <v>4</v>
      </c>
      <c s="9" r="E1431">
        <v>1</v>
      </c>
      <c s="27" r="F1431">
        <v>3.75</v>
      </c>
      <c s="27" r="G1431">
        <v>0.1565</v>
      </c>
      <c s="79" r="H1431"/>
      <c s="79" r="I1431"/>
      <c s="30" r="J1431"/>
      <c s="30" r="K1431"/>
    </row>
    <row r="1432">
      <c s="9" r="A1432"/>
      <c s="9" r="B1432"/>
      <c s="9" r="C1432"/>
      <c s="9" r="D1432"/>
      <c s="9" r="E1432">
        <v>2</v>
      </c>
      <c s="27" r="F1432">
        <v>4</v>
      </c>
      <c s="27" r="G1432">
        <v>0.1445</v>
      </c>
      <c s="30" r="H1432"/>
      <c s="30" r="I1432"/>
      <c s="30" r="J1432"/>
      <c s="30" r="K1432"/>
    </row>
    <row r="1433">
      <c s="9" r="A1433"/>
      <c s="9" r="B1433"/>
      <c s="9" r="C1433"/>
      <c s="9" r="D1433"/>
      <c s="9" r="E1433">
        <v>3</v>
      </c>
      <c s="27" r="F1433">
        <v>4.25</v>
      </c>
      <c s="27" r="G1433">
        <v>0.1306</v>
      </c>
      <c s="30" r="H1433"/>
      <c s="30" r="I1433"/>
      <c s="30" r="J1433"/>
      <c s="30" r="K1433"/>
    </row>
    <row r="1434">
      <c s="9" r="A1434"/>
      <c s="9" r="B1434"/>
      <c s="9" r="C1434"/>
      <c s="9" r="D1434"/>
      <c s="9" r="E1434">
        <v>4</v>
      </c>
      <c s="27" r="F1434">
        <v>4.5</v>
      </c>
      <c s="27" r="G1434">
        <v>0.1147</v>
      </c>
      <c s="30" r="H1434"/>
      <c s="30" r="I1434"/>
      <c s="30" r="J1434"/>
      <c s="30" r="K1434"/>
    </row>
    <row r="1435">
      <c s="9" r="A1435"/>
      <c s="9" r="B1435"/>
      <c s="9" r="C1435"/>
      <c s="9" r="D1435"/>
      <c s="9" r="E1435">
        <v>5</v>
      </c>
      <c s="27" r="F1435">
        <v>4.75</v>
      </c>
      <c s="27" r="G1435">
        <v>0.09666</v>
      </c>
      <c s="30" r="H1435"/>
      <c s="30" r="I1435"/>
      <c s="30" r="J1435"/>
      <c s="30" r="K1435"/>
    </row>
    <row r="1436">
      <c s="9" r="A1436"/>
      <c s="9" r="B1436"/>
      <c s="9" r="C1436"/>
      <c s="9" r="D1436"/>
      <c s="9" r="E1436">
        <v>6</v>
      </c>
      <c s="27" r="F1436">
        <v>5</v>
      </c>
      <c s="27" r="G1436">
        <v>0.07659</v>
      </c>
      <c s="30" r="H1436"/>
      <c s="30" r="I1436"/>
      <c s="30" r="J1436"/>
      <c s="30" r="K1436"/>
    </row>
    <row r="1437">
      <c s="9" r="A1437"/>
      <c s="9" r="B1437"/>
      <c s="9" r="C1437"/>
      <c s="9" r="D1437"/>
      <c s="9" r="E1437">
        <v>7</v>
      </c>
      <c s="27" r="F1437">
        <v>5.25</v>
      </c>
      <c s="27" r="G1437">
        <v>0.05636</v>
      </c>
      <c s="30" r="H1437"/>
      <c s="30" r="I1437"/>
      <c s="30" r="J1437"/>
      <c s="30" r="K1437"/>
    </row>
    <row r="1438">
      <c s="9" r="A1438"/>
      <c s="9" r="B1438"/>
      <c s="9" r="C1438"/>
      <c s="9" r="D1438"/>
      <c s="9" r="E1438">
        <v>8</v>
      </c>
      <c s="27" r="F1438">
        <v>5.5</v>
      </c>
      <c s="27" r="G1438">
        <v>0.03863</v>
      </c>
      <c s="30" r="H1438"/>
      <c s="30" r="I1438"/>
      <c s="30" r="J1438"/>
      <c s="30" r="K1438"/>
    </row>
    <row r="1439">
      <c s="9" r="A1439"/>
      <c s="9" r="B1439"/>
      <c s="9" r="C1439"/>
      <c s="9" r="D1439"/>
      <c s="9" r="E1439">
        <v>9</v>
      </c>
      <c s="27" r="F1439">
        <v>5.75</v>
      </c>
      <c s="27" r="G1439">
        <v>0.02499</v>
      </c>
      <c s="30" r="H1439"/>
      <c s="30" r="I1439"/>
      <c s="30" r="J1439"/>
      <c s="30" r="K1439"/>
    </row>
    <row r="1440">
      <c s="9" r="A1440">
        <v>2</v>
      </c>
      <c s="9" r="B1440">
        <v>2</v>
      </c>
      <c s="9" r="C1440">
        <v>27</v>
      </c>
      <c s="9" r="D1440">
        <v>1</v>
      </c>
      <c s="9" r="E1440">
        <v>1</v>
      </c>
      <c s="27" r="F1440">
        <v>3.75</v>
      </c>
      <c s="27" r="G1440">
        <v>0.0003037</v>
      </c>
      <c s="30" r="H1440"/>
      <c s="30" r="I1440"/>
      <c s="30" r="J1440"/>
      <c s="30" r="K1440"/>
    </row>
    <row r="1441">
      <c s="9" r="A1441"/>
      <c s="9" r="B1441"/>
      <c s="9" r="C1441"/>
      <c s="9" r="D1441"/>
      <c s="9" r="E1441">
        <v>2</v>
      </c>
      <c s="27" r="F1441">
        <v>4</v>
      </c>
      <c s="27" r="G1441">
        <v>0.0002389</v>
      </c>
      <c s="30" r="H1441"/>
      <c s="30" r="I1441"/>
      <c s="30" r="J1441"/>
      <c s="30" r="K1441"/>
    </row>
    <row r="1442">
      <c s="9" r="A1442"/>
      <c s="9" r="B1442"/>
      <c s="9" r="C1442"/>
      <c s="9" r="D1442"/>
      <c s="9" r="E1442">
        <v>3</v>
      </c>
      <c s="27" r="F1442">
        <v>4.25</v>
      </c>
      <c s="27" r="G1442">
        <v>0.0001717</v>
      </c>
      <c s="79" r="H1442"/>
      <c s="79" r="I1442"/>
      <c s="30" r="J1442"/>
      <c s="30" r="K1442"/>
    </row>
    <row r="1443">
      <c s="9" r="A1443"/>
      <c s="9" r="B1443"/>
      <c s="9" r="C1443"/>
      <c s="9" r="D1443"/>
      <c s="9" r="E1443">
        <v>4</v>
      </c>
      <c s="27" r="F1443">
        <v>4.5</v>
      </c>
      <c s="27" r="G1443">
        <v>0.0001157</v>
      </c>
      <c s="79" r="H1443"/>
      <c s="79" r="I1443"/>
      <c s="30" r="J1443"/>
      <c s="30" r="K1443"/>
    </row>
    <row r="1444">
      <c s="9" r="A1444"/>
      <c s="9" r="B1444"/>
      <c s="9" r="C1444"/>
      <c s="9" r="D1444"/>
      <c s="9" r="E1444">
        <v>5</v>
      </c>
      <c s="27" r="F1444">
        <v>4.75</v>
      </c>
      <c s="27" r="G1444">
        <v>0.00007485</v>
      </c>
      <c s="79" r="H1444"/>
      <c s="79" r="I1444"/>
      <c s="30" r="J1444"/>
      <c s="30" r="K1444"/>
    </row>
    <row r="1445">
      <c s="9" r="A1445"/>
      <c s="9" r="B1445"/>
      <c s="9" r="C1445"/>
      <c s="9" r="D1445"/>
      <c s="9" r="E1445">
        <v>6</v>
      </c>
      <c s="27" r="F1445">
        <v>5</v>
      </c>
      <c s="27" r="G1445">
        <v>0.00004734</v>
      </c>
      <c s="79" r="H1445"/>
      <c s="79" r="I1445"/>
      <c s="30" r="J1445"/>
      <c s="30" r="K1445"/>
    </row>
    <row r="1446">
      <c s="9" r="A1446"/>
      <c s="9" r="B1446"/>
      <c s="9" r="C1446"/>
      <c s="9" r="D1446"/>
      <c s="9" r="E1446">
        <v>7</v>
      </c>
      <c s="27" r="F1446">
        <v>5.25</v>
      </c>
      <c s="27" r="G1446">
        <v>0.00002968</v>
      </c>
      <c s="30" r="H1446"/>
      <c s="30" r="I1446"/>
      <c s="30" r="J1446"/>
      <c s="30" r="K1446"/>
    </row>
    <row r="1447">
      <c s="9" r="A1447"/>
      <c s="9" r="B1447"/>
      <c s="9" r="C1447"/>
      <c s="9" r="D1447"/>
      <c s="9" r="E1447">
        <v>8</v>
      </c>
      <c s="27" r="F1447">
        <v>5.5</v>
      </c>
      <c s="27" r="G1447">
        <v>0.0000186</v>
      </c>
      <c s="30" r="H1447"/>
      <c s="30" r="I1447"/>
      <c s="30" r="J1447"/>
      <c s="30" r="K1447"/>
    </row>
    <row r="1448">
      <c s="9" r="A1448"/>
      <c s="9" r="B1448"/>
      <c s="9" r="C1448"/>
      <c s="9" r="D1448"/>
      <c s="9" r="E1448">
        <v>9</v>
      </c>
      <c s="27" r="F1448">
        <v>5.75</v>
      </c>
      <c s="27" r="G1448">
        <v>0.00001197</v>
      </c>
      <c s="30" r="H1448"/>
      <c s="30" r="I1448"/>
      <c s="30" r="J1448"/>
      <c s="30" r="K1448"/>
    </row>
    <row r="1449">
      <c s="9" r="A1449">
        <v>2</v>
      </c>
      <c s="9" r="B1449">
        <v>2</v>
      </c>
      <c s="9" r="C1449">
        <v>27</v>
      </c>
      <c s="9" r="D1449">
        <v>2</v>
      </c>
      <c s="9" r="E1449">
        <v>1</v>
      </c>
      <c s="27" r="F1449">
        <v>3.75</v>
      </c>
      <c s="27" r="G1449">
        <v>0.08969</v>
      </c>
      <c s="30" r="H1449"/>
      <c s="30" r="I1449"/>
      <c s="30" r="J1449"/>
      <c s="30" r="K1449"/>
    </row>
    <row r="1450">
      <c s="9" r="A1450"/>
      <c s="9" r="B1450"/>
      <c s="9" r="C1450"/>
      <c s="9" r="D1450"/>
      <c s="9" r="E1450">
        <v>2</v>
      </c>
      <c s="27" r="F1450">
        <v>4</v>
      </c>
      <c s="27" r="G1450">
        <v>0.08533</v>
      </c>
      <c s="30" r="H1450"/>
      <c s="30" r="I1450"/>
      <c s="30" r="J1450"/>
      <c s="30" r="K1450"/>
    </row>
    <row r="1451">
      <c s="9" r="A1451"/>
      <c s="9" r="B1451"/>
      <c s="9" r="C1451"/>
      <c s="9" r="D1451"/>
      <c s="9" r="E1451">
        <v>3</v>
      </c>
      <c s="27" r="F1451">
        <v>4.25</v>
      </c>
      <c s="27" r="G1451">
        <v>0.07928</v>
      </c>
      <c s="30" r="H1451"/>
      <c s="30" r="I1451"/>
      <c s="30" r="J1451"/>
      <c s="30" r="K1451"/>
    </row>
    <row r="1452">
      <c s="9" r="A1452"/>
      <c s="9" r="B1452"/>
      <c s="9" r="C1452"/>
      <c s="9" r="D1452"/>
      <c s="9" r="E1452">
        <v>4</v>
      </c>
      <c s="27" r="F1452">
        <v>4.5</v>
      </c>
      <c s="27" r="G1452">
        <v>0.07392</v>
      </c>
      <c s="30" r="H1452"/>
      <c s="30" r="I1452"/>
      <c s="30" r="J1452"/>
      <c s="30" r="K1452"/>
    </row>
    <row r="1453">
      <c s="9" r="A1453"/>
      <c s="9" r="B1453"/>
      <c s="9" r="C1453"/>
      <c s="9" r="D1453"/>
      <c s="9" r="E1453">
        <v>5</v>
      </c>
      <c s="27" r="F1453">
        <v>4.75</v>
      </c>
      <c s="27" r="G1453">
        <v>0.06903</v>
      </c>
      <c s="30" r="H1453"/>
      <c s="30" r="I1453"/>
      <c s="30" r="J1453"/>
      <c s="30" r="K1453"/>
    </row>
    <row r="1454">
      <c s="9" r="A1454"/>
      <c s="9" r="B1454"/>
      <c s="9" r="C1454"/>
      <c s="9" r="D1454"/>
      <c s="9" r="E1454">
        <v>6</v>
      </c>
      <c s="27" r="F1454">
        <v>5</v>
      </c>
      <c s="27" r="G1454">
        <v>0.06279</v>
      </c>
      <c s="30" r="H1454"/>
      <c s="30" r="I1454"/>
      <c s="30" r="J1454"/>
      <c s="30" r="K1454"/>
    </row>
    <row r="1455">
      <c s="9" r="A1455"/>
      <c s="9" r="B1455"/>
      <c s="9" r="C1455"/>
      <c s="9" r="D1455"/>
      <c s="9" r="E1455">
        <v>7</v>
      </c>
      <c s="27" r="F1455">
        <v>5.25</v>
      </c>
      <c s="27" r="G1455">
        <v>0.0544</v>
      </c>
      <c s="30" r="H1455"/>
      <c s="30" r="I1455"/>
      <c s="30" r="J1455"/>
      <c s="30" r="K1455"/>
    </row>
    <row r="1456">
      <c s="9" r="A1456"/>
      <c s="9" r="B1456"/>
      <c s="9" r="C1456"/>
      <c s="9" r="D1456"/>
      <c s="9" r="E1456">
        <v>8</v>
      </c>
      <c s="27" r="F1456">
        <v>5.5</v>
      </c>
      <c s="27" r="G1456">
        <v>0.04498</v>
      </c>
      <c s="79" r="H1456"/>
      <c s="79" r="I1456"/>
      <c s="30" r="J1456"/>
      <c s="30" r="K1456"/>
    </row>
    <row r="1457">
      <c s="9" r="A1457"/>
      <c s="9" r="B1457"/>
      <c s="9" r="C1457"/>
      <c s="9" r="D1457"/>
      <c s="9" r="E1457">
        <v>9</v>
      </c>
      <c s="27" r="F1457">
        <v>5.75</v>
      </c>
      <c s="27" r="G1457">
        <v>0.03616</v>
      </c>
      <c s="79" r="H1457"/>
      <c s="79" r="I1457"/>
      <c s="30" r="J1457"/>
      <c s="30" r="K1457"/>
    </row>
    <row r="1458">
      <c s="9" r="A1458">
        <v>2</v>
      </c>
      <c s="9" r="B1458">
        <v>2</v>
      </c>
      <c s="9" r="C1458">
        <v>27</v>
      </c>
      <c s="9" r="D1458">
        <v>3</v>
      </c>
      <c s="9" r="E1458">
        <v>1</v>
      </c>
      <c s="27" r="F1458">
        <v>3.75</v>
      </c>
      <c s="27" r="G1458">
        <v>0.02367</v>
      </c>
      <c s="79" r="H1458"/>
      <c s="79" r="I1458"/>
      <c s="30" r="J1458"/>
      <c s="30" r="K1458"/>
    </row>
    <row r="1459">
      <c s="9" r="A1459"/>
      <c s="9" r="B1459"/>
      <c s="9" r="C1459"/>
      <c s="9" r="D1459"/>
      <c s="9" r="E1459">
        <v>2</v>
      </c>
      <c s="27" r="F1459">
        <v>4</v>
      </c>
      <c s="27" r="G1459">
        <v>0.01929</v>
      </c>
      <c s="79" r="H1459"/>
      <c s="79" r="I1459"/>
      <c s="30" r="J1459"/>
      <c s="30" r="K1459"/>
    </row>
    <row r="1460">
      <c s="9" r="A1460"/>
      <c s="9" r="B1460"/>
      <c s="9" r="C1460"/>
      <c s="9" r="D1460"/>
      <c s="9" r="E1460">
        <v>3</v>
      </c>
      <c s="27" r="F1460">
        <v>4.25</v>
      </c>
      <c s="27" r="G1460">
        <v>0.01507</v>
      </c>
      <c s="30" r="H1460"/>
      <c s="30" r="I1460"/>
      <c s="30" r="J1460"/>
      <c s="30" r="K1460"/>
    </row>
    <row r="1461">
      <c s="9" r="A1461"/>
      <c s="9" r="B1461"/>
      <c s="9" r="C1461"/>
      <c s="9" r="D1461"/>
      <c s="9" r="E1461">
        <v>4</v>
      </c>
      <c s="27" r="F1461">
        <v>4.5</v>
      </c>
      <c s="27" r="G1461">
        <v>0.0114</v>
      </c>
      <c s="30" r="H1461"/>
      <c s="30" r="I1461"/>
      <c s="30" r="J1461"/>
      <c s="30" r="K1461"/>
    </row>
    <row r="1462">
      <c s="9" r="A1462"/>
      <c s="9" r="B1462"/>
      <c s="9" r="C1462"/>
      <c s="9" r="D1462"/>
      <c s="9" r="E1462">
        <v>5</v>
      </c>
      <c s="27" r="F1462">
        <v>4.75</v>
      </c>
      <c s="27" r="G1462">
        <v>0.008329</v>
      </c>
      <c s="30" r="H1462"/>
      <c s="30" r="I1462"/>
      <c s="30" r="J1462"/>
      <c s="30" r="K1462"/>
    </row>
    <row r="1463">
      <c s="9" r="A1463"/>
      <c s="9" r="B1463"/>
      <c s="9" r="C1463"/>
      <c s="9" r="D1463"/>
      <c s="9" r="E1463">
        <v>6</v>
      </c>
      <c s="27" r="F1463">
        <v>5</v>
      </c>
      <c s="27" r="G1463">
        <v>0.005804</v>
      </c>
      <c s="30" r="H1463"/>
      <c s="30" r="I1463"/>
      <c s="30" r="J1463"/>
      <c s="30" r="K1463"/>
    </row>
    <row r="1464">
      <c s="9" r="A1464"/>
      <c s="9" r="B1464"/>
      <c s="9" r="C1464"/>
      <c s="9" r="D1464"/>
      <c s="9" r="E1464">
        <v>7</v>
      </c>
      <c s="27" r="F1464">
        <v>5.25</v>
      </c>
      <c s="27" r="G1464">
        <v>0.003842</v>
      </c>
      <c s="30" r="H1464"/>
      <c s="30" r="I1464"/>
      <c s="30" r="J1464"/>
      <c s="30" r="K1464"/>
    </row>
    <row r="1465">
      <c s="9" r="A1465"/>
      <c s="9" r="B1465"/>
      <c s="9" r="C1465"/>
      <c s="9" r="D1465"/>
      <c s="9" r="E1465">
        <v>8</v>
      </c>
      <c s="27" r="F1465">
        <v>5.5</v>
      </c>
      <c s="27" r="G1465">
        <v>0.002429</v>
      </c>
      <c s="30" r="H1465"/>
      <c s="30" r="I1465"/>
      <c s="30" r="J1465"/>
      <c s="30" r="K1465"/>
    </row>
    <row r="1466">
      <c s="9" r="A1466"/>
      <c s="9" r="B1466"/>
      <c s="9" r="C1466"/>
      <c s="9" r="D1466"/>
      <c s="9" r="E1466">
        <v>9</v>
      </c>
      <c s="27" r="F1466">
        <v>5.75</v>
      </c>
      <c s="27" r="G1466">
        <v>0.001486</v>
      </c>
      <c s="30" r="H1466"/>
      <c s="30" r="I1466"/>
      <c s="30" r="J1466"/>
      <c s="30" r="K1466"/>
    </row>
    <row r="1467">
      <c s="9" r="A1467">
        <v>2</v>
      </c>
      <c s="9" r="B1467">
        <v>2</v>
      </c>
      <c s="9" r="C1467">
        <v>27</v>
      </c>
      <c s="9" r="D1467">
        <v>4</v>
      </c>
      <c s="9" r="E1467">
        <v>1</v>
      </c>
      <c s="27" r="F1467">
        <v>3.75</v>
      </c>
      <c s="27" r="G1467">
        <v>0.6103</v>
      </c>
      <c s="30" r="H1467"/>
      <c s="30" r="I1467"/>
      <c s="30" r="J1467"/>
      <c s="30" r="K1467"/>
    </row>
    <row r="1468">
      <c s="9" r="A1468"/>
      <c s="9" r="B1468"/>
      <c s="9" r="C1468"/>
      <c s="9" r="D1468"/>
      <c s="9" r="E1468">
        <v>2</v>
      </c>
      <c s="27" r="F1468">
        <v>4</v>
      </c>
      <c s="27" r="G1468">
        <v>0.5874</v>
      </c>
      <c s="30" r="H1468"/>
      <c s="30" r="I1468"/>
      <c s="30" r="J1468"/>
      <c s="30" r="K1468"/>
    </row>
    <row r="1469">
      <c s="9" r="A1469"/>
      <c s="9" r="B1469"/>
      <c s="9" r="C1469"/>
      <c s="9" r="D1469"/>
      <c s="9" r="E1469">
        <v>3</v>
      </c>
      <c s="27" r="F1469">
        <v>4.25</v>
      </c>
      <c s="27" r="G1469">
        <v>0.5743</v>
      </c>
      <c s="30" r="H1469"/>
      <c s="30" r="I1469"/>
      <c s="30" r="J1469"/>
      <c s="30" r="K1469"/>
    </row>
    <row r="1470">
      <c s="9" r="A1470"/>
      <c s="9" r="B1470"/>
      <c s="9" r="C1470"/>
      <c s="9" r="D1470"/>
      <c s="9" r="E1470">
        <v>4</v>
      </c>
      <c s="27" r="F1470">
        <v>4.5</v>
      </c>
      <c s="27" r="G1470">
        <v>0.5844</v>
      </c>
      <c s="79" r="H1470"/>
      <c s="79" r="I1470"/>
      <c s="30" r="J1470"/>
      <c s="30" r="K1470"/>
    </row>
    <row r="1471">
      <c s="9" r="A1471"/>
      <c s="9" r="B1471"/>
      <c s="9" r="C1471"/>
      <c s="9" r="D1471"/>
      <c s="9" r="E1471">
        <v>5</v>
      </c>
      <c s="27" r="F1471">
        <v>4.75</v>
      </c>
      <c s="27" r="G1471">
        <v>0.6035</v>
      </c>
      <c s="79" r="H1471"/>
      <c s="79" r="I1471"/>
      <c s="30" r="J1471"/>
      <c s="30" r="K1471"/>
    </row>
    <row r="1472">
      <c s="9" r="A1472"/>
      <c s="9" r="B1472"/>
      <c s="9" r="C1472"/>
      <c s="9" r="D1472"/>
      <c s="9" r="E1472">
        <v>6</v>
      </c>
      <c s="27" r="F1472">
        <v>5</v>
      </c>
      <c s="27" r="G1472">
        <v>0.6009</v>
      </c>
      <c s="79" r="H1472"/>
      <c s="79" r="I1472"/>
      <c s="30" r="J1472"/>
      <c s="30" r="K1472"/>
    </row>
    <row r="1473">
      <c s="9" r="A1473"/>
      <c s="9" r="B1473"/>
      <c s="9" r="C1473"/>
      <c s="9" r="D1473"/>
      <c s="9" r="E1473">
        <v>7</v>
      </c>
      <c s="27" r="F1473">
        <v>5.25</v>
      </c>
      <c s="27" r="G1473">
        <v>0.5601</v>
      </c>
      <c s="79" r="H1473"/>
      <c s="79" r="I1473"/>
      <c s="30" r="J1473"/>
      <c s="30" r="K1473"/>
    </row>
    <row r="1474">
      <c s="9" r="A1474"/>
      <c s="9" r="B1474"/>
      <c s="9" r="C1474"/>
      <c s="9" r="D1474"/>
      <c s="9" r="E1474">
        <v>8</v>
      </c>
      <c s="27" r="F1474">
        <v>5.5</v>
      </c>
      <c s="27" r="G1474">
        <v>0.4928</v>
      </c>
      <c s="30" r="H1474"/>
      <c s="30" r="I1474"/>
      <c s="30" r="J1474"/>
      <c s="30" r="K1474"/>
    </row>
    <row r="1475">
      <c s="9" r="A1475"/>
      <c s="9" r="B1475"/>
      <c s="9" r="C1475"/>
      <c s="9" r="D1475"/>
      <c s="9" r="E1475">
        <v>9</v>
      </c>
      <c s="27" r="F1475">
        <v>5.75</v>
      </c>
      <c s="27" r="G1475">
        <v>0.4207</v>
      </c>
      <c s="30" r="H1475"/>
      <c s="30" r="I1475"/>
      <c s="30" r="J1475"/>
      <c s="30" r="K1475"/>
    </row>
    <row r="1476">
      <c s="9" r="A1476">
        <v>2</v>
      </c>
      <c s="9" r="B1476">
        <v>2</v>
      </c>
      <c s="9" r="C1476">
        <v>28</v>
      </c>
      <c s="9" r="D1476">
        <v>1</v>
      </c>
      <c s="9" r="E1476">
        <v>1</v>
      </c>
      <c s="27" r="F1476">
        <v>3.75</v>
      </c>
      <c s="27" r="G1476">
        <v>0.0001938</v>
      </c>
      <c s="30" r="H1476"/>
      <c s="30" r="I1476"/>
      <c s="30" r="J1476"/>
      <c s="30" r="K1476"/>
    </row>
    <row r="1477">
      <c s="9" r="A1477"/>
      <c s="9" r="B1477"/>
      <c s="9" r="C1477"/>
      <c s="9" r="D1477"/>
      <c s="9" r="E1477">
        <v>2</v>
      </c>
      <c s="27" r="F1477">
        <v>4</v>
      </c>
      <c s="27" r="G1477">
        <v>0.0001551</v>
      </c>
      <c s="30" r="H1477"/>
      <c s="30" r="I1477"/>
      <c s="30" r="J1477"/>
      <c s="30" r="K1477"/>
    </row>
    <row r="1478">
      <c s="9" r="A1478"/>
      <c s="9" r="B1478"/>
      <c s="9" r="C1478"/>
      <c s="9" r="D1478"/>
      <c s="9" r="E1478">
        <v>3</v>
      </c>
      <c s="27" r="F1478">
        <v>4.25</v>
      </c>
      <c s="27" r="G1478">
        <v>0.0001158</v>
      </c>
      <c s="30" r="H1478"/>
      <c s="30" r="I1478"/>
      <c s="30" r="J1478"/>
      <c s="30" r="K1478"/>
    </row>
    <row r="1479">
      <c s="9" r="A1479"/>
      <c s="9" r="B1479"/>
      <c s="9" r="C1479"/>
      <c s="9" r="D1479"/>
      <c s="9" r="E1479">
        <v>4</v>
      </c>
      <c s="27" r="F1479">
        <v>4.5</v>
      </c>
      <c s="27" r="G1479">
        <v>0.00008143</v>
      </c>
      <c s="30" r="H1479"/>
      <c s="30" r="I1479"/>
      <c s="30" r="J1479"/>
      <c s="30" r="K1479"/>
    </row>
    <row r="1480">
      <c s="9" r="A1480"/>
      <c s="9" r="B1480"/>
      <c s="9" r="C1480"/>
      <c s="9" r="D1480"/>
      <c s="9" r="E1480">
        <v>5</v>
      </c>
      <c s="27" r="F1480">
        <v>4.75</v>
      </c>
      <c s="27" r="G1480">
        <v>0.00005484</v>
      </c>
      <c s="30" r="H1480"/>
      <c s="30" r="I1480"/>
      <c s="30" r="J1480"/>
      <c s="30" r="K1480"/>
    </row>
    <row r="1481">
      <c s="9" r="A1481"/>
      <c s="9" r="B1481"/>
      <c s="9" r="C1481"/>
      <c s="9" r="D1481"/>
      <c s="9" r="E1481">
        <v>6</v>
      </c>
      <c s="27" r="F1481">
        <v>5</v>
      </c>
      <c s="27" r="G1481">
        <v>0.0000364</v>
      </c>
      <c s="30" r="H1481"/>
      <c s="30" r="I1481"/>
      <c s="30" r="J1481"/>
      <c s="30" r="K1481"/>
    </row>
    <row r="1482">
      <c s="9" r="A1482"/>
      <c s="9" r="B1482"/>
      <c s="9" r="C1482"/>
      <c s="9" r="D1482"/>
      <c s="9" r="E1482">
        <v>7</v>
      </c>
      <c s="27" r="F1482">
        <v>5.25</v>
      </c>
      <c s="27" r="G1482">
        <v>0.00002473</v>
      </c>
      <c s="30" r="H1482"/>
      <c s="30" r="I1482"/>
      <c s="30" r="J1482"/>
      <c s="30" r="K1482"/>
    </row>
    <row r="1483">
      <c s="9" r="A1483"/>
      <c s="9" r="B1483"/>
      <c s="9" r="C1483"/>
      <c s="9" r="D1483"/>
      <c s="9" r="E1483">
        <v>8</v>
      </c>
      <c s="27" r="F1483">
        <v>5.5</v>
      </c>
      <c s="27" r="G1483">
        <v>0.00001742</v>
      </c>
      <c s="30" r="H1483"/>
      <c s="30" r="I1483"/>
      <c s="30" r="J1483"/>
      <c s="30" r="K1483"/>
    </row>
    <row r="1484">
      <c s="9" r="A1484"/>
      <c s="9" r="B1484"/>
      <c s="9" r="C1484"/>
      <c s="9" r="D1484"/>
      <c s="9" r="E1484">
        <v>9</v>
      </c>
      <c s="27" r="F1484">
        <v>5.75</v>
      </c>
      <c s="27" r="G1484">
        <v>0.00001244</v>
      </c>
      <c s="79" r="H1484"/>
      <c s="79" r="I1484"/>
      <c s="30" r="J1484"/>
      <c s="30" r="K1484"/>
    </row>
    <row r="1485">
      <c s="9" r="A1485">
        <v>2</v>
      </c>
      <c s="9" r="B1485">
        <v>2</v>
      </c>
      <c s="9" r="C1485">
        <v>28</v>
      </c>
      <c s="9" r="D1485">
        <v>2</v>
      </c>
      <c s="9" r="E1485">
        <v>1</v>
      </c>
      <c s="27" r="F1485">
        <v>3.75</v>
      </c>
      <c s="27" r="G1485">
        <v>0.01409</v>
      </c>
      <c s="79" r="H1485"/>
      <c s="79" r="I1485"/>
      <c s="30" r="J1485"/>
      <c s="30" r="K1485"/>
    </row>
    <row r="1486">
      <c s="9" r="A1486"/>
      <c s="9" r="B1486"/>
      <c s="9" r="C1486"/>
      <c s="9" r="D1486"/>
      <c s="9" r="E1486">
        <v>2</v>
      </c>
      <c s="27" r="F1486">
        <v>4</v>
      </c>
      <c s="27" r="G1486">
        <v>0.01175</v>
      </c>
      <c s="79" r="H1486"/>
      <c s="79" r="I1486"/>
      <c s="30" r="J1486"/>
      <c s="30" r="K1486"/>
    </row>
    <row r="1487">
      <c s="9" r="A1487"/>
      <c s="9" r="B1487"/>
      <c s="9" r="C1487"/>
      <c s="9" r="D1487"/>
      <c s="9" r="E1487">
        <v>3</v>
      </c>
      <c s="27" r="F1487">
        <v>4.25</v>
      </c>
      <c s="27" r="G1487">
        <v>0.009224</v>
      </c>
      <c s="79" r="H1487"/>
      <c s="79" r="I1487"/>
      <c s="30" r="J1487"/>
      <c s="30" r="K1487"/>
    </row>
    <row r="1488">
      <c s="9" r="A1488"/>
      <c s="9" r="B1488"/>
      <c s="9" r="C1488"/>
      <c s="9" r="D1488"/>
      <c s="9" r="E1488">
        <v>4</v>
      </c>
      <c s="27" r="F1488">
        <v>4.5</v>
      </c>
      <c s="27" r="G1488">
        <v>0.0069</v>
      </c>
      <c s="30" r="H1488"/>
      <c s="30" r="I1488"/>
      <c s="30" r="J1488"/>
      <c s="30" r="K1488"/>
    </row>
    <row r="1489">
      <c s="9" r="A1489"/>
      <c s="9" r="B1489"/>
      <c s="9" r="C1489"/>
      <c s="9" r="D1489"/>
      <c s="9" r="E1489">
        <v>5</v>
      </c>
      <c s="27" r="F1489">
        <v>4.75</v>
      </c>
      <c s="27" r="G1489">
        <v>0.004932</v>
      </c>
      <c s="30" r="H1489"/>
      <c s="30" r="I1489"/>
      <c s="30" r="J1489"/>
      <c s="30" r="K1489"/>
    </row>
    <row r="1490">
      <c s="9" r="A1490"/>
      <c s="9" r="B1490"/>
      <c s="9" r="C1490"/>
      <c s="9" r="D1490"/>
      <c s="9" r="E1490">
        <v>6</v>
      </c>
      <c s="27" r="F1490">
        <v>5</v>
      </c>
      <c s="27" r="G1490">
        <v>0.003359</v>
      </c>
      <c s="30" r="H1490"/>
      <c s="30" r="I1490"/>
      <c s="30" r="J1490"/>
      <c s="30" r="K1490"/>
    </row>
    <row r="1491">
      <c s="9" r="A1491"/>
      <c s="9" r="B1491"/>
      <c s="9" r="C1491"/>
      <c s="9" r="D1491"/>
      <c s="9" r="E1491">
        <v>7</v>
      </c>
      <c s="27" r="F1491">
        <v>5.25</v>
      </c>
      <c s="27" r="G1491">
        <v>0.002181</v>
      </c>
      <c s="30" r="H1491"/>
      <c s="30" r="I1491"/>
      <c s="30" r="J1491"/>
      <c s="30" r="K1491"/>
    </row>
    <row r="1492">
      <c s="9" r="A1492"/>
      <c s="9" r="B1492"/>
      <c s="9" r="C1492"/>
      <c s="9" r="D1492"/>
      <c s="9" r="E1492">
        <v>8</v>
      </c>
      <c s="27" r="F1492">
        <v>5.5</v>
      </c>
      <c s="27" r="G1492">
        <v>0.00136</v>
      </c>
      <c s="30" r="H1492"/>
      <c s="30" r="I1492"/>
      <c s="30" r="J1492"/>
      <c s="30" r="K1492"/>
    </row>
    <row r="1493">
      <c s="9" r="A1493"/>
      <c s="9" r="B1493"/>
      <c s="9" r="C1493"/>
      <c s="9" r="D1493"/>
      <c s="9" r="E1493">
        <v>9</v>
      </c>
      <c s="27" r="F1493">
        <v>5.75</v>
      </c>
      <c s="27" r="G1493">
        <v>0.0008284</v>
      </c>
      <c s="30" r="H1493"/>
      <c s="30" r="I1493"/>
      <c s="30" r="J1493"/>
      <c s="30" r="K1493"/>
    </row>
    <row r="1494">
      <c s="9" r="A1494">
        <v>2</v>
      </c>
      <c s="9" r="B1494">
        <v>2</v>
      </c>
      <c s="9" r="C1494">
        <v>28</v>
      </c>
      <c s="9" r="D1494">
        <v>3</v>
      </c>
      <c s="9" r="E1494">
        <v>1</v>
      </c>
      <c s="27" r="F1494">
        <v>3.75</v>
      </c>
      <c s="27" r="G1494">
        <v>0.04146</v>
      </c>
      <c s="30" r="H1494"/>
      <c s="30" r="I1494"/>
      <c s="30" r="J1494"/>
      <c s="30" r="K1494"/>
    </row>
    <row r="1495">
      <c s="9" r="A1495"/>
      <c s="9" r="B1495"/>
      <c s="9" r="C1495"/>
      <c s="9" r="D1495"/>
      <c s="9" r="E1495">
        <v>2</v>
      </c>
      <c s="27" r="F1495">
        <v>4</v>
      </c>
      <c s="27" r="G1495">
        <v>0.04233</v>
      </c>
      <c s="30" r="H1495"/>
      <c s="30" r="I1495"/>
      <c s="30" r="J1495"/>
      <c s="30" r="K1495"/>
    </row>
    <row r="1496">
      <c s="9" r="A1496"/>
      <c s="9" r="B1496"/>
      <c s="9" r="C1496"/>
      <c s="9" r="D1496"/>
      <c s="9" r="E1496">
        <v>3</v>
      </c>
      <c s="27" r="F1496">
        <v>4.25</v>
      </c>
      <c s="27" r="G1496">
        <v>0.04377</v>
      </c>
      <c s="30" r="H1496"/>
      <c s="30" r="I1496"/>
      <c s="30" r="J1496"/>
      <c s="30" r="K1496"/>
    </row>
    <row r="1497">
      <c s="9" r="A1497"/>
      <c s="9" r="B1497"/>
      <c s="9" r="C1497"/>
      <c s="9" r="D1497"/>
      <c s="9" r="E1497">
        <v>4</v>
      </c>
      <c s="27" r="F1497">
        <v>4.5</v>
      </c>
      <c s="27" r="G1497">
        <v>0.04673</v>
      </c>
      <c s="30" r="H1497"/>
      <c s="30" r="I1497"/>
      <c s="30" r="J1497"/>
      <c s="30" r="K1497"/>
    </row>
    <row r="1498">
      <c s="9" r="A1498"/>
      <c s="9" r="B1498"/>
      <c s="9" r="C1498"/>
      <c s="9" r="D1498"/>
      <c s="9" r="E1498">
        <v>5</v>
      </c>
      <c s="27" r="F1498">
        <v>4.75</v>
      </c>
      <c s="27" r="G1498">
        <v>0.04971</v>
      </c>
      <c s="79" r="H1498"/>
      <c s="79" r="I1498"/>
      <c s="30" r="J1498"/>
      <c s="30" r="K1498"/>
    </row>
    <row r="1499">
      <c s="9" r="A1499"/>
      <c s="9" r="B1499"/>
      <c s="9" r="C1499"/>
      <c s="9" r="D1499"/>
      <c s="9" r="E1499">
        <v>6</v>
      </c>
      <c s="27" r="F1499">
        <v>5</v>
      </c>
      <c s="27" r="G1499">
        <v>0.05011</v>
      </c>
      <c s="79" r="H1499"/>
      <c s="79" r="I1499"/>
      <c s="30" r="J1499"/>
      <c s="30" r="K1499"/>
    </row>
    <row r="1500">
      <c s="9" r="A1500"/>
      <c s="9" r="B1500"/>
      <c s="9" r="C1500"/>
      <c s="9" r="D1500"/>
      <c s="9" r="E1500">
        <v>7</v>
      </c>
      <c s="27" r="F1500">
        <v>5.25</v>
      </c>
      <c s="27" r="G1500">
        <v>0.04685</v>
      </c>
      <c s="79" r="H1500"/>
      <c s="79" r="I1500"/>
      <c s="30" r="J1500"/>
      <c s="30" r="K1500"/>
    </row>
    <row r="1501">
      <c s="9" r="A1501"/>
      <c s="9" r="B1501"/>
      <c s="9" r="C1501"/>
      <c s="9" r="D1501"/>
      <c s="9" r="E1501">
        <v>8</v>
      </c>
      <c s="27" r="F1501">
        <v>5.5</v>
      </c>
      <c s="27" r="G1501">
        <v>0.04115</v>
      </c>
      <c s="79" r="H1501"/>
      <c s="79" r="I1501"/>
      <c s="30" r="J1501"/>
      <c s="30" r="K1501"/>
    </row>
    <row r="1502">
      <c s="9" r="A1502"/>
      <c s="9" r="B1502"/>
      <c s="9" r="C1502"/>
      <c s="9" r="D1502"/>
      <c s="9" r="E1502">
        <v>9</v>
      </c>
      <c s="27" r="F1502">
        <v>5.75</v>
      </c>
      <c s="27" r="G1502">
        <v>0.03499</v>
      </c>
      <c s="30" r="H1502"/>
      <c s="30" r="I1502"/>
      <c s="30" r="J1502"/>
      <c s="30" r="K1502"/>
    </row>
    <row r="1503">
      <c s="9" r="A1503">
        <v>2</v>
      </c>
      <c s="9" r="B1503">
        <v>2</v>
      </c>
      <c s="9" r="C1503">
        <v>28</v>
      </c>
      <c s="9" r="D1503">
        <v>4</v>
      </c>
      <c s="9" r="E1503">
        <v>1</v>
      </c>
      <c s="27" r="F1503">
        <v>3.75</v>
      </c>
      <c s="27" r="G1503">
        <v>0.06174</v>
      </c>
      <c s="30" r="H1503"/>
      <c s="30" r="I1503"/>
      <c s="30" r="J1503"/>
      <c s="30" r="K1503"/>
    </row>
    <row r="1504">
      <c s="9" r="A1504"/>
      <c s="9" r="B1504"/>
      <c s="9" r="C1504"/>
      <c s="9" r="D1504"/>
      <c s="9" r="E1504">
        <v>2</v>
      </c>
      <c s="27" r="F1504">
        <v>4</v>
      </c>
      <c s="27" r="G1504">
        <v>0.05161</v>
      </c>
      <c s="30" r="H1504"/>
      <c s="30" r="I1504"/>
      <c s="30" r="J1504"/>
      <c s="30" r="K1504"/>
    </row>
    <row r="1505">
      <c s="9" r="A1505"/>
      <c s="9" r="B1505"/>
      <c s="9" r="C1505"/>
      <c s="9" r="D1505"/>
      <c s="9" r="E1505">
        <v>3</v>
      </c>
      <c s="27" r="F1505">
        <v>4.25</v>
      </c>
      <c s="27" r="G1505">
        <v>0.04157</v>
      </c>
      <c s="30" r="H1505"/>
      <c s="30" r="I1505"/>
      <c s="30" r="J1505"/>
      <c s="30" r="K1505"/>
    </row>
    <row r="1506">
      <c s="9" r="A1506"/>
      <c s="9" r="B1506"/>
      <c s="9" r="C1506"/>
      <c s="9" r="D1506"/>
      <c s="9" r="E1506">
        <v>4</v>
      </c>
      <c s="27" r="F1506">
        <v>4.5</v>
      </c>
      <c s="27" r="G1506">
        <v>0.03257</v>
      </c>
      <c s="30" r="H1506"/>
      <c s="30" r="I1506"/>
      <c s="30" r="J1506"/>
      <c s="30" r="K1506"/>
    </row>
    <row r="1507">
      <c s="9" r="A1507"/>
      <c s="9" r="B1507"/>
      <c s="9" r="C1507"/>
      <c s="9" r="D1507"/>
      <c s="9" r="E1507">
        <v>5</v>
      </c>
      <c s="27" r="F1507">
        <v>4.75</v>
      </c>
      <c s="27" r="G1507">
        <v>0.02459</v>
      </c>
      <c s="30" r="H1507"/>
      <c s="30" r="I1507"/>
      <c s="30" r="J1507"/>
      <c s="30" r="K1507"/>
    </row>
    <row r="1508">
      <c s="9" r="A1508"/>
      <c s="9" r="B1508"/>
      <c s="9" r="C1508"/>
      <c s="9" r="D1508"/>
      <c s="9" r="E1508">
        <v>6</v>
      </c>
      <c s="27" r="F1508">
        <v>5</v>
      </c>
      <c s="27" r="G1508">
        <v>0.01758</v>
      </c>
      <c s="30" r="H1508"/>
      <c s="30" r="I1508"/>
      <c s="30" r="J1508"/>
      <c s="30" r="K1508"/>
    </row>
    <row r="1509">
      <c s="9" r="A1509"/>
      <c s="9" r="B1509"/>
      <c s="9" r="C1509"/>
      <c s="9" r="D1509"/>
      <c s="9" r="E1509">
        <v>7</v>
      </c>
      <c s="27" r="F1509">
        <v>5.25</v>
      </c>
      <c s="27" r="G1509">
        <v>0.01181</v>
      </c>
      <c s="30" r="H1509"/>
      <c s="30" r="I1509"/>
      <c s="30" r="J1509"/>
      <c s="30" r="K1509"/>
    </row>
    <row r="1510">
      <c s="9" r="A1510"/>
      <c s="9" r="B1510"/>
      <c s="9" r="C1510"/>
      <c s="9" r="D1510"/>
      <c s="9" r="E1510">
        <v>8</v>
      </c>
      <c s="27" r="F1510">
        <v>5.5</v>
      </c>
      <c s="27" r="G1510">
        <v>0.007523</v>
      </c>
      <c s="30" r="H1510"/>
      <c s="30" r="I1510"/>
      <c s="30" r="J1510"/>
      <c s="30" r="K1510"/>
    </row>
    <row r="1511">
      <c s="9" r="A1511"/>
      <c s="9" r="B1511"/>
      <c s="9" r="C1511"/>
      <c s="9" r="D1511"/>
      <c s="9" r="E1511">
        <v>9</v>
      </c>
      <c s="27" r="F1511">
        <v>5.75</v>
      </c>
      <c s="27" r="G1511">
        <v>0.004597</v>
      </c>
      <c s="30" r="H1511"/>
      <c s="30" r="I1511"/>
      <c s="30" r="J1511"/>
      <c s="30" r="K1511"/>
    </row>
    <row r="1512">
      <c s="9" r="A1512">
        <v>2</v>
      </c>
      <c s="9" r="B1512">
        <v>2</v>
      </c>
      <c s="9" r="C1512">
        <v>29</v>
      </c>
      <c s="9" r="D1512">
        <v>1</v>
      </c>
      <c s="9" r="E1512">
        <v>1</v>
      </c>
      <c s="27" r="F1512">
        <v>3.75</v>
      </c>
      <c s="27" r="G1512">
        <v>0.0006597</v>
      </c>
      <c s="30" r="H1512"/>
      <c s="30" r="I1512"/>
      <c s="30" r="J1512"/>
      <c s="30" r="K1512"/>
    </row>
    <row r="1513">
      <c s="9" r="A1513"/>
      <c s="9" r="B1513"/>
      <c s="9" r="C1513"/>
      <c s="9" r="D1513"/>
      <c s="9" r="E1513">
        <v>2</v>
      </c>
      <c s="27" r="F1513">
        <v>4</v>
      </c>
      <c s="27" r="G1513">
        <v>0.0009203</v>
      </c>
      <c s="30" r="H1513"/>
      <c s="30" r="I1513"/>
      <c s="30" r="J1513"/>
      <c s="30" r="K1513"/>
    </row>
    <row r="1514">
      <c s="9" r="A1514"/>
      <c s="9" r="B1514"/>
      <c s="9" r="C1514"/>
      <c s="9" r="D1514"/>
      <c s="9" r="E1514">
        <v>3</v>
      </c>
      <c s="27" r="F1514">
        <v>4.25</v>
      </c>
      <c s="27" r="G1514">
        <v>0.001223</v>
      </c>
      <c s="30" r="H1514"/>
      <c s="30" r="I1514"/>
      <c s="30" r="J1514"/>
      <c s="30" r="K1514"/>
    </row>
    <row r="1515">
      <c s="9" r="A1515"/>
      <c s="9" r="B1515"/>
      <c s="9" r="C1515"/>
      <c s="9" r="D1515"/>
      <c s="9" r="E1515">
        <v>4</v>
      </c>
      <c s="27" r="F1515">
        <v>4.5</v>
      </c>
      <c s="27" r="G1515">
        <v>0.001701</v>
      </c>
      <c s="30" r="H1515"/>
      <c s="30" r="I1515"/>
      <c s="30" r="J1515"/>
      <c s="30" r="K1515"/>
    </row>
    <row r="1516">
      <c s="9" r="A1516"/>
      <c s="9" r="B1516"/>
      <c s="9" r="C1516"/>
      <c s="9" r="D1516"/>
      <c s="9" r="E1516">
        <v>5</v>
      </c>
      <c s="27" r="F1516">
        <v>4.75</v>
      </c>
      <c s="27" r="G1516">
        <v>0.002673</v>
      </c>
      <c s="30" r="H1516"/>
      <c s="30" r="I1516"/>
      <c s="30" r="J1516"/>
      <c s="30" r="K1516"/>
    </row>
    <row r="1517">
      <c s="9" r="A1517"/>
      <c s="9" r="B1517"/>
      <c s="9" r="C1517"/>
      <c s="9" r="D1517"/>
      <c s="9" r="E1517">
        <v>6</v>
      </c>
      <c s="27" r="F1517">
        <v>5</v>
      </c>
      <c s="27" r="G1517">
        <v>0.004706</v>
      </c>
      <c s="30" r="H1517"/>
      <c s="30" r="I1517"/>
      <c s="30" r="J1517"/>
      <c s="30" r="K1517"/>
    </row>
    <row r="1518">
      <c s="9" r="A1518"/>
      <c s="9" r="B1518"/>
      <c s="9" r="C1518"/>
      <c s="9" r="D1518"/>
      <c s="9" r="E1518">
        <v>7</v>
      </c>
      <c s="27" r="F1518">
        <v>5.25</v>
      </c>
      <c s="27" r="G1518">
        <v>0.008605</v>
      </c>
      <c s="30" r="H1518"/>
      <c s="30" r="I1518"/>
      <c s="30" r="J1518"/>
      <c s="30" r="K1518"/>
    </row>
    <row r="1519">
      <c s="9" r="A1519"/>
      <c s="9" r="B1519"/>
      <c s="9" r="C1519"/>
      <c s="9" r="D1519"/>
      <c s="9" r="E1519">
        <v>8</v>
      </c>
      <c s="27" r="F1519">
        <v>5.5</v>
      </c>
      <c s="27" r="G1519">
        <v>0.01521</v>
      </c>
      <c s="30" r="H1519"/>
      <c s="30" r="I1519"/>
      <c s="30" r="J1519"/>
      <c s="30" r="K1519"/>
    </row>
    <row r="1520">
      <c s="9" r="A1520"/>
      <c s="9" r="B1520"/>
      <c s="9" r="C1520"/>
      <c s="9" r="D1520"/>
      <c s="9" r="E1520">
        <v>9</v>
      </c>
      <c s="27" r="F1520">
        <v>5.75</v>
      </c>
      <c s="27" r="G1520">
        <v>0.02515</v>
      </c>
      <c s="30" r="H1520"/>
      <c s="30" r="I1520"/>
      <c s="30" r="J1520"/>
      <c s="30" r="K1520"/>
    </row>
    <row r="1521">
      <c s="9" r="A1521">
        <v>2</v>
      </c>
      <c s="9" r="B1521">
        <v>2</v>
      </c>
      <c s="9" r="C1521">
        <v>29</v>
      </c>
      <c s="9" r="D1521">
        <v>2</v>
      </c>
      <c s="9" r="E1521">
        <v>1</v>
      </c>
      <c s="27" r="F1521">
        <v>3.75</v>
      </c>
      <c s="27" r="G1521">
        <v>0.03272</v>
      </c>
      <c s="30" r="H1521"/>
      <c s="30" r="I1521"/>
      <c s="30" r="J1521"/>
      <c s="30" r="K1521"/>
    </row>
    <row r="1522">
      <c s="9" r="A1522"/>
      <c s="9" r="B1522"/>
      <c s="9" r="C1522"/>
      <c s="9" r="D1522"/>
      <c s="9" r="E1522">
        <v>2</v>
      </c>
      <c s="27" r="F1522">
        <v>4</v>
      </c>
      <c s="27" r="G1522">
        <v>0.03599</v>
      </c>
      <c s="30" r="H1522"/>
      <c s="30" r="I1522"/>
      <c s="30" r="J1522"/>
      <c s="30" r="K1522"/>
    </row>
    <row r="1523">
      <c s="9" r="A1523"/>
      <c s="9" r="B1523"/>
      <c s="9" r="C1523"/>
      <c s="9" r="D1523"/>
      <c s="9" r="E1523">
        <v>3</v>
      </c>
      <c s="27" r="F1523">
        <v>4.25</v>
      </c>
      <c s="27" r="G1523">
        <v>0.03587</v>
      </c>
      <c s="30" r="H1523"/>
      <c s="30" r="I1523"/>
      <c s="30" r="J1523"/>
      <c s="30" r="K1523"/>
    </row>
    <row r="1524">
      <c s="9" r="A1524"/>
      <c s="9" r="B1524"/>
      <c s="9" r="C1524"/>
      <c s="9" r="D1524"/>
      <c s="9" r="E1524">
        <v>4</v>
      </c>
      <c s="27" r="F1524">
        <v>4.5</v>
      </c>
      <c s="27" r="G1524">
        <v>0.03259</v>
      </c>
      <c s="30" r="H1524"/>
      <c s="30" r="I1524"/>
      <c s="30" r="J1524"/>
      <c s="30" r="K1524"/>
    </row>
    <row r="1525">
      <c s="9" r="A1525"/>
      <c s="9" r="B1525"/>
      <c s="9" r="C1525"/>
      <c s="9" r="D1525"/>
      <c s="9" r="E1525">
        <v>5</v>
      </c>
      <c s="27" r="F1525">
        <v>4.75</v>
      </c>
      <c s="27" r="G1525">
        <v>0.0273</v>
      </c>
      <c s="30" r="H1525"/>
      <c s="30" r="I1525"/>
      <c s="30" r="J1525"/>
      <c s="30" r="K1525"/>
    </row>
    <row r="1526">
      <c s="9" r="A1526"/>
      <c s="9" r="B1526"/>
      <c s="9" r="C1526"/>
      <c s="9" r="D1526"/>
      <c s="9" r="E1526">
        <v>6</v>
      </c>
      <c s="27" r="F1526">
        <v>5</v>
      </c>
      <c s="27" r="G1526">
        <v>0.02141</v>
      </c>
      <c s="30" r="H1526"/>
      <c s="30" r="I1526"/>
      <c s="30" r="J1526"/>
      <c s="30" r="K1526"/>
    </row>
    <row r="1527">
      <c s="9" r="A1527"/>
      <c s="9" r="B1527"/>
      <c s="9" r="C1527"/>
      <c s="9" r="D1527"/>
      <c s="9" r="E1527">
        <v>7</v>
      </c>
      <c s="27" r="F1527">
        <v>5.25</v>
      </c>
      <c s="27" r="G1527">
        <v>0.01586</v>
      </c>
      <c s="30" r="H1527"/>
      <c s="30" r="I1527"/>
      <c s="30" r="J1527"/>
      <c s="30" r="K1527"/>
    </row>
    <row r="1528">
      <c s="9" r="A1528"/>
      <c s="9" r="B1528"/>
      <c s="9" r="C1528"/>
      <c s="9" r="D1528"/>
      <c s="9" r="E1528">
        <v>8</v>
      </c>
      <c s="27" r="F1528">
        <v>5.5</v>
      </c>
      <c s="27" r="G1528">
        <v>0.01114</v>
      </c>
      <c s="30" r="H1528"/>
      <c s="30" r="I1528"/>
      <c s="30" r="J1528"/>
      <c s="30" r="K1528"/>
    </row>
    <row r="1529">
      <c s="9" r="A1529"/>
      <c s="9" r="B1529"/>
      <c s="9" r="C1529"/>
      <c s="9" r="D1529"/>
      <c s="9" r="E1529">
        <v>9</v>
      </c>
      <c s="27" r="F1529">
        <v>5.75</v>
      </c>
      <c s="27" r="G1529">
        <v>0.007434</v>
      </c>
      <c s="30" r="H1529"/>
      <c s="30" r="I1529"/>
      <c s="30" r="J1529"/>
      <c s="30" r="K1529"/>
    </row>
    <row r="1530">
      <c s="9" r="A1530">
        <v>2</v>
      </c>
      <c s="9" r="B1530">
        <v>2</v>
      </c>
      <c s="9" r="C1530">
        <v>29</v>
      </c>
      <c s="9" r="D1530">
        <v>3</v>
      </c>
      <c s="9" r="E1530">
        <v>1</v>
      </c>
      <c s="27" r="F1530">
        <v>3.75</v>
      </c>
      <c s="27" r="G1530">
        <v>0.04363</v>
      </c>
      <c s="30" r="H1530"/>
      <c s="30" r="I1530"/>
      <c s="30" r="J1530"/>
      <c s="30" r="K1530"/>
    </row>
    <row r="1531">
      <c s="9" r="A1531"/>
      <c s="9" r="B1531"/>
      <c s="9" r="C1531"/>
      <c s="9" r="D1531"/>
      <c s="9" r="E1531">
        <v>2</v>
      </c>
      <c s="27" r="F1531">
        <v>4</v>
      </c>
      <c s="27" r="G1531">
        <v>0.05476</v>
      </c>
      <c s="30" r="H1531"/>
      <c s="30" r="I1531"/>
      <c s="30" r="J1531"/>
      <c s="30" r="K1531"/>
    </row>
    <row r="1532">
      <c s="9" r="A1532"/>
      <c s="9" r="B1532"/>
      <c s="9" r="C1532"/>
      <c s="9" r="D1532"/>
      <c s="9" r="E1532">
        <v>3</v>
      </c>
      <c s="27" r="F1532">
        <v>4.25</v>
      </c>
      <c s="27" r="G1532">
        <v>0.06919</v>
      </c>
      <c s="30" r="H1532"/>
      <c s="30" r="I1532"/>
      <c s="30" r="J1532"/>
      <c s="30" r="K1532"/>
    </row>
    <row r="1533">
      <c s="9" r="A1533"/>
      <c s="9" r="B1533"/>
      <c s="9" r="C1533"/>
      <c s="9" r="D1533"/>
      <c s="9" r="E1533">
        <v>4</v>
      </c>
      <c s="27" r="F1533">
        <v>4.5</v>
      </c>
      <c s="27" r="G1533">
        <v>0.08892</v>
      </c>
      <c s="30" r="H1533"/>
      <c s="30" r="I1533"/>
      <c s="30" r="J1533"/>
      <c s="30" r="K1533"/>
    </row>
    <row r="1534">
      <c s="9" r="A1534"/>
      <c s="9" r="B1534"/>
      <c s="9" r="C1534"/>
      <c s="9" r="D1534"/>
      <c s="9" r="E1534">
        <v>5</v>
      </c>
      <c s="27" r="F1534">
        <v>4.75</v>
      </c>
      <c s="27" r="G1534">
        <v>0.1208</v>
      </c>
      <c s="30" r="H1534"/>
      <c s="30" r="I1534"/>
      <c s="30" r="J1534"/>
      <c s="30" r="K1534"/>
    </row>
    <row r="1535">
      <c s="9" r="A1535"/>
      <c s="9" r="B1535"/>
      <c s="9" r="C1535"/>
      <c s="9" r="D1535"/>
      <c s="9" r="E1535">
        <v>6</v>
      </c>
      <c s="27" r="F1535">
        <v>5</v>
      </c>
      <c s="27" r="G1535">
        <v>0.1769</v>
      </c>
      <c s="30" r="H1535"/>
      <c s="30" r="I1535"/>
      <c s="30" r="J1535"/>
      <c s="30" r="K1535"/>
    </row>
    <row r="1536">
      <c s="9" r="A1536"/>
      <c s="9" r="B1536"/>
      <c s="9" r="C1536"/>
      <c s="9" r="D1536"/>
      <c s="9" r="E1536">
        <v>7</v>
      </c>
      <c s="27" r="F1536">
        <v>5.25</v>
      </c>
      <c s="27" r="G1536">
        <v>0.2685</v>
      </c>
      <c s="30" r="H1536"/>
      <c s="30" r="I1536"/>
      <c s="30" r="J1536"/>
      <c s="30" r="K1536"/>
    </row>
    <row r="1537">
      <c s="9" r="A1537"/>
      <c s="9" r="B1537"/>
      <c s="9" r="C1537"/>
      <c s="9" r="D1537"/>
      <c s="9" r="E1537">
        <v>8</v>
      </c>
      <c s="27" r="F1537">
        <v>5.5</v>
      </c>
      <c s="27" r="G1537">
        <v>0.3996</v>
      </c>
      <c s="30" r="H1537"/>
      <c s="30" r="I1537"/>
      <c s="30" r="J1537"/>
      <c s="30" r="K1537"/>
    </row>
    <row r="1538">
      <c s="9" r="A1538"/>
      <c s="9" r="B1538"/>
      <c s="9" r="C1538"/>
      <c s="9" r="D1538"/>
      <c s="9" r="E1538">
        <v>9</v>
      </c>
      <c s="27" r="F1538">
        <v>5.75</v>
      </c>
      <c s="27" r="G1538">
        <v>0.5658</v>
      </c>
      <c s="30" r="H1538"/>
      <c s="30" r="I1538"/>
      <c s="30" r="J1538"/>
      <c s="30" r="K1538"/>
    </row>
    <row r="1539">
      <c s="9" r="A1539">
        <v>2</v>
      </c>
      <c s="9" r="B1539">
        <v>2</v>
      </c>
      <c s="9" r="C1539">
        <v>29</v>
      </c>
      <c s="9" r="D1539">
        <v>4</v>
      </c>
      <c s="9" r="E1539">
        <v>1</v>
      </c>
      <c s="27" r="F1539">
        <v>3.75</v>
      </c>
      <c s="27" r="G1539">
        <v>0.1246</v>
      </c>
      <c s="30" r="H1539"/>
      <c s="30" r="I1539"/>
      <c s="30" r="J1539"/>
      <c s="30" r="K1539"/>
    </row>
    <row r="1540">
      <c s="9" r="A1540"/>
      <c s="9" r="B1540"/>
      <c s="9" r="C1540"/>
      <c s="9" r="D1540"/>
      <c s="9" r="E1540">
        <v>2</v>
      </c>
      <c s="27" r="F1540">
        <v>4</v>
      </c>
      <c s="27" r="G1540">
        <v>0.137</v>
      </c>
      <c s="30" r="H1540"/>
      <c s="30" r="I1540"/>
      <c s="30" r="J1540"/>
      <c s="30" r="K1540"/>
    </row>
    <row r="1541">
      <c s="9" r="A1541"/>
      <c s="9" r="B1541"/>
      <c s="9" r="C1541"/>
      <c s="9" r="D1541"/>
      <c s="9" r="E1541">
        <v>3</v>
      </c>
      <c s="27" r="F1541">
        <v>4.25</v>
      </c>
      <c s="27" r="G1541">
        <v>0.1374</v>
      </c>
      <c s="30" r="H1541"/>
      <c s="30" r="I1541"/>
      <c s="30" r="J1541"/>
      <c s="30" r="K1541"/>
    </row>
    <row r="1542">
      <c s="9" r="A1542"/>
      <c s="9" r="B1542"/>
      <c s="9" r="C1542"/>
      <c s="9" r="D1542"/>
      <c s="9" r="E1542">
        <v>4</v>
      </c>
      <c s="27" r="F1542">
        <v>4.5</v>
      </c>
      <c s="27" r="G1542">
        <v>0.1253</v>
      </c>
      <c s="30" r="H1542"/>
      <c s="30" r="I1542"/>
      <c s="30" r="J1542"/>
      <c s="30" r="K1542"/>
    </row>
    <row r="1543">
      <c s="9" r="A1543"/>
      <c s="9" r="B1543"/>
      <c s="9" r="C1543"/>
      <c s="9" r="D1543"/>
      <c s="9" r="E1543">
        <v>5</v>
      </c>
      <c s="27" r="F1543">
        <v>4.75</v>
      </c>
      <c s="27" r="G1543">
        <v>0.1051</v>
      </c>
      <c s="30" r="H1543"/>
      <c s="30" r="I1543"/>
      <c s="30" r="J1543"/>
      <c s="30" r="K1543"/>
    </row>
    <row r="1544">
      <c s="9" r="A1544"/>
      <c s="9" r="B1544"/>
      <c s="9" r="C1544"/>
      <c s="9" r="D1544"/>
      <c s="9" r="E1544">
        <v>6</v>
      </c>
      <c s="27" r="F1544">
        <v>5</v>
      </c>
      <c s="27" r="G1544">
        <v>0.08244</v>
      </c>
      <c s="30" r="H1544"/>
      <c s="30" r="I1544"/>
      <c s="30" r="J1544"/>
      <c s="30" r="K1544"/>
    </row>
    <row r="1545">
      <c s="9" r="A1545"/>
      <c s="9" r="B1545"/>
      <c s="9" r="C1545"/>
      <c s="9" r="D1545"/>
      <c s="9" r="E1545">
        <v>7</v>
      </c>
      <c s="27" r="F1545">
        <v>5.25</v>
      </c>
      <c s="27" r="G1545">
        <v>0.06106</v>
      </c>
      <c s="30" r="H1545"/>
      <c s="30" r="I1545"/>
      <c s="30" r="J1545"/>
      <c s="30" r="K1545"/>
    </row>
    <row r="1546">
      <c s="9" r="A1546"/>
      <c s="9" r="B1546"/>
      <c s="9" r="C1546"/>
      <c s="9" r="D1546"/>
      <c s="9" r="E1546">
        <v>8</v>
      </c>
      <c s="27" r="F1546">
        <v>5.5</v>
      </c>
      <c s="27" r="G1546">
        <v>0.04297</v>
      </c>
      <c s="30" r="H1546"/>
      <c s="30" r="I1546"/>
      <c s="30" r="J1546"/>
      <c s="30" r="K1546"/>
    </row>
    <row r="1547">
      <c s="9" r="A1547"/>
      <c s="9" r="B1547"/>
      <c s="9" r="C1547"/>
      <c s="9" r="D1547"/>
      <c s="9" r="E1547">
        <v>9</v>
      </c>
      <c s="27" r="F1547">
        <v>5.75</v>
      </c>
      <c s="27" r="G1547">
        <v>0.02886</v>
      </c>
      <c s="30" r="H1547"/>
      <c s="30" r="I1547"/>
      <c s="30" r="J1547"/>
      <c s="30" r="K1547"/>
    </row>
    <row r="1548">
      <c s="9" r="A1548"/>
      <c s="9" r="B1548"/>
      <c s="9" r="C1548"/>
      <c s="9" r="D1548"/>
      <c s="9" r="E1548"/>
      <c s="27" r="F1548"/>
      <c s="27" r="G1548"/>
      <c s="30" r="H1548"/>
      <c s="30" r="I1548"/>
      <c s="30" r="J1548"/>
      <c s="30" r="K1548"/>
    </row>
  </sheetData>
  <mergeCells count="8">
    <mergeCell ref="A1:H1"/>
    <mergeCell ref="A3:K3"/>
    <mergeCell ref="A4:H4"/>
    <mergeCell ref="A5:K5"/>
    <mergeCell ref="A6:I6"/>
    <mergeCell ref="A8:E8"/>
    <mergeCell ref="F9:G9"/>
    <mergeCell ref="H9:I9"/>
  </mergeCells>
</worksheet>
</file>