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  <sheet sheetId="4" name="O0" state="visible" r:id="rId6"/>
  </sheets>
  <definedNames/>
  <calcPr/>
</workbook>
</file>

<file path=xl/sharedStrings.xml><?xml version="1.0" encoding="utf-8"?>
<sst xmlns="http://schemas.openxmlformats.org/spreadsheetml/2006/main" count="2420" uniqueCount="69">
  <si>
    <t>Fine-Structure Energy Levels for O III</t>
  </si>
  <si>
    <t>S1: Spectroscopic energy levels by Kramida, A., Ralchenko, Yu., Reader, J., and NIST ASD Team (2013), V5.1</t>
  </si>
  <si>
    <t>S2: Breit Pauli + CI (MCHF) calculation by Tachiev, G. I.; Froese Fischer, C. (ab initio)</t>
  </si>
  <si>
    <t>S3: CI (CIV3) calculation by Aggarwal, K.M.; Keenan, F. P.</t>
  </si>
  <si>
    <t>S1</t>
  </si>
  <si>
    <t>S2</t>
  </si>
  <si>
    <t>S3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</si>
  <si>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</si>
  <si>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</si>
  <si>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</si>
  <si>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</si>
  <si>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</si>
  <si>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</si>
  <si>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</si>
  <si>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</si>
  <si>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</si>
  <si>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</si>
  <si>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2s2.2p2</t>
  </si>
  <si>
    <t>3Pe</t>
  </si>
  <si>
    <t>1De</t>
  </si>
  <si>
    <t>1Se</t>
  </si>
  <si>
    <t>2s.2p3</t>
  </si>
  <si>
    <t>5So</t>
  </si>
  <si>
    <t>3Do</t>
  </si>
  <si>
    <t>3Po</t>
  </si>
  <si>
    <t>1Do</t>
  </si>
  <si>
    <t>3So</t>
  </si>
  <si>
    <t>1Po</t>
  </si>
  <si>
    <t>2s2.2p.3s</t>
  </si>
  <si>
    <t>2p4</t>
  </si>
  <si>
    <t>2s2.2p.3p</t>
  </si>
  <si>
    <t>1Pe</t>
  </si>
  <si>
    <t>3De</t>
  </si>
  <si>
    <t>3Se</t>
  </si>
  <si>
    <t>2s2.2p.3d</t>
  </si>
  <si>
    <t>3Fo</t>
  </si>
  <si>
    <t>1Fo</t>
  </si>
  <si>
    <t>1S</t>
  </si>
  <si>
    <t>a</t>
  </si>
  <si>
    <t>S2: Breit Pauli A-values by Tachiev, G. I.; Froese Fischer, C. (ab initio)</t>
  </si>
  <si>
    <t>S4: Breit-Pauli A-values by Galavis, M. E.; Mendoza, C.; Zeippen, C. J.</t>
  </si>
  <si>
    <t>S5: Breit-Pauli (improved M1) A-values by Storey, P. J.; Zeippen, C. J.</t>
  </si>
  <si>
    <t>S6: Breit Pauli A-values by Tachiev, G. I.; Froese Fischer, C. (energy adjusted)</t>
  </si>
  <si>
    <t>S7: CI + relativistic effects calculation by Aggarwal, K.M.; Hibbert, A.; Keenan, F.P.</t>
  </si>
  <si>
    <t>S6</t>
  </si>
  <si>
    <t>S7</t>
  </si>
  <si>
    <t>S4</t>
  </si>
  <si>
    <t>S5</t>
  </si>
  <si>
    <t>k</t>
  </si>
  <si>
    <t>WL Vac (A)</t>
  </si>
  <si>
    <t>AE1 (s-1)</t>
  </si>
  <si>
    <t>AE2 (s-1)</t>
  </si>
  <si>
    <t>AM1 (s-1)</t>
  </si>
  <si>
    <t>AM2 (s-1)</t>
  </si>
  <si>
    <t> </t>
  </si>
  <si>
    <t>Effective Collision Strengths for O III</t>
  </si>
  <si>
    <t>S3: 46-level R-matrix calculation by Aggarwal, K.M.; Keenan, F. P.</t>
  </si>
  <si>
    <t>S7: 19-level R-matrix calculation by Palay, E.; Nahar, S.N.; Pradhan, A.K.; Eissner, W.</t>
  </si>
  <si>
    <t>S8: 12-state R-matrix calculation by Lennon, D.J.; Burke, V.M.</t>
  </si>
  <si>
    <t>S9: 9-state (LS) R-matrix calculation by Mendoza, C.; Bautista, M.A.</t>
  </si>
  <si>
    <t>Unpublished</t>
  </si>
  <si>
    <t>S8</t>
  </si>
  <si>
    <t>S9</t>
  </si>
  <si>
    <t>np</t>
  </si>
  <si>
    <t>Log_T(K)</t>
  </si>
  <si>
    <t>EColSt</t>
  </si>
  <si>
    <t>Collision Strengths for O III</t>
  </si>
  <si>
    <t>To be publsihed</t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</si>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</sst>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0.000000"/>
    <numFmt numFmtId="165" formatCode="0.0"/>
    <numFmt numFmtId="166" formatCode="0.000E+00"/>
    <numFmt numFmtId="167" formatCode="0.000"/>
    <numFmt numFmtId="168" formatCode="0.0"/>
    <numFmt numFmtId="169" formatCode="0.000E+00"/>
    <numFmt numFmtId="170" formatCode="0.000E+00"/>
    <numFmt numFmtId="171" formatCode="0.0000E+00"/>
    <numFmt numFmtId="172" formatCode="0.000000"/>
    <numFmt numFmtId="173" formatCode="0.0"/>
    <numFmt numFmtId="174" formatCode="0.000E+00"/>
  </numFmts>
  <fonts count="6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34">
    <fill>
      <patternFill patternType="none"/>
    </fill>
    <fill>
      <patternFill patternType="gray125">
        <bgColor rgb="FFFFFFFF"/>
      </patternFill>
    </fill>
    <fill>
      <patternFill patternType="solid">
        <fgColor rgb="FFD2DBE5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1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right"/>
    </xf>
    <xf applyAlignment="1" fillId="3" xfId="0" numFmtId="11" borderId="0" applyFont="1" fontId="2" applyNumberFormat="1" applyFill="1">
      <alignment vertical="bottom" horizontal="center" wrapText="1"/>
    </xf>
    <xf applyAlignment="1" fillId="0" xfId="0" numFmtId="11" borderId="0" applyFont="1" fontId="3" applyNumberFormat="1">
      <alignment vertical="bottom" horizontal="right" wrapText="1"/>
    </xf>
    <xf fillId="0" xfId="0" numFmtId="0" borderId="0" applyFont="1" fontId="4"/>
    <xf applyAlignment="1" fillId="4" xfId="0" numFmtId="165" borderId="0" applyFont="1" fontId="5" applyNumberFormat="1" applyFill="1">
      <alignment vertical="bottom" horizontal="right"/>
    </xf>
    <xf fillId="0" xfId="0" numFmtId="0" borderId="0" applyFont="1" fontId="6"/>
    <xf fillId="0" xfId="0" numFmtId="0" borderId="0" applyFont="1" fontId="7"/>
    <xf applyAlignment="1" fillId="0" xfId="0" numFmtId="11" borderId="0" applyFont="1" fontId="8" applyNumberFormat="1">
      <alignment vertical="bottom" horizontal="left" wrapText="1"/>
    </xf>
    <xf applyAlignment="1" fillId="5" xfId="0" numFmtId="166" borderId="0" applyFont="1" fontId="9" applyNumberFormat="1" applyFill="1">
      <alignment vertical="bottom" horizontal="right" wrapText="1"/>
    </xf>
    <xf applyAlignment="1" fillId="6" xfId="0" numFmtId="0" borderId="0" applyFont="1" fontId="10" applyFill="1">
      <alignment vertical="bottom" horizontal="center"/>
    </xf>
    <xf applyAlignment="1" fillId="7" xfId="0" numFmtId="11" borderId="0" applyFont="1" fontId="11" applyNumberFormat="1" applyFill="1">
      <alignment vertical="bottom" horizontal="center"/>
    </xf>
    <xf applyAlignment="1" fillId="8" xfId="0" numFmtId="11" borderId="0" applyFont="1" fontId="12" applyNumberFormat="1" applyFill="1">
      <alignment vertical="bottom" horizontal="center"/>
    </xf>
    <xf applyAlignment="1" fillId="0" xfId="0" numFmtId="0" borderId="0" applyFont="1" fontId="13">
      <alignment vertical="bottom" horizontal="general" wrapText="1"/>
    </xf>
    <xf applyAlignment="1" fillId="9" xfId="0" numFmtId="11" borderId="0" applyFont="1" fontId="14" applyNumberFormat="1" applyFill="1">
      <alignment vertical="bottom" horizontal="right" wrapText="1"/>
    </xf>
    <xf applyAlignment="1" fillId="10" xfId="0" numFmtId="11" borderId="0" applyFont="1" fontId="15" applyNumberFormat="1" applyFill="1">
      <alignment vertical="bottom" horizontal="center" wrapText="1"/>
    </xf>
    <xf applyAlignment="1" fillId="11" xfId="0" numFmtId="11" borderId="0" applyFont="1" fontId="16" applyNumberFormat="1" applyFill="1">
      <alignment vertical="bottom" horizontal="center"/>
    </xf>
    <xf fillId="0" xfId="0" numFmtId="167" borderId="0" applyFont="1" fontId="17" applyNumberFormat="1"/>
    <xf fillId="0" xfId="0" numFmtId="168" borderId="0" applyFont="1" fontId="18" applyNumberFormat="1"/>
    <xf fillId="0" xfId="0" numFmtId="11" borderId="0" applyFont="1" fontId="19" applyNumberFormat="1"/>
    <xf applyAlignment="1" fillId="0" xfId="0" numFmtId="0" borderId="0" applyFont="1" fontId="20">
      <alignment vertical="bottom" horizontal="general" wrapText="1"/>
    </xf>
    <xf applyAlignment="1" fillId="12" xfId="0" numFmtId="11" borderId="0" applyFont="1" fontId="21" applyNumberFormat="1" applyFill="1">
      <alignment vertical="bottom" horizontal="right" wrapText="1"/>
    </xf>
    <xf fillId="0" xfId="0" numFmtId="169" borderId="0" applyFont="1" fontId="22" applyNumberFormat="1"/>
    <xf applyAlignment="1" fillId="0" xfId="0" numFmtId="2" borderId="0" applyFont="1" fontId="23" applyNumberFormat="1">
      <alignment vertical="bottom" horizontal="general" wrapText="1"/>
    </xf>
    <xf applyAlignment="1" fillId="13" xfId="0" numFmtId="0" borderId="0" applyFont="1" fontId="24" applyFill="1">
      <alignment vertical="bottom" horizontal="center" wrapText="1"/>
    </xf>
    <xf fillId="0" xfId="0" numFmtId="2" borderId="0" applyFont="1" fontId="25" applyNumberFormat="1"/>
    <xf applyAlignment="1" fillId="14" xfId="0" numFmtId="0" borderId="0" applyFont="1" fontId="26" applyFill="1">
      <alignment vertical="bottom" horizontal="right"/>
    </xf>
    <xf applyAlignment="1" fillId="15" xfId="0" numFmtId="11" borderId="0" applyFont="1" fontId="27" applyNumberFormat="1" applyFill="1">
      <alignment vertical="bottom" horizontal="right" wrapText="1"/>
    </xf>
    <xf fillId="0" xfId="0" numFmtId="170" borderId="0" applyFont="1" fontId="28" applyNumberFormat="1"/>
    <xf fillId="0" xfId="0" numFmtId="0" borderId="0" applyFont="1" fontId="29"/>
    <xf applyAlignment="1" fillId="16" xfId="0" numFmtId="11" borderId="0" applyFont="1" fontId="30" applyNumberFormat="1" applyFill="1">
      <alignment vertical="bottom" horizontal="right"/>
    </xf>
    <xf applyAlignment="1" fillId="17" xfId="0" numFmtId="1" borderId="0" applyFont="1" fontId="31" applyNumberFormat="1" applyFill="1">
      <alignment vertical="bottom" horizontal="right"/>
    </xf>
    <xf applyAlignment="1" fillId="18" xfId="0" numFmtId="11" borderId="0" applyFont="1" fontId="32" applyNumberFormat="1" applyFill="1">
      <alignment vertical="bottom" horizontal="right" wrapText="1"/>
    </xf>
    <xf applyAlignment="1" fillId="19" xfId="0" numFmtId="11" borderId="0" applyFont="1" fontId="33" applyNumberFormat="1" applyFill="1">
      <alignment vertical="bottom" horizontal="center" wrapText="1"/>
    </xf>
    <xf applyAlignment="1" fillId="20" xfId="0" numFmtId="11" borderId="0" applyFont="1" fontId="34" applyNumberFormat="1" applyFill="1">
      <alignment vertical="bottom" horizontal="center"/>
    </xf>
    <xf fillId="0" xfId="0" numFmtId="11" borderId="0" applyFont="1" fontId="35" applyNumberFormat="1"/>
    <xf applyAlignment="1" fillId="21" xfId="0" numFmtId="0" borderId="0" applyFont="1" fontId="36" applyFill="1">
      <alignment vertical="bottom" horizontal="left"/>
    </xf>
    <xf fillId="0" xfId="0" numFmtId="0" borderId="0" applyFont="1" fontId="37"/>
    <xf fillId="0" xfId="0" numFmtId="171" borderId="0" applyFont="1" fontId="38" applyNumberFormat="1"/>
    <xf applyAlignment="1" fillId="22" xfId="0" numFmtId="0" borderId="0" applyFont="1" fontId="39" applyFill="1">
      <alignment vertical="bottom" horizontal="right"/>
    </xf>
    <xf applyAlignment="1" fillId="23" xfId="0" numFmtId="11" borderId="0" applyFont="1" fontId="40" applyNumberFormat="1" applyFill="1">
      <alignment vertical="bottom" horizontal="center"/>
    </xf>
    <xf applyAlignment="1" fillId="24" xfId="0" numFmtId="0" borderId="0" applyFont="1" fontId="41" applyFill="1">
      <alignment vertical="bottom" horizontal="right"/>
    </xf>
    <xf applyAlignment="1" fillId="0" xfId="0" numFmtId="0" borderId="0" applyFont="1" fontId="42">
      <alignment vertical="bottom" horizontal="left"/>
    </xf>
    <xf applyAlignment="1" fillId="25" xfId="0" numFmtId="11" borderId="0" applyFont="1" fontId="43" applyNumberFormat="1" applyFill="1">
      <alignment vertical="bottom" horizontal="right"/>
    </xf>
    <xf applyAlignment="1" fillId="26" xfId="0" numFmtId="11" borderId="0" applyFont="1" fontId="44" applyNumberFormat="1" applyFill="1">
      <alignment vertical="bottom" horizontal="center" wrapText="1"/>
    </xf>
    <xf applyAlignment="1" fillId="27" xfId="0" numFmtId="11" borderId="0" applyFont="1" fontId="45" applyNumberFormat="1" applyFill="1">
      <alignment vertical="bottom" horizontal="right"/>
    </xf>
    <xf applyAlignment="1" fillId="0" xfId="0" numFmtId="0" borderId="0" applyFont="1" fontId="46">
      <alignment vertical="bottom" horizontal="left" wrapText="1"/>
    </xf>
    <xf applyAlignment="1" fillId="0" xfId="0" numFmtId="172" borderId="0" applyFont="1" fontId="47" applyNumberFormat="1">
      <alignment vertical="bottom" horizontal="right"/>
    </xf>
    <xf applyAlignment="1" fillId="28" xfId="0" numFmtId="11" borderId="0" applyFont="1" fontId="48" applyNumberFormat="1" applyFill="1">
      <alignment vertical="bottom" horizontal="right"/>
    </xf>
    <xf fillId="0" xfId="0" numFmtId="2" borderId="0" applyFont="1" fontId="49" applyNumberFormat="1"/>
    <xf applyAlignment="1" fillId="0" xfId="0" numFmtId="11" borderId="0" applyFont="1" fontId="50" applyNumberFormat="1">
      <alignment vertical="bottom" horizontal="center"/>
    </xf>
    <xf applyAlignment="1" fillId="0" xfId="0" numFmtId="11" borderId="0" applyFont="1" fontId="51" applyNumberFormat="1">
      <alignment vertical="bottom" horizontal="center" wrapText="1"/>
    </xf>
    <xf applyAlignment="1" fillId="29" xfId="0" numFmtId="173" borderId="0" applyFont="1" fontId="52" applyNumberFormat="1" applyFill="1">
      <alignment vertical="bottom" horizontal="right"/>
    </xf>
    <xf applyAlignment="1" fillId="30" xfId="0" numFmtId="2" borderId="0" applyFont="1" fontId="53" applyNumberFormat="1" applyFill="1">
      <alignment vertical="bottom" horizontal="general" wrapText="1"/>
    </xf>
    <xf applyAlignment="1" fillId="31" xfId="0" numFmtId="11" borderId="0" applyFont="1" fontId="54" applyNumberFormat="1" applyFill="1">
      <alignment vertical="bottom" horizontal="center" wrapText="1"/>
    </xf>
    <xf applyAlignment="1" fillId="0" xfId="0" numFmtId="174" borderId="0" applyFont="1" fontId="55" applyNumberFormat="1">
      <alignment vertical="bottom" horizontal="general" wrapText="1"/>
    </xf>
    <xf applyAlignment="1" fillId="0" xfId="0" numFmtId="11" borderId="0" applyFont="1" fontId="56" applyNumberFormat="1">
      <alignment vertical="center" horizontal="general"/>
    </xf>
    <xf applyAlignment="1" fillId="32" xfId="0" numFmtId="11" borderId="0" applyFont="1" fontId="57" applyNumberFormat="1" applyFill="1">
      <alignment vertical="bottom" horizontal="right"/>
    </xf>
    <xf fillId="0" xfId="0" numFmtId="0" borderId="0" applyFont="1" fontId="58"/>
    <xf applyAlignment="1" fillId="33" xfId="0" numFmtId="0" borderId="0" applyFont="1" fontId="59" applyFill="1">
      <alignment vertical="bottom" horizontal="right"/>
    </xf>
    <xf applyAlignment="1" fillId="0" xfId="0" numFmtId="11" borderId="0" applyFont="1" fontId="6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4.25"/>
  <cols>
    <col min="1" customWidth="1" max="1" width="4.14"/>
    <col min="2" customWidth="1" max="2" width="3.86"/>
    <col min="3" customWidth="1" max="3" width="6.29"/>
    <col min="4" customWidth="1" max="4" width="12.71"/>
    <col min="5" customWidth="1" max="5" width="6.43"/>
    <col min="6" customWidth="1" max="6" width="6.57"/>
    <col min="7" customWidth="1" max="9" width="5.14"/>
    <col min="10" customWidth="1" max="10" width="10.14"/>
    <col min="11" customWidth="1" max="11" width="11.43"/>
    <col min="12" customWidth="1" max="12" width="11.57"/>
  </cols>
  <sheetData>
    <row customHeight="1" r="1" ht="15.0">
      <c t="s" s="4" r="A1">
        <v>0</v>
      </c>
      <c t="s" s="20" r="B1">
        <v>0</v>
      </c>
      <c s="20" r="C1"/>
      <c s="20" r="D1"/>
      <c s="20" r="E1"/>
      <c s="20" r="F1"/>
      <c s="20" r="G1"/>
      <c s="20" r="H1"/>
      <c s="20" r="I1"/>
      <c s="20" r="J1"/>
      <c s="20" r="K1"/>
      <c s="20" r="L1"/>
    </row>
    <row customHeight="1" r="2" ht="12.75">
      <c s="20" r="A2"/>
      <c s="20" r="B2"/>
      <c s="20" r="C2"/>
      <c s="20" r="D2"/>
      <c s="20" r="E2"/>
      <c s="20" r="F2"/>
      <c s="20" r="G2"/>
      <c s="20" r="H2"/>
      <c s="20" r="I2"/>
      <c s="20" r="J2"/>
      <c s="20" r="K2"/>
      <c s="20" r="L2"/>
    </row>
    <row customHeight="1" r="3" ht="12.75">
      <c t="s" s="7" r="A3">
        <v>1</v>
      </c>
      <c s="20" r="B3"/>
      <c s="20" r="C3"/>
      <c s="20" r="D3"/>
      <c s="20" r="E3"/>
      <c s="20" r="F3"/>
      <c s="20" r="G3"/>
      <c s="20" r="H3"/>
      <c s="20" r="I3"/>
      <c s="20" r="J3"/>
      <c s="20" r="K3"/>
      <c s="20" r="L3"/>
    </row>
    <row customHeight="1" r="4" ht="12.75">
      <c t="str" s="29" r="A4">
        <f>HYPERLINK("http://www.nist.gov/pml/data/asd.cfm","http://www.nist.gov/pml/data/asd.cfm")</f>
        <v>http://www.nist.gov/pml/data/asd.cfm</v>
      </c>
      <c s="20" r="B4"/>
      <c s="20" r="C4"/>
      <c s="20" r="D4"/>
      <c s="20" r="E4"/>
      <c s="20" r="F4"/>
      <c s="20" r="G4"/>
      <c s="20" r="H4"/>
      <c s="20" r="I4"/>
      <c s="20" r="J4"/>
      <c s="20" r="K4"/>
      <c s="20" r="L4"/>
    </row>
    <row customHeight="1" r="5" ht="12.75">
      <c t="s" s="7" r="A5">
        <v>2</v>
      </c>
      <c s="20" r="B5"/>
      <c s="20" r="C5"/>
      <c s="20" r="D5"/>
      <c s="20" r="E5"/>
      <c s="20" r="F5"/>
      <c s="20" r="G5"/>
      <c s="20" r="H5"/>
      <c s="20" r="I5"/>
      <c s="20" r="J5"/>
      <c s="20" r="K5"/>
      <c s="20" r="L5"/>
    </row>
    <row customHeight="1" r="6" ht="12.75">
      <c t="str" s="29" r="A6">
        <f>HYPERLINK("http://adsabs.harvard.edu/abs/2001CaJPh..79..955T","http://adsabs.harvard.edu/abs/2001CaJPh..79..955T")</f>
        <v>http://adsabs.harvard.edu/abs/2001CaJPh..79..955T</v>
      </c>
      <c s="20" r="B6"/>
      <c s="20" r="C6"/>
      <c s="20" r="D6"/>
      <c s="20" r="E6"/>
      <c s="20" r="F6"/>
      <c s="20" r="G6"/>
      <c s="20" r="H6"/>
      <c s="20" r="I6"/>
      <c s="20" r="J6"/>
      <c s="20" r="K6"/>
      <c s="20" r="L6"/>
    </row>
    <row customHeight="1" r="7" ht="12.75">
      <c t="s" s="7" r="A7">
        <v>3</v>
      </c>
      <c s="20" r="B7"/>
      <c s="20" r="C7"/>
      <c s="20" r="D7"/>
      <c s="20" r="E7"/>
      <c s="20" r="F7"/>
      <c s="20" r="G7"/>
      <c s="20" r="H7"/>
      <c s="20" r="I7"/>
      <c s="20" r="J7"/>
      <c s="20" r="K7"/>
      <c s="20" r="L7"/>
    </row>
    <row customHeight="1" r="8" ht="12.75">
      <c t="str" s="29" r="A8">
        <f>HYPERLINK("http://adsabs.harvard.edu/abs/1999ApJS..123..311A","http://adsabs.harvard.edu/abs/1999ApJS..123..311A")</f>
        <v>http://adsabs.harvard.edu/abs/1999ApJS..123..311A</v>
      </c>
      <c s="20" r="B8"/>
      <c s="20" r="C8"/>
      <c s="20" r="D8"/>
      <c s="20" r="E8"/>
      <c s="20" r="F8"/>
      <c s="20" r="G8"/>
      <c s="20" r="H8"/>
      <c s="20" r="I8"/>
      <c s="20" r="J8"/>
      <c s="20" r="K8"/>
      <c s="20" r="L8"/>
    </row>
    <row customHeight="1" r="9" ht="12.75">
      <c s="20" r="A9"/>
      <c s="20" r="B9"/>
      <c s="20" r="C9"/>
      <c s="20" r="D9"/>
      <c s="20" r="E9"/>
      <c s="20" r="F9"/>
      <c s="20" r="G9"/>
      <c s="20" r="H9"/>
      <c s="20" r="I9"/>
      <c s="20" r="J9"/>
      <c s="20" r="K9"/>
      <c s="20" r="L9"/>
    </row>
    <row r="10">
      <c s="20" r="A10"/>
      <c s="20" r="B10"/>
      <c s="20" r="C10"/>
      <c s="20" r="D10"/>
      <c s="20" r="E10"/>
      <c s="20" r="F10"/>
      <c s="20" r="G10"/>
      <c s="20" r="H10"/>
      <c s="20" r="I10"/>
      <c t="s" s="1" r="J10">
        <v>4</v>
      </c>
      <c t="s" s="59" r="K10">
        <v>5</v>
      </c>
      <c t="s" s="5" r="L10">
        <v>6</v>
      </c>
    </row>
    <row r="11">
      <c t="s" s="36" r="A11">
        <v>7</v>
      </c>
      <c t="s" s="36" r="B11">
        <v>8</v>
      </c>
      <c t="s" s="36" r="C11">
        <v>9</v>
      </c>
      <c t="s" s="36" r="D11">
        <v>10</v>
      </c>
      <c t="s" s="10" r="E11">
        <v>11</v>
      </c>
      <c t="s" s="26" r="F11">
        <v>12</v>
      </c>
      <c t="s" s="26" r="G11">
        <v>13</v>
      </c>
      <c t="s" s="26" r="H11">
        <v>14</v>
      </c>
      <c t="s" s="52" r="I11">
        <v>15</v>
      </c>
      <c t="s" s="1" r="J11">
        <v>16</v>
      </c>
      <c t="s" s="59" r="K11">
        <v>16</v>
      </c>
      <c t="s" s="5" r="L11">
        <v>16</v>
      </c>
    </row>
    <row customHeight="1" r="12" ht="12.75">
      <c s="42" r="A12">
        <v>8</v>
      </c>
      <c s="42" r="B12">
        <v>6</v>
      </c>
      <c s="42" r="C12">
        <v>1</v>
      </c>
      <c t="s" s="7" r="D12">
        <v>17</v>
      </c>
      <c t="s" s="7" r="E12">
        <v>18</v>
      </c>
      <c s="7" r="F12">
        <v>3</v>
      </c>
      <c s="7" r="G12">
        <v>1</v>
      </c>
      <c s="7" r="H12">
        <v>0</v>
      </c>
      <c s="18" r="I12">
        <v>0</v>
      </c>
      <c s="49" r="J12">
        <v>0</v>
      </c>
      <c s="49" r="K12">
        <v>0</v>
      </c>
      <c s="49" r="L12">
        <v>0</v>
      </c>
    </row>
    <row customHeight="1" r="13" ht="12.75">
      <c s="42" r="A13">
        <v>8</v>
      </c>
      <c s="42" r="B13">
        <v>6</v>
      </c>
      <c s="42" r="C13">
        <v>2</v>
      </c>
      <c t="s" s="7" r="D13">
        <v>17</v>
      </c>
      <c t="s" s="7" r="E13">
        <v>18</v>
      </c>
      <c s="7" r="F13">
        <v>3</v>
      </c>
      <c s="7" r="G13">
        <v>1</v>
      </c>
      <c s="7" r="H13">
        <v>0</v>
      </c>
      <c s="18" r="I13">
        <v>1</v>
      </c>
      <c s="17" r="J13">
        <v>113.177580532127</v>
      </c>
      <c s="49" r="K13">
        <v>113.369995542517</v>
      </c>
      <c s="49" r="L13">
        <v>0</v>
      </c>
    </row>
    <row customHeight="1" r="14" ht="12.75">
      <c s="42" r="A14">
        <v>8</v>
      </c>
      <c s="42" r="B14">
        <v>6</v>
      </c>
      <c s="42" r="C14">
        <v>3</v>
      </c>
      <c t="s" s="7" r="D14">
        <v>17</v>
      </c>
      <c t="s" s="7" r="E14">
        <v>18</v>
      </c>
      <c s="7" r="F14">
        <v>3</v>
      </c>
      <c s="7" r="G14">
        <v>1</v>
      </c>
      <c s="7" r="H14">
        <v>0</v>
      </c>
      <c s="18" r="I14">
        <v>2</v>
      </c>
      <c s="17" r="J14">
        <v>306.173695001179</v>
      </c>
      <c s="49" r="K14">
        <v>305.599987984576</v>
      </c>
      <c s="49" r="L14">
        <v>0</v>
      </c>
    </row>
    <row customHeight="1" r="15" ht="12.75">
      <c s="42" r="A15">
        <v>8</v>
      </c>
      <c s="42" r="B15">
        <v>6</v>
      </c>
      <c s="42" r="C15">
        <v>4</v>
      </c>
      <c t="s" s="7" r="D15">
        <v>17</v>
      </c>
      <c t="s" s="7" r="E15">
        <v>19</v>
      </c>
      <c s="7" r="F15">
        <v>1</v>
      </c>
      <c s="7" r="G15">
        <v>2</v>
      </c>
      <c s="7" r="H15">
        <v>0</v>
      </c>
      <c s="18" r="I15">
        <v>2</v>
      </c>
      <c s="49" r="J15">
        <v>20273.2667540554</v>
      </c>
      <c s="49" r="K15">
        <v>20369.3491991258</v>
      </c>
      <c s="49" r="L15">
        <v>23132.6261464802</v>
      </c>
    </row>
    <row customHeight="1" r="16" ht="12.75">
      <c s="42" r="A16">
        <v>8</v>
      </c>
      <c s="42" r="B16">
        <v>6</v>
      </c>
      <c s="42" r="C16">
        <v>5</v>
      </c>
      <c t="s" s="7" r="D16">
        <v>17</v>
      </c>
      <c t="s" s="7" r="E16">
        <v>20</v>
      </c>
      <c s="7" r="F16">
        <v>1</v>
      </c>
      <c s="7" r="G16">
        <v>0</v>
      </c>
      <c s="7" r="H16">
        <v>0</v>
      </c>
      <c s="18" r="I16">
        <v>0</v>
      </c>
      <c s="49" r="J16">
        <v>43185.7378978076</v>
      </c>
      <c s="49" r="K16">
        <v>43278.1382984071</v>
      </c>
      <c s="49" r="L16">
        <v>50138.9795366547</v>
      </c>
    </row>
    <row customHeight="1" r="17" ht="12.75">
      <c s="42" r="A17">
        <v>8</v>
      </c>
      <c s="42" r="B17">
        <v>6</v>
      </c>
      <c s="42" r="C17">
        <v>6</v>
      </c>
      <c t="s" s="7" r="D17">
        <v>21</v>
      </c>
      <c t="s" s="7" r="E17">
        <v>22</v>
      </c>
      <c s="7" r="F17">
        <v>5</v>
      </c>
      <c s="7" r="G17">
        <v>0</v>
      </c>
      <c s="7" r="H17">
        <v>1</v>
      </c>
      <c s="18" r="I17">
        <v>2</v>
      </c>
      <c s="49" r="J17">
        <v>60324.786204841</v>
      </c>
      <c s="49" r="K17">
        <v>60531.587620042</v>
      </c>
      <c s="49" r="L17">
        <v>58522.9104550185</v>
      </c>
    </row>
    <row customHeight="1" r="18" ht="12.75">
      <c s="42" r="A18">
        <v>8</v>
      </c>
      <c s="42" r="B18">
        <v>6</v>
      </c>
      <c s="42" r="C18">
        <v>7</v>
      </c>
      <c t="s" s="7" r="D18">
        <v>21</v>
      </c>
      <c t="s" s="7" r="E18">
        <v>23</v>
      </c>
      <c s="7" r="F18">
        <v>3</v>
      </c>
      <c s="7" r="G18">
        <v>2</v>
      </c>
      <c s="7" r="H18">
        <v>1</v>
      </c>
      <c s="18" r="I18">
        <v>3</v>
      </c>
      <c s="49" r="J18">
        <v>120025.189030895</v>
      </c>
      <c s="49" r="K18">
        <v>120464.395263627</v>
      </c>
      <c s="49" r="L18">
        <v>122708.266399403</v>
      </c>
    </row>
    <row customHeight="1" r="19" ht="12.75">
      <c s="42" r="A19">
        <v>8</v>
      </c>
      <c s="42" r="B19">
        <v>6</v>
      </c>
      <c s="42" r="C19">
        <v>8</v>
      </c>
      <c t="s" s="7" r="D19">
        <v>21</v>
      </c>
      <c t="s" s="7" r="E19">
        <v>23</v>
      </c>
      <c s="7" r="F19">
        <v>3</v>
      </c>
      <c s="7" r="G19">
        <v>2</v>
      </c>
      <c s="7" r="H19">
        <v>1</v>
      </c>
      <c s="18" r="I19">
        <v>2</v>
      </c>
      <c s="49" r="J19">
        <v>120053.391521026</v>
      </c>
      <c s="49" r="K19">
        <v>120492.195262534</v>
      </c>
      <c s="49" r="L19">
        <v>122708.266399403</v>
      </c>
    </row>
    <row customHeight="1" r="20" ht="12.75">
      <c s="42" r="A20">
        <v>8</v>
      </c>
      <c s="42" r="B20">
        <v>6</v>
      </c>
      <c s="42" r="C20">
        <v>9</v>
      </c>
      <c t="s" s="7" r="D20">
        <v>21</v>
      </c>
      <c t="s" s="7" r="E20">
        <v>23</v>
      </c>
      <c s="7" r="F20">
        <v>3</v>
      </c>
      <c s="7" r="G20">
        <v>2</v>
      </c>
      <c s="7" r="H20">
        <v>1</v>
      </c>
      <c s="18" r="I20">
        <v>1</v>
      </c>
      <c s="49" r="J20">
        <v>120058.219962917</v>
      </c>
      <c s="49" r="K20">
        <v>120497.695262317</v>
      </c>
      <c s="49" r="L20">
        <v>122708.266399403</v>
      </c>
    </row>
    <row customHeight="1" r="21" ht="12.75">
      <c s="42" r="A21">
        <v>8</v>
      </c>
      <c s="42" r="B21">
        <v>6</v>
      </c>
      <c s="42" r="C21">
        <v>10</v>
      </c>
      <c t="s" s="7" r="D21">
        <v>21</v>
      </c>
      <c t="s" s="7" r="E21">
        <v>24</v>
      </c>
      <c s="7" r="F21">
        <v>3</v>
      </c>
      <c s="7" r="G21">
        <v>1</v>
      </c>
      <c s="7" r="H21">
        <v>1</v>
      </c>
      <c s="18" r="I21">
        <v>2</v>
      </c>
      <c s="49" r="J21">
        <v>142380.984719639</v>
      </c>
      <c s="49" r="K21">
        <v>142903.294381383</v>
      </c>
      <c s="49" r="L21">
        <v>148694.062753703</v>
      </c>
    </row>
    <row customHeight="1" r="22" ht="12.75">
      <c s="42" r="A22">
        <v>8</v>
      </c>
      <c s="42" r="B22">
        <v>6</v>
      </c>
      <c s="42" r="C22">
        <v>11</v>
      </c>
      <c t="s" s="7" r="D22">
        <v>21</v>
      </c>
      <c t="s" s="7" r="E22">
        <v>24</v>
      </c>
      <c s="7" r="F22">
        <v>3</v>
      </c>
      <c s="7" r="G22">
        <v>1</v>
      </c>
      <c s="7" r="H22">
        <v>1</v>
      </c>
      <c s="18" r="I22">
        <v>1</v>
      </c>
      <c s="49" r="J22">
        <v>142381.752880848</v>
      </c>
      <c s="49" r="K22">
        <v>142905.294381304</v>
      </c>
      <c s="49" r="L22">
        <v>148694.062753703</v>
      </c>
    </row>
    <row customHeight="1" r="23" ht="12.75">
      <c s="42" r="A23">
        <v>8</v>
      </c>
      <c s="42" r="B23">
        <v>6</v>
      </c>
      <c s="42" r="C23">
        <v>12</v>
      </c>
      <c t="s" s="7" r="D23">
        <v>21</v>
      </c>
      <c t="s" s="7" r="E23">
        <v>24</v>
      </c>
      <c s="7" r="F23">
        <v>3</v>
      </c>
      <c s="7" r="G23">
        <v>1</v>
      </c>
      <c s="7" r="H23">
        <v>1</v>
      </c>
      <c s="18" r="I23">
        <v>0</v>
      </c>
      <c s="49" r="J23">
        <v>142393.494773627</v>
      </c>
      <c s="49" r="K23">
        <v>142919.294380753</v>
      </c>
      <c s="49" r="L23">
        <v>148694.062753703</v>
      </c>
    </row>
    <row customHeight="1" r="24" ht="12.75">
      <c s="42" r="A24">
        <v>8</v>
      </c>
      <c s="42" r="B24">
        <v>6</v>
      </c>
      <c s="42" r="C24">
        <v>13</v>
      </c>
      <c t="s" s="7" r="D24">
        <v>21</v>
      </c>
      <c t="s" s="7" r="E24">
        <v>25</v>
      </c>
      <c s="7" r="F24">
        <v>1</v>
      </c>
      <c s="7" r="G24">
        <v>2</v>
      </c>
      <c s="7" r="H24">
        <v>1</v>
      </c>
      <c s="18" r="I24">
        <v>2</v>
      </c>
      <c s="49" r="J24">
        <v>187053.948562004</v>
      </c>
      <c s="49" r="K24">
        <v>187666.292621409</v>
      </c>
      <c s="49" r="L24">
        <v>192490.225443743</v>
      </c>
    </row>
    <row customHeight="1" r="25" ht="12.75">
      <c s="42" r="A25">
        <v>8</v>
      </c>
      <c s="42" r="B25">
        <v>6</v>
      </c>
      <c s="42" r="C25">
        <v>14</v>
      </c>
      <c t="s" s="7" r="D25">
        <v>21</v>
      </c>
      <c t="s" s="7" r="E25">
        <v>26</v>
      </c>
      <c s="7" r="F25">
        <v>3</v>
      </c>
      <c s="7" r="G25">
        <v>0</v>
      </c>
      <c s="7" r="H25">
        <v>1</v>
      </c>
      <c s="18" r="I25">
        <v>1</v>
      </c>
      <c s="49" r="J25">
        <v>197087.670284382</v>
      </c>
      <c s="49" r="K25">
        <v>197581.192231578</v>
      </c>
      <c s="49" r="L25">
        <v>201554.527719356</v>
      </c>
    </row>
    <row customHeight="1" r="26" ht="12.75">
      <c s="42" r="A26">
        <v>8</v>
      </c>
      <c s="42" r="B26">
        <v>6</v>
      </c>
      <c s="42" r="C26">
        <v>15</v>
      </c>
      <c t="s" s="7" r="D26">
        <v>21</v>
      </c>
      <c t="s" s="7" r="E26">
        <v>27</v>
      </c>
      <c s="7" r="F26">
        <v>1</v>
      </c>
      <c s="7" r="G26">
        <v>1</v>
      </c>
      <c s="7" r="H26">
        <v>1</v>
      </c>
      <c s="18" r="I26">
        <v>1</v>
      </c>
      <c s="49" r="J26">
        <v>210461.795896223</v>
      </c>
      <c s="49" r="K26">
        <v>211184.391696733</v>
      </c>
      <c s="49" r="L26">
        <v>220813.426622142</v>
      </c>
    </row>
    <row customHeight="1" r="27" ht="12.75">
      <c s="42" r="A27">
        <v>8</v>
      </c>
      <c s="42" r="B27">
        <v>6</v>
      </c>
      <c s="42" r="C27">
        <v>16</v>
      </c>
      <c t="s" s="7" r="D27">
        <v>28</v>
      </c>
      <c t="s" s="7" r="E27">
        <v>24</v>
      </c>
      <c s="7" r="F27">
        <v>3</v>
      </c>
      <c s="7" r="G27">
        <v>1</v>
      </c>
      <c s="7" r="H27">
        <v>1</v>
      </c>
      <c s="18" r="I27">
        <v>0</v>
      </c>
      <c s="49" r="J27">
        <v>267258.713955216</v>
      </c>
      <c s="49" r="K27">
        <v>267841.98946909</v>
      </c>
      <c s="49" r="L27">
        <v>273970.182340145</v>
      </c>
    </row>
    <row customHeight="1" r="28" ht="12.75">
      <c s="42" r="A28">
        <v>8</v>
      </c>
      <c s="42" r="B28">
        <v>6</v>
      </c>
      <c s="42" r="C28">
        <v>17</v>
      </c>
      <c t="s" s="7" r="D28">
        <v>28</v>
      </c>
      <c t="s" s="7" r="E28">
        <v>24</v>
      </c>
      <c s="7" r="F28">
        <v>3</v>
      </c>
      <c s="7" r="G28">
        <v>1</v>
      </c>
      <c s="7" r="H28">
        <v>1</v>
      </c>
      <c s="18" r="I28">
        <v>1</v>
      </c>
      <c s="49" r="J28">
        <v>267377.109545109</v>
      </c>
      <c s="49" r="K28">
        <v>267960.089464447</v>
      </c>
      <c s="49" r="L28">
        <v>273970.182340145</v>
      </c>
    </row>
    <row customHeight="1" r="29" ht="12.75">
      <c s="42" r="A29">
        <v>8</v>
      </c>
      <c s="42" r="B29">
        <v>6</v>
      </c>
      <c s="42" r="C29">
        <v>18</v>
      </c>
      <c t="s" s="7" r="D29">
        <v>28</v>
      </c>
      <c t="s" s="7" r="E29">
        <v>24</v>
      </c>
      <c s="7" r="F29">
        <v>3</v>
      </c>
      <c s="7" r="G29">
        <v>1</v>
      </c>
      <c s="7" r="H29">
        <v>1</v>
      </c>
      <c s="18" r="I29">
        <v>2</v>
      </c>
      <c s="49" r="J29">
        <v>267634.004601128</v>
      </c>
      <c s="49" r="K29">
        <v>268215.989454385</v>
      </c>
      <c s="49" r="L29">
        <v>273970.182340145</v>
      </c>
    </row>
    <row customHeight="1" r="30" ht="12.75">
      <c s="42" r="A30">
        <v>8</v>
      </c>
      <c s="42" r="B30">
        <v>6</v>
      </c>
      <c s="42" r="C30">
        <v>19</v>
      </c>
      <c t="s" s="7" r="D30">
        <v>28</v>
      </c>
      <c t="s" s="7" r="E30">
        <v>27</v>
      </c>
      <c s="7" r="F30">
        <v>1</v>
      </c>
      <c s="7" r="G30">
        <v>1</v>
      </c>
      <c s="7" r="H30">
        <v>1</v>
      </c>
      <c s="18" r="I30">
        <v>1</v>
      </c>
      <c s="49" r="J30">
        <v>273081.332030556</v>
      </c>
      <c s="49" r="K30">
        <v>273720.189237974</v>
      </c>
      <c s="49" r="L30">
        <v>281651.794438122</v>
      </c>
    </row>
    <row customHeight="1" r="31" ht="12.75">
      <c s="42" r="A31">
        <v>8</v>
      </c>
      <c s="42" r="B31">
        <v>6</v>
      </c>
      <c s="42" r="C31">
        <v>20</v>
      </c>
      <c t="s" s="7" r="D31">
        <v>29</v>
      </c>
      <c t="s" s="7" r="E31">
        <v>18</v>
      </c>
      <c s="7" r="F31">
        <v>3</v>
      </c>
      <c s="7" r="G31">
        <v>1</v>
      </c>
      <c s="7" r="H31">
        <v>0</v>
      </c>
      <c s="18" r="I31">
        <v>2</v>
      </c>
      <c s="49" r="J31">
        <v>283759.694640196</v>
      </c>
      <c s="49" r="K31">
        <v>284695.488806451</v>
      </c>
      <c s="49" r="L31">
        <v>291264.783292162</v>
      </c>
    </row>
    <row customHeight="1" r="32" ht="12.75">
      <c s="42" r="A32">
        <v>8</v>
      </c>
      <c s="42" r="B32">
        <v>6</v>
      </c>
      <c s="42" r="C32">
        <v>21</v>
      </c>
      <c t="s" s="7" r="D32">
        <v>29</v>
      </c>
      <c t="s" s="7" r="E32">
        <v>18</v>
      </c>
      <c s="7" r="F32">
        <v>3</v>
      </c>
      <c s="7" r="G32">
        <v>1</v>
      </c>
      <c s="7" r="H32">
        <v>0</v>
      </c>
      <c s="18" r="I32">
        <v>1</v>
      </c>
      <c s="49" r="J32">
        <v>283977.402500785</v>
      </c>
      <c s="49" r="K32">
        <v>284911.488797959</v>
      </c>
      <c s="49" r="L32">
        <v>291264.783292162</v>
      </c>
    </row>
    <row customHeight="1" r="33" ht="12.75">
      <c s="42" r="A33">
        <v>8</v>
      </c>
      <c s="42" r="B33">
        <v>6</v>
      </c>
      <c s="42" r="C33">
        <v>22</v>
      </c>
      <c t="s" s="7" r="D33">
        <v>29</v>
      </c>
      <c t="s" s="7" r="E33">
        <v>18</v>
      </c>
      <c s="7" r="F33">
        <v>3</v>
      </c>
      <c s="7" r="G33">
        <v>1</v>
      </c>
      <c s="7" r="H33">
        <v>0</v>
      </c>
      <c s="18" r="I33">
        <v>0</v>
      </c>
      <c s="49" r="J33">
        <v>284071.897303321</v>
      </c>
      <c s="49" r="K33">
        <v>285005.588794259</v>
      </c>
      <c s="49" r="L33">
        <v>291264.783292162</v>
      </c>
    </row>
    <row customHeight="1" r="34" ht="12.75">
      <c s="42" r="A34">
        <v>8</v>
      </c>
      <c s="42" r="B34">
        <v>6</v>
      </c>
      <c s="42" r="C34">
        <v>23</v>
      </c>
      <c t="s" s="7" r="D34">
        <v>30</v>
      </c>
      <c t="s" s="7" r="E34">
        <v>31</v>
      </c>
      <c s="7" r="F34">
        <v>1</v>
      </c>
      <c s="7" r="G34">
        <v>1</v>
      </c>
      <c s="7" r="H34">
        <v>0</v>
      </c>
      <c s="18" r="I34">
        <v>1</v>
      </c>
      <c s="49" r="J34">
        <v>290958.254048258</v>
      </c>
      <c s="49" r="K34">
        <v>291672.588532128</v>
      </c>
      <c s="49" r="L34">
        <v>298090.444327793</v>
      </c>
    </row>
    <row customHeight="1" r="35" ht="12.75">
      <c s="42" r="A35">
        <v>8</v>
      </c>
      <c s="42" r="B35">
        <v>6</v>
      </c>
      <c s="42" r="C35">
        <v>24</v>
      </c>
      <c t="s" s="7" r="D35">
        <v>30</v>
      </c>
      <c t="s" s="7" r="E35">
        <v>32</v>
      </c>
      <c s="7" r="F35">
        <v>3</v>
      </c>
      <c s="7" r="G35">
        <v>2</v>
      </c>
      <c s="7" r="H35">
        <v>0</v>
      </c>
      <c s="18" r="I35">
        <v>1</v>
      </c>
      <c s="49" r="J35">
        <v>293866.490441089</v>
      </c>
      <c s="49" r="K35">
        <v>294577.388417919</v>
      </c>
      <c s="49" r="L35">
        <v>301909.302913645</v>
      </c>
    </row>
    <row customHeight="1" r="36" ht="12.75">
      <c s="42" r="A36">
        <v>8</v>
      </c>
      <c s="42" r="B36">
        <v>6</v>
      </c>
      <c s="42" r="C36">
        <v>25</v>
      </c>
      <c t="s" s="7" r="D36">
        <v>30</v>
      </c>
      <c t="s" s="7" r="E36">
        <v>32</v>
      </c>
      <c s="7" r="F36">
        <v>3</v>
      </c>
      <c s="7" r="G36">
        <v>2</v>
      </c>
      <c s="7" r="H36">
        <v>0</v>
      </c>
      <c s="18" r="I36">
        <v>2</v>
      </c>
      <c s="49" r="J36">
        <v>294002.861003291</v>
      </c>
      <c s="49" r="K36">
        <v>294712.788412595</v>
      </c>
      <c s="49" r="L36">
        <v>301909.302913645</v>
      </c>
    </row>
    <row customHeight="1" r="37" ht="12.75">
      <c s="42" r="A37">
        <v>8</v>
      </c>
      <c s="42" r="B37">
        <v>6</v>
      </c>
      <c s="42" r="C37">
        <v>26</v>
      </c>
      <c t="s" s="7" r="D37">
        <v>30</v>
      </c>
      <c t="s" s="7" r="E37">
        <v>32</v>
      </c>
      <c s="7" r="F37">
        <v>3</v>
      </c>
      <c s="7" r="G37">
        <v>2</v>
      </c>
      <c s="7" r="H37">
        <v>0</v>
      </c>
      <c s="18" r="I37">
        <v>3</v>
      </c>
      <c s="49" r="J37">
        <v>294223.070874677</v>
      </c>
      <c s="49" r="K37">
        <v>294931.588403992</v>
      </c>
      <c s="49" r="L37">
        <v>301909.302913645</v>
      </c>
    </row>
    <row customHeight="1" r="38" ht="12.75">
      <c s="42" r="A38">
        <v>8</v>
      </c>
      <c s="42" r="B38">
        <v>6</v>
      </c>
      <c s="42" r="C38">
        <v>27</v>
      </c>
      <c t="s" s="7" r="D38">
        <v>30</v>
      </c>
      <c t="s" s="7" r="E38">
        <v>33</v>
      </c>
      <c s="7" r="F38">
        <v>3</v>
      </c>
      <c s="7" r="G38">
        <v>0</v>
      </c>
      <c s="7" r="H38">
        <v>0</v>
      </c>
      <c s="18" r="I38">
        <v>1</v>
      </c>
      <c s="49" r="J38">
        <v>297558.657295982</v>
      </c>
      <c s="49" r="K38">
        <v>298229.388274331</v>
      </c>
      <c s="49" r="L38">
        <v>304905.131631856</v>
      </c>
    </row>
    <row customHeight="1" r="39" ht="12.75">
      <c s="42" r="A39">
        <v>8</v>
      </c>
      <c s="42" r="B39">
        <v>6</v>
      </c>
      <c s="42" r="C39">
        <v>28</v>
      </c>
      <c t="s" s="7" r="D39">
        <v>29</v>
      </c>
      <c t="s" s="7" r="E39">
        <v>19</v>
      </c>
      <c s="7" r="F39">
        <v>1</v>
      </c>
      <c s="7" r="G39">
        <v>2</v>
      </c>
      <c s="7" r="H39">
        <v>0</v>
      </c>
      <c s="18" r="I39">
        <v>2</v>
      </c>
      <c s="49" r="J39">
        <v>298294.00704839</v>
      </c>
      <c s="49" r="K39">
        <v>299391.588228636</v>
      </c>
      <c s="49" r="L39">
        <v>306496.322709294</v>
      </c>
    </row>
    <row customHeight="1" r="40" ht="12.75">
      <c s="42" r="A40">
        <v>8</v>
      </c>
      <c s="42" r="B40">
        <v>6</v>
      </c>
      <c s="42" r="C40">
        <v>29</v>
      </c>
      <c t="s" s="7" r="D40">
        <v>30</v>
      </c>
      <c t="s" s="7" r="E40">
        <v>18</v>
      </c>
      <c s="7" r="F40">
        <v>3</v>
      </c>
      <c s="7" r="G40">
        <v>1</v>
      </c>
      <c s="7" r="H40">
        <v>0</v>
      </c>
      <c s="18" r="I40">
        <v>0</v>
      </c>
      <c s="49" r="J40">
        <v>300229.926929322</v>
      </c>
      <c s="49" r="K40">
        <v>300907.188169045</v>
      </c>
      <c s="49" r="L40">
        <v>308910.543654373</v>
      </c>
    </row>
    <row customHeight="1" r="41" ht="12.75">
      <c s="42" r="A41">
        <v>8</v>
      </c>
      <c s="42" r="B41">
        <v>6</v>
      </c>
      <c s="42" r="C41">
        <v>30</v>
      </c>
      <c t="s" s="7" r="D41">
        <v>30</v>
      </c>
      <c t="s" s="7" r="E41">
        <v>18</v>
      </c>
      <c s="7" r="F41">
        <v>3</v>
      </c>
      <c s="7" r="G41">
        <v>1</v>
      </c>
      <c s="7" r="H41">
        <v>0</v>
      </c>
      <c s="18" r="I41">
        <v>1</v>
      </c>
      <c s="49" r="J41">
        <v>300311.955572797</v>
      </c>
      <c s="49" r="K41">
        <v>300988.688165841</v>
      </c>
      <c s="49" r="L41">
        <v>308910.543654373</v>
      </c>
    </row>
    <row customHeight="1" r="42" ht="12.75">
      <c s="42" r="A42">
        <v>8</v>
      </c>
      <c s="42" r="B42">
        <v>6</v>
      </c>
      <c s="42" r="C42">
        <v>31</v>
      </c>
      <c t="s" s="7" r="D42">
        <v>30</v>
      </c>
      <c t="s" s="7" r="E42">
        <v>18</v>
      </c>
      <c s="7" r="F42">
        <v>3</v>
      </c>
      <c s="7" r="G42">
        <v>1</v>
      </c>
      <c s="7" r="H42">
        <v>0</v>
      </c>
      <c s="18" r="I42">
        <v>2</v>
      </c>
      <c s="49" r="J42">
        <v>300442.553952194</v>
      </c>
      <c s="49" r="K42">
        <v>301118.088160753</v>
      </c>
      <c s="49" r="L42">
        <v>308910.543654373</v>
      </c>
    </row>
    <row customHeight="1" r="43" ht="12.75">
      <c s="42" r="A43">
        <v>8</v>
      </c>
      <c s="42" r="B43">
        <v>6</v>
      </c>
      <c s="42" r="C43">
        <v>32</v>
      </c>
      <c t="s" s="7" r="D43">
        <v>30</v>
      </c>
      <c t="s" s="7" r="E43">
        <v>19</v>
      </c>
      <c s="7" r="F43">
        <v>1</v>
      </c>
      <c s="7" r="G43">
        <v>2</v>
      </c>
      <c s="7" r="H43">
        <v>0</v>
      </c>
      <c s="18" r="I43">
        <v>2</v>
      </c>
      <c s="49" r="J43">
        <v>306586.076859793</v>
      </c>
      <c s="49" r="K43">
        <v>307321.987916832</v>
      </c>
      <c s="49" r="L43">
        <v>316734.814262741</v>
      </c>
    </row>
    <row customHeight="1" r="44" ht="12.75">
      <c s="42" r="A44">
        <v>8</v>
      </c>
      <c s="42" r="B44">
        <v>6</v>
      </c>
      <c s="42" r="C44">
        <v>33</v>
      </c>
      <c t="s" s="7" r="D44">
        <v>30</v>
      </c>
      <c t="s" s="7" r="E44">
        <v>20</v>
      </c>
      <c s="7" r="F44">
        <v>1</v>
      </c>
      <c s="7" r="G44">
        <v>0</v>
      </c>
      <c s="7" r="H44">
        <v>0</v>
      </c>
      <c s="18" r="I44">
        <v>0</v>
      </c>
      <c s="49" r="J44">
        <v>313802.764872406</v>
      </c>
      <c s="49" r="K44">
        <v>314671.38762787</v>
      </c>
      <c s="49" r="L44">
        <v>324361.557702876</v>
      </c>
    </row>
    <row customHeight="1" r="45" ht="12.75">
      <c s="42" r="A45">
        <v>8</v>
      </c>
      <c s="42" r="B45">
        <v>6</v>
      </c>
      <c s="42" r="C45">
        <v>34</v>
      </c>
      <c t="s" s="7" r="D45">
        <v>34</v>
      </c>
      <c t="s" s="7" r="E45">
        <v>35</v>
      </c>
      <c s="7" r="F45">
        <v>3</v>
      </c>
      <c s="7" r="G45">
        <v>3</v>
      </c>
      <c s="7" r="H45">
        <v>1</v>
      </c>
      <c s="18" r="I45">
        <v>2</v>
      </c>
      <c s="49" r="J45">
        <v>324464.875385594</v>
      </c>
      <c s="49" r="K45">
        <v>325112.587217347</v>
      </c>
      <c s="49" r="L45">
        <v>329420.447955972</v>
      </c>
    </row>
    <row customHeight="1" r="46" ht="12.75">
      <c s="42" r="A46">
        <v>8</v>
      </c>
      <c s="42" r="B46">
        <v>6</v>
      </c>
      <c s="42" r="C46">
        <v>35</v>
      </c>
      <c t="s" s="7" r="D46">
        <v>34</v>
      </c>
      <c t="s" s="7" r="E46">
        <v>35</v>
      </c>
      <c s="7" r="F46">
        <v>3</v>
      </c>
      <c s="7" r="G46">
        <v>3</v>
      </c>
      <c s="7" r="H46">
        <v>1</v>
      </c>
      <c s="18" r="I46">
        <v>3</v>
      </c>
      <c s="49" r="J46">
        <v>324660.800389018</v>
      </c>
      <c s="49" r="K46">
        <v>325312.787209475</v>
      </c>
      <c s="49" r="L46">
        <v>329420.447955972</v>
      </c>
    </row>
    <row customHeight="1" r="47" ht="12.75">
      <c s="42" r="A47">
        <v>8</v>
      </c>
      <c s="42" r="B47">
        <v>6</v>
      </c>
      <c s="42" r="C47">
        <v>36</v>
      </c>
      <c t="s" s="7" r="D47">
        <v>34</v>
      </c>
      <c t="s" s="7" r="E47">
        <v>35</v>
      </c>
      <c s="7" r="F47">
        <v>3</v>
      </c>
      <c s="7" r="G47">
        <v>3</v>
      </c>
      <c s="7" r="H47">
        <v>1</v>
      </c>
      <c s="18" r="I47">
        <v>4</v>
      </c>
      <c s="49" r="J47">
        <v>324839.024763423</v>
      </c>
      <c s="49" r="K47">
        <v>325490.687202481</v>
      </c>
      <c s="49" r="L47">
        <v>329420.447955972</v>
      </c>
    </row>
    <row customHeight="1" r="48" ht="12.75">
      <c s="42" r="A48">
        <v>8</v>
      </c>
      <c s="42" r="B48">
        <v>6</v>
      </c>
      <c s="42" r="C48">
        <v>37</v>
      </c>
      <c t="s" s="7" r="D48">
        <v>34</v>
      </c>
      <c t="s" s="7" r="E48">
        <v>25</v>
      </c>
      <c s="7" r="F48">
        <v>1</v>
      </c>
      <c s="7" r="G48">
        <v>2</v>
      </c>
      <c s="7" r="H48">
        <v>1</v>
      </c>
      <c s="18" r="I48">
        <v>2</v>
      </c>
      <c s="49" r="J48">
        <v>324735.652212047</v>
      </c>
      <c s="49" r="K48">
        <v>325374.587207046</v>
      </c>
      <c s="49" r="L48">
        <v>329596.027661069</v>
      </c>
    </row>
    <row customHeight="1" r="49" ht="12.75">
      <c s="42" r="A49">
        <v>8</v>
      </c>
      <c s="42" r="B49">
        <v>6</v>
      </c>
      <c s="42" r="C49">
        <v>38</v>
      </c>
      <c t="s" s="7" r="D49">
        <v>34</v>
      </c>
      <c t="s" s="7" r="E49">
        <v>23</v>
      </c>
      <c s="7" r="F49">
        <v>3</v>
      </c>
      <c s="7" r="G49">
        <v>2</v>
      </c>
      <c s="7" r="H49">
        <v>1</v>
      </c>
      <c s="18" r="I49">
        <v>1</v>
      </c>
      <c s="49" r="J49">
        <v>327229.246157561</v>
      </c>
      <c s="49" r="K49">
        <v>327828.08711058</v>
      </c>
      <c s="49" r="L49">
        <v>332910.094594768</v>
      </c>
    </row>
    <row customHeight="1" r="50" ht="12.75">
      <c s="42" r="A50">
        <v>8</v>
      </c>
      <c s="42" r="B50">
        <v>6</v>
      </c>
      <c s="42" r="C50">
        <v>39</v>
      </c>
      <c t="s" s="7" r="D50">
        <v>34</v>
      </c>
      <c t="s" s="7" r="E50">
        <v>23</v>
      </c>
      <c s="7" r="F50">
        <v>3</v>
      </c>
      <c s="7" r="G50">
        <v>2</v>
      </c>
      <c s="7" r="H50">
        <v>1</v>
      </c>
      <c s="18" r="I50">
        <v>2</v>
      </c>
      <c s="49" r="J50">
        <v>327278.298737672</v>
      </c>
      <c s="49" r="K50">
        <v>327876.987108658</v>
      </c>
      <c s="49" r="L50">
        <v>332910.094594768</v>
      </c>
    </row>
    <row customHeight="1" r="51" ht="12.75">
      <c s="42" r="A51">
        <v>8</v>
      </c>
      <c s="42" r="B51">
        <v>6</v>
      </c>
      <c s="42" r="C51">
        <v>40</v>
      </c>
      <c t="s" s="7" r="D51">
        <v>34</v>
      </c>
      <c t="s" s="7" r="E51">
        <v>23</v>
      </c>
      <c s="7" r="F51">
        <v>3</v>
      </c>
      <c s="7" r="G51">
        <v>2</v>
      </c>
      <c s="7" r="H51">
        <v>1</v>
      </c>
      <c s="18" r="I51">
        <v>3</v>
      </c>
      <c s="49" r="J51">
        <v>327352.173898592</v>
      </c>
      <c s="49" r="K51">
        <v>327950.387105771</v>
      </c>
      <c s="49" r="L51">
        <v>332910.094594768</v>
      </c>
    </row>
    <row customHeight="1" r="52" ht="12.75">
      <c s="42" r="A52">
        <v>8</v>
      </c>
      <c s="42" r="B52">
        <v>6</v>
      </c>
      <c s="42" r="C52">
        <v>41</v>
      </c>
      <c t="s" s="7" r="D52">
        <v>34</v>
      </c>
      <c t="s" s="7" r="E52">
        <v>24</v>
      </c>
      <c s="7" r="F52">
        <v>3</v>
      </c>
      <c s="7" r="G52">
        <v>1</v>
      </c>
      <c s="7" r="H52">
        <v>1</v>
      </c>
      <c s="18" r="I52">
        <v>2</v>
      </c>
      <c s="49" r="J52">
        <v>329469.796826836</v>
      </c>
      <c s="49" r="K52">
        <v>330077.887022123</v>
      </c>
      <c s="49" r="L52">
        <v>335807.159728862</v>
      </c>
    </row>
    <row customHeight="1" r="53" ht="12.75">
      <c s="42" r="A53">
        <v>8</v>
      </c>
      <c s="42" r="B53">
        <v>6</v>
      </c>
      <c s="42" r="C53">
        <v>42</v>
      </c>
      <c t="s" s="7" r="D53">
        <v>34</v>
      </c>
      <c t="s" s="7" r="E53">
        <v>24</v>
      </c>
      <c s="7" r="F53">
        <v>3</v>
      </c>
      <c s="7" r="G53">
        <v>1</v>
      </c>
      <c s="7" r="H53">
        <v>1</v>
      </c>
      <c s="18" r="I53">
        <v>1</v>
      </c>
      <c s="49" r="J53">
        <v>329583.890713954</v>
      </c>
      <c s="49" r="K53">
        <v>330192.187017629</v>
      </c>
      <c s="49" r="L53">
        <v>335807.159728862</v>
      </c>
    </row>
    <row customHeight="1" r="54" ht="12.75">
      <c s="42" r="A54">
        <v>8</v>
      </c>
      <c s="42" r="B54">
        <v>6</v>
      </c>
      <c s="42" r="C54">
        <v>43</v>
      </c>
      <c t="s" s="7" r="D54">
        <v>34</v>
      </c>
      <c t="s" s="7" r="E54">
        <v>24</v>
      </c>
      <c s="7" r="F54">
        <v>3</v>
      </c>
      <c s="7" r="G54">
        <v>1</v>
      </c>
      <c s="7" r="H54">
        <v>1</v>
      </c>
      <c s="18" r="I54">
        <v>0</v>
      </c>
      <c s="49" r="J54">
        <v>329645.135109838</v>
      </c>
      <c s="49" r="K54">
        <v>330253.787015207</v>
      </c>
      <c s="49" r="L54">
        <v>335807.159728862</v>
      </c>
    </row>
    <row customHeight="1" r="55" ht="12.75">
      <c s="42" r="A55">
        <v>8</v>
      </c>
      <c s="42" r="B55">
        <v>6</v>
      </c>
      <c s="42" r="C55">
        <v>44</v>
      </c>
      <c t="s" s="7" r="D55">
        <v>34</v>
      </c>
      <c t="s" s="7" r="E55">
        <v>36</v>
      </c>
      <c s="7" r="F55">
        <v>1</v>
      </c>
      <c s="7" r="G55">
        <v>3</v>
      </c>
      <c s="7" r="H55">
        <v>1</v>
      </c>
      <c s="18" r="I55">
        <v>3</v>
      </c>
      <c s="49" r="J55">
        <v>331821.434580779</v>
      </c>
      <c s="49" r="K55">
        <v>332452.586928756</v>
      </c>
      <c s="49" r="L55">
        <v>339823.545482947</v>
      </c>
    </row>
    <row customHeight="1" r="56" ht="12.75">
      <c s="42" r="A56">
        <v>8</v>
      </c>
      <c s="42" r="B56">
        <v>6</v>
      </c>
      <c s="42" r="C56">
        <v>45</v>
      </c>
      <c t="s" s="7" r="D56">
        <v>34</v>
      </c>
      <c t="s" s="7" r="E56">
        <v>27</v>
      </c>
      <c s="7" r="F56">
        <v>1</v>
      </c>
      <c s="7" r="G56">
        <v>1</v>
      </c>
      <c s="7" r="H56">
        <v>1</v>
      </c>
      <c s="18" r="I56">
        <v>1</v>
      </c>
      <c s="49" r="J56">
        <v>332778.93655506</v>
      </c>
      <c s="49" r="K56">
        <v>333420.686890692</v>
      </c>
      <c s="49" r="L56">
        <v>341272.078049994</v>
      </c>
    </row>
    <row customHeight="1" r="57" ht="12.75">
      <c s="42" r="A57">
        <v>8</v>
      </c>
      <c s="42" r="B57">
        <v>6</v>
      </c>
      <c s="42" r="C57">
        <v>46</v>
      </c>
      <c t="s" s="7" r="D57">
        <v>29</v>
      </c>
      <c t="s" s="7" r="E57">
        <v>37</v>
      </c>
      <c s="7" r="F57">
        <v>1</v>
      </c>
      <c s="7" r="G57">
        <v>0</v>
      </c>
      <c s="7" r="H57">
        <v>0</v>
      </c>
      <c s="18" r="I57">
        <v>0</v>
      </c>
      <c s="49" r="J57">
        <v>343306.278670854</v>
      </c>
      <c s="49" r="K57">
        <v>344761.686444791</v>
      </c>
      <c s="49" r="L57">
        <v>358566.679002012</v>
      </c>
    </row>
  </sheetData>
  <mergeCells count="8">
    <mergeCell ref="A1:J1"/>
    <mergeCell ref="A2:J2"/>
    <mergeCell ref="A3:L3"/>
    <mergeCell ref="A4:J4"/>
    <mergeCell ref="A5:L5"/>
    <mergeCell ref="A6:J6"/>
    <mergeCell ref="A7:J7"/>
    <mergeCell ref="A8:J8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4.25"/>
  <cols>
    <col min="1" customWidth="1" max="1" width="4.0"/>
    <col min="2" customWidth="1" max="2" width="4.57"/>
    <col min="3" customWidth="1" max="4" width="4.71"/>
    <col min="5" customWidth="1" max="5" style="23" width="12.29"/>
    <col min="6" customWidth="1" max="6" width="11.43"/>
    <col min="7" customWidth="1" max="7" width="11.0"/>
    <col min="8" customWidth="1" max="8" width="10.86"/>
    <col min="9" customWidth="1" max="9" width="11.71"/>
    <col min="10" customWidth="1" max="10" width="11.14"/>
    <col min="11" customWidth="1" max="11" width="11.0"/>
    <col min="12" customWidth="1" max="12" width="10.57"/>
    <col min="13" customWidth="1" max="13" width="10.29"/>
    <col min="14" customWidth="1" max="14" width="11.86"/>
    <col min="15" customWidth="1" max="15" width="9.86"/>
    <col min="16" customWidth="1" max="16" width="10.86"/>
    <col min="17" customWidth="1" max="17" width="11.14"/>
  </cols>
  <sheetData>
    <row customHeight="1" r="1" ht="15.0">
      <c t="s" s="37" r="A1">
        <v>38</v>
      </c>
      <c s="20" r="B1"/>
      <c s="20" r="C1"/>
      <c s="20" r="D1"/>
      <c s="20" r="E1"/>
      <c s="20" r="F1"/>
      <c s="20" r="G1"/>
      <c s="20" r="H1"/>
      <c s="20" r="I1"/>
      <c s="20" r="J1"/>
      <c s="20" r="K1"/>
      <c s="20" r="L1"/>
      <c s="20" r="M1"/>
      <c s="20" r="N1"/>
      <c s="20" r="O1"/>
      <c s="20" r="P1"/>
      <c s="20" r="Q1"/>
    </row>
    <row r="2">
      <c s="20" r="A2"/>
      <c s="20" r="B2"/>
      <c s="20" r="C2"/>
      <c s="20" r="D2"/>
      <c s="20" r="E2"/>
      <c s="20" r="F2"/>
      <c s="20" r="G2"/>
      <c s="20" r="H2"/>
      <c s="20" r="I2"/>
      <c s="20" r="J2"/>
      <c s="20" r="K2"/>
      <c s="20" r="L2"/>
      <c s="20" r="M2"/>
      <c s="20" r="N2"/>
      <c s="20" r="O2"/>
      <c s="20" r="P2"/>
      <c s="20" r="Q2"/>
    </row>
    <row r="3">
      <c t="s" s="6" r="A3">
        <v>39</v>
      </c>
      <c s="20" r="B3"/>
      <c s="20" r="C3"/>
      <c s="20" r="D3"/>
      <c s="20" r="E3"/>
      <c s="20" r="F3"/>
      <c s="20" r="G3"/>
      <c s="20" r="H3"/>
      <c s="20" r="I3"/>
      <c s="20" r="J3"/>
      <c s="20" r="K3"/>
      <c s="20" r="L3"/>
      <c s="20" r="M3"/>
      <c s="20" r="N3"/>
      <c s="20" r="O3"/>
      <c s="20" r="P3"/>
      <c s="20" r="Q3"/>
    </row>
    <row customHeight="1" r="4" ht="12.75">
      <c t="str" s="29" r="A4">
        <f>HYPERLINK("http://adsabs.harvard.edu/abs/2001CaJPh..79..955T","http://adsabs.harvard.edu/abs/2001CaJPh..79..955T")</f>
        <v>http://adsabs.harvard.edu/abs/2001CaJPh..79..955T</v>
      </c>
      <c s="20" r="B4"/>
      <c s="20" r="C4"/>
      <c s="20" r="D4"/>
      <c s="20" r="E4"/>
      <c s="20" r="F4"/>
      <c s="20" r="G4"/>
      <c s="20" r="H4"/>
      <c s="20" r="I4"/>
      <c s="20" r="J4"/>
      <c s="20" r="K4"/>
      <c s="20" r="L4"/>
      <c s="20" r="M4"/>
      <c s="20" r="N4"/>
      <c s="20" r="O4"/>
      <c s="20" r="P4"/>
      <c s="20" r="Q4"/>
    </row>
    <row customHeight="1" r="5" ht="12.75">
      <c t="s" s="7" r="A5">
        <v>40</v>
      </c>
      <c s="20" r="B5"/>
      <c s="20" r="C5"/>
      <c s="20" r="D5"/>
      <c s="20" r="E5"/>
      <c s="20" r="F5"/>
      <c s="20" r="G5"/>
      <c s="20" r="H5"/>
      <c s="60" r="I5"/>
      <c s="60" r="J5"/>
      <c s="20" r="K5"/>
      <c s="20" r="L5"/>
      <c s="20" r="M5"/>
      <c s="20" r="N5"/>
      <c s="20" r="O5"/>
      <c s="20" r="P5"/>
      <c s="20" r="Q5"/>
    </row>
    <row customHeight="1" r="6" ht="12.75">
      <c t="str" s="29" r="A6">
        <f>HYPERLINK("http://adsabs.harvard.edu/abs/1997A%26AS..123..159G","http://adsabs.harvard.edu/abs/1997A%26AS..123..159G")</f>
        <v>http://adsabs.harvard.edu/abs/1997A%26AS..123..159G</v>
      </c>
      <c s="20" r="B6"/>
      <c s="20" r="C6"/>
      <c s="20" r="D6"/>
      <c s="20" r="E6"/>
      <c s="20" r="F6"/>
      <c s="20" r="G6"/>
      <c s="20" r="H6"/>
      <c s="60" r="I6"/>
      <c s="60" r="J6"/>
      <c s="20" r="K6"/>
      <c s="20" r="L6"/>
      <c s="20" r="M6"/>
      <c s="20" r="N6"/>
      <c s="20" r="O6"/>
      <c s="20" r="P6"/>
      <c s="20" r="Q6"/>
    </row>
    <row customHeight="1" r="7" ht="12.75">
      <c t="s" s="7" r="A7">
        <v>41</v>
      </c>
      <c s="20" r="B7"/>
      <c s="20" r="C7"/>
      <c s="20" r="D7"/>
      <c s="20" r="E7"/>
      <c s="20" r="F7"/>
      <c s="20" r="G7"/>
      <c s="20" r="H7"/>
      <c s="60" r="I7"/>
      <c s="60" r="J7"/>
      <c s="20" r="K7"/>
      <c s="20" r="L7"/>
      <c s="20" r="M7"/>
      <c s="20" r="N7"/>
      <c s="20" r="O7"/>
      <c s="20" r="P7"/>
      <c s="20" r="Q7"/>
    </row>
    <row customHeight="1" r="8" ht="12.75">
      <c t="str" s="29" r="A8">
        <f>HYPERLINK("http://adsabs.harvard.edu/abs/2000MNRAS.312..813S","http://adsabs.harvard.edu/abs/2000MNRAS.312..813S")</f>
        <v>http://adsabs.harvard.edu/abs/2000MNRAS.312..813S</v>
      </c>
      <c s="20" r="B8"/>
      <c s="20" r="C8"/>
      <c s="20" r="D8"/>
      <c s="20" r="E8"/>
      <c s="20" r="F8"/>
      <c s="20" r="G8"/>
      <c s="20" r="H8"/>
      <c s="60" r="I8"/>
      <c s="60" r="J8"/>
      <c s="20" r="K8"/>
      <c s="20" r="L8"/>
      <c s="20" r="M8"/>
      <c s="20" r="N8"/>
      <c s="20" r="O8"/>
      <c s="20" r="P8"/>
      <c s="20" r="Q8"/>
    </row>
    <row r="9">
      <c t="s" s="6" r="A9">
        <v>42</v>
      </c>
      <c s="20" r="B9"/>
      <c s="20" r="C9"/>
      <c s="20" r="D9"/>
      <c s="20" r="E9"/>
      <c s="20" r="F9"/>
      <c s="20" r="G9"/>
      <c s="20" r="H9"/>
      <c s="20" r="I9"/>
      <c s="20" r="J9"/>
      <c s="20" r="K9"/>
      <c s="20" r="L9"/>
      <c s="20" r="M9"/>
      <c s="20" r="N9"/>
      <c s="20" r="O9"/>
      <c s="20" r="P9"/>
      <c s="20" r="Q9"/>
    </row>
    <row customHeight="1" r="10" ht="12.75">
      <c t="str" s="29" r="A10">
        <f>HYPERLINK("http://adsabs.harvard.edu/abs/2001CaJPh..79..955T","http://adsabs.harvard.edu/abs/2001CaJPh..79..955T")</f>
        <v>http://adsabs.harvard.edu/abs/2001CaJPh..79..955T</v>
      </c>
      <c s="20" r="B10"/>
      <c s="20" r="C10"/>
      <c s="20" r="D10"/>
      <c s="20" r="E10"/>
      <c s="20" r="F10"/>
      <c s="20" r="G10"/>
      <c s="20" r="H10"/>
      <c s="20" r="I10"/>
      <c s="20" r="J10"/>
      <c s="20" r="K10"/>
      <c s="20" r="L10"/>
      <c s="20" r="M10"/>
      <c s="20" r="N10"/>
      <c s="20" r="O10"/>
      <c s="20" r="P10"/>
      <c s="20" r="Q10"/>
    </row>
    <row r="11">
      <c t="s" s="6" r="A11">
        <v>43</v>
      </c>
      <c s="20" r="B11"/>
      <c s="20" r="C11"/>
      <c s="20" r="D11"/>
      <c s="20" r="E11"/>
      <c s="20" r="F11"/>
      <c s="20" r="G11"/>
      <c s="20" r="H11"/>
      <c s="20" r="I11"/>
      <c s="20" r="J11"/>
      <c s="20" r="K11"/>
      <c s="20" r="L11"/>
      <c s="20" r="M11"/>
      <c s="20" r="N11"/>
      <c s="20" r="O11"/>
      <c s="20" r="P11"/>
      <c s="20" r="Q11"/>
    </row>
    <row customHeight="1" r="12" ht="12.75">
      <c t="str" s="29" r="A12">
        <f>HYPERLINK("http://adsabs.harvard.edu/abs/1997ApJS..108..393A","http://adsabs.harvard.edu/abs/1997ApJS..108..393A")</f>
        <v>http://adsabs.harvard.edu/abs/1997ApJS..108..393A</v>
      </c>
      <c s="20" r="B12"/>
      <c s="20" r="C12"/>
      <c s="20" r="D12"/>
      <c s="20" r="E12"/>
      <c s="20" r="F12"/>
      <c s="20" r="G12"/>
      <c s="20" r="H12"/>
      <c s="20" r="I12"/>
      <c s="20" r="J12"/>
      <c s="20" r="K12"/>
      <c s="20" r="L12"/>
      <c s="20" r="M12"/>
      <c s="20" r="N12"/>
      <c s="20" r="O12"/>
      <c s="20" r="P12"/>
      <c s="20" r="Q12"/>
    </row>
    <row r="13">
      <c s="58" r="A13"/>
      <c s="20" r="B13"/>
      <c s="20" r="C13"/>
      <c s="20" r="D13"/>
      <c s="20" r="E13"/>
      <c s="20" r="F13"/>
      <c s="20" r="G13"/>
      <c s="20" r="H13"/>
      <c s="20" r="I13"/>
      <c s="20" r="J13"/>
      <c s="20" r="K13"/>
      <c s="20" r="L13"/>
      <c s="20" r="M13"/>
      <c s="20" r="N13"/>
      <c s="20" r="O13"/>
      <c s="20" r="P13"/>
      <c s="20" r="Q13"/>
    </row>
    <row r="14">
      <c s="6" r="A14"/>
      <c s="6" r="B14"/>
      <c s="6" r="C14"/>
      <c s="6" r="D14"/>
      <c s="25" r="E14"/>
      <c t="s" s="40" r="F14">
        <v>44</v>
      </c>
      <c s="40" r="G14"/>
      <c s="40" r="H14"/>
      <c s="40" r="I14"/>
      <c t="s" s="16" r="J14">
        <v>5</v>
      </c>
      <c s="16" r="K14"/>
      <c s="16" r="L14"/>
      <c s="16" r="M14"/>
      <c t="s" s="24" r="N14">
        <v>45</v>
      </c>
      <c t="s" s="34" r="O14">
        <v>46</v>
      </c>
      <c s="34" r="P14"/>
      <c t="s" s="12" r="Q14">
        <v>47</v>
      </c>
    </row>
    <row r="15">
      <c t="s" s="41" r="A15">
        <v>7</v>
      </c>
      <c t="s" s="41" r="B15">
        <v>8</v>
      </c>
      <c t="s" s="41" r="C15">
        <v>48</v>
      </c>
      <c t="s" s="41" r="D15">
        <v>9</v>
      </c>
      <c t="s" s="53" r="E15">
        <v>49</v>
      </c>
      <c t="s" s="57" r="F15">
        <v>50</v>
      </c>
      <c t="s" s="57" r="G15">
        <v>51</v>
      </c>
      <c t="s" s="57" r="H15">
        <v>52</v>
      </c>
      <c t="s" s="57" r="I15">
        <v>53</v>
      </c>
      <c t="s" s="48" r="J15">
        <v>50</v>
      </c>
      <c t="s" s="48" r="K15">
        <v>51</v>
      </c>
      <c t="s" s="48" r="L15">
        <v>52</v>
      </c>
      <c t="s" s="48" r="M15">
        <v>53</v>
      </c>
      <c t="s" s="45" r="N15">
        <v>50</v>
      </c>
      <c t="s" s="30" r="O15">
        <v>51</v>
      </c>
      <c t="s" s="30" r="P15">
        <v>52</v>
      </c>
      <c t="s" s="43" r="Q15">
        <v>52</v>
      </c>
    </row>
    <row customHeight="1" r="16" ht="12.75">
      <c s="7" r="A16">
        <v>8</v>
      </c>
      <c s="7" r="B16">
        <v>6</v>
      </c>
      <c s="7" r="C16">
        <v>2</v>
      </c>
      <c s="7" r="D16">
        <v>1</v>
      </c>
      <c s="38" r="E16">
        <f>((1/(INDEX(E0!J$12:J$57,C16,1)-INDEX(E0!J$12:J$57,D16,1))))*100000000</f>
        <v>883567.21825851</v>
      </c>
      <c t="s" s="38" r="F16">
        <v>54</v>
      </c>
      <c t="s" s="38" r="G16">
        <v>54</v>
      </c>
      <c s="38" r="H16">
        <v>0.000025965</v>
      </c>
      <c t="s" s="38" r="I16">
        <v>54</v>
      </c>
      <c t="s" s="38" r="J16">
        <v>54</v>
      </c>
      <c t="s" s="38" r="K16">
        <v>54</v>
      </c>
      <c s="38" r="L16">
        <v>0.000026204</v>
      </c>
      <c t="s" s="38" r="M16">
        <v>54</v>
      </c>
      <c s="60" r="N16"/>
      <c s="19" r="O16">
        <v>0</v>
      </c>
      <c s="19" r="P16">
        <v>0.0000266</v>
      </c>
      <c s="60" r="Q16"/>
    </row>
    <row customHeight="1" r="17" ht="12.75">
      <c s="7" r="A17">
        <v>8</v>
      </c>
      <c s="7" r="B17">
        <v>6</v>
      </c>
      <c s="7" r="C17">
        <v>3</v>
      </c>
      <c s="7" r="D17">
        <v>1</v>
      </c>
      <c s="38" r="E17">
        <f>((1/(INDEX(E0!J$12:J$57,C17,1)-INDEX(E0!J$12:J$57,D17,1))))*100000000</f>
        <v>326611.990620602</v>
      </c>
      <c t="s" s="38" r="F17">
        <v>54</v>
      </c>
      <c s="38" r="G17">
        <v>0.000000000030315</v>
      </c>
      <c t="s" s="38" r="H17">
        <v>54</v>
      </c>
      <c t="s" s="38" r="I17">
        <v>54</v>
      </c>
      <c t="s" s="38" r="J17">
        <v>54</v>
      </c>
      <c s="38" r="K17">
        <v>0.000000000030304</v>
      </c>
      <c t="s" s="38" r="L17">
        <v>54</v>
      </c>
      <c t="s" s="38" r="M17">
        <v>54</v>
      </c>
      <c s="60" r="N17"/>
      <c s="19" r="O17">
        <v>0.0000000000309</v>
      </c>
      <c s="19" r="P17">
        <v>0</v>
      </c>
      <c s="60" r="Q17"/>
    </row>
    <row customHeight="1" r="18" ht="12.75">
      <c s="7" r="A18">
        <v>8</v>
      </c>
      <c s="7" r="B18">
        <v>6</v>
      </c>
      <c s="7" r="C18">
        <v>3</v>
      </c>
      <c s="7" r="D18">
        <v>2</v>
      </c>
      <c s="38" r="E18">
        <f>((1/(INDEX(E0!J$12:J$57,C18,1)-INDEX(E0!J$12:J$57,D18,1))))*100000000</f>
        <v>518145.146471514</v>
      </c>
      <c t="s" s="38" r="F18">
        <v>54</v>
      </c>
      <c s="38" r="G18">
        <v>0.000000000006772</v>
      </c>
      <c s="38" r="H18">
        <v>0.000096318</v>
      </c>
      <c t="s" s="38" r="I18">
        <v>54</v>
      </c>
      <c t="s" s="38" r="J18">
        <v>54</v>
      </c>
      <c s="38" r="K18">
        <v>0.000000000006714</v>
      </c>
      <c s="38" r="L18">
        <v>0.000095795</v>
      </c>
      <c t="s" s="38" r="M18">
        <v>54</v>
      </c>
      <c s="60" r="N18"/>
      <c s="19" r="O18">
        <v>0.00000000000684</v>
      </c>
      <c s="56" r="P18">
        <v>0.000097</v>
      </c>
      <c s="60" r="Q18"/>
    </row>
    <row customHeight="1" r="19" ht="12.75">
      <c s="7" r="A19">
        <v>8</v>
      </c>
      <c s="7" r="B19">
        <v>6</v>
      </c>
      <c s="7" r="C19">
        <v>4</v>
      </c>
      <c s="7" r="D19">
        <v>1</v>
      </c>
      <c s="38" r="E19">
        <f>((1/(INDEX(E0!J$12:J$57,C19,1)-INDEX(E0!J$12:J$57,D19,1))))*100000000</f>
        <v>4932.6041635592</v>
      </c>
      <c t="s" s="38" r="F19">
        <v>54</v>
      </c>
      <c s="38" r="G19">
        <v>0.0000023225</v>
      </c>
      <c t="s" s="38" r="H19">
        <v>54</v>
      </c>
      <c t="s" s="38" r="I19">
        <v>54</v>
      </c>
      <c t="s" s="38" r="J19">
        <v>54</v>
      </c>
      <c s="38" r="K19">
        <v>0.0000020168</v>
      </c>
      <c t="s" s="38" r="L19">
        <v>54</v>
      </c>
      <c t="s" s="38" r="M19">
        <v>54</v>
      </c>
      <c s="60" r="N19"/>
      <c s="19" r="O19">
        <v>0.00000169</v>
      </c>
      <c s="19" r="P19">
        <v>0</v>
      </c>
      <c s="60" r="Q19"/>
    </row>
    <row customHeight="1" r="20" ht="12.75">
      <c s="7" r="A20">
        <v>8</v>
      </c>
      <c s="7" r="B20">
        <v>6</v>
      </c>
      <c s="7" r="C20">
        <v>4</v>
      </c>
      <c s="7" r="D20">
        <v>2</v>
      </c>
      <c s="38" r="E20">
        <f>((1/(INDEX(E0!J$12:J$57,C20,1)-INDEX(E0!J$12:J$57,D20,1))))*100000000</f>
        <v>4960.29551949266</v>
      </c>
      <c t="s" s="38" r="F20">
        <v>54</v>
      </c>
      <c s="38" r="G20">
        <v>0.0000046752</v>
      </c>
      <c s="38" r="H20">
        <v>0.006946</v>
      </c>
      <c t="s" s="38" r="I20">
        <v>54</v>
      </c>
      <c t="s" s="38" r="J20">
        <v>54</v>
      </c>
      <c s="38" r="K20">
        <v>0.0000055568</v>
      </c>
      <c s="38" r="L20">
        <v>0.006957</v>
      </c>
      <c t="s" s="38" r="M20">
        <v>54</v>
      </c>
      <c s="60" r="N20"/>
      <c s="19" r="O20">
        <v>0.00000551</v>
      </c>
      <c s="19" r="P20">
        <v>0.00699</v>
      </c>
      <c s="22" r="Q20">
        <v>0.006785</v>
      </c>
    </row>
    <row customHeight="1" r="21" ht="12.75">
      <c s="7" r="A21">
        <v>8</v>
      </c>
      <c s="7" r="B21">
        <v>6</v>
      </c>
      <c s="7" r="C21">
        <v>4</v>
      </c>
      <c s="7" r="D21">
        <v>3</v>
      </c>
      <c s="38" r="E21">
        <f>((1/(INDEX(E0!J$12:J$57,C21,1)-INDEX(E0!J$12:J$57,D21,1))))*100000000</f>
        <v>5008.24029337882</v>
      </c>
      <c t="s" s="38" r="F21">
        <v>54</v>
      </c>
      <c s="38" r="G21">
        <v>0.000038897</v>
      </c>
      <c s="38" r="H21">
        <v>0.020246</v>
      </c>
      <c t="s" s="38" r="I21">
        <v>54</v>
      </c>
      <c t="s" s="38" r="J21">
        <v>54</v>
      </c>
      <c s="38" r="K21">
        <v>0.000037418</v>
      </c>
      <c s="38" r="L21">
        <v>0.020282</v>
      </c>
      <c t="s" s="38" r="M21">
        <v>54</v>
      </c>
      <c s="60" r="N21"/>
      <c s="19" r="O21">
        <v>0.0000358</v>
      </c>
      <c s="19" r="P21">
        <v>0.0204</v>
      </c>
      <c s="22" r="Q21">
        <v>0.02042</v>
      </c>
    </row>
    <row customHeight="1" r="22" ht="12.75">
      <c s="7" r="A22">
        <v>8</v>
      </c>
      <c s="7" r="B22">
        <v>6</v>
      </c>
      <c s="7" r="C22">
        <v>5</v>
      </c>
      <c s="7" r="D22">
        <v>2</v>
      </c>
      <c s="38" r="E22">
        <f>((1/(INDEX(E0!J$12:J$57,C22,1)-INDEX(E0!J$12:J$57,D22,1))))*100000000</f>
        <v>2321.66370569553</v>
      </c>
      <c t="s" s="38" r="F22">
        <v>54</v>
      </c>
      <c t="s" s="38" r="G22">
        <v>54</v>
      </c>
      <c s="38" r="H22">
        <v>0.22553</v>
      </c>
      <c t="s" s="38" r="I22">
        <v>54</v>
      </c>
      <c t="s" s="38" r="J22">
        <v>54</v>
      </c>
      <c t="s" s="38" r="K22">
        <v>54</v>
      </c>
      <c s="38" r="L22">
        <v>0.22579</v>
      </c>
      <c t="s" s="38" r="M22">
        <v>54</v>
      </c>
      <c s="60" r="N22"/>
      <c s="19" r="O22">
        <v>0</v>
      </c>
      <c s="19" r="P22">
        <v>0.227</v>
      </c>
      <c s="60" r="Q22"/>
    </row>
    <row customHeight="1" r="23" ht="12.75">
      <c s="7" r="A23">
        <v>8</v>
      </c>
      <c s="7" r="B23">
        <v>6</v>
      </c>
      <c s="7" r="C23">
        <v>5</v>
      </c>
      <c s="7" r="D23">
        <v>3</v>
      </c>
      <c s="38" r="E23">
        <f>((1/(INDEX(E0!J$12:J$57,C23,1)-INDEX(E0!J$12:J$57,D23,1))))*100000000</f>
        <v>2332.1132539275</v>
      </c>
      <c t="s" s="38" r="F23">
        <v>54</v>
      </c>
      <c s="38" r="G23">
        <v>0.00069978</v>
      </c>
      <c t="s" s="38" r="H23">
        <v>54</v>
      </c>
      <c t="s" s="38" r="I23">
        <v>54</v>
      </c>
      <c t="s" s="38" r="J23">
        <v>54</v>
      </c>
      <c s="38" r="K23">
        <v>0.0006943</v>
      </c>
      <c t="s" s="38" r="L23">
        <v>54</v>
      </c>
      <c t="s" s="38" r="M23">
        <v>54</v>
      </c>
      <c s="60" r="N23"/>
      <c s="19" r="O23">
        <v>0.000609</v>
      </c>
      <c s="19" r="P23">
        <v>0</v>
      </c>
      <c s="60" r="Q23"/>
    </row>
    <row customHeight="1" r="24" ht="12.75">
      <c s="7" r="A24">
        <v>8</v>
      </c>
      <c s="7" r="B24">
        <v>6</v>
      </c>
      <c s="7" r="C24">
        <v>5</v>
      </c>
      <c s="7" r="D24">
        <v>4</v>
      </c>
      <c s="38" r="E24">
        <f>((1/(INDEX(E0!J$12:J$57,C24,1)-INDEX(E0!J$12:J$57,D24,1))))*100000000</f>
        <v>4364.43539296145</v>
      </c>
      <c t="s" s="38" r="F24">
        <v>54</v>
      </c>
      <c s="38" r="G24">
        <v>1.6854</v>
      </c>
      <c t="s" s="38" r="H24">
        <v>54</v>
      </c>
      <c t="s" s="38" r="I24">
        <v>54</v>
      </c>
      <c t="s" s="38" r="J24">
        <v>54</v>
      </c>
      <c s="38" r="K24">
        <v>1.6842</v>
      </c>
      <c t="s" s="38" r="L24">
        <v>54</v>
      </c>
      <c t="s" s="38" r="M24">
        <v>54</v>
      </c>
      <c s="60" r="N24"/>
      <c s="19" r="O24">
        <v>1.56</v>
      </c>
      <c s="19" r="P24">
        <v>0</v>
      </c>
      <c s="60" r="Q24"/>
    </row>
    <row customHeight="1" r="25" ht="12.75">
      <c s="7" r="A25">
        <v>8</v>
      </c>
      <c s="7" r="B25">
        <v>6</v>
      </c>
      <c s="7" r="C25">
        <v>6</v>
      </c>
      <c s="7" r="D25">
        <v>1</v>
      </c>
      <c s="38" r="E25">
        <f>((1/(INDEX(E0!J$12:J$57,C25,1)-INDEX(E0!J$12:J$57,D25,1))))*100000000</f>
        <v>1657.69340085908</v>
      </c>
      <c t="s" s="38" r="F25">
        <v>54</v>
      </c>
      <c t="s" s="38" r="G25">
        <v>54</v>
      </c>
      <c t="s" s="38" r="H25">
        <v>54</v>
      </c>
      <c s="38" r="I25">
        <v>0.0021905</v>
      </c>
      <c t="s" s="38" r="J25">
        <v>54</v>
      </c>
      <c t="s" s="38" r="K25">
        <v>54</v>
      </c>
      <c t="s" s="38" r="L25">
        <v>54</v>
      </c>
      <c s="38" r="M25">
        <v>0.0022284</v>
      </c>
      <c s="60" r="N25"/>
      <c s="60" r="Q25"/>
    </row>
    <row customHeight="1" r="26" ht="12.75">
      <c s="7" r="A26">
        <v>8</v>
      </c>
      <c s="7" r="B26">
        <v>6</v>
      </c>
      <c s="7" r="C26">
        <v>6</v>
      </c>
      <c s="7" r="D26">
        <v>2</v>
      </c>
      <c s="38" r="E26">
        <f>((1/(INDEX(E0!J$12:J$57,C26,1)-INDEX(E0!J$12:J$57,D26,1))))*100000000</f>
        <v>1660.80930712134</v>
      </c>
      <c s="38" r="F26">
        <v>230.78</v>
      </c>
      <c t="s" s="38" r="G26">
        <v>54</v>
      </c>
      <c t="s" s="38" r="H26">
        <v>54</v>
      </c>
      <c s="38" r="I26">
        <v>0.0048712</v>
      </c>
      <c s="38" r="J26">
        <v>231.08</v>
      </c>
      <c t="s" s="38" r="K26">
        <v>54</v>
      </c>
      <c t="s" s="38" r="L26">
        <v>54</v>
      </c>
      <c s="38" r="M26">
        <v>0.0049554</v>
      </c>
      <c s="19" r="N26">
        <v>166.8</v>
      </c>
      <c s="20" r="O26"/>
      <c s="20" r="P26"/>
      <c s="20" r="Q26"/>
    </row>
    <row customHeight="1" r="27" ht="12.75">
      <c s="7" r="A27">
        <v>8</v>
      </c>
      <c s="7" r="B27">
        <v>6</v>
      </c>
      <c s="7" r="C27">
        <v>6</v>
      </c>
      <c s="7" r="D27">
        <v>3</v>
      </c>
      <c s="38" r="E27">
        <f>((1/(INDEX(E0!J$12:J$57,C27,1)-INDEX(E0!J$12:J$57,D27,1))))*100000000</f>
        <v>1666.1498128369</v>
      </c>
      <c s="38" r="F27">
        <v>576.46</v>
      </c>
      <c t="s" s="38" r="G27">
        <v>54</v>
      </c>
      <c t="s" s="38" r="H27">
        <v>54</v>
      </c>
      <c s="38" r="I27">
        <v>0.0037148</v>
      </c>
      <c s="38" r="J27">
        <v>577.14</v>
      </c>
      <c t="s" s="38" r="K27">
        <v>54</v>
      </c>
      <c t="s" s="38" r="L27">
        <v>54</v>
      </c>
      <c s="38" r="M27">
        <v>0.0037794</v>
      </c>
      <c s="19" r="N27">
        <v>414.8</v>
      </c>
      <c s="20" r="O27"/>
      <c s="20" r="P27"/>
      <c s="20" r="Q27"/>
    </row>
    <row customHeight="1" r="28" ht="12.75">
      <c s="7" r="A28">
        <v>8</v>
      </c>
      <c s="7" r="B28">
        <v>6</v>
      </c>
      <c s="7" r="C28">
        <v>6</v>
      </c>
      <c s="7" r="D28">
        <v>4</v>
      </c>
      <c s="38" r="E28">
        <f>((1/(INDEX(E0!J$12:J$57,C28,1)-INDEX(E0!J$12:J$57,D28,1))))*100000000</f>
        <v>2496.78417626272</v>
      </c>
      <c s="38" r="F28">
        <v>0.0057774</v>
      </c>
      <c t="s" s="38" r="G28">
        <v>54</v>
      </c>
      <c t="s" s="38" r="H28">
        <v>54</v>
      </c>
      <c s="38" r="I28">
        <v>0.000000023165</v>
      </c>
      <c s="38" r="J28">
        <v>0.0056004</v>
      </c>
      <c t="s" s="38" r="K28">
        <v>54</v>
      </c>
      <c t="s" s="38" r="L28">
        <v>54</v>
      </c>
      <c s="38" r="M28">
        <v>0.000000023177</v>
      </c>
      <c s="19" r="N28">
        <v>0.0009213</v>
      </c>
      <c s="20" r="O28"/>
      <c s="20" r="P28"/>
      <c s="20" r="Q28"/>
    </row>
    <row customHeight="1" r="29" ht="12.75">
      <c s="7" r="A29">
        <v>8</v>
      </c>
      <c s="7" r="B29">
        <v>6</v>
      </c>
      <c s="7" r="C29">
        <v>6</v>
      </c>
      <c s="7" r="D29">
        <v>5</v>
      </c>
      <c s="38" r="E29">
        <f>((1/(INDEX(E0!J$12:J$57,C29,1)-INDEX(E0!J$12:J$57,D29,1))))*100000000</f>
        <v>5834.62968354916</v>
      </c>
      <c t="s" s="38" r="F29">
        <v>54</v>
      </c>
      <c t="s" s="38" r="G29">
        <v>54</v>
      </c>
      <c t="s" s="38" r="H29">
        <v>54</v>
      </c>
      <c s="38" r="I29">
        <v>0.00000000003763</v>
      </c>
      <c t="s" s="38" r="J29">
        <v>54</v>
      </c>
      <c t="s" s="38" r="K29">
        <v>54</v>
      </c>
      <c t="s" s="38" r="L29">
        <v>54</v>
      </c>
      <c s="38" r="M29">
        <v>0.000000000038902</v>
      </c>
      <c s="60" r="N29"/>
      <c s="20" r="O29"/>
      <c s="20" r="P29"/>
      <c s="20" r="Q29"/>
    </row>
    <row customHeight="1" r="30" ht="12.75">
      <c s="7" r="A30">
        <v>8</v>
      </c>
      <c s="7" r="B30">
        <v>6</v>
      </c>
      <c s="7" r="C30">
        <v>7</v>
      </c>
      <c s="7" r="D30">
        <v>2</v>
      </c>
      <c s="38" r="E30">
        <f>((1/(INDEX(E0!J$12:J$57,C30,1)-INDEX(E0!J$12:J$57,D30,1))))*100000000</f>
        <v>833.944813288322</v>
      </c>
      <c t="s" s="38" r="F30">
        <v>54</v>
      </c>
      <c t="s" s="38" r="G30">
        <v>54</v>
      </c>
      <c t="s" s="38" r="H30">
        <v>54</v>
      </c>
      <c s="38" r="I30">
        <v>0.058321</v>
      </c>
      <c t="s" s="38" r="J30">
        <v>54</v>
      </c>
      <c t="s" s="38" r="K30">
        <v>54</v>
      </c>
      <c t="s" s="38" r="L30">
        <v>54</v>
      </c>
      <c s="38" r="M30">
        <v>0.059398</v>
      </c>
      <c s="60" r="N30"/>
      <c s="20" r="O30"/>
      <c s="20" r="P30"/>
      <c s="20" r="Q30"/>
    </row>
    <row customHeight="1" r="31" ht="12.75">
      <c s="7" r="A31">
        <v>8</v>
      </c>
      <c s="7" r="B31">
        <v>6</v>
      </c>
      <c s="7" r="C31">
        <v>7</v>
      </c>
      <c s="7" r="D31">
        <v>3</v>
      </c>
      <c s="38" r="E31">
        <f>((1/(INDEX(E0!J$12:J$57,C31,1)-INDEX(E0!J$12:J$57,D31,1))))*100000000</f>
        <v>835.289195450126</v>
      </c>
      <c s="38" r="F31">
        <v>613750000</v>
      </c>
      <c t="s" s="38" r="G31">
        <v>54</v>
      </c>
      <c t="s" s="38" r="H31">
        <v>54</v>
      </c>
      <c s="38" r="I31">
        <v>0.13887</v>
      </c>
      <c s="38" r="J31">
        <v>620560000</v>
      </c>
      <c t="s" s="38" r="K31">
        <v>54</v>
      </c>
      <c t="s" s="38" r="L31">
        <v>54</v>
      </c>
      <c s="38" r="M31">
        <v>0.14143</v>
      </c>
      <c s="19" r="N31">
        <v>618200000</v>
      </c>
      <c s="20" r="O31"/>
      <c s="20" r="P31"/>
      <c s="20" r="Q31"/>
    </row>
    <row customHeight="1" r="32" ht="12.75">
      <c s="7" r="A32">
        <v>8</v>
      </c>
      <c s="7" r="B32">
        <v>6</v>
      </c>
      <c s="7" r="C32">
        <v>7</v>
      </c>
      <c s="7" r="D32">
        <v>4</v>
      </c>
      <c s="38" r="E32">
        <f>((1/(INDEX(E0!J$12:J$57,C32,1)-INDEX(E0!J$12:J$57,D32,1))))*100000000</f>
        <v>1002.48694679258</v>
      </c>
      <c s="38" r="F32">
        <v>21080</v>
      </c>
      <c t="s" s="38" r="G32">
        <v>54</v>
      </c>
      <c t="s" s="38" r="H32">
        <v>54</v>
      </c>
      <c s="38" r="I32">
        <v>0.080834</v>
      </c>
      <c s="38" r="J32">
        <v>20926</v>
      </c>
      <c t="s" s="38" r="K32">
        <v>54</v>
      </c>
      <c t="s" s="38" r="L32">
        <v>54</v>
      </c>
      <c s="38" r="M32">
        <v>0.082241</v>
      </c>
      <c s="19" r="N32">
        <v>13290</v>
      </c>
      <c s="20" r="O32"/>
      <c s="20" r="P32"/>
      <c s="20" r="Q32"/>
    </row>
    <row customHeight="1" r="33" ht="12.75">
      <c s="7" r="A33">
        <v>8</v>
      </c>
      <c s="7" r="B33">
        <v>6</v>
      </c>
      <c s="7" r="C33">
        <v>7</v>
      </c>
      <c s="7" r="D33">
        <v>6</v>
      </c>
      <c s="38" r="E33">
        <f>((1/(INDEX(E0!J$12:J$57,C33,1)-INDEX(E0!J$12:J$57,D33,1))))*100000000</f>
        <v>1675.03057376958</v>
      </c>
      <c t="s" s="38" r="F33">
        <v>54</v>
      </c>
      <c s="38" r="G33">
        <v>0.00036425</v>
      </c>
      <c s="38" r="H33">
        <v>0.000068405</v>
      </c>
      <c t="s" s="38" r="I33">
        <v>54</v>
      </c>
      <c s="7" r="J33"/>
      <c s="7" r="K33"/>
      <c s="7" r="L33"/>
      <c s="7" r="M33"/>
      <c s="60" r="N33"/>
      <c s="20" r="O33"/>
      <c s="20" r="P33"/>
      <c s="20" r="Q33"/>
    </row>
    <row customHeight="1" r="34" ht="12.75">
      <c s="7" r="A34">
        <v>8</v>
      </c>
      <c s="7" r="B34">
        <v>6</v>
      </c>
      <c s="7" r="C34">
        <v>8</v>
      </c>
      <c s="7" r="D34">
        <v>1</v>
      </c>
      <c s="38" r="E34">
        <f>((1/(INDEX(E0!J$12:J$57,C34,1)-INDEX(E0!J$12:J$57,D34,1))))*100000000</f>
        <v>832.96272377683</v>
      </c>
      <c t="s" s="38" r="F34">
        <v>54</v>
      </c>
      <c t="s" s="38" r="G34">
        <v>54</v>
      </c>
      <c t="s" s="38" r="H34">
        <v>54</v>
      </c>
      <c s="38" r="I34">
        <v>0.059021</v>
      </c>
      <c t="s" s="38" r="J34">
        <v>54</v>
      </c>
      <c t="s" s="38" r="K34">
        <v>54</v>
      </c>
      <c t="s" s="38" r="L34">
        <v>54</v>
      </c>
      <c s="38" r="M34">
        <v>0.06011</v>
      </c>
      <c s="60" r="N34"/>
      <c s="20" r="O34"/>
      <c s="20" r="P34"/>
      <c s="20" r="Q34"/>
    </row>
    <row customHeight="1" r="35" ht="12.75">
      <c s="7" r="A35">
        <v>8</v>
      </c>
      <c s="7" r="B35">
        <v>6</v>
      </c>
      <c s="7" r="C35">
        <v>8</v>
      </c>
      <c s="7" r="D35">
        <v>2</v>
      </c>
      <c s="38" r="E35">
        <f>((1/(INDEX(E0!J$12:J$57,C35,1)-INDEX(E0!J$12:J$57,D35,1))))*100000000</f>
        <v>833.748721255518</v>
      </c>
      <c s="38" r="F35">
        <v>469270000</v>
      </c>
      <c t="s" s="38" r="G35">
        <v>54</v>
      </c>
      <c t="s" s="38" r="H35">
        <v>54</v>
      </c>
      <c s="38" r="I35">
        <v>0.066221</v>
      </c>
      <c s="38" r="J35">
        <v>474430000</v>
      </c>
      <c t="s" s="38" r="K35">
        <v>54</v>
      </c>
      <c t="s" s="38" r="L35">
        <v>54</v>
      </c>
      <c s="38" r="M35">
        <v>0.067438</v>
      </c>
      <c s="19" r="N35">
        <v>471600000</v>
      </c>
      <c s="20" r="O35"/>
      <c s="20" r="P35"/>
      <c s="20" r="Q35"/>
    </row>
    <row customHeight="1" r="36" ht="12.75">
      <c s="7" r="A36">
        <v>8</v>
      </c>
      <c s="7" r="B36">
        <v>6</v>
      </c>
      <c s="7" r="C36">
        <v>8</v>
      </c>
      <c s="7" r="D36">
        <v>3</v>
      </c>
      <c s="38" r="E36">
        <f>((1/(INDEX(E0!J$12:J$57,C36,1)-INDEX(E0!J$12:J$57,D36,1))))*100000000</f>
        <v>835.092470751891</v>
      </c>
      <c s="38" r="F36">
        <v>147820000</v>
      </c>
      <c t="s" s="38" r="G36">
        <v>54</v>
      </c>
      <c t="s" s="38" r="H36">
        <v>54</v>
      </c>
      <c s="38" r="I36">
        <v>0.000057093</v>
      </c>
      <c s="38" r="J36">
        <v>149450000</v>
      </c>
      <c t="s" s="38" r="K36">
        <v>54</v>
      </c>
      <c t="s" s="38" r="L36">
        <v>54</v>
      </c>
      <c s="38" r="M36">
        <v>0.000058843</v>
      </c>
      <c s="19" r="N36">
        <v>149700000</v>
      </c>
      <c s="20" r="O36"/>
      <c s="20" r="P36"/>
      <c s="20" r="Q36"/>
    </row>
    <row customHeight="1" r="37" ht="12.75">
      <c s="7" r="A37">
        <v>8</v>
      </c>
      <c s="7" r="B37">
        <v>6</v>
      </c>
      <c s="7" r="C37">
        <v>8</v>
      </c>
      <c s="7" r="D37">
        <v>4</v>
      </c>
      <c s="38" r="E37">
        <f>((1/(INDEX(E0!J$12:J$57,C37,1)-INDEX(E0!J$12:J$57,D37,1))))*100000000</f>
        <v>1002.20359749542</v>
      </c>
      <c s="38" r="F37">
        <v>4092.8</v>
      </c>
      <c t="s" s="38" r="G37">
        <v>54</v>
      </c>
      <c t="s" s="38" r="H37">
        <v>54</v>
      </c>
      <c s="38" r="I37">
        <v>0.071317</v>
      </c>
      <c s="38" r="J37">
        <v>4186.4</v>
      </c>
      <c t="s" s="38" r="K37">
        <v>54</v>
      </c>
      <c t="s" s="38" r="L37">
        <v>54</v>
      </c>
      <c s="38" r="M37">
        <v>0.072551</v>
      </c>
      <c s="19" r="N37">
        <v>2425</v>
      </c>
      <c s="20" r="O37"/>
      <c s="20" r="P37"/>
      <c s="20" r="Q37"/>
    </row>
    <row customHeight="1" r="38" ht="12.75">
      <c s="7" r="A38">
        <v>8</v>
      </c>
      <c s="7" r="B38">
        <v>6</v>
      </c>
      <c s="7" r="C38">
        <v>8</v>
      </c>
      <c s="7" r="D38">
        <v>5</v>
      </c>
      <c s="38" r="E38">
        <f>((1/(INDEX(E0!J$12:J$57,C38,1)-INDEX(E0!J$12:J$57,D38,1))))*100000000</f>
        <v>1300.93732911595</v>
      </c>
      <c t="s" s="38" r="F38">
        <v>54</v>
      </c>
      <c t="s" s="38" r="G38">
        <v>54</v>
      </c>
      <c t="s" s="38" r="H38">
        <v>54</v>
      </c>
      <c s="38" r="I38">
        <v>0.00000033573</v>
      </c>
      <c t="s" s="38" r="J38">
        <v>54</v>
      </c>
      <c t="s" s="38" r="K38">
        <v>54</v>
      </c>
      <c t="s" s="38" r="L38">
        <v>54</v>
      </c>
      <c s="38" r="M38">
        <v>0.00000033926</v>
      </c>
      <c s="60" r="N38"/>
      <c s="20" r="O38"/>
      <c s="20" r="P38"/>
      <c s="20" r="Q38"/>
    </row>
    <row customHeight="1" r="39" ht="12.75">
      <c s="7" r="A39">
        <v>8</v>
      </c>
      <c s="7" r="B39">
        <v>6</v>
      </c>
      <c s="7" r="C39">
        <v>8</v>
      </c>
      <c s="7" r="D39">
        <v>6</v>
      </c>
      <c s="38" r="E39">
        <f>((1/(INDEX(E0!J$12:J$57,C39,1)-INDEX(E0!J$12:J$57,D39,1))))*100000000</f>
        <v>1674.23966239678</v>
      </c>
      <c t="s" s="38" r="F39">
        <v>54</v>
      </c>
      <c s="38" r="G39">
        <v>0.00032055</v>
      </c>
      <c s="38" r="H39">
        <v>0.00051536</v>
      </c>
      <c t="s" s="38" r="I39">
        <v>54</v>
      </c>
      <c s="7" r="J39"/>
      <c s="7" r="K39"/>
      <c s="7" r="L39"/>
      <c s="7" r="M39"/>
      <c s="60" r="N39"/>
      <c s="20" r="O39"/>
      <c s="20" r="P39"/>
      <c s="20" r="Q39"/>
    </row>
    <row customHeight="1" r="40" ht="12.75">
      <c s="7" r="A40">
        <v>8</v>
      </c>
      <c s="7" r="B40">
        <v>6</v>
      </c>
      <c s="7" r="C40">
        <v>8</v>
      </c>
      <c s="7" r="D40">
        <v>7</v>
      </c>
      <c s="38" r="E40">
        <f>((1/(INDEX(E0!J$12:J$57,C40,1)-INDEX(E0!J$12:J$57,D40,1))))*100000000</f>
        <v>3545786.18893145</v>
      </c>
      <c t="s" s="38" r="F40">
        <v>54</v>
      </c>
      <c s="38" r="G40">
        <v>0</v>
      </c>
      <c s="38" r="H40">
        <v>0.00000053963</v>
      </c>
      <c t="s" s="38" r="I40">
        <v>54</v>
      </c>
      <c s="7" r="J40"/>
      <c s="7" r="K40"/>
      <c s="7" r="L40"/>
      <c s="7" r="M40"/>
      <c s="60" r="N40"/>
      <c s="20" r="O40"/>
      <c s="20" r="P40"/>
      <c s="20" r="Q40"/>
    </row>
    <row customHeight="1" r="41" ht="12.75">
      <c s="7" r="A41">
        <v>8</v>
      </c>
      <c s="7" r="B41">
        <v>6</v>
      </c>
      <c s="7" r="C41">
        <v>9</v>
      </c>
      <c s="7" r="D41">
        <v>1</v>
      </c>
      <c s="38" r="E41">
        <f>((1/(INDEX(E0!J$12:J$57,C41,1)-INDEX(E0!J$12:J$57,D41,1))))*100000000</f>
        <v>832.929224095506</v>
      </c>
      <c s="38" r="F41">
        <v>348910000</v>
      </c>
      <c t="s" s="38" r="G41">
        <v>54</v>
      </c>
      <c t="s" s="38" r="H41">
        <v>54</v>
      </c>
      <c t="s" s="38" r="I41">
        <v>54</v>
      </c>
      <c s="38" r="J41">
        <v>352730000</v>
      </c>
      <c t="s" s="38" r="K41">
        <v>54</v>
      </c>
      <c t="s" s="38" r="L41">
        <v>54</v>
      </c>
      <c t="s" s="38" r="M41">
        <v>54</v>
      </c>
      <c s="19" r="N41">
        <v>350500000</v>
      </c>
      <c s="20" r="O41"/>
      <c s="20" r="P41"/>
      <c s="20" r="Q41"/>
    </row>
    <row customHeight="1" r="42" ht="12.75">
      <c s="7" r="A42">
        <v>8</v>
      </c>
      <c s="7" r="B42">
        <v>6</v>
      </c>
      <c s="7" r="C42">
        <v>9</v>
      </c>
      <c s="7" r="D42">
        <v>2</v>
      </c>
      <c s="38" r="E42">
        <f>((1/(INDEX(E0!J$12:J$57,C42,1)-INDEX(E0!J$12:J$57,D42,1))))*100000000</f>
        <v>833.715158323926</v>
      </c>
      <c s="38" r="F42">
        <v>254240000</v>
      </c>
      <c t="s" s="38" r="G42">
        <v>54</v>
      </c>
      <c t="s" s="38" r="H42">
        <v>54</v>
      </c>
      <c s="38" r="I42">
        <v>0.0236</v>
      </c>
      <c s="38" r="J42">
        <v>257030000</v>
      </c>
      <c t="s" s="38" r="K42">
        <v>54</v>
      </c>
      <c t="s" s="38" r="L42">
        <v>54</v>
      </c>
      <c s="38" r="M42">
        <v>0.024035</v>
      </c>
      <c s="19" r="N42">
        <v>256400000</v>
      </c>
      <c s="20" r="O42"/>
      <c s="20" r="P42"/>
      <c s="20" r="Q42"/>
    </row>
    <row customHeight="1" r="43" ht="12.75">
      <c s="7" r="A43">
        <v>8</v>
      </c>
      <c s="7" r="B43">
        <v>6</v>
      </c>
      <c s="7" r="C43">
        <v>9</v>
      </c>
      <c s="7" r="D43">
        <v>3</v>
      </c>
      <c s="38" r="E43">
        <f>((1/(INDEX(E0!J$12:J$57,C43,1)-INDEX(E0!J$12:J$57,D43,1))))*100000000</f>
        <v>835.058799548816</v>
      </c>
      <c s="38" r="F43">
        <v>16034000</v>
      </c>
      <c t="s" s="38" r="G43">
        <v>54</v>
      </c>
      <c t="s" s="38" r="H43">
        <v>54</v>
      </c>
      <c s="38" r="I43">
        <v>0.017831</v>
      </c>
      <c s="38" r="J43">
        <v>16211000</v>
      </c>
      <c t="s" s="38" r="K43">
        <v>54</v>
      </c>
      <c t="s" s="38" r="L43">
        <v>54</v>
      </c>
      <c s="38" r="M43">
        <v>0.018163</v>
      </c>
      <c s="19" r="N43">
        <v>16290000</v>
      </c>
      <c s="20" r="O43"/>
      <c s="20" r="P43"/>
      <c s="20" r="Q43"/>
    </row>
    <row customHeight="1" r="44" ht="12.75">
      <c s="7" r="A44">
        <v>8</v>
      </c>
      <c s="7" r="B44">
        <v>6</v>
      </c>
      <c s="7" r="C44">
        <v>9</v>
      </c>
      <c s="7" r="D44">
        <v>4</v>
      </c>
      <c s="38" r="E44">
        <f>((1/(INDEX(E0!J$12:J$57,C44,1)-INDEX(E0!J$12:J$57,D44,1))))*100000000</f>
        <v>1002.15510238992</v>
      </c>
      <c s="38" r="F44">
        <v>2357.8</v>
      </c>
      <c t="s" s="38" r="G44">
        <v>54</v>
      </c>
      <c t="s" s="38" r="H44">
        <v>54</v>
      </c>
      <c s="38" r="I44">
        <v>0.030664</v>
      </c>
      <c s="38" r="J44">
        <v>2322.3</v>
      </c>
      <c t="s" s="38" r="K44">
        <v>54</v>
      </c>
      <c t="s" s="38" r="L44">
        <v>54</v>
      </c>
      <c s="38" r="M44">
        <v>0.031195</v>
      </c>
      <c s="19" r="N44">
        <v>2239</v>
      </c>
      <c s="20" r="O44"/>
      <c s="20" r="P44"/>
      <c s="20" r="Q44"/>
    </row>
    <row customHeight="1" r="45" ht="12.75">
      <c s="7" r="A45">
        <v>8</v>
      </c>
      <c s="7" r="B45">
        <v>6</v>
      </c>
      <c s="7" r="C45">
        <v>9</v>
      </c>
      <c s="7" r="D45">
        <v>5</v>
      </c>
      <c s="38" r="E45">
        <f>((1/(INDEX(E0!J$12:J$57,C45,1)-INDEX(E0!J$12:J$57,D45,1))))*100000000</f>
        <v>1300.85561586657</v>
      </c>
      <c s="38" r="F45">
        <v>1699.2</v>
      </c>
      <c t="s" s="38" r="G45">
        <v>54</v>
      </c>
      <c t="s" s="38" r="H45">
        <v>54</v>
      </c>
      <c t="s" s="38" r="I45">
        <v>54</v>
      </c>
      <c s="38" r="J45">
        <v>1715.5</v>
      </c>
      <c t="s" s="38" r="K45">
        <v>54</v>
      </c>
      <c t="s" s="38" r="L45">
        <v>54</v>
      </c>
      <c t="s" s="38" r="M45">
        <v>54</v>
      </c>
      <c s="19" r="N45">
        <v>830.7</v>
      </c>
      <c s="20" r="O45"/>
      <c s="20" r="P45"/>
      <c s="20" r="Q45"/>
    </row>
    <row customHeight="1" r="46" ht="12.75">
      <c s="7" r="A46">
        <v>8</v>
      </c>
      <c s="7" r="B46">
        <v>6</v>
      </c>
      <c s="7" r="C46">
        <v>9</v>
      </c>
      <c s="7" r="D46">
        <v>6</v>
      </c>
      <c s="38" r="E46">
        <f>((1/(INDEX(E0!J$12:J$57,C46,1)-INDEX(E0!J$12:J$57,D46,1))))*100000000</f>
        <v>1674.10432832316</v>
      </c>
      <c t="s" s="38" r="F46">
        <v>54</v>
      </c>
      <c s="38" r="G46">
        <v>0.0001375</v>
      </c>
      <c s="38" r="H46">
        <v>0.00018308</v>
      </c>
      <c t="s" s="38" r="I46">
        <v>54</v>
      </c>
      <c s="7" r="J46"/>
      <c s="7" r="K46"/>
      <c s="7" r="L46"/>
      <c s="7" r="M46"/>
      <c s="60" r="N46"/>
      <c s="20" r="O46"/>
      <c s="20" r="P46"/>
      <c s="20" r="Q46"/>
    </row>
    <row customHeight="1" r="47" ht="12.75">
      <c s="7" r="A47">
        <v>8</v>
      </c>
      <c s="7" r="B47">
        <v>6</v>
      </c>
      <c s="7" r="C47">
        <v>9</v>
      </c>
      <c s="7" r="D47">
        <v>7</v>
      </c>
      <c s="38" r="E47">
        <f>((1/(INDEX(E0!J$12:J$57,C47,1)-INDEX(E0!J$12:J$57,D47,1))))*100000000</f>
        <v>3027465.28415734</v>
      </c>
      <c t="s" s="38" r="F47">
        <v>54</v>
      </c>
      <c s="38" r="G47">
        <v>0</v>
      </c>
      <c t="s" s="38" r="H47">
        <v>54</v>
      </c>
      <c t="s" s="38" r="I47">
        <v>54</v>
      </c>
      <c s="7" r="J47"/>
      <c s="7" r="K47"/>
      <c s="7" r="L47"/>
      <c s="7" r="M47"/>
      <c s="60" r="N47"/>
      <c s="20" r="O47"/>
      <c s="20" r="P47"/>
      <c s="20" r="Q47"/>
    </row>
    <row customHeight="1" r="48" ht="12.75">
      <c s="7" r="A48">
        <v>8</v>
      </c>
      <c s="7" r="B48">
        <v>6</v>
      </c>
      <c s="7" r="C48">
        <v>9</v>
      </c>
      <c s="7" r="D48">
        <v>8</v>
      </c>
      <c s="38" r="E48">
        <f>((1/(INDEX(E0!J$12:J$57,C48,1)-INDEX(E0!J$12:J$57,D48,1))))*100000000</f>
        <v>20710614.7816143</v>
      </c>
      <c t="s" s="38" r="F48">
        <v>54</v>
      </c>
      <c s="38" r="G48">
        <v>0</v>
      </c>
      <c s="38" r="H48">
        <v>0.0000000067324</v>
      </c>
      <c t="s" s="38" r="I48">
        <v>54</v>
      </c>
      <c s="7" r="J48"/>
      <c s="7" r="K48"/>
      <c s="7" r="L48"/>
      <c s="7" r="M48"/>
      <c s="60" r="N48"/>
      <c s="20" r="O48"/>
      <c s="20" r="P48"/>
      <c s="20" r="Q48"/>
    </row>
    <row customHeight="1" r="49" ht="12.75">
      <c s="7" r="A49">
        <v>8</v>
      </c>
      <c s="7" r="B49">
        <v>6</v>
      </c>
      <c s="7" r="C49">
        <v>10</v>
      </c>
      <c s="7" r="D49">
        <v>1</v>
      </c>
      <c s="38" r="E49">
        <f>((1/(INDEX(E0!J$12:J$57,C49,1)-INDEX(E0!J$12:J$57,D49,1))))*100000000</f>
        <v>702.340977602515</v>
      </c>
      <c t="s" s="38" r="F49">
        <v>54</v>
      </c>
      <c t="s" s="38" r="G49">
        <v>54</v>
      </c>
      <c t="s" s="38" r="H49">
        <v>54</v>
      </c>
      <c s="38" r="I49">
        <v>0.020658</v>
      </c>
      <c t="s" s="38" r="J49">
        <v>54</v>
      </c>
      <c t="s" s="38" r="K49">
        <v>54</v>
      </c>
      <c t="s" s="38" r="L49">
        <v>54</v>
      </c>
      <c s="38" r="M49">
        <v>0.021045</v>
      </c>
      <c s="60" r="N49"/>
      <c s="20" r="O49"/>
      <c s="20" r="P49"/>
      <c s="20" r="Q49"/>
    </row>
    <row customHeight="1" r="50" ht="12.75">
      <c s="7" r="A50">
        <v>8</v>
      </c>
      <c s="7" r="B50">
        <v>6</v>
      </c>
      <c s="7" r="C50">
        <v>10</v>
      </c>
      <c s="7" r="D50">
        <v>2</v>
      </c>
      <c s="38" r="E50">
        <f>((1/(INDEX(E0!J$12:J$57,C50,1)-INDEX(E0!J$12:J$57,D50,1))))*100000000</f>
        <v>702.89970732607</v>
      </c>
      <c s="38" r="F50">
        <v>450610000</v>
      </c>
      <c t="s" s="38" r="G50">
        <v>54</v>
      </c>
      <c t="s" s="38" r="H50">
        <v>54</v>
      </c>
      <c s="38" r="I50">
        <v>0.001538</v>
      </c>
      <c s="38" r="J50">
        <v>455780000</v>
      </c>
      <c t="s" s="38" r="K50">
        <v>54</v>
      </c>
      <c t="s" s="38" r="L50">
        <v>54</v>
      </c>
      <c s="38" r="M50">
        <v>0.0015651</v>
      </c>
      <c s="19" r="N50">
        <v>487100000</v>
      </c>
      <c s="20" r="O50"/>
      <c s="20" r="P50"/>
      <c s="20" r="Q50"/>
    </row>
    <row customHeight="1" r="51" ht="12.75">
      <c s="7" r="A51">
        <v>8</v>
      </c>
      <c s="7" r="B51">
        <v>6</v>
      </c>
      <c s="7" r="C51">
        <v>10</v>
      </c>
      <c s="7" r="D51">
        <v>3</v>
      </c>
      <c s="38" r="E51">
        <f>((1/(INDEX(E0!J$12:J$57,C51,1)-INDEX(E0!J$12:J$57,D51,1))))*100000000</f>
        <v>703.854534655398</v>
      </c>
      <c s="38" r="F51">
        <v>1387000000</v>
      </c>
      <c t="s" s="38" r="G51">
        <v>54</v>
      </c>
      <c t="s" s="38" r="H51">
        <v>54</v>
      </c>
      <c s="38" r="I51">
        <v>0.22671</v>
      </c>
      <c s="38" r="J51">
        <v>1402400000</v>
      </c>
      <c t="s" s="38" r="K51">
        <v>54</v>
      </c>
      <c t="s" s="38" r="L51">
        <v>54</v>
      </c>
      <c s="38" r="M51">
        <v>0.23097</v>
      </c>
      <c s="19" r="N51">
        <v>1493000000</v>
      </c>
      <c s="20" r="O51"/>
      <c s="20" r="P51"/>
      <c s="20" r="Q51"/>
    </row>
    <row customHeight="1" r="52" ht="12.75">
      <c s="7" r="A52">
        <v>8</v>
      </c>
      <c s="7" r="B52">
        <v>6</v>
      </c>
      <c s="7" r="C52">
        <v>10</v>
      </c>
      <c s="7" r="D52">
        <v>4</v>
      </c>
      <c s="38" r="E52">
        <f>((1/(INDEX(E0!J$12:J$57,C52,1)-INDEX(E0!J$12:J$57,D52,1))))*100000000</f>
        <v>818.949053066287</v>
      </c>
      <c s="38" r="F52">
        <v>7087.9</v>
      </c>
      <c t="s" s="38" r="G52">
        <v>54</v>
      </c>
      <c t="s" s="38" r="H52">
        <v>54</v>
      </c>
      <c s="38" r="I52">
        <v>0.034214</v>
      </c>
      <c s="38" r="J52">
        <v>6744.6</v>
      </c>
      <c t="s" s="38" r="K52">
        <v>54</v>
      </c>
      <c t="s" s="38" r="L52">
        <v>54</v>
      </c>
      <c s="38" r="M52">
        <v>0.034814</v>
      </c>
      <c s="19" r="N52">
        <v>2524</v>
      </c>
      <c s="20" r="O52"/>
      <c s="20" r="P52"/>
      <c s="20" r="Q52"/>
    </row>
    <row customHeight="1" r="53" ht="12.75">
      <c s="7" r="A53">
        <v>8</v>
      </c>
      <c s="7" r="B53">
        <v>6</v>
      </c>
      <c s="7" r="C53">
        <v>10</v>
      </c>
      <c s="7" r="D53">
        <v>5</v>
      </c>
      <c s="38" r="E53">
        <f>((1/(INDEX(E0!J$12:J$57,C53,1)-INDEX(E0!J$12:J$57,D53,1))))*100000000</f>
        <v>1008.11281995814</v>
      </c>
      <c t="s" s="38" r="F53">
        <v>54</v>
      </c>
      <c t="s" s="38" r="G53">
        <v>54</v>
      </c>
      <c t="s" s="38" r="H53">
        <v>54</v>
      </c>
      <c s="38" r="I53">
        <v>0.06772</v>
      </c>
      <c t="s" s="38" r="J53">
        <v>54</v>
      </c>
      <c t="s" s="38" r="K53">
        <v>54</v>
      </c>
      <c t="s" s="38" r="L53">
        <v>54</v>
      </c>
      <c s="38" r="M53">
        <v>0.069214</v>
      </c>
      <c s="60" r="N53"/>
      <c s="20" r="O53"/>
      <c s="20" r="P53"/>
      <c s="20" r="Q53"/>
    </row>
    <row customHeight="1" r="54" ht="12.75">
      <c s="7" r="A54">
        <v>8</v>
      </c>
      <c s="7" r="B54">
        <v>6</v>
      </c>
      <c s="7" r="C54">
        <v>10</v>
      </c>
      <c s="7" r="D54">
        <v>6</v>
      </c>
      <c s="38" r="E54">
        <f>((1/(INDEX(E0!J$12:J$57,C54,1)-INDEX(E0!J$12:J$57,D54,1))))*100000000</f>
        <v>1218.6769776078</v>
      </c>
      <c t="s" s="38" r="F54">
        <v>54</v>
      </c>
      <c s="38" r="G54">
        <v>0.000019424</v>
      </c>
      <c s="38" r="H54">
        <v>0.14971</v>
      </c>
      <c t="s" s="38" r="I54">
        <v>54</v>
      </c>
      <c s="7" r="J54"/>
      <c s="7" r="K54"/>
      <c s="7" r="L54"/>
      <c s="7" r="M54"/>
      <c s="60" r="N54"/>
      <c s="20" r="O54"/>
      <c s="20" r="P54"/>
      <c s="20" r="Q54"/>
    </row>
    <row customHeight="1" r="55" ht="12.75">
      <c s="7" r="A55">
        <v>8</v>
      </c>
      <c s="7" r="B55">
        <v>6</v>
      </c>
      <c s="7" r="C55">
        <v>10</v>
      </c>
      <c s="7" r="D55">
        <v>7</v>
      </c>
      <c s="38" r="E55">
        <f>((1/(INDEX(E0!J$12:J$57,C55,1)-INDEX(E0!J$12:J$57,D55,1))))*100000000</f>
        <v>4473.1129856563</v>
      </c>
      <c t="s" s="38" r="F55">
        <v>54</v>
      </c>
      <c s="38" r="G55">
        <v>0.65252</v>
      </c>
      <c s="38" r="H55">
        <v>0.01959</v>
      </c>
      <c t="s" s="38" r="I55">
        <v>54</v>
      </c>
      <c s="7" r="J55"/>
      <c s="7" r="K55"/>
      <c s="7" r="L55"/>
      <c s="7" r="M55"/>
      <c s="60" r="N55"/>
      <c s="20" r="O55"/>
      <c s="20" r="P55"/>
      <c s="20" r="Q55"/>
    </row>
    <row customHeight="1" r="56" ht="12.75">
      <c s="7" r="A56">
        <v>8</v>
      </c>
      <c s="7" r="B56">
        <v>6</v>
      </c>
      <c s="7" r="C56">
        <v>10</v>
      </c>
      <c s="7" r="D56">
        <v>8</v>
      </c>
      <c s="38" r="E56">
        <f>((1/(INDEX(E0!J$12:J$57,C56,1)-INDEX(E0!J$12:J$57,D56,1))))*100000000</f>
        <v>4478.76307627335</v>
      </c>
      <c t="s" s="38" r="F56">
        <v>54</v>
      </c>
      <c s="38" r="G56">
        <v>0.40542</v>
      </c>
      <c s="38" r="H56">
        <v>0.013943</v>
      </c>
      <c t="s" s="38" r="I56">
        <v>54</v>
      </c>
      <c s="7" r="J56"/>
      <c s="7" r="K56"/>
      <c s="7" r="L56"/>
      <c s="7" r="M56"/>
      <c s="60" r="N56"/>
      <c s="20" r="O56"/>
      <c s="20" r="P56"/>
      <c s="20" r="Q56"/>
    </row>
    <row customHeight="1" r="57" ht="12.75">
      <c s="7" r="A57">
        <v>8</v>
      </c>
      <c s="7" r="B57">
        <v>6</v>
      </c>
      <c s="7" r="C57">
        <v>10</v>
      </c>
      <c s="7" r="D57">
        <v>9</v>
      </c>
      <c s="38" r="E57">
        <f>((1/(INDEX(E0!J$12:J$57,C57,1)-INDEX(E0!J$12:J$57,D57,1))))*100000000</f>
        <v>4479.73183831932</v>
      </c>
      <c t="s" s="38" r="F57">
        <v>54</v>
      </c>
      <c s="38" r="G57">
        <v>0.10418</v>
      </c>
      <c s="38" r="H57">
        <v>0.003735</v>
      </c>
      <c t="s" s="38" r="I57">
        <v>54</v>
      </c>
      <c s="7" r="J57"/>
      <c s="7" r="K57"/>
      <c s="7" r="L57"/>
      <c s="7" r="M57"/>
      <c s="60" r="N57"/>
      <c s="20" r="O57"/>
      <c s="20" r="P57"/>
      <c s="20" r="Q57"/>
    </row>
    <row customHeight="1" r="58" ht="12.75">
      <c s="7" r="A58">
        <v>8</v>
      </c>
      <c s="7" r="B58">
        <v>6</v>
      </c>
      <c s="7" r="C58">
        <v>11</v>
      </c>
      <c s="7" r="D58">
        <v>1</v>
      </c>
      <c s="38" r="E58">
        <f>((1/(INDEX(E0!J$12:J$57,C58,1)-INDEX(E0!J$12:J$57,D58,1))))*100000000</f>
        <v>702.337188415463</v>
      </c>
      <c s="38" r="F58">
        <v>611220000</v>
      </c>
      <c t="s" s="38" r="G58">
        <v>54</v>
      </c>
      <c t="s" s="38" r="H58">
        <v>54</v>
      </c>
      <c t="s" s="38" r="I58">
        <v>54</v>
      </c>
      <c s="38" r="J58">
        <v>618020000</v>
      </c>
      <c t="s" s="38" r="K58">
        <v>54</v>
      </c>
      <c t="s" s="38" r="L58">
        <v>54</v>
      </c>
      <c t="s" s="38" r="M58">
        <v>54</v>
      </c>
      <c s="19" r="N58">
        <v>659500000</v>
      </c>
      <c s="20" r="O58"/>
      <c s="20" r="P58"/>
      <c s="20" r="Q58"/>
    </row>
    <row customHeight="1" r="59" ht="12.75">
      <c s="7" r="A59">
        <v>8</v>
      </c>
      <c s="7" r="B59">
        <v>6</v>
      </c>
      <c s="7" r="C59">
        <v>11</v>
      </c>
      <c s="7" r="D59">
        <v>2</v>
      </c>
      <c s="38" r="E59">
        <f>((1/(INDEX(E0!J$12:J$57,C59,1)-INDEX(E0!J$12:J$57,D59,1))))*100000000</f>
        <v>702.895912107851</v>
      </c>
      <c s="38" r="F59">
        <v>470630000</v>
      </c>
      <c t="s" s="38" r="G59">
        <v>54</v>
      </c>
      <c t="s" s="38" r="H59">
        <v>54</v>
      </c>
      <c s="38" r="I59">
        <v>0.11892</v>
      </c>
      <c s="38" r="J59">
        <v>475740000</v>
      </c>
      <c t="s" s="38" r="K59">
        <v>54</v>
      </c>
      <c t="s" s="38" r="L59">
        <v>54</v>
      </c>
      <c s="38" r="M59">
        <v>0.12117</v>
      </c>
      <c s="19" r="N59">
        <v>506000000</v>
      </c>
      <c s="20" r="O59"/>
      <c s="20" r="P59"/>
      <c s="20" r="Q59"/>
    </row>
    <row customHeight="1" r="60" ht="12.75">
      <c s="7" r="A60">
        <v>8</v>
      </c>
      <c s="7" r="B60">
        <v>6</v>
      </c>
      <c s="7" r="C60">
        <v>11</v>
      </c>
      <c s="7" r="D60">
        <v>3</v>
      </c>
      <c s="38" r="E60">
        <f>((1/(INDEX(E0!J$12:J$57,C60,1)-INDEX(E0!J$12:J$57,D60,1))))*100000000</f>
        <v>703.850729119264</v>
      </c>
      <c s="38" r="F60">
        <v>760800000</v>
      </c>
      <c t="s" s="38" r="G60">
        <v>54</v>
      </c>
      <c t="s" s="38" r="H60">
        <v>54</v>
      </c>
      <c s="38" r="I60">
        <v>0.0028408</v>
      </c>
      <c s="38" r="J60">
        <v>769080000</v>
      </c>
      <c t="s" s="38" r="K60">
        <v>54</v>
      </c>
      <c t="s" s="38" r="L60">
        <v>54</v>
      </c>
      <c s="38" r="M60">
        <v>0.0028961</v>
      </c>
      <c s="19" r="N60">
        <v>819200000</v>
      </c>
      <c s="20" r="O60"/>
      <c s="20" r="P60"/>
      <c s="20" r="Q60"/>
    </row>
    <row customHeight="1" r="61" ht="12.75">
      <c s="7" r="A61">
        <v>8</v>
      </c>
      <c s="7" r="B61">
        <v>6</v>
      </c>
      <c s="7" r="C61">
        <v>11</v>
      </c>
      <c s="7" r="D61">
        <v>4</v>
      </c>
      <c s="38" r="E61">
        <f>((1/(INDEX(E0!J$12:J$57,C61,1)-INDEX(E0!J$12:J$57,D61,1))))*100000000</f>
        <v>818.943901213909</v>
      </c>
      <c s="38" r="F61">
        <v>27461</v>
      </c>
      <c t="s" s="38" r="G61">
        <v>54</v>
      </c>
      <c t="s" s="38" r="H61">
        <v>54</v>
      </c>
      <c s="38" r="I61">
        <v>0.069408</v>
      </c>
      <c s="38" r="J61">
        <v>28442</v>
      </c>
      <c t="s" s="38" r="K61">
        <v>54</v>
      </c>
      <c t="s" s="38" r="L61">
        <v>54</v>
      </c>
      <c s="38" r="M61">
        <v>0.070657</v>
      </c>
      <c s="19" r="N61">
        <v>20240</v>
      </c>
      <c s="20" r="O61"/>
      <c s="20" r="P61"/>
      <c s="20" r="Q61"/>
    </row>
    <row customHeight="1" r="62" ht="12.75">
      <c s="7" r="A62">
        <v>8</v>
      </c>
      <c s="7" r="B62">
        <v>6</v>
      </c>
      <c s="7" r="C62">
        <v>11</v>
      </c>
      <c s="7" r="D62">
        <v>5</v>
      </c>
      <c s="38" r="E62">
        <f>((1/(INDEX(E0!J$12:J$57,C62,1)-INDEX(E0!J$12:J$57,D62,1))))*100000000</f>
        <v>1008.10501326184</v>
      </c>
      <c s="38" r="F62">
        <v>9578.2</v>
      </c>
      <c t="s" s="38" r="G62">
        <v>54</v>
      </c>
      <c t="s" s="38" r="H62">
        <v>54</v>
      </c>
      <c t="s" s="38" r="I62">
        <v>54</v>
      </c>
      <c s="38" r="J62">
        <v>9650.5</v>
      </c>
      <c t="s" s="38" r="K62">
        <v>54</v>
      </c>
      <c t="s" s="38" r="L62">
        <v>54</v>
      </c>
      <c t="s" s="38" r="M62">
        <v>54</v>
      </c>
      <c s="19" r="N62">
        <v>6108</v>
      </c>
      <c s="20" r="O62"/>
      <c s="20" r="P62"/>
      <c s="20" r="Q62"/>
    </row>
    <row customHeight="1" r="63" ht="12.75">
      <c s="7" r="A63">
        <v>8</v>
      </c>
      <c s="7" r="B63">
        <v>6</v>
      </c>
      <c s="7" r="C63">
        <v>11</v>
      </c>
      <c s="7" r="D63">
        <v>6</v>
      </c>
      <c s="38" r="E63">
        <f>((1/(INDEX(E0!J$12:J$57,C63,1)-INDEX(E0!J$12:J$57,D63,1))))*100000000</f>
        <v>1218.66556918731</v>
      </c>
      <c t="s" s="38" r="F63">
        <v>54</v>
      </c>
      <c s="38" r="G63">
        <v>0.0000071559</v>
      </c>
      <c s="38" r="H63">
        <v>0.08322</v>
      </c>
      <c t="s" s="38" r="I63">
        <v>54</v>
      </c>
      <c s="7" r="J63"/>
      <c s="7" r="K63"/>
      <c s="7" r="L63"/>
      <c s="7" r="M63"/>
      <c s="60" r="N63"/>
      <c s="20" r="O63"/>
      <c s="20" r="P63"/>
      <c s="20" r="Q63"/>
    </row>
    <row customHeight="1" r="64" ht="12.75">
      <c s="7" r="A64">
        <v>8</v>
      </c>
      <c s="7" r="B64">
        <v>6</v>
      </c>
      <c s="7" r="C64">
        <v>11</v>
      </c>
      <c s="7" r="D64">
        <v>7</v>
      </c>
      <c s="38" r="E64">
        <f>((1/(INDEX(E0!J$12:J$57,C64,1)-INDEX(E0!J$12:J$57,D64,1))))*100000000</f>
        <v>4472.95929155992</v>
      </c>
      <c t="s" s="38" r="F64">
        <v>54</v>
      </c>
      <c s="38" r="G64">
        <v>0.54443</v>
      </c>
      <c t="s" s="38" r="H64">
        <v>54</v>
      </c>
      <c t="s" s="38" r="I64">
        <v>54</v>
      </c>
      <c s="7" r="J64"/>
      <c s="7" r="K64"/>
      <c s="7" r="L64"/>
      <c s="7" r="M64"/>
      <c s="60" r="N64"/>
      <c s="20" r="O64"/>
      <c s="20" r="P64"/>
      <c s="20" r="Q64"/>
    </row>
    <row customHeight="1" r="65" ht="12.75">
      <c s="7" r="A65">
        <v>8</v>
      </c>
      <c s="7" r="B65">
        <v>6</v>
      </c>
      <c s="7" r="C65">
        <v>11</v>
      </c>
      <c s="7" r="D65">
        <v>8</v>
      </c>
      <c s="38" r="E65">
        <f>((1/(INDEX(E0!J$12:J$57,C65,1)-INDEX(E0!J$12:J$57,D65,1))))*100000000</f>
        <v>4478.60899366944</v>
      </c>
      <c t="s" s="38" r="F65">
        <v>54</v>
      </c>
      <c s="38" r="G65">
        <v>0.096426</v>
      </c>
      <c s="38" r="H65">
        <v>0.000000081768</v>
      </c>
      <c t="s" s="38" r="I65">
        <v>54</v>
      </c>
      <c s="7" r="J65"/>
      <c s="7" r="K65"/>
      <c s="7" r="L65"/>
      <c s="7" r="M65"/>
      <c s="60" r="N65"/>
      <c s="20" r="O65"/>
      <c s="20" r="P65"/>
      <c s="20" r="Q65"/>
    </row>
    <row customHeight="1" r="66" ht="12.75">
      <c s="7" r="A66">
        <v>8</v>
      </c>
      <c s="7" r="B66">
        <v>6</v>
      </c>
      <c s="7" r="C66">
        <v>11</v>
      </c>
      <c s="7" r="D66">
        <v>9</v>
      </c>
      <c s="38" r="E66">
        <f>((1/(INDEX(E0!J$12:J$57,C66,1)-INDEX(E0!J$12:J$57,D66,1))))*100000000</f>
        <v>4479.57768905282</v>
      </c>
      <c t="s" s="38" r="F66">
        <v>54</v>
      </c>
      <c s="38" r="G66">
        <v>0.52073</v>
      </c>
      <c s="38" r="H66">
        <v>0.023122</v>
      </c>
      <c t="s" s="38" r="I66">
        <v>54</v>
      </c>
      <c s="7" r="J66"/>
      <c s="7" r="K66"/>
      <c s="7" r="L66"/>
      <c s="7" r="M66"/>
      <c s="60" r="N66"/>
      <c s="20" r="O66"/>
      <c s="20" r="P66"/>
      <c s="20" r="Q66"/>
    </row>
    <row customHeight="1" r="67" ht="12.75">
      <c s="7" r="A67">
        <v>8</v>
      </c>
      <c s="7" r="B67">
        <v>6</v>
      </c>
      <c s="7" r="C67">
        <v>11</v>
      </c>
      <c s="7" r="D67">
        <v>10</v>
      </c>
      <c s="38" r="E67">
        <f>((1/(INDEX(E0!J$12:J$57,C67,1)-INDEX(E0!J$12:J$57,D67,1))))*100000000</f>
        <v>130181007.355205</v>
      </c>
      <c t="s" s="38" r="F67">
        <v>54</v>
      </c>
      <c s="38" r="G67">
        <v>0</v>
      </c>
      <c s="38" r="H67">
        <v>0.00000000016543</v>
      </c>
      <c t="s" s="38" r="I67">
        <v>54</v>
      </c>
      <c s="7" r="J67"/>
      <c s="7" r="K67"/>
      <c s="7" r="L67"/>
      <c s="7" r="M67"/>
      <c s="60" r="N67"/>
      <c s="20" r="O67"/>
      <c s="20" r="P67"/>
      <c s="20" r="Q67"/>
    </row>
    <row customHeight="1" r="68" ht="12.75">
      <c s="7" r="A68">
        <v>8</v>
      </c>
      <c s="7" r="B68">
        <v>6</v>
      </c>
      <c s="7" r="C68">
        <v>12</v>
      </c>
      <c s="7" r="D68">
        <v>2</v>
      </c>
      <c s="38" r="E68">
        <f>((1/(INDEX(E0!J$12:J$57,C68,1)-INDEX(E0!J$12:J$57,D68,1))))*100000000</f>
        <v>702.837904587221</v>
      </c>
      <c s="38" r="F68">
        <v>1845500000</v>
      </c>
      <c t="s" s="38" r="G68">
        <v>54</v>
      </c>
      <c t="s" s="38" r="H68">
        <v>54</v>
      </c>
      <c t="s" s="38" r="I68">
        <v>54</v>
      </c>
      <c s="38" r="J68">
        <v>1865400000</v>
      </c>
      <c t="s" s="38" r="K68">
        <v>54</v>
      </c>
      <c t="s" s="38" r="L68">
        <v>54</v>
      </c>
      <c t="s" s="38" r="M68">
        <v>54</v>
      </c>
      <c s="19" r="N68">
        <v>1987000000</v>
      </c>
      <c s="20" r="O68"/>
      <c s="20" r="P68"/>
      <c s="20" r="Q68"/>
    </row>
    <row customHeight="1" r="69" ht="12.75">
      <c s="7" r="A69">
        <v>8</v>
      </c>
      <c s="7" r="B69">
        <v>6</v>
      </c>
      <c s="7" r="C69">
        <v>12</v>
      </c>
      <c s="7" r="D69">
        <v>3</v>
      </c>
      <c s="38" r="E69">
        <f>((1/(INDEX(E0!J$12:J$57,C69,1)-INDEX(E0!J$12:J$57,D69,1))))*100000000</f>
        <v>703.792563902755</v>
      </c>
      <c t="s" s="38" r="F69">
        <v>54</v>
      </c>
      <c t="s" s="38" r="G69">
        <v>54</v>
      </c>
      <c t="s" s="38" r="H69">
        <v>54</v>
      </c>
      <c s="38" r="I69">
        <v>0.10237</v>
      </c>
      <c t="s" s="38" r="J69">
        <v>54</v>
      </c>
      <c t="s" s="38" r="K69">
        <v>54</v>
      </c>
      <c t="s" s="38" r="L69">
        <v>54</v>
      </c>
      <c s="38" r="M69">
        <v>0.1043</v>
      </c>
      <c s="60" r="N69"/>
      <c s="20" r="O69"/>
      <c s="20" r="P69"/>
      <c s="20" r="Q69"/>
    </row>
    <row customHeight="1" r="70" ht="12.75">
      <c s="7" r="A70">
        <v>8</v>
      </c>
      <c s="7" r="B70">
        <v>6</v>
      </c>
      <c s="7" r="C70">
        <v>12</v>
      </c>
      <c s="7" r="D70">
        <v>4</v>
      </c>
      <c s="38" r="E70">
        <f>((1/(INDEX(E0!J$12:J$57,C70,1)-INDEX(E0!J$12:J$57,D70,1))))*100000000</f>
        <v>818.865159537481</v>
      </c>
      <c t="s" s="38" r="F70">
        <v>54</v>
      </c>
      <c t="s" s="38" r="G70">
        <v>54</v>
      </c>
      <c t="s" s="38" r="H70">
        <v>54</v>
      </c>
      <c s="38" r="I70">
        <v>0.090528</v>
      </c>
      <c t="s" s="38" r="J70">
        <v>54</v>
      </c>
      <c t="s" s="38" r="K70">
        <v>54</v>
      </c>
      <c t="s" s="38" r="L70">
        <v>54</v>
      </c>
      <c s="38" r="M70">
        <v>0.092166</v>
      </c>
      <c s="60" r="N70"/>
      <c s="20" r="O70"/>
      <c s="20" r="P70"/>
      <c s="20" r="Q70"/>
    </row>
    <row customHeight="1" r="71" ht="12.75">
      <c s="7" r="A71">
        <v>8</v>
      </c>
      <c s="7" r="B71">
        <v>6</v>
      </c>
      <c s="7" r="C71">
        <v>12</v>
      </c>
      <c s="7" r="D71">
        <v>6</v>
      </c>
      <c s="38" r="E71">
        <f>((1/(INDEX(E0!J$12:J$57,C71,1)-INDEX(E0!J$12:J$57,D71,1))))*100000000</f>
        <v>1218.49120991327</v>
      </c>
      <c t="s" s="38" r="F71">
        <v>54</v>
      </c>
      <c s="38" r="G71">
        <v>0.00000082254</v>
      </c>
      <c t="s" s="38" r="H71">
        <v>54</v>
      </c>
      <c t="s" s="38" r="I71">
        <v>54</v>
      </c>
      <c s="7" r="J71"/>
      <c s="7" r="K71"/>
      <c s="7" r="L71"/>
      <c s="7" r="M71"/>
      <c s="60" r="N71"/>
      <c s="20" r="O71"/>
      <c s="20" r="P71"/>
      <c s="20" r="Q71"/>
    </row>
    <row customHeight="1" r="72" ht="12.75">
      <c s="7" r="A72">
        <v>8</v>
      </c>
      <c s="7" r="B72">
        <v>6</v>
      </c>
      <c s="7" r="C72">
        <v>12</v>
      </c>
      <c s="7" r="D72">
        <v>8</v>
      </c>
      <c s="38" r="E72">
        <f>((1/(INDEX(E0!J$12:J$57,C72,1)-INDEX(E0!J$12:J$57,D72,1))))*100000000</f>
        <v>4476.25504991152</v>
      </c>
      <c t="s" s="38" r="F72">
        <v>54</v>
      </c>
      <c s="38" r="G72">
        <v>1.1625</v>
      </c>
      <c t="s" s="38" r="H72">
        <v>54</v>
      </c>
      <c t="s" s="38" r="I72">
        <v>54</v>
      </c>
      <c s="7" r="J72"/>
      <c s="7" r="K72"/>
      <c s="7" r="L72"/>
      <c s="7" r="M72"/>
      <c s="60" r="N72"/>
      <c s="20" r="O72"/>
      <c s="20" r="P72"/>
      <c s="20" r="Q72"/>
    </row>
    <row customHeight="1" r="73" ht="12.75">
      <c s="7" r="A73">
        <v>8</v>
      </c>
      <c s="7" r="B73">
        <v>6</v>
      </c>
      <c s="7" r="C73">
        <v>12</v>
      </c>
      <c s="7" r="D73">
        <v>9</v>
      </c>
      <c s="38" r="E73">
        <f>((1/(INDEX(E0!J$12:J$57,C73,1)-INDEX(E0!J$12:J$57,D73,1))))*100000000</f>
        <v>4477.2227271656</v>
      </c>
      <c t="s" s="38" r="F73">
        <v>54</v>
      </c>
      <c t="s" s="38" r="G73">
        <v>54</v>
      </c>
      <c s="38" r="H73">
        <v>0.023165</v>
      </c>
      <c t="s" s="38" r="I73">
        <v>54</v>
      </c>
      <c s="7" r="J73"/>
      <c s="7" r="K73"/>
      <c s="7" r="L73"/>
      <c s="7" r="M73"/>
      <c s="60" r="N73"/>
      <c s="20" r="O73"/>
      <c s="20" r="P73"/>
      <c s="20" r="Q73"/>
    </row>
    <row customHeight="1" r="74" ht="12.75">
      <c s="7" r="A74">
        <v>8</v>
      </c>
      <c s="7" r="B74">
        <v>6</v>
      </c>
      <c s="7" r="C74">
        <v>12</v>
      </c>
      <c s="7" r="D74">
        <v>10</v>
      </c>
      <c s="38" r="E74">
        <f>((1/(INDEX(E0!J$12:J$57,C74,1)-INDEX(E0!J$12:J$57,D74,1))))*100000000</f>
        <v>7993570.61895796</v>
      </c>
      <c t="s" s="38" r="F74">
        <v>54</v>
      </c>
      <c s="38" r="G74">
        <v>0</v>
      </c>
      <c t="s" s="38" r="H74">
        <v>54</v>
      </c>
      <c t="s" s="38" r="I74">
        <v>54</v>
      </c>
      <c s="7" r="J74"/>
      <c s="7" r="K74"/>
      <c s="7" r="L74"/>
      <c s="7" r="M74"/>
      <c s="60" r="N74"/>
      <c s="20" r="O74"/>
      <c s="20" r="P74"/>
      <c s="20" r="Q74"/>
    </row>
    <row customHeight="1" r="75" ht="12.75">
      <c s="7" r="A75">
        <v>8</v>
      </c>
      <c s="7" r="B75">
        <v>6</v>
      </c>
      <c s="7" r="C75">
        <v>12</v>
      </c>
      <c s="7" r="D75">
        <v>11</v>
      </c>
      <c s="38" r="E75">
        <f>((1/(INDEX(E0!J$12:J$57,C75,1)-INDEX(E0!J$12:J$57,D75,1))))*100000000</f>
        <v>8516514.49066055</v>
      </c>
      <c t="s" s="38" r="F75">
        <v>54</v>
      </c>
      <c t="s" s="38" r="G75">
        <v>54</v>
      </c>
      <c s="38" r="H75">
        <v>0.0000001464</v>
      </c>
      <c t="s" s="38" r="I75">
        <v>54</v>
      </c>
      <c s="7" r="J75"/>
      <c s="7" r="K75"/>
      <c s="7" r="L75"/>
      <c s="7" r="M75"/>
      <c s="60" r="N75"/>
      <c s="20" r="O75"/>
      <c s="20" r="P75"/>
      <c s="20" r="Q75"/>
    </row>
    <row customHeight="1" r="76" ht="12.75">
      <c s="7" r="A76">
        <v>8</v>
      </c>
      <c s="7" r="B76">
        <v>6</v>
      </c>
      <c s="7" r="C76">
        <v>13</v>
      </c>
      <c s="7" r="D76">
        <v>1</v>
      </c>
      <c s="38" r="E76">
        <f>((1/(INDEX(E0!J$12:J$57,C76,1)-INDEX(E0!J$12:J$57,D76,1))))*100000000</f>
        <v>534.605127391108</v>
      </c>
      <c t="s" s="38" r="F76">
        <v>54</v>
      </c>
      <c t="s" s="38" r="G76">
        <v>54</v>
      </c>
      <c t="s" s="38" r="H76">
        <v>54</v>
      </c>
      <c s="38" r="I76">
        <v>0.3657</v>
      </c>
      <c t="s" s="38" r="J76">
        <v>54</v>
      </c>
      <c t="s" s="38" r="K76">
        <v>54</v>
      </c>
      <c t="s" s="38" r="L76">
        <v>54</v>
      </c>
      <c s="38" r="M76">
        <v>0.37177</v>
      </c>
      <c s="60" r="N76"/>
      <c s="20" r="O76"/>
      <c s="20" r="P76"/>
      <c s="20" r="Q76"/>
    </row>
    <row customHeight="1" r="77" ht="12.75">
      <c s="7" r="A77">
        <v>8</v>
      </c>
      <c s="7" r="B77">
        <v>6</v>
      </c>
      <c s="7" r="C77">
        <v>13</v>
      </c>
      <c s="7" r="D77">
        <v>2</v>
      </c>
      <c s="38" r="E77">
        <f>((1/(INDEX(E0!J$12:J$57,C77,1)-INDEX(E0!J$12:J$57,D77,1))))*100000000</f>
        <v>534.928787738397</v>
      </c>
      <c s="38" r="F77">
        <v>13246</v>
      </c>
      <c t="s" s="38" r="G77">
        <v>54</v>
      </c>
      <c t="s" s="38" r="H77">
        <v>54</v>
      </c>
      <c s="38" r="I77">
        <v>0.82476</v>
      </c>
      <c s="38" r="J77">
        <v>12672</v>
      </c>
      <c t="s" s="38" r="K77">
        <v>54</v>
      </c>
      <c t="s" s="38" r="L77">
        <v>54</v>
      </c>
      <c s="38" r="M77">
        <v>0.83843</v>
      </c>
      <c s="19" r="N77">
        <v>11750</v>
      </c>
      <c s="20" r="O77"/>
      <c s="20" r="P77"/>
      <c s="20" r="Q77"/>
    </row>
    <row customHeight="1" r="78" ht="12.75">
      <c s="7" r="A78">
        <v>8</v>
      </c>
      <c s="7" r="B78">
        <v>6</v>
      </c>
      <c s="7" r="C78">
        <v>13</v>
      </c>
      <c s="7" r="D78">
        <v>3</v>
      </c>
      <c s="38" r="E78">
        <f>((1/(INDEX(E0!J$12:J$57,C78,1)-INDEX(E0!J$12:J$57,D78,1))))*100000000</f>
        <v>535.481614553199</v>
      </c>
      <c s="38" r="F78">
        <v>281050</v>
      </c>
      <c t="s" s="38" r="G78">
        <v>54</v>
      </c>
      <c t="s" s="38" r="H78">
        <v>54</v>
      </c>
      <c s="38" r="I78">
        <v>0.64114</v>
      </c>
      <c s="38" r="J78">
        <v>279670</v>
      </c>
      <c t="s" s="38" r="K78">
        <v>54</v>
      </c>
      <c t="s" s="38" r="L78">
        <v>54</v>
      </c>
      <c s="38" r="M78">
        <v>0.6518</v>
      </c>
      <c s="19" r="N78">
        <v>188500</v>
      </c>
      <c s="20" r="O78"/>
      <c s="20" r="P78"/>
      <c s="20" r="Q78"/>
    </row>
    <row customHeight="1" r="79" ht="12.75">
      <c s="7" r="A79">
        <v>8</v>
      </c>
      <c s="7" r="B79">
        <v>6</v>
      </c>
      <c s="7" r="C79">
        <v>13</v>
      </c>
      <c s="7" r="D79">
        <v>4</v>
      </c>
      <c s="38" r="E79">
        <f>((1/(INDEX(E0!J$12:J$57,C79,1)-INDEX(E0!J$12:J$57,D79,1))))*100000000</f>
        <v>599.589826087604</v>
      </c>
      <c s="38" r="F79">
        <v>5462600000</v>
      </c>
      <c t="s" s="38" r="G79">
        <v>54</v>
      </c>
      <c t="s" s="38" r="H79">
        <v>54</v>
      </c>
      <c s="38" r="I79">
        <v>0.023303</v>
      </c>
      <c s="38" r="J79">
        <v>5514100000</v>
      </c>
      <c t="s" s="38" r="K79">
        <v>54</v>
      </c>
      <c t="s" s="38" r="L79">
        <v>54</v>
      </c>
      <c s="38" r="M79">
        <v>0.02366</v>
      </c>
      <c s="19" r="N79">
        <v>5561000000</v>
      </c>
      <c s="20" r="O79"/>
      <c s="20" r="P79"/>
      <c s="20" r="Q79"/>
    </row>
    <row customHeight="1" r="80" ht="12.75">
      <c s="7" r="A80">
        <v>8</v>
      </c>
      <c s="7" r="B80">
        <v>6</v>
      </c>
      <c s="7" r="C80">
        <v>13</v>
      </c>
      <c s="7" r="D80">
        <v>5</v>
      </c>
      <c s="38" r="E80">
        <f>((1/(INDEX(E0!J$12:J$57,C80,1)-INDEX(E0!J$12:J$57,D80,1))))*100000000</f>
        <v>695.080584781933</v>
      </c>
      <c t="s" s="38" r="F80">
        <v>54</v>
      </c>
      <c t="s" s="38" r="G80">
        <v>54</v>
      </c>
      <c t="s" s="38" r="H80">
        <v>54</v>
      </c>
      <c s="38" r="I80">
        <v>0.0038817</v>
      </c>
      <c t="s" s="38" r="J80">
        <v>54</v>
      </c>
      <c t="s" s="38" r="K80">
        <v>54</v>
      </c>
      <c t="s" s="38" r="L80">
        <v>54</v>
      </c>
      <c s="38" r="M80">
        <v>0.0039532</v>
      </c>
      <c s="60" r="N80"/>
      <c s="20" r="O80"/>
      <c s="20" r="P80"/>
      <c s="20" r="Q80"/>
    </row>
    <row customHeight="1" r="81" ht="12.75">
      <c s="7" r="A81">
        <v>8</v>
      </c>
      <c s="7" r="B81">
        <v>6</v>
      </c>
      <c s="7" r="C81">
        <v>13</v>
      </c>
      <c s="7" r="D81">
        <v>6</v>
      </c>
      <c s="38" r="E81">
        <f>((1/(INDEX(E0!J$12:J$57,C81,1)-INDEX(E0!J$12:J$57,D81,1))))*100000000</f>
        <v>789.084360221432</v>
      </c>
      <c t="s" s="38" r="F81">
        <v>54</v>
      </c>
      <c s="38" r="G81">
        <v>0.000000085099</v>
      </c>
      <c s="38" r="H81">
        <v>0.0000009148</v>
      </c>
      <c t="s" s="38" r="I81">
        <v>54</v>
      </c>
      <c s="7" r="J81"/>
      <c s="7" r="K81"/>
      <c s="7" r="L81"/>
      <c s="7" r="M81"/>
      <c s="60" r="N81"/>
      <c s="20" r="O81"/>
      <c s="20" r="P81"/>
      <c s="20" r="Q81"/>
    </row>
    <row customHeight="1" r="82" ht="12.75">
      <c s="7" r="A82">
        <v>8</v>
      </c>
      <c s="7" r="B82">
        <v>6</v>
      </c>
      <c s="7" r="C82">
        <v>13</v>
      </c>
      <c s="7" r="D82">
        <v>7</v>
      </c>
      <c s="38" r="E82">
        <f>((1/(INDEX(E0!J$12:J$57,C82,1)-INDEX(E0!J$12:J$57,D82,1))))*100000000</f>
        <v>1491.89692155333</v>
      </c>
      <c t="s" s="38" r="F82">
        <v>54</v>
      </c>
      <c s="38" r="G82">
        <v>0.002024</v>
      </c>
      <c s="38" r="H82">
        <v>0.00011331</v>
      </c>
      <c t="s" s="38" r="I82">
        <v>54</v>
      </c>
      <c s="7" r="J82"/>
      <c s="7" r="K82"/>
      <c s="7" r="L82"/>
      <c s="7" r="M82"/>
      <c s="60" r="N82"/>
      <c s="20" r="O82"/>
      <c s="20" r="P82"/>
      <c s="20" r="Q82"/>
    </row>
    <row customHeight="1" r="83" ht="12.75">
      <c s="7" r="A83">
        <v>8</v>
      </c>
      <c s="7" r="B83">
        <v>6</v>
      </c>
      <c s="7" r="C83">
        <v>13</v>
      </c>
      <c s="7" r="D83">
        <v>8</v>
      </c>
      <c s="38" r="E83">
        <f>((1/(INDEX(E0!J$12:J$57,C83,1)-INDEX(E0!J$12:J$57,D83,1))))*100000000</f>
        <v>1492.52490451444</v>
      </c>
      <c t="s" s="38" r="F83">
        <v>54</v>
      </c>
      <c s="38" r="G83">
        <v>0.0010376</v>
      </c>
      <c s="38" r="H83">
        <v>0.0000018699</v>
      </c>
      <c t="s" s="38" r="I83">
        <v>54</v>
      </c>
      <c s="7" r="J83"/>
      <c s="7" r="K83"/>
      <c s="7" r="L83"/>
      <c s="7" r="M83"/>
      <c s="60" r="N83"/>
      <c s="20" r="O83"/>
      <c s="20" r="P83"/>
      <c s="20" r="Q83"/>
    </row>
    <row customHeight="1" r="84" ht="12.75">
      <c s="7" r="A84">
        <v>8</v>
      </c>
      <c s="7" r="B84">
        <v>6</v>
      </c>
      <c s="7" r="C84">
        <v>13</v>
      </c>
      <c s="7" r="D84">
        <v>9</v>
      </c>
      <c s="38" r="E84">
        <f>((1/(INDEX(E0!J$12:J$57,C84,1)-INDEX(E0!J$12:J$57,D84,1))))*100000000</f>
        <v>1492.63247211499</v>
      </c>
      <c t="s" s="38" r="F84">
        <v>54</v>
      </c>
      <c s="38" r="G84">
        <v>0.000092243</v>
      </c>
      <c s="38" r="H84">
        <v>0.000082751</v>
      </c>
      <c t="s" s="38" r="I84">
        <v>54</v>
      </c>
      <c s="7" r="J84"/>
      <c s="7" r="K84"/>
      <c s="7" r="L84"/>
      <c s="7" r="M84"/>
      <c s="60" r="N84"/>
      <c s="20" r="O84"/>
      <c s="20" r="P84"/>
      <c s="20" r="Q84"/>
    </row>
    <row customHeight="1" r="85" ht="12.75">
      <c s="7" r="A85">
        <v>8</v>
      </c>
      <c s="7" r="B85">
        <v>6</v>
      </c>
      <c s="7" r="C85">
        <v>13</v>
      </c>
      <c s="7" r="D85">
        <v>10</v>
      </c>
      <c s="38" r="E85">
        <f>((1/(INDEX(E0!J$12:J$57,C85,1)-INDEX(E0!J$12:J$57,D85,1))))*100000000</f>
        <v>2238.49038431532</v>
      </c>
      <c t="s" s="38" r="F85">
        <v>54</v>
      </c>
      <c s="38" r="G85">
        <v>0.0000061128</v>
      </c>
      <c s="38" r="H85">
        <v>0.041886</v>
      </c>
      <c t="s" s="38" r="I85">
        <v>54</v>
      </c>
      <c s="7" r="J85"/>
      <c s="7" r="K85"/>
      <c s="7" r="L85"/>
      <c s="7" r="M85"/>
      <c s="60" r="N85"/>
      <c s="20" r="O85"/>
      <c s="20" r="P85"/>
      <c s="20" r="Q85"/>
    </row>
    <row customHeight="1" r="86" ht="12.75">
      <c s="7" r="A86">
        <v>8</v>
      </c>
      <c s="7" r="B86">
        <v>6</v>
      </c>
      <c s="7" r="C86">
        <v>13</v>
      </c>
      <c s="7" r="D86">
        <v>11</v>
      </c>
      <c s="38" r="E86">
        <f>((1/(INDEX(E0!J$12:J$57,C86,1)-INDEX(E0!J$12:J$57,D86,1))))*100000000</f>
        <v>2238.52887630018</v>
      </c>
      <c t="s" s="38" r="F86">
        <v>54</v>
      </c>
      <c s="38" r="G86">
        <v>0.00000061196</v>
      </c>
      <c s="38" r="H86">
        <v>0.013966</v>
      </c>
      <c t="s" s="38" r="I86">
        <v>54</v>
      </c>
      <c s="7" r="J86"/>
      <c s="7" r="K86"/>
      <c s="7" r="L86"/>
      <c s="7" r="M86"/>
      <c s="60" r="N86"/>
      <c s="20" r="O86"/>
      <c s="20" r="P86"/>
      <c s="20" r="Q86"/>
    </row>
    <row customHeight="1" r="87" ht="12.75">
      <c s="7" r="A87">
        <v>8</v>
      </c>
      <c s="7" r="B87">
        <v>6</v>
      </c>
      <c s="7" r="C87">
        <v>13</v>
      </c>
      <c s="7" r="D87">
        <v>12</v>
      </c>
      <c s="38" r="E87">
        <f>((1/(INDEX(E0!J$12:J$57,C87,1)-INDEX(E0!J$12:J$57,D87,1))))*100000000</f>
        <v>2239.11741859697</v>
      </c>
      <c t="s" s="38" r="F87">
        <v>54</v>
      </c>
      <c s="38" r="G87">
        <v>0.00000035778</v>
      </c>
      <c t="s" s="38" r="H87">
        <v>54</v>
      </c>
      <c t="s" s="38" r="I87">
        <v>54</v>
      </c>
      <c s="7" r="J87"/>
      <c s="7" r="K87"/>
      <c s="7" r="L87"/>
      <c s="7" r="M87"/>
      <c s="60" r="N87"/>
      <c s="20" r="O87"/>
      <c s="20" r="P87"/>
      <c s="20" r="Q87"/>
    </row>
    <row customHeight="1" r="88" ht="12.75">
      <c s="7" r="A88">
        <v>8</v>
      </c>
      <c s="7" r="B88">
        <v>6</v>
      </c>
      <c s="7" r="C88">
        <v>14</v>
      </c>
      <c s="7" r="D88">
        <v>1</v>
      </c>
      <c s="38" r="E88">
        <f>((1/(INDEX(E0!J$12:J$57,C88,1)-INDEX(E0!J$12:J$57,D88,1))))*100000000</f>
        <v>507.388411744417</v>
      </c>
      <c s="38" r="F88">
        <v>1588100000</v>
      </c>
      <c t="s" s="38" r="G88">
        <v>54</v>
      </c>
      <c t="s" s="38" r="H88">
        <v>54</v>
      </c>
      <c t="s" s="38" r="I88">
        <v>54</v>
      </c>
      <c s="38" r="J88">
        <v>1600400000</v>
      </c>
      <c t="s" s="38" r="K88">
        <v>54</v>
      </c>
      <c t="s" s="38" r="L88">
        <v>54</v>
      </c>
      <c t="s" s="38" r="M88">
        <v>54</v>
      </c>
      <c s="19" r="N88">
        <v>1718000000</v>
      </c>
      <c s="20" r="O88"/>
      <c s="20" r="P88"/>
      <c s="20" r="Q88"/>
    </row>
    <row customHeight="1" r="89" ht="12.75">
      <c s="7" r="A89">
        <v>8</v>
      </c>
      <c s="7" r="B89">
        <v>6</v>
      </c>
      <c s="7" r="C89">
        <v>14</v>
      </c>
      <c s="7" r="D89">
        <v>2</v>
      </c>
      <c s="38" r="E89">
        <f>((1/(INDEX(E0!J$12:J$57,C89,1)-INDEX(E0!J$12:J$57,D89,1))))*100000000</f>
        <v>507.679946917541</v>
      </c>
      <c s="38" r="F89">
        <v>4764600000</v>
      </c>
      <c t="s" s="38" r="G89">
        <v>54</v>
      </c>
      <c t="s" s="38" r="H89">
        <v>54</v>
      </c>
      <c s="38" r="I89">
        <v>0.23386</v>
      </c>
      <c s="38" r="J89">
        <v>4801400000</v>
      </c>
      <c t="s" s="38" r="K89">
        <v>54</v>
      </c>
      <c t="s" s="38" r="L89">
        <v>54</v>
      </c>
      <c s="38" r="M89">
        <v>0.23669</v>
      </c>
      <c s="19" r="N89">
        <v>5157000000</v>
      </c>
      <c s="20" r="O89"/>
      <c s="20" r="P89"/>
      <c s="20" r="Q89"/>
    </row>
    <row customHeight="1" r="90" ht="12.75">
      <c s="7" r="A90">
        <v>8</v>
      </c>
      <c s="7" r="B90">
        <v>6</v>
      </c>
      <c s="7" r="C90">
        <v>14</v>
      </c>
      <c s="7" r="D90">
        <v>3</v>
      </c>
      <c s="38" r="E90">
        <f>((1/(INDEX(E0!J$12:J$57,C90,1)-INDEX(E0!J$12:J$57,D90,1))))*100000000</f>
        <v>508.177860892417</v>
      </c>
      <c s="38" r="F90">
        <v>7947800000</v>
      </c>
      <c t="s" s="38" r="G90">
        <v>54</v>
      </c>
      <c t="s" s="38" r="H90">
        <v>54</v>
      </c>
      <c s="38" r="I90">
        <v>0.6556</v>
      </c>
      <c s="38" r="J90">
        <v>8009100000</v>
      </c>
      <c t="s" s="38" r="K90">
        <v>54</v>
      </c>
      <c t="s" s="38" r="L90">
        <v>54</v>
      </c>
      <c s="38" r="M90">
        <v>0.66414</v>
      </c>
      <c s="19" r="N90">
        <v>8603000000</v>
      </c>
      <c s="20" r="O90"/>
      <c s="20" r="P90"/>
      <c s="20" r="Q90"/>
    </row>
    <row customHeight="1" r="91" ht="12.75">
      <c s="7" r="A91">
        <v>8</v>
      </c>
      <c s="7" r="B91">
        <v>6</v>
      </c>
      <c s="7" r="C91">
        <v>14</v>
      </c>
      <c s="7" r="D91">
        <v>4</v>
      </c>
      <c s="38" r="E91">
        <f>((1/(INDEX(E0!J$12:J$57,C91,1)-INDEX(E0!J$12:J$57,D91,1))))*100000000</f>
        <v>565.564784335278</v>
      </c>
      <c s="38" r="F91">
        <v>309330</v>
      </c>
      <c t="s" s="38" r="G91">
        <v>54</v>
      </c>
      <c t="s" s="38" r="H91">
        <v>54</v>
      </c>
      <c s="38" r="I91">
        <v>0.000041232</v>
      </c>
      <c s="38" r="J91">
        <v>293600</v>
      </c>
      <c t="s" s="38" r="K91">
        <v>54</v>
      </c>
      <c t="s" s="38" r="L91">
        <v>54</v>
      </c>
      <c s="38" r="M91">
        <v>0.000041252</v>
      </c>
      <c s="19" r="N91">
        <v>103000</v>
      </c>
      <c s="20" r="O91"/>
      <c s="20" r="P91"/>
      <c s="20" r="Q91"/>
    </row>
    <row customHeight="1" r="92" ht="12.75">
      <c s="7" r="A92">
        <v>8</v>
      </c>
      <c s="7" r="B92">
        <v>6</v>
      </c>
      <c s="7" r="C92">
        <v>14</v>
      </c>
      <c s="7" r="D92">
        <v>5</v>
      </c>
      <c s="38" r="E92">
        <f>((1/(INDEX(E0!J$12:J$57,C92,1)-INDEX(E0!J$12:J$57,D92,1))))*100000000</f>
        <v>649.764421078338</v>
      </c>
      <c s="38" r="F92">
        <v>69749</v>
      </c>
      <c t="s" s="38" r="G92">
        <v>54</v>
      </c>
      <c t="s" s="38" r="H92">
        <v>54</v>
      </c>
      <c t="s" s="38" r="I92">
        <v>54</v>
      </c>
      <c s="38" r="J92">
        <v>66417</v>
      </c>
      <c t="s" s="38" r="K92">
        <v>54</v>
      </c>
      <c t="s" s="38" r="L92">
        <v>54</v>
      </c>
      <c t="s" s="38" r="M92">
        <v>54</v>
      </c>
      <c s="19" r="N92">
        <v>21680</v>
      </c>
      <c s="20" r="O92"/>
      <c s="20" r="P92"/>
      <c s="20" r="Q92"/>
    </row>
    <row customHeight="1" r="93" ht="12.75">
      <c s="7" r="A93">
        <v>8</v>
      </c>
      <c s="7" r="B93">
        <v>6</v>
      </c>
      <c s="7" r="C93">
        <v>14</v>
      </c>
      <c s="7" r="D93">
        <v>6</v>
      </c>
      <c s="38" r="E93">
        <f>((1/(INDEX(E0!J$12:J$57,C93,1)-INDEX(E0!J$12:J$57,D93,1))))*100000000</f>
        <v>731.19253570172</v>
      </c>
      <c t="s" s="38" r="F93">
        <v>54</v>
      </c>
      <c s="38" r="G93">
        <v>0.00000020116</v>
      </c>
      <c s="38" r="H93">
        <v>0.0000019526</v>
      </c>
      <c t="s" s="38" r="I93">
        <v>54</v>
      </c>
      <c s="7" r="J93"/>
      <c s="7" r="K93"/>
      <c s="7" r="L93"/>
      <c s="7" r="M93"/>
      <c s="60" r="N93"/>
      <c s="20" r="O93"/>
      <c s="20" r="P93"/>
      <c s="20" r="Q93"/>
    </row>
    <row customHeight="1" r="94" ht="12.75">
      <c s="7" r="A94">
        <v>8</v>
      </c>
      <c s="7" r="B94">
        <v>6</v>
      </c>
      <c s="7" r="C94">
        <v>14</v>
      </c>
      <c s="7" r="D94">
        <v>7</v>
      </c>
      <c s="38" r="E94">
        <f>((1/(INDEX(E0!J$12:J$57,C94,1)-INDEX(E0!J$12:J$57,D94,1))))*100000000</f>
        <v>1297.64832864728</v>
      </c>
      <c t="s" s="38" r="F94">
        <v>54</v>
      </c>
      <c s="38" r="G94">
        <v>0.60119</v>
      </c>
      <c t="s" s="38" r="H94">
        <v>54</v>
      </c>
      <c t="s" s="38" r="I94">
        <v>54</v>
      </c>
      <c s="7" r="J94"/>
      <c s="7" r="K94"/>
      <c s="7" r="L94"/>
      <c s="7" r="M94"/>
      <c s="60" r="N94"/>
      <c s="20" r="O94"/>
      <c s="20" r="P94"/>
      <c s="20" r="Q94"/>
    </row>
    <row customHeight="1" r="95" ht="12.75">
      <c s="7" r="A95">
        <v>8</v>
      </c>
      <c s="7" r="B95">
        <v>6</v>
      </c>
      <c s="7" r="C95">
        <v>14</v>
      </c>
      <c s="7" r="D95">
        <v>8</v>
      </c>
      <c s="38" r="E95">
        <f>((1/(INDEX(E0!J$12:J$57,C95,1)-INDEX(E0!J$12:J$57,D95,1))))*100000000</f>
        <v>1298.1234017546</v>
      </c>
      <c t="s" s="38" r="F95">
        <v>54</v>
      </c>
      <c s="38" r="G95">
        <v>0.49205</v>
      </c>
      <c s="38" r="H95">
        <v>0.00013853</v>
      </c>
      <c t="s" s="38" r="I95">
        <v>54</v>
      </c>
      <c s="7" r="J95"/>
      <c s="7" r="K95"/>
      <c s="7" r="L95"/>
      <c s="7" r="M95"/>
      <c s="60" r="N95"/>
      <c s="20" r="O95"/>
      <c s="20" r="P95"/>
      <c s="20" r="Q95"/>
    </row>
    <row customHeight="1" r="96" ht="12.75">
      <c s="7" r="A96">
        <v>8</v>
      </c>
      <c s="7" r="B96">
        <v>6</v>
      </c>
      <c s="7" r="C96">
        <v>14</v>
      </c>
      <c s="7" r="D96">
        <v>9</v>
      </c>
      <c s="38" r="E96">
        <f>((1/(INDEX(E0!J$12:J$57,C96,1)-INDEX(E0!J$12:J$57,D96,1))))*100000000</f>
        <v>1298.20477210564</v>
      </c>
      <c t="s" s="38" r="F96">
        <v>54</v>
      </c>
      <c s="38" r="G96">
        <v>0.32145</v>
      </c>
      <c s="38" r="H96">
        <v>0.00018559</v>
      </c>
      <c t="s" s="38" r="I96">
        <v>54</v>
      </c>
      <c s="7" r="J96"/>
      <c s="7" r="K96"/>
      <c s="7" r="L96"/>
      <c s="7" r="M96"/>
      <c s="60" r="N96"/>
      <c s="20" r="O96"/>
      <c s="20" r="P96"/>
      <c s="20" r="Q96"/>
    </row>
    <row customHeight="1" r="97" ht="12.75">
      <c s="7" r="A97">
        <v>8</v>
      </c>
      <c s="7" r="B97">
        <v>6</v>
      </c>
      <c s="7" r="C97">
        <v>14</v>
      </c>
      <c s="7" r="D97">
        <v>10</v>
      </c>
      <c s="38" r="E97">
        <f>((1/(INDEX(E0!J$12:J$57,C97,1)-INDEX(E0!J$12:J$57,D97,1))))*100000000</f>
        <v>1827.93015090732</v>
      </c>
      <c t="s" s="38" r="F97">
        <v>54</v>
      </c>
      <c s="38" r="G97">
        <v>0.00000088775</v>
      </c>
      <c s="38" r="H97">
        <v>0.018806</v>
      </c>
      <c t="s" s="38" r="I97">
        <v>54</v>
      </c>
      <c s="7" r="J97"/>
      <c s="7" r="K97"/>
      <c s="7" r="L97"/>
      <c s="7" r="M97"/>
      <c s="60" r="N97"/>
      <c s="20" r="O97"/>
      <c s="20" r="P97"/>
      <c s="20" r="Q97"/>
    </row>
    <row customHeight="1" r="98" ht="12.75">
      <c s="7" r="A98">
        <v>8</v>
      </c>
      <c s="7" r="B98">
        <v>6</v>
      </c>
      <c s="7" r="C98">
        <v>14</v>
      </c>
      <c s="7" r="D98">
        <v>11</v>
      </c>
      <c s="38" r="E98">
        <f>((1/(INDEX(E0!J$12:J$57,C98,1)-INDEX(E0!J$12:J$57,D98,1))))*100000000</f>
        <v>1827.95581805818</v>
      </c>
      <c t="s" s="38" r="F98">
        <v>54</v>
      </c>
      <c s="38" r="G98">
        <v>0.000000056773</v>
      </c>
      <c s="38" r="H98">
        <v>0.01129</v>
      </c>
      <c t="s" s="38" r="I98">
        <v>54</v>
      </c>
      <c s="7" r="J98"/>
      <c s="7" r="K98"/>
      <c s="7" r="L98"/>
      <c s="7" r="M98"/>
      <c s="60" r="N98"/>
      <c s="20" r="O98"/>
      <c s="20" r="P98"/>
      <c s="20" r="Q98"/>
    </row>
    <row customHeight="1" r="99" ht="12.75">
      <c s="7" r="A99">
        <v>8</v>
      </c>
      <c s="7" r="B99">
        <v>6</v>
      </c>
      <c s="7" r="C99">
        <v>14</v>
      </c>
      <c s="7" r="D99">
        <v>12</v>
      </c>
      <c s="38" r="E99">
        <f>((1/(INDEX(E0!J$12:J$57,C99,1)-INDEX(E0!J$12:J$57,D99,1))))*100000000</f>
        <v>1828.34824853217</v>
      </c>
      <c t="s" s="38" r="F99">
        <v>54</v>
      </c>
      <c t="s" s="38" r="G99">
        <v>54</v>
      </c>
      <c s="38" r="H99">
        <v>0.015043</v>
      </c>
      <c t="s" s="38" r="I99">
        <v>54</v>
      </c>
      <c s="7" r="J99"/>
      <c s="7" r="K99"/>
      <c s="7" r="L99"/>
      <c s="7" r="M99"/>
      <c s="60" r="N99"/>
      <c s="20" r="O99"/>
      <c s="20" r="P99"/>
      <c s="20" r="Q99"/>
    </row>
    <row customHeight="1" r="100" ht="12.75">
      <c s="7" r="A100">
        <v>8</v>
      </c>
      <c s="7" r="B100">
        <v>6</v>
      </c>
      <c s="7" r="C100">
        <v>14</v>
      </c>
      <c s="7" r="D100">
        <v>13</v>
      </c>
      <c s="38" r="E100">
        <f>((1/(INDEX(E0!J$12:J$57,C100,1)-INDEX(E0!J$12:J$57,D100,1))))*100000000</f>
        <v>9966.39161089867</v>
      </c>
      <c t="s" s="38" r="F100">
        <v>54</v>
      </c>
      <c s="38" r="G100">
        <v>0.0000032974</v>
      </c>
      <c s="38" r="H100">
        <v>0.0000000013838</v>
      </c>
      <c t="s" s="38" r="I100">
        <v>54</v>
      </c>
      <c s="7" r="J100"/>
      <c s="7" r="K100"/>
      <c s="7" r="L100"/>
      <c s="7" r="M100"/>
      <c s="60" r="N100"/>
      <c s="20" r="O100"/>
      <c s="20" r="P100"/>
      <c s="20" r="Q100"/>
    </row>
    <row customHeight="1" r="101" ht="12.75">
      <c s="7" r="A101">
        <v>8</v>
      </c>
      <c s="7" r="B101">
        <v>6</v>
      </c>
      <c s="7" r="C101">
        <v>15</v>
      </c>
      <c s="7" r="D101">
        <v>1</v>
      </c>
      <c s="38" r="E101">
        <f>((1/(INDEX(E0!J$12:J$57,C101,1)-INDEX(E0!J$12:J$57,D101,1))))*100000000</f>
        <v>475.14561763651</v>
      </c>
      <c s="38" r="F101">
        <v>62791</v>
      </c>
      <c t="s" s="38" r="G101">
        <v>54</v>
      </c>
      <c t="s" s="38" r="H101">
        <v>54</v>
      </c>
      <c t="s" s="38" r="I101">
        <v>54</v>
      </c>
      <c s="38" r="J101">
        <v>58810</v>
      </c>
      <c t="s" s="38" r="K101">
        <v>54</v>
      </c>
      <c t="s" s="38" r="L101">
        <v>54</v>
      </c>
      <c t="s" s="38" r="M101">
        <v>54</v>
      </c>
      <c s="19" r="N101">
        <v>24000</v>
      </c>
      <c s="20" r="O101"/>
      <c s="20" r="P101"/>
      <c s="20" r="Q101"/>
    </row>
    <row customHeight="1" r="102" ht="12.75">
      <c s="7" r="A102">
        <v>8</v>
      </c>
      <c s="7" r="B102">
        <v>6</v>
      </c>
      <c s="7" r="C102">
        <v>15</v>
      </c>
      <c s="7" r="D102">
        <v>2</v>
      </c>
      <c s="38" r="E102">
        <f>((1/(INDEX(E0!J$12:J$57,C102,1)-INDEX(E0!J$12:J$57,D102,1))))*100000000</f>
        <v>475.401268621219</v>
      </c>
      <c s="38" r="F102">
        <v>895910</v>
      </c>
      <c t="s" s="38" r="G102">
        <v>54</v>
      </c>
      <c t="s" s="38" r="H102">
        <v>54</v>
      </c>
      <c s="38" r="I102">
        <v>0.32269</v>
      </c>
      <c s="38" r="J102">
        <v>866830</v>
      </c>
      <c t="s" s="38" r="K102">
        <v>54</v>
      </c>
      <c t="s" s="38" r="L102">
        <v>54</v>
      </c>
      <c s="38" r="M102">
        <v>0.32856</v>
      </c>
      <c s="19" r="N102">
        <v>493700</v>
      </c>
      <c s="20" r="O102"/>
      <c s="20" r="P102"/>
      <c s="20" r="Q102"/>
    </row>
    <row customHeight="1" r="103" ht="12.75">
      <c s="7" r="A103">
        <v>8</v>
      </c>
      <c s="7" r="B103">
        <v>6</v>
      </c>
      <c s="7" r="C103">
        <v>15</v>
      </c>
      <c s="7" r="D103">
        <v>3</v>
      </c>
      <c s="38" r="E103">
        <f>((1/(INDEX(E0!J$12:J$57,C103,1)-INDEX(E0!J$12:J$57,D103,1))))*100000000</f>
        <v>475.837852694947</v>
      </c>
      <c s="38" r="F103">
        <v>194680</v>
      </c>
      <c t="s" s="38" r="G103">
        <v>54</v>
      </c>
      <c t="s" s="38" r="H103">
        <v>54</v>
      </c>
      <c s="38" r="I103">
        <v>1.0123</v>
      </c>
      <c s="38" r="J103">
        <v>181760</v>
      </c>
      <c t="s" s="38" r="K103">
        <v>54</v>
      </c>
      <c t="s" s="38" r="L103">
        <v>54</v>
      </c>
      <c s="38" r="M103">
        <v>1.0295</v>
      </c>
      <c s="19" r="N103">
        <v>38940</v>
      </c>
      <c s="20" r="O103"/>
      <c s="20" r="P103"/>
      <c s="20" r="Q103"/>
    </row>
    <row customHeight="1" r="104" ht="12.75">
      <c s="7" r="A104">
        <v>8</v>
      </c>
      <c s="7" r="B104">
        <v>6</v>
      </c>
      <c s="7" r="C104">
        <v>15</v>
      </c>
      <c s="7" r="D104">
        <v>4</v>
      </c>
      <c s="38" r="E104">
        <f>((1/(INDEX(E0!J$12:J$57,C104,1)-INDEX(E0!J$12:J$57,D104,1))))*100000000</f>
        <v>525.794065767495</v>
      </c>
      <c s="38" r="F104">
        <v>9380000000</v>
      </c>
      <c t="s" s="38" r="G104">
        <v>54</v>
      </c>
      <c t="s" s="38" r="H104">
        <v>54</v>
      </c>
      <c s="38" r="I104">
        <v>0.00025536</v>
      </c>
      <c s="38" r="J104">
        <v>9474300000</v>
      </c>
      <c t="s" s="38" r="K104">
        <v>54</v>
      </c>
      <c t="s" s="38" r="L104">
        <v>54</v>
      </c>
      <c s="38" r="M104">
        <v>0.00025603</v>
      </c>
      <c s="19" r="N104">
        <v>10710000000</v>
      </c>
      <c s="20" r="O104"/>
      <c s="20" r="P104"/>
      <c s="20" r="Q104"/>
    </row>
    <row customHeight="1" r="105" ht="12.75">
      <c s="7" r="A105">
        <v>8</v>
      </c>
      <c s="7" r="B105">
        <v>6</v>
      </c>
      <c s="7" r="C105">
        <v>15</v>
      </c>
      <c s="7" r="D105">
        <v>5</v>
      </c>
      <c s="38" r="E105">
        <f>((1/(INDEX(E0!J$12:J$57,C105,1)-INDEX(E0!J$12:J$57,D105,1))))*100000000</f>
        <v>597.814183312159</v>
      </c>
      <c s="38" r="F105">
        <v>1507800000</v>
      </c>
      <c t="s" s="38" r="G105">
        <v>54</v>
      </c>
      <c t="s" s="38" r="H105">
        <v>54</v>
      </c>
      <c t="s" s="38" r="I105">
        <v>54</v>
      </c>
      <c s="38" r="J105">
        <v>1525000000</v>
      </c>
      <c t="s" s="38" r="K105">
        <v>54</v>
      </c>
      <c t="s" s="38" r="L105">
        <v>54</v>
      </c>
      <c t="s" s="38" r="M105">
        <v>54</v>
      </c>
      <c s="19" r="N105">
        <v>1500000000</v>
      </c>
      <c s="20" r="O105"/>
      <c s="20" r="P105"/>
      <c s="20" r="Q105"/>
    </row>
    <row customHeight="1" r="106" ht="12.75">
      <c s="7" r="A106">
        <v>8</v>
      </c>
      <c s="7" r="B106">
        <v>6</v>
      </c>
      <c s="7" r="C106">
        <v>15</v>
      </c>
      <c s="7" r="D106">
        <v>6</v>
      </c>
      <c s="38" r="E106">
        <f>((1/(INDEX(E0!J$12:J$57,C106,1)-INDEX(E0!J$12:J$57,D106,1))))*100000000</f>
        <v>666.058290394604</v>
      </c>
      <c t="s" s="38" r="F106">
        <v>54</v>
      </c>
      <c s="38" r="G106">
        <v>0.00000010276</v>
      </c>
      <c s="38" r="H106">
        <v>0.0000000034035</v>
      </c>
      <c t="s" s="38" r="I106">
        <v>54</v>
      </c>
      <c s="7" r="J106"/>
      <c s="7" r="K106"/>
      <c s="7" r="L106"/>
      <c s="7" r="M106"/>
      <c s="60" r="N106"/>
      <c s="20" r="O106"/>
      <c s="20" r="P106"/>
      <c s="20" r="Q106"/>
    </row>
    <row customHeight="1" r="107" ht="12.75">
      <c s="7" r="A107">
        <v>8</v>
      </c>
      <c s="7" r="B107">
        <v>6</v>
      </c>
      <c s="7" r="C107">
        <v>15</v>
      </c>
      <c s="7" r="D107">
        <v>7</v>
      </c>
      <c s="38" r="E107">
        <f>((1/(INDEX(E0!J$12:J$57,C107,1)-INDEX(E0!J$12:J$57,D107,1))))*100000000</f>
        <v>1105.74692556647</v>
      </c>
      <c t="s" s="38" r="F107">
        <v>54</v>
      </c>
      <c s="38" r="G107">
        <v>0.00033977</v>
      </c>
      <c t="s" s="38" r="H107">
        <v>54</v>
      </c>
      <c t="s" s="38" r="I107">
        <v>54</v>
      </c>
      <c s="7" r="J107"/>
      <c s="7" r="K107"/>
      <c s="7" r="L107"/>
      <c s="7" r="M107"/>
      <c s="60" r="N107"/>
      <c s="20" r="O107"/>
      <c s="20" r="P107"/>
      <c s="20" r="Q107"/>
    </row>
    <row customHeight="1" r="108" ht="12.75">
      <c s="7" r="A108">
        <v>8</v>
      </c>
      <c s="7" r="B108">
        <v>6</v>
      </c>
      <c s="7" r="C108">
        <v>15</v>
      </c>
      <c s="7" r="D108">
        <v>8</v>
      </c>
      <c s="38" r="E108">
        <f>((1/(INDEX(E0!J$12:J$57,C108,1)-INDEX(E0!J$12:J$57,D108,1))))*100000000</f>
        <v>1106.09185828563</v>
      </c>
      <c t="s" s="38" r="F108">
        <v>54</v>
      </c>
      <c s="38" r="G108">
        <v>0.00022287</v>
      </c>
      <c s="38" r="H108">
        <v>0.1424</v>
      </c>
      <c t="s" s="38" r="I108">
        <v>54</v>
      </c>
      <c s="7" r="J108"/>
      <c s="7" r="K108"/>
      <c s="7" r="L108"/>
      <c s="7" r="M108"/>
      <c s="60" r="N108"/>
      <c s="20" r="O108"/>
      <c s="20" r="P108"/>
      <c s="20" r="Q108"/>
    </row>
    <row customHeight="1" r="109" ht="12.75">
      <c s="7" r="A109">
        <v>8</v>
      </c>
      <c s="7" r="B109">
        <v>6</v>
      </c>
      <c s="7" r="C109">
        <v>15</v>
      </c>
      <c s="7" r="D109">
        <v>9</v>
      </c>
      <c s="38" r="E109">
        <f>((1/(INDEX(E0!J$12:J$57,C109,1)-INDEX(E0!J$12:J$57,D109,1))))*100000000</f>
        <v>1106.1509344915</v>
      </c>
      <c t="s" s="38" r="F109">
        <v>54</v>
      </c>
      <c s="38" r="G109">
        <v>0.00013669</v>
      </c>
      <c s="38" r="H109">
        <v>0.04743</v>
      </c>
      <c t="s" s="38" r="I109">
        <v>54</v>
      </c>
      <c s="7" r="J109"/>
      <c s="7" r="K109"/>
      <c s="7" r="L109"/>
      <c s="7" r="M109"/>
      <c s="60" r="N109"/>
      <c s="20" r="O109"/>
      <c s="20" r="P109"/>
      <c s="20" r="Q109"/>
    </row>
    <row customHeight="1" r="110" ht="12.75">
      <c s="7" r="A110">
        <v>8</v>
      </c>
      <c s="7" r="B110">
        <v>6</v>
      </c>
      <c s="7" r="C110">
        <v>15</v>
      </c>
      <c s="7" r="D110">
        <v>10</v>
      </c>
      <c s="38" r="E110">
        <f>((1/(INDEX(E0!J$12:J$57,C110,1)-INDEX(E0!J$12:J$57,D110,1))))*100000000</f>
        <v>1468.842663179</v>
      </c>
      <c t="s" s="38" r="F110">
        <v>54</v>
      </c>
      <c s="38" r="G110">
        <v>0.0018197</v>
      </c>
      <c s="38" r="H110">
        <v>0.000059395</v>
      </c>
      <c t="s" s="38" r="I110">
        <v>54</v>
      </c>
      <c s="7" r="J110"/>
      <c s="7" r="K110"/>
      <c s="7" r="L110"/>
      <c s="7" r="M110"/>
      <c s="60" r="N110"/>
      <c s="20" r="O110"/>
      <c s="20" r="P110"/>
      <c s="20" r="Q110"/>
    </row>
    <row customHeight="1" r="111" ht="12.75">
      <c s="7" r="A111">
        <v>8</v>
      </c>
      <c s="7" r="B111">
        <v>6</v>
      </c>
      <c s="7" r="C111">
        <v>15</v>
      </c>
      <c s="7" r="D111">
        <v>11</v>
      </c>
      <c s="38" r="E111">
        <f>((1/(INDEX(E0!J$12:J$57,C111,1)-INDEX(E0!J$12:J$57,D111,1))))*100000000</f>
        <v>1468.85923643462</v>
      </c>
      <c t="s" s="38" r="F111">
        <v>54</v>
      </c>
      <c s="38" r="G111">
        <v>0.0006171</v>
      </c>
      <c s="38" r="H111">
        <v>0.00000018561</v>
      </c>
      <c t="s" s="38" r="I111">
        <v>54</v>
      </c>
      <c s="7" r="J111"/>
      <c s="7" r="K111"/>
      <c s="7" r="L111"/>
      <c s="7" r="M111"/>
      <c s="60" r="N111"/>
      <c s="20" r="O111"/>
      <c s="20" r="P111"/>
      <c s="20" r="Q111"/>
    </row>
    <row customHeight="1" r="112" ht="12.75">
      <c s="7" r="A112">
        <v>8</v>
      </c>
      <c s="7" r="B112">
        <v>6</v>
      </c>
      <c s="7" r="C112">
        <v>15</v>
      </c>
      <c s="7" r="D112">
        <v>12</v>
      </c>
      <c s="38" r="E112">
        <f>((1/(INDEX(E0!J$12:J$57,C112,1)-INDEX(E0!J$12:J$57,D112,1))))*100000000</f>
        <v>1469.11261704465</v>
      </c>
      <c t="s" s="38" r="F112">
        <v>54</v>
      </c>
      <c t="s" s="38" r="G112">
        <v>54</v>
      </c>
      <c s="38" r="H112">
        <v>0.00002522</v>
      </c>
      <c t="s" s="38" r="I112">
        <v>54</v>
      </c>
      <c s="7" r="J112"/>
      <c s="7" r="K112"/>
      <c s="7" r="L112"/>
      <c s="7" r="M112"/>
      <c s="60" r="N112"/>
      <c s="20" r="O112"/>
      <c s="20" r="P112"/>
      <c s="20" r="Q112"/>
    </row>
    <row customHeight="1" r="113" ht="12.75">
      <c s="7" r="A113">
        <v>8</v>
      </c>
      <c s="7" r="B113">
        <v>6</v>
      </c>
      <c s="7" r="C113">
        <v>15</v>
      </c>
      <c s="7" r="D113">
        <v>13</v>
      </c>
      <c s="38" r="E113">
        <f>((1/(INDEX(E0!J$12:J$57,C113,1)-INDEX(E0!J$12:J$57,D113,1))))*100000000</f>
        <v>4272.07160796089</v>
      </c>
      <c t="s" s="38" r="F113">
        <v>54</v>
      </c>
      <c s="38" r="G113">
        <v>1.2786</v>
      </c>
      <c s="38" r="H113">
        <v>0.000000000092534</v>
      </c>
      <c t="s" s="38" r="I113">
        <v>54</v>
      </c>
      <c s="7" r="J113"/>
      <c s="7" r="K113"/>
      <c s="7" r="L113"/>
      <c s="7" r="M113"/>
      <c s="60" r="N113"/>
      <c s="20" r="O113"/>
      <c s="20" r="P113"/>
      <c s="20" r="Q113"/>
    </row>
    <row customHeight="1" r="114" ht="12.75">
      <c s="7" r="A114">
        <v>8</v>
      </c>
      <c s="7" r="B114">
        <v>6</v>
      </c>
      <c s="7" r="C114">
        <v>15</v>
      </c>
      <c s="7" r="D114">
        <v>14</v>
      </c>
      <c s="38" r="E114">
        <f>((1/(INDEX(E0!J$12:J$57,C114,1)-INDEX(E0!J$12:J$57,D114,1))))*100000000</f>
        <v>7477.12432964317</v>
      </c>
      <c t="s" s="38" r="F114">
        <v>54</v>
      </c>
      <c s="38" r="G114">
        <v>0.00000000016781</v>
      </c>
      <c s="38" r="H114">
        <v>0.022596</v>
      </c>
      <c t="s" s="38" r="I114">
        <v>54</v>
      </c>
      <c s="7" r="J114"/>
      <c s="7" r="K114"/>
      <c s="7" r="L114"/>
      <c s="7" r="M114"/>
      <c s="60" r="N114"/>
      <c s="20" r="O114"/>
      <c s="20" r="P114"/>
      <c s="20" r="Q114"/>
    </row>
    <row customHeight="1" r="115" ht="12.75">
      <c s="7" r="A115">
        <v>8</v>
      </c>
      <c s="7" r="B115">
        <v>6</v>
      </c>
      <c s="7" r="C115">
        <v>16</v>
      </c>
      <c s="7" r="D115">
        <v>2</v>
      </c>
      <c s="38" r="E115">
        <f>((1/(INDEX(E0!J$12:J$57,C115,1)-INDEX(E0!J$12:J$57,D115,1))))*100000000</f>
        <v>374.327796590041</v>
      </c>
      <c s="38" r="F115">
        <v>3921900000</v>
      </c>
      <c t="s" s="38" r="G115">
        <v>54</v>
      </c>
      <c t="s" s="38" r="H115">
        <v>54</v>
      </c>
      <c t="s" s="38" r="I115">
        <v>54</v>
      </c>
      <c s="38" r="J115">
        <v>3939700000</v>
      </c>
      <c t="s" s="38" r="K115">
        <v>54</v>
      </c>
      <c t="s" s="38" r="L115">
        <v>54</v>
      </c>
      <c t="s" s="38" r="M115">
        <v>54</v>
      </c>
      <c s="19" r="N115">
        <v>4204000000</v>
      </c>
      <c s="20" r="O115"/>
      <c s="20" r="P115"/>
      <c s="20" r="Q115"/>
    </row>
    <row customHeight="1" r="116" ht="12.75">
      <c s="7" r="A116">
        <v>8</v>
      </c>
      <c s="7" r="B116">
        <v>6</v>
      </c>
      <c s="7" r="C116">
        <v>17</v>
      </c>
      <c s="7" r="D116">
        <v>1</v>
      </c>
      <c s="38" r="E116">
        <f>((1/(INDEX(E0!J$12:J$57,C116,1)-INDEX(E0!J$12:J$57,D116,1))))*100000000</f>
        <v>374.003594287226</v>
      </c>
      <c s="38" r="F116">
        <v>1307200000</v>
      </c>
      <c t="s" s="38" r="G116">
        <v>54</v>
      </c>
      <c t="s" s="38" r="H116">
        <v>54</v>
      </c>
      <c t="s" s="38" r="I116">
        <v>54</v>
      </c>
      <c s="38" r="J116">
        <v>1316500000</v>
      </c>
      <c t="s" s="38" r="K116">
        <v>54</v>
      </c>
      <c t="s" s="38" r="L116">
        <v>54</v>
      </c>
      <c t="s" s="38" r="M116">
        <v>54</v>
      </c>
      <c s="19" r="N116">
        <v>1401000000</v>
      </c>
      <c s="20" r="O116"/>
      <c s="20" r="P116"/>
      <c s="20" r="Q116"/>
    </row>
    <row customHeight="1" r="117" ht="12.75">
      <c s="7" r="A117">
        <v>8</v>
      </c>
      <c s="7" r="B117">
        <v>6</v>
      </c>
      <c s="7" r="C117">
        <v>17</v>
      </c>
      <c s="7" r="D117">
        <v>2</v>
      </c>
      <c s="38" r="E117">
        <f>((1/(INDEX(E0!J$12:J$57,C117,1)-INDEX(E0!J$12:J$57,D117,1))))*100000000</f>
        <v>374.161972642287</v>
      </c>
      <c s="38" r="F117">
        <v>979080000</v>
      </c>
      <c t="s" s="38" r="G117">
        <v>54</v>
      </c>
      <c t="s" s="38" r="H117">
        <v>54</v>
      </c>
      <c t="s" s="38" r="I117">
        <v>54</v>
      </c>
      <c s="38" r="J117">
        <v>985270000</v>
      </c>
      <c t="s" s="38" r="K117">
        <v>54</v>
      </c>
      <c t="s" s="38" r="L117">
        <v>54</v>
      </c>
      <c t="s" s="38" r="M117">
        <v>54</v>
      </c>
      <c s="19" r="N117">
        <v>1050000000</v>
      </c>
      <c s="20" r="O117"/>
      <c s="20" r="P117"/>
      <c s="20" r="Q117"/>
    </row>
    <row customHeight="1" r="118" ht="12.75">
      <c s="7" r="A118">
        <v>8</v>
      </c>
      <c s="7" r="B118">
        <v>6</v>
      </c>
      <c s="7" r="C118">
        <v>17</v>
      </c>
      <c s="7" r="D118">
        <v>3</v>
      </c>
      <c s="38" r="E118">
        <f>((1/(INDEX(E0!J$12:J$57,C118,1)-INDEX(E0!J$12:J$57,D118,1))))*100000000</f>
        <v>374.432357012912</v>
      </c>
      <c s="38" r="F118">
        <v>1635000000</v>
      </c>
      <c t="s" s="38" r="G118">
        <v>54</v>
      </c>
      <c t="s" s="38" r="H118">
        <v>54</v>
      </c>
      <c t="s" s="38" r="I118">
        <v>54</v>
      </c>
      <c s="38" r="J118">
        <v>1642300000</v>
      </c>
      <c t="s" s="38" r="K118">
        <v>54</v>
      </c>
      <c t="s" s="38" r="L118">
        <v>54</v>
      </c>
      <c t="s" s="38" r="M118">
        <v>54</v>
      </c>
      <c s="19" r="N118">
        <v>1754000000</v>
      </c>
      <c s="20" r="O118"/>
      <c s="20" r="P118"/>
      <c s="20" r="Q118"/>
    </row>
    <row customHeight="1" r="119" ht="12.75">
      <c s="7" r="A119">
        <v>8</v>
      </c>
      <c s="7" r="B119">
        <v>6</v>
      </c>
      <c s="7" r="C119">
        <v>17</v>
      </c>
      <c s="7" r="D119">
        <v>4</v>
      </c>
      <c s="38" r="E119">
        <f>((1/(INDEX(E0!J$12:J$57,C119,1)-INDEX(E0!J$12:J$57,D119,1))))*100000000</f>
        <v>404.688162152776</v>
      </c>
      <c s="38" r="F119">
        <v>1889600</v>
      </c>
      <c t="s" s="38" r="G119">
        <v>54</v>
      </c>
      <c t="s" s="38" r="H119">
        <v>54</v>
      </c>
      <c t="s" s="38" r="I119">
        <v>54</v>
      </c>
      <c s="38" r="J119">
        <v>1670500</v>
      </c>
      <c t="s" s="38" r="K119">
        <v>54</v>
      </c>
      <c t="s" s="38" r="L119">
        <v>54</v>
      </c>
      <c t="s" s="38" r="M119">
        <v>54</v>
      </c>
      <c s="19" r="N119">
        <v>574500</v>
      </c>
      <c s="20" r="O119"/>
      <c s="20" r="P119"/>
      <c s="20" r="Q119"/>
    </row>
    <row customHeight="1" r="120" ht="12.75">
      <c s="7" r="A120">
        <v>8</v>
      </c>
      <c s="7" r="B120">
        <v>6</v>
      </c>
      <c s="7" r="C120">
        <v>17</v>
      </c>
      <c s="7" r="D120">
        <v>5</v>
      </c>
      <c s="38" r="E120">
        <f>((1/(INDEX(E0!J$12:J$57,C120,1)-INDEX(E0!J$12:J$57,D120,1))))*100000000</f>
        <v>446.047496231569</v>
      </c>
      <c s="38" r="F120">
        <v>1028700</v>
      </c>
      <c t="s" s="38" r="G120">
        <v>54</v>
      </c>
      <c t="s" s="38" r="H120">
        <v>54</v>
      </c>
      <c t="s" s="38" r="I120">
        <v>54</v>
      </c>
      <c s="38" r="J120">
        <v>1013100</v>
      </c>
      <c t="s" s="38" r="K120">
        <v>54</v>
      </c>
      <c t="s" s="38" r="L120">
        <v>54</v>
      </c>
      <c t="s" s="38" r="M120">
        <v>54</v>
      </c>
      <c s="19" r="N120">
        <v>332400</v>
      </c>
      <c s="20" r="O120"/>
      <c s="20" r="P120"/>
      <c s="20" r="Q120"/>
    </row>
    <row customHeight="1" r="121" ht="12.75">
      <c s="7" r="A121">
        <v>8</v>
      </c>
      <c s="7" r="B121">
        <v>6</v>
      </c>
      <c s="7" r="C121">
        <v>18</v>
      </c>
      <c s="7" r="D121">
        <v>2</v>
      </c>
      <c s="38" r="E121">
        <f>((1/(INDEX(E0!J$12:J$57,C121,1)-INDEX(E0!J$12:J$57,D121,1))))*100000000</f>
        <v>373.802672164666</v>
      </c>
      <c s="38" r="F121">
        <v>982200000</v>
      </c>
      <c t="s" s="38" r="G121">
        <v>54</v>
      </c>
      <c t="s" s="38" r="H121">
        <v>54</v>
      </c>
      <c t="s" s="38" r="I121">
        <v>54</v>
      </c>
      <c s="38" r="J121">
        <v>991760000</v>
      </c>
      <c t="s" s="38" r="K121">
        <v>54</v>
      </c>
      <c t="s" s="38" r="L121">
        <v>54</v>
      </c>
      <c t="s" s="38" r="M121">
        <v>54</v>
      </c>
      <c s="19" r="N121">
        <v>1052000000</v>
      </c>
      <c s="20" r="O121"/>
      <c s="20" r="P121"/>
      <c s="20" r="Q121"/>
    </row>
    <row customHeight="1" r="122" ht="12.75">
      <c s="7" r="A122">
        <v>8</v>
      </c>
      <c s="7" r="B122">
        <v>6</v>
      </c>
      <c s="7" r="C122">
        <v>18</v>
      </c>
      <c s="7" r="D122">
        <v>3</v>
      </c>
      <c s="38" r="E122">
        <f>((1/(INDEX(E0!J$12:J$57,C122,1)-INDEX(E0!J$12:J$57,D122,1))))*100000000</f>
        <v>374.07253730763</v>
      </c>
      <c s="38" r="F122">
        <v>2944800000</v>
      </c>
      <c t="s" s="38" r="G122">
        <v>54</v>
      </c>
      <c t="s" s="38" r="H122">
        <v>54</v>
      </c>
      <c t="s" s="38" r="I122">
        <v>54</v>
      </c>
      <c s="38" r="J122">
        <v>2968600000</v>
      </c>
      <c t="s" s="38" r="K122">
        <v>54</v>
      </c>
      <c t="s" s="38" r="L122">
        <v>54</v>
      </c>
      <c t="s" s="38" r="M122">
        <v>54</v>
      </c>
      <c s="19" r="N122">
        <v>3156000000</v>
      </c>
      <c s="20" r="O122"/>
      <c s="20" r="P122"/>
      <c s="20" r="Q122"/>
    </row>
    <row customHeight="1" r="123" ht="12.75">
      <c s="7" r="A123">
        <v>8</v>
      </c>
      <c s="7" r="B123">
        <v>6</v>
      </c>
      <c s="7" r="C123">
        <v>18</v>
      </c>
      <c s="7" r="D123">
        <v>4</v>
      </c>
      <c s="38" r="E123">
        <f>((1/(INDEX(E0!J$12:J$57,C123,1)-INDEX(E0!J$12:J$57,D123,1))))*100000000</f>
        <v>404.26787561502</v>
      </c>
      <c s="38" r="F123">
        <v>189050</v>
      </c>
      <c t="s" s="38" r="G123">
        <v>54</v>
      </c>
      <c t="s" s="38" r="H123">
        <v>54</v>
      </c>
      <c t="s" s="38" r="I123">
        <v>54</v>
      </c>
      <c s="38" r="J123">
        <v>160570</v>
      </c>
      <c t="s" s="38" r="K123">
        <v>54</v>
      </c>
      <c t="s" s="38" r="L123">
        <v>54</v>
      </c>
      <c t="s" s="38" r="M123">
        <v>54</v>
      </c>
      <c s="19" r="N123">
        <v>144700</v>
      </c>
      <c s="20" r="O123"/>
      <c s="20" r="P123"/>
      <c s="20" r="Q123"/>
    </row>
    <row customHeight="1" r="124" ht="12.75">
      <c s="7" r="A124">
        <v>8</v>
      </c>
      <c s="7" r="B124">
        <v>6</v>
      </c>
      <c s="7" r="C124">
        <v>19</v>
      </c>
      <c s="7" r="D124">
        <v>1</v>
      </c>
      <c s="38" r="E124">
        <f>((1/(INDEX(E0!J$12:J$57,C124,1)-INDEX(E0!J$12:J$57,D124,1))))*100000000</f>
        <v>366.191270770609</v>
      </c>
      <c s="38" r="F124">
        <v>701190</v>
      </c>
      <c t="s" s="38" r="G124">
        <v>54</v>
      </c>
      <c t="s" s="38" r="H124">
        <v>54</v>
      </c>
      <c t="s" s="38" r="I124">
        <v>54</v>
      </c>
      <c s="38" r="J124">
        <v>689320</v>
      </c>
      <c t="s" s="38" r="K124">
        <v>54</v>
      </c>
      <c t="s" s="38" r="L124">
        <v>54</v>
      </c>
      <c t="s" s="38" r="M124">
        <v>54</v>
      </c>
      <c s="19" r="N124">
        <v>266200</v>
      </c>
      <c s="20" r="O124"/>
      <c s="20" r="P124"/>
      <c s="20" r="Q124"/>
    </row>
    <row customHeight="1" r="125" ht="12.75">
      <c s="7" r="A125">
        <v>8</v>
      </c>
      <c s="7" r="B125">
        <v>6</v>
      </c>
      <c s="7" r="C125">
        <v>19</v>
      </c>
      <c s="7" r="D125">
        <v>2</v>
      </c>
      <c s="38" r="E125">
        <f>((1/(INDEX(E0!J$12:J$57,C125,1)-INDEX(E0!J$12:J$57,D125,1))))*100000000</f>
        <v>366.343100357183</v>
      </c>
      <c s="38" r="F125">
        <v>931880</v>
      </c>
      <c t="s" s="38" r="G125">
        <v>54</v>
      </c>
      <c t="s" s="38" r="H125">
        <v>54</v>
      </c>
      <c t="s" s="38" r="I125">
        <v>54</v>
      </c>
      <c s="38" r="J125">
        <v>1000400</v>
      </c>
      <c t="s" s="38" r="K125">
        <v>54</v>
      </c>
      <c t="s" s="38" r="L125">
        <v>54</v>
      </c>
      <c t="s" s="38" r="M125">
        <v>54</v>
      </c>
      <c s="19" r="N125">
        <v>395900</v>
      </c>
      <c s="20" r="O125"/>
      <c s="20" r="P125"/>
      <c s="20" r="Q125"/>
    </row>
    <row customHeight="1" r="126" ht="12.75">
      <c s="7" r="A126">
        <v>8</v>
      </c>
      <c s="7" r="B126">
        <v>6</v>
      </c>
      <c s="7" r="C126">
        <v>19</v>
      </c>
      <c s="7" r="D126">
        <v>3</v>
      </c>
      <c s="38" r="E126">
        <f>((1/(INDEX(E0!J$12:J$57,C126,1)-INDEX(E0!J$12:J$57,D126,1))))*100000000</f>
        <v>366.602298428454</v>
      </c>
      <c s="38" r="F126">
        <v>743820</v>
      </c>
      <c t="s" s="38" r="G126">
        <v>54</v>
      </c>
      <c t="s" s="38" r="H126">
        <v>54</v>
      </c>
      <c t="s" s="38" r="I126">
        <v>54</v>
      </c>
      <c s="38" r="J126">
        <v>730080</v>
      </c>
      <c t="s" s="38" r="K126">
        <v>54</v>
      </c>
      <c t="s" s="38" r="L126">
        <v>54</v>
      </c>
      <c t="s" s="38" r="M126">
        <v>54</v>
      </c>
      <c s="19" r="N126">
        <v>207500</v>
      </c>
      <c s="20" r="O126"/>
      <c s="20" r="P126"/>
      <c s="20" r="Q126"/>
    </row>
    <row customHeight="1" r="127" ht="12.75">
      <c s="7" r="A127">
        <v>8</v>
      </c>
      <c s="7" r="B127">
        <v>6</v>
      </c>
      <c s="7" r="C127">
        <v>19</v>
      </c>
      <c s="7" r="D127">
        <v>4</v>
      </c>
      <c s="38" r="E127">
        <f>((1/(INDEX(E0!J$12:J$57,C127,1)-INDEX(E0!J$12:J$57,D127,1))))*100000000</f>
        <v>395.557000488209</v>
      </c>
      <c s="38" r="F127">
        <v>3022700000</v>
      </c>
      <c t="s" s="38" r="G127">
        <v>54</v>
      </c>
      <c t="s" s="38" r="H127">
        <v>54</v>
      </c>
      <c t="s" s="38" r="I127">
        <v>54</v>
      </c>
      <c s="38" r="J127">
        <v>3044300000</v>
      </c>
      <c t="s" s="38" r="K127">
        <v>54</v>
      </c>
      <c t="s" s="38" r="L127">
        <v>54</v>
      </c>
      <c t="s" s="38" r="M127">
        <v>54</v>
      </c>
      <c s="19" r="N127">
        <v>2912000000</v>
      </c>
      <c s="20" r="O127"/>
      <c s="20" r="P127"/>
      <c s="20" r="Q127"/>
    </row>
    <row customHeight="1" r="128" ht="12.75">
      <c s="7" r="A128">
        <v>8</v>
      </c>
      <c s="7" r="B128">
        <v>6</v>
      </c>
      <c s="7" r="C128">
        <v>19</v>
      </c>
      <c s="7" r="D128">
        <v>5</v>
      </c>
      <c s="38" r="E128">
        <f>((1/(INDEX(E0!J$12:J$57,C128,1)-INDEX(E0!J$12:J$57,D128,1))))*100000000</f>
        <v>434.980062916113</v>
      </c>
      <c s="38" r="F128">
        <v>1647100000</v>
      </c>
      <c t="s" s="38" r="G128">
        <v>54</v>
      </c>
      <c t="s" s="38" r="H128">
        <v>54</v>
      </c>
      <c t="s" s="38" r="I128">
        <v>54</v>
      </c>
      <c s="38" r="J128">
        <v>1659700000</v>
      </c>
      <c t="s" s="38" r="K128">
        <v>54</v>
      </c>
      <c t="s" s="38" r="L128">
        <v>54</v>
      </c>
      <c t="s" s="38" r="M128">
        <v>54</v>
      </c>
      <c s="19" r="N128">
        <v>1646000000</v>
      </c>
      <c s="20" r="O128"/>
      <c s="20" r="P128"/>
      <c s="20" r="Q128"/>
    </row>
    <row customHeight="1" r="129" ht="12.75">
      <c s="7" r="A129">
        <v>8</v>
      </c>
      <c s="7" r="B129">
        <v>6</v>
      </c>
      <c s="7" r="C129">
        <v>20</v>
      </c>
      <c s="7" r="D129">
        <v>6</v>
      </c>
      <c s="38" r="E129">
        <f>((1/(INDEX(E0!J$12:J$57,C129,1)-INDEX(E0!J$12:J$57,D129,1))))*100000000</f>
        <v>447.557638599397</v>
      </c>
      <c s="38" r="F129">
        <v>19939</v>
      </c>
      <c t="s" s="38" r="G129">
        <v>54</v>
      </c>
      <c t="s" s="38" r="H129">
        <v>54</v>
      </c>
      <c t="s" s="38" r="I129">
        <v>54</v>
      </c>
      <c s="38" r="J129">
        <v>19969</v>
      </c>
      <c t="s" s="38" r="K129">
        <v>54</v>
      </c>
      <c t="s" s="38" r="L129">
        <v>54</v>
      </c>
      <c t="s" s="38" r="M129">
        <v>54</v>
      </c>
      <c s="19" r="N129">
        <v>17050</v>
      </c>
      <c s="20" r="O129"/>
      <c s="20" r="P129"/>
      <c s="20" r="Q129"/>
    </row>
    <row customHeight="1" r="130" ht="12.75">
      <c s="7" r="A130">
        <v>8</v>
      </c>
      <c s="7" r="B130">
        <v>6</v>
      </c>
      <c s="7" r="C130">
        <v>20</v>
      </c>
      <c s="7" r="D130">
        <v>7</v>
      </c>
      <c s="38" r="E130">
        <f>((1/(INDEX(E0!J$12:J$57,C130,1)-INDEX(E0!J$12:J$57,D130,1))))*100000000</f>
        <v>610.744812938926</v>
      </c>
      <c s="38" r="F130">
        <v>4079500000</v>
      </c>
      <c t="s" s="38" r="G130">
        <v>54</v>
      </c>
      <c t="s" s="38" r="H130">
        <v>54</v>
      </c>
      <c t="s" s="38" r="I130">
        <v>54</v>
      </c>
      <c s="38" r="J130">
        <v>4121100000</v>
      </c>
      <c t="s" s="38" r="K130">
        <v>54</v>
      </c>
      <c t="s" s="38" r="L130">
        <v>54</v>
      </c>
      <c t="s" s="38" r="M130">
        <v>54</v>
      </c>
      <c s="19" r="N130">
        <v>4555000000</v>
      </c>
      <c s="20" r="O130"/>
      <c s="20" r="P130"/>
      <c s="20" r="Q130"/>
    </row>
    <row customHeight="1" r="131" ht="12.75">
      <c s="7" r="A131">
        <v>8</v>
      </c>
      <c s="7" r="B131">
        <v>6</v>
      </c>
      <c s="7" r="C131">
        <v>20</v>
      </c>
      <c s="7" r="D131">
        <v>8</v>
      </c>
      <c s="38" r="E131">
        <f>((1/(INDEX(E0!J$12:J$57,C131,1)-INDEX(E0!J$12:J$57,D131,1))))*100000000</f>
        <v>610.850028952184</v>
      </c>
      <c s="38" r="F131">
        <v>741900000</v>
      </c>
      <c t="s" s="38" r="G131">
        <v>54</v>
      </c>
      <c t="s" s="38" r="H131">
        <v>54</v>
      </c>
      <c t="s" s="38" r="I131">
        <v>54</v>
      </c>
      <c s="38" r="J131">
        <v>749360000</v>
      </c>
      <c t="s" s="38" r="K131">
        <v>54</v>
      </c>
      <c t="s" s="38" r="L131">
        <v>54</v>
      </c>
      <c t="s" s="38" r="M131">
        <v>54</v>
      </c>
      <c s="19" r="N131">
        <v>825000000</v>
      </c>
      <c s="20" r="O131"/>
      <c s="20" r="P131"/>
      <c s="20" r="Q131"/>
    </row>
    <row customHeight="1" r="132" ht="12.75">
      <c s="7" r="A132">
        <v>8</v>
      </c>
      <c s="7" r="B132">
        <v>6</v>
      </c>
      <c s="7" r="C132">
        <v>20</v>
      </c>
      <c s="7" r="D132">
        <v>9</v>
      </c>
      <c s="38" r="E132">
        <f>((1/(INDEX(E0!J$12:J$57,C132,1)-INDEX(E0!J$12:J$57,D132,1))))*100000000</f>
        <v>610.868046223407</v>
      </c>
      <c s="38" r="F132">
        <v>50127000</v>
      </c>
      <c t="s" s="38" r="G132">
        <v>54</v>
      </c>
      <c t="s" s="38" r="H132">
        <v>54</v>
      </c>
      <c t="s" s="38" r="I132">
        <v>54</v>
      </c>
      <c s="38" r="J132">
        <v>50625000</v>
      </c>
      <c t="s" s="38" r="K132">
        <v>54</v>
      </c>
      <c t="s" s="38" r="L132">
        <v>54</v>
      </c>
      <c t="s" s="38" r="M132">
        <v>54</v>
      </c>
      <c s="19" r="N132">
        <v>55580000</v>
      </c>
      <c s="20" r="O132"/>
      <c s="20" r="P132"/>
      <c s="20" r="Q132"/>
    </row>
    <row customHeight="1" r="133" ht="12.75">
      <c s="7" r="A133">
        <v>8</v>
      </c>
      <c s="7" r="B133">
        <v>6</v>
      </c>
      <c s="7" r="C133">
        <v>20</v>
      </c>
      <c s="7" r="D133">
        <v>10</v>
      </c>
      <c s="38" r="E133">
        <f>((1/(INDEX(E0!J$12:J$57,C133,1)-INDEX(E0!J$12:J$57,D133,1))))*100000000</f>
        <v>707.320077090756</v>
      </c>
      <c s="38" r="F133">
        <v>557020000</v>
      </c>
      <c t="s" s="38" r="G133">
        <v>54</v>
      </c>
      <c t="s" s="38" r="H133">
        <v>54</v>
      </c>
      <c t="s" s="38" r="I133">
        <v>54</v>
      </c>
      <c s="38" r="J133">
        <v>560540000</v>
      </c>
      <c t="s" s="38" r="K133">
        <v>54</v>
      </c>
      <c t="s" s="38" r="L133">
        <v>54</v>
      </c>
      <c t="s" s="38" r="M133">
        <v>54</v>
      </c>
      <c s="19" r="N133">
        <v>529700000</v>
      </c>
      <c s="20" r="O133"/>
      <c s="20" r="P133"/>
      <c s="20" r="Q133"/>
    </row>
    <row customHeight="1" r="134" ht="12.75">
      <c s="7" r="A134">
        <v>8</v>
      </c>
      <c s="7" r="B134">
        <v>6</v>
      </c>
      <c s="7" r="C134">
        <v>20</v>
      </c>
      <c s="7" r="D134">
        <v>11</v>
      </c>
      <c s="38" r="E134">
        <f>((1/(INDEX(E0!J$12:J$57,C134,1)-INDEX(E0!J$12:J$57,D134,1))))*100000000</f>
        <v>707.323920235159</v>
      </c>
      <c s="38" r="F134">
        <v>190340000</v>
      </c>
      <c t="s" s="38" r="G134">
        <v>54</v>
      </c>
      <c t="s" s="38" r="H134">
        <v>54</v>
      </c>
      <c t="s" s="38" r="I134">
        <v>54</v>
      </c>
      <c s="38" r="J134">
        <v>191560000</v>
      </c>
      <c t="s" s="38" r="K134">
        <v>54</v>
      </c>
      <c t="s" s="38" r="L134">
        <v>54</v>
      </c>
      <c t="s" s="38" r="M134">
        <v>54</v>
      </c>
      <c s="19" r="N134">
        <v>181000000</v>
      </c>
      <c s="20" r="O134"/>
      <c s="20" r="P134"/>
      <c s="20" r="Q134"/>
    </row>
    <row customHeight="1" r="135" ht="12.75">
      <c s="7" r="A135">
        <v>8</v>
      </c>
      <c s="7" r="B135">
        <v>6</v>
      </c>
      <c s="7" r="C135">
        <v>20</v>
      </c>
      <c s="7" r="D135">
        <v>13</v>
      </c>
      <c s="38" r="E135">
        <f>((1/(INDEX(E0!J$12:J$57,C135,1)-INDEX(E0!J$12:J$57,D135,1))))*100000000</f>
        <v>1034.06471751063</v>
      </c>
      <c s="38" r="F135">
        <v>98629</v>
      </c>
      <c t="s" s="38" r="G135">
        <v>54</v>
      </c>
      <c t="s" s="38" r="H135">
        <v>54</v>
      </c>
      <c t="s" s="38" r="I135">
        <v>54</v>
      </c>
      <c s="38" r="J135">
        <v>97053</v>
      </c>
      <c t="s" s="38" r="K135">
        <v>54</v>
      </c>
      <c t="s" s="38" r="L135">
        <v>54</v>
      </c>
      <c t="s" s="38" r="M135">
        <v>54</v>
      </c>
      <c s="19" r="N135">
        <v>79550</v>
      </c>
      <c s="20" r="O135"/>
      <c s="20" r="P135"/>
      <c s="20" r="Q135"/>
    </row>
    <row customHeight="1" r="136" ht="12.75">
      <c s="7" r="A136">
        <v>8</v>
      </c>
      <c s="7" r="B136">
        <v>6</v>
      </c>
      <c s="7" r="C136">
        <v>20</v>
      </c>
      <c s="7" r="D136">
        <v>14</v>
      </c>
      <c s="38" r="E136">
        <f>((1/(INDEX(E0!J$12:J$57,C136,1)-INDEX(E0!J$12:J$57,D136,1))))*100000000</f>
        <v>1153.77482807452</v>
      </c>
      <c s="38" r="F136">
        <v>431290000</v>
      </c>
      <c t="s" s="38" r="G136">
        <v>54</v>
      </c>
      <c t="s" s="38" r="H136">
        <v>54</v>
      </c>
      <c t="s" s="38" r="I136">
        <v>54</v>
      </c>
      <c s="38" r="J136">
        <v>437630000</v>
      </c>
      <c t="s" s="38" r="K136">
        <v>54</v>
      </c>
      <c t="s" s="38" r="L136">
        <v>54</v>
      </c>
      <c t="s" s="38" r="M136">
        <v>54</v>
      </c>
      <c s="19" r="N136">
        <v>448400000</v>
      </c>
      <c s="20" r="O136"/>
      <c s="20" r="P136"/>
      <c s="20" r="Q136"/>
    </row>
    <row customHeight="1" r="137" ht="12.75">
      <c s="7" r="A137">
        <v>8</v>
      </c>
      <c s="7" r="B137">
        <v>6</v>
      </c>
      <c s="7" r="C137">
        <v>20</v>
      </c>
      <c s="7" r="D137">
        <v>15</v>
      </c>
      <c s="38" r="E137">
        <f>((1/(INDEX(E0!J$12:J$57,C137,1)-INDEX(E0!J$12:J$57,D137,1))))*100000000</f>
        <v>1364.29558982716</v>
      </c>
      <c s="38" r="F137">
        <v>14647</v>
      </c>
      <c t="s" s="38" r="G137">
        <v>54</v>
      </c>
      <c t="s" s="38" r="H137">
        <v>54</v>
      </c>
      <c t="s" s="38" r="I137">
        <v>54</v>
      </c>
      <c s="38" r="J137">
        <v>14191</v>
      </c>
      <c t="s" s="38" r="K137">
        <v>54</v>
      </c>
      <c t="s" s="38" r="L137">
        <v>54</v>
      </c>
      <c t="s" s="38" r="M137">
        <v>54</v>
      </c>
      <c s="19" r="N137">
        <v>4272</v>
      </c>
      <c s="20" r="O137"/>
      <c s="20" r="P137"/>
      <c s="20" r="Q137"/>
    </row>
    <row customHeight="1" r="138" ht="12.75">
      <c s="7" r="A138">
        <v>8</v>
      </c>
      <c s="7" r="B138">
        <v>6</v>
      </c>
      <c s="7" r="C138">
        <v>20</v>
      </c>
      <c s="7" r="D138">
        <v>17</v>
      </c>
      <c s="38" r="E138">
        <f>((1/(INDEX(E0!J$12:J$57,C138,1)-INDEX(E0!J$12:J$57,D138,1))))*100000000</f>
        <v>6104.0427636777</v>
      </c>
      <c s="38" r="F138">
        <v>19030</v>
      </c>
      <c t="s" s="38" r="G138">
        <v>54</v>
      </c>
      <c t="s" s="38" r="H138">
        <v>54</v>
      </c>
      <c t="s" s="38" r="I138">
        <v>54</v>
      </c>
      <c s="38" r="J138">
        <v>23480</v>
      </c>
      <c t="s" s="38" r="K138">
        <v>54</v>
      </c>
      <c t="s" s="38" r="L138">
        <v>54</v>
      </c>
      <c t="s" s="38" r="M138">
        <v>54</v>
      </c>
      <c s="19" r="N138">
        <v>69800</v>
      </c>
      <c s="20" r="O138"/>
      <c s="20" r="P138"/>
      <c s="20" r="Q138"/>
    </row>
    <row customHeight="1" r="139" ht="12.75">
      <c s="7" r="A139">
        <v>8</v>
      </c>
      <c s="7" r="B139">
        <v>6</v>
      </c>
      <c s="7" r="C139">
        <v>20</v>
      </c>
      <c s="7" r="D139">
        <v>18</v>
      </c>
      <c s="38" r="E139">
        <f>((1/(INDEX(E0!J$12:J$57,C139,1)-INDEX(E0!J$12:J$57,D139,1))))*100000000</f>
        <v>6201.28501526001</v>
      </c>
      <c s="38" r="F139">
        <v>52813</v>
      </c>
      <c t="s" s="38" r="G139">
        <v>54</v>
      </c>
      <c t="s" s="38" r="H139">
        <v>54</v>
      </c>
      <c t="s" s="38" r="I139">
        <v>54</v>
      </c>
      <c s="38" r="J139">
        <v>64675</v>
      </c>
      <c t="s" s="38" r="K139">
        <v>54</v>
      </c>
      <c t="s" s="38" r="L139">
        <v>54</v>
      </c>
      <c t="s" s="38" r="M139">
        <v>54</v>
      </c>
      <c s="19" r="N139">
        <v>188600</v>
      </c>
      <c s="20" r="O139"/>
      <c s="20" r="P139"/>
      <c s="20" r="Q139"/>
    </row>
    <row customHeight="1" r="140" ht="12.75">
      <c s="7" r="A140">
        <v>8</v>
      </c>
      <c s="7" r="B140">
        <v>6</v>
      </c>
      <c s="7" r="C140">
        <v>20</v>
      </c>
      <c s="7" r="D140">
        <v>19</v>
      </c>
      <c s="38" r="E140">
        <f>((1/(INDEX(E0!J$12:J$57,C140,1)-INDEX(E0!J$12:J$57,D140,1))))*100000000</f>
        <v>9364.73162184285</v>
      </c>
      <c s="38" r="F140">
        <v>3.6896</v>
      </c>
      <c t="s" s="38" r="G140">
        <v>54</v>
      </c>
      <c t="s" s="38" r="H140">
        <v>54</v>
      </c>
      <c t="s" s="38" r="I140">
        <v>54</v>
      </c>
      <c s="38" r="J140">
        <v>4.0483</v>
      </c>
      <c t="s" s="38" r="K140">
        <v>54</v>
      </c>
      <c t="s" s="38" r="L140">
        <v>54</v>
      </c>
      <c t="s" s="38" r="M140">
        <v>54</v>
      </c>
      <c s="19" r="N140">
        <v>2.143</v>
      </c>
      <c s="20" r="O140"/>
      <c s="20" r="P140"/>
      <c s="20" r="Q140"/>
    </row>
    <row customHeight="1" r="141" ht="12.75">
      <c s="7" r="A141">
        <v>8</v>
      </c>
      <c s="7" r="B141">
        <v>6</v>
      </c>
      <c s="7" r="C141">
        <v>21</v>
      </c>
      <c s="7" r="D141">
        <v>6</v>
      </c>
      <c s="38" r="E141">
        <f>((1/(INDEX(E0!J$12:J$57,C141,1)-INDEX(E0!J$12:J$57,D141,1))))*100000000</f>
        <v>447.121977181241</v>
      </c>
      <c s="38" r="F141">
        <v>7840.9</v>
      </c>
      <c t="s" s="38" r="G141">
        <v>54</v>
      </c>
      <c t="s" s="38" r="H141">
        <v>54</v>
      </c>
      <c t="s" s="38" r="I141">
        <v>54</v>
      </c>
      <c s="38" r="J141">
        <v>7851</v>
      </c>
      <c t="s" s="38" r="K141">
        <v>54</v>
      </c>
      <c t="s" s="38" r="L141">
        <v>54</v>
      </c>
      <c t="s" s="38" r="M141">
        <v>54</v>
      </c>
      <c s="19" r="N141">
        <v>6406</v>
      </c>
      <c s="20" r="O141"/>
      <c s="20" r="P141"/>
      <c s="20" r="Q141"/>
    </row>
    <row customHeight="1" r="142" ht="12.75">
      <c s="7" r="A142">
        <v>8</v>
      </c>
      <c s="7" r="B142">
        <v>6</v>
      </c>
      <c s="7" r="C142">
        <v>21</v>
      </c>
      <c s="7" r="D142">
        <v>8</v>
      </c>
      <c s="38" r="E142">
        <f>((1/(INDEX(E0!J$12:J$57,C142,1)-INDEX(E0!J$12:J$57,D142,1))))*100000000</f>
        <v>610.038757606705</v>
      </c>
      <c s="38" r="F142">
        <v>3634800000</v>
      </c>
      <c t="s" s="38" r="G142">
        <v>54</v>
      </c>
      <c t="s" s="38" r="H142">
        <v>54</v>
      </c>
      <c t="s" s="38" r="I142">
        <v>54</v>
      </c>
      <c s="38" r="J142">
        <v>3672200000</v>
      </c>
      <c t="s" s="38" r="K142">
        <v>54</v>
      </c>
      <c t="s" s="38" r="L142">
        <v>54</v>
      </c>
      <c t="s" s="38" r="M142">
        <v>54</v>
      </c>
      <c s="19" r="N142">
        <v>4063000000</v>
      </c>
      <c s="20" r="O142"/>
      <c s="20" r="P142"/>
      <c s="20" r="Q142"/>
    </row>
    <row customHeight="1" r="143" ht="12.75">
      <c s="7" r="A143">
        <v>8</v>
      </c>
      <c s="7" r="B143">
        <v>6</v>
      </c>
      <c s="7" r="C143">
        <v>21</v>
      </c>
      <c s="7" r="D143">
        <v>9</v>
      </c>
      <c s="38" r="E143">
        <f>((1/(INDEX(E0!J$12:J$57,C143,1)-INDEX(E0!J$12:J$57,D143,1))))*100000000</f>
        <v>610.056727051444</v>
      </c>
      <c s="38" r="F143">
        <v>1226700000</v>
      </c>
      <c t="s" s="38" r="G143">
        <v>54</v>
      </c>
      <c t="s" s="38" r="H143">
        <v>54</v>
      </c>
      <c t="s" s="38" r="I143">
        <v>54</v>
      </c>
      <c s="38" r="J143">
        <v>1239200000</v>
      </c>
      <c t="s" s="38" r="K143">
        <v>54</v>
      </c>
      <c t="s" s="38" r="L143">
        <v>54</v>
      </c>
      <c t="s" s="38" r="M143">
        <v>54</v>
      </c>
      <c s="19" r="N143">
        <v>1367000000</v>
      </c>
      <c s="20" r="O143"/>
      <c s="20" r="P143"/>
      <c s="20" r="Q143"/>
    </row>
    <row customHeight="1" r="144" ht="12.75">
      <c s="7" r="A144">
        <v>8</v>
      </c>
      <c s="7" r="B144">
        <v>6</v>
      </c>
      <c s="7" r="C144">
        <v>21</v>
      </c>
      <c s="7" r="D144">
        <v>10</v>
      </c>
      <c s="38" r="E144">
        <f>((1/(INDEX(E0!J$12:J$57,C144,1)-INDEX(E0!J$12:J$57,D144,1))))*100000000</f>
        <v>706.232555646724</v>
      </c>
      <c s="38" r="F144">
        <v>329300000</v>
      </c>
      <c t="s" s="38" r="G144">
        <v>54</v>
      </c>
      <c t="s" s="38" r="H144">
        <v>54</v>
      </c>
      <c t="s" s="38" r="I144">
        <v>54</v>
      </c>
      <c s="38" r="J144">
        <v>331250000</v>
      </c>
      <c t="s" s="38" r="K144">
        <v>54</v>
      </c>
      <c t="s" s="38" r="L144">
        <v>54</v>
      </c>
      <c t="s" s="38" r="M144">
        <v>54</v>
      </c>
      <c s="19" r="N144">
        <v>310800000</v>
      </c>
      <c s="20" r="O144"/>
      <c s="20" r="P144"/>
      <c s="20" r="Q144"/>
    </row>
    <row customHeight="1" r="145" ht="12.75">
      <c s="7" r="A145">
        <v>8</v>
      </c>
      <c s="7" r="B145">
        <v>6</v>
      </c>
      <c s="7" r="C145">
        <v>21</v>
      </c>
      <c s="7" r="D145">
        <v>11</v>
      </c>
      <c s="38" r="E145">
        <f>((1/(INDEX(E0!J$12:J$57,C145,1)-INDEX(E0!J$12:J$57,D145,1))))*100000000</f>
        <v>706.236386982328</v>
      </c>
      <c s="38" r="F145">
        <v>181860000</v>
      </c>
      <c t="s" s="38" r="G145">
        <v>54</v>
      </c>
      <c t="s" s="38" r="H145">
        <v>54</v>
      </c>
      <c t="s" s="38" r="I145">
        <v>54</v>
      </c>
      <c s="38" r="J145">
        <v>183010000</v>
      </c>
      <c t="s" s="38" r="K145">
        <v>54</v>
      </c>
      <c t="s" s="38" r="L145">
        <v>54</v>
      </c>
      <c t="s" s="38" r="M145">
        <v>54</v>
      </c>
      <c s="19" r="N145">
        <v>173100000</v>
      </c>
      <c s="20" r="O145"/>
      <c s="20" r="P145"/>
      <c s="20" r="Q145"/>
    </row>
    <row customHeight="1" r="146" ht="12.75">
      <c s="7" r="A146">
        <v>8</v>
      </c>
      <c s="7" r="B146">
        <v>6</v>
      </c>
      <c s="7" r="C146">
        <v>21</v>
      </c>
      <c s="7" r="D146">
        <v>12</v>
      </c>
      <c s="38" r="E146">
        <f>((1/(INDEX(E0!J$12:J$57,C146,1)-INDEX(E0!J$12:J$57,D146,1))))*100000000</f>
        <v>706.294956858423</v>
      </c>
      <c s="38" r="F146">
        <v>252280000</v>
      </c>
      <c t="s" s="38" r="G146">
        <v>54</v>
      </c>
      <c t="s" s="38" r="H146">
        <v>54</v>
      </c>
      <c t="s" s="38" r="I146">
        <v>54</v>
      </c>
      <c s="38" r="J146">
        <v>253870000</v>
      </c>
      <c t="s" s="38" r="K146">
        <v>54</v>
      </c>
      <c t="s" s="38" r="L146">
        <v>54</v>
      </c>
      <c t="s" s="38" r="M146">
        <v>54</v>
      </c>
      <c s="19" r="N146">
        <v>239600000</v>
      </c>
      <c s="20" r="O146"/>
      <c s="20" r="P146"/>
      <c s="20" r="Q146"/>
    </row>
    <row customHeight="1" r="147" ht="12.75">
      <c s="7" r="A147">
        <v>8</v>
      </c>
      <c s="7" r="B147">
        <v>6</v>
      </c>
      <c s="7" r="C147">
        <v>21</v>
      </c>
      <c s="7" r="D147">
        <v>13</v>
      </c>
      <c s="38" r="E147">
        <f>((1/(INDEX(E0!J$12:J$57,C147,1)-INDEX(E0!J$12:J$57,D147,1))))*100000000</f>
        <v>1031.74201842995</v>
      </c>
      <c s="38" r="F147">
        <v>1552.1</v>
      </c>
      <c t="s" s="38" r="G147">
        <v>54</v>
      </c>
      <c t="s" s="38" r="H147">
        <v>54</v>
      </c>
      <c t="s" s="38" r="I147">
        <v>54</v>
      </c>
      <c s="38" r="J147">
        <v>1640.3</v>
      </c>
      <c t="s" s="38" r="K147">
        <v>54</v>
      </c>
      <c t="s" s="38" r="L147">
        <v>54</v>
      </c>
      <c t="s" s="38" r="M147">
        <v>54</v>
      </c>
      <c s="19" r="N147">
        <v>5612</v>
      </c>
      <c s="20" r="O147"/>
      <c s="20" r="P147"/>
      <c s="20" r="Q147"/>
    </row>
    <row customHeight="1" r="148" ht="12.75">
      <c s="7" r="A148">
        <v>8</v>
      </c>
      <c s="7" r="B148">
        <v>6</v>
      </c>
      <c s="7" r="C148">
        <v>21</v>
      </c>
      <c s="7" r="D148">
        <v>14</v>
      </c>
      <c s="38" r="E148">
        <f>((1/(INDEX(E0!J$12:J$57,C148,1)-INDEX(E0!J$12:J$57,D148,1))))*100000000</f>
        <v>1150.88397039762</v>
      </c>
      <c s="38" r="F148">
        <v>435700000</v>
      </c>
      <c t="s" s="38" r="G148">
        <v>54</v>
      </c>
      <c t="s" s="38" r="H148">
        <v>54</v>
      </c>
      <c t="s" s="38" r="I148">
        <v>54</v>
      </c>
      <c s="38" r="J148">
        <v>442080000</v>
      </c>
      <c t="s" s="38" r="K148">
        <v>54</v>
      </c>
      <c t="s" s="38" r="L148">
        <v>54</v>
      </c>
      <c t="s" s="38" r="M148">
        <v>54</v>
      </c>
      <c s="19" r="N148">
        <v>452500000</v>
      </c>
      <c s="20" r="O148"/>
      <c s="20" r="P148"/>
      <c s="20" r="Q148"/>
    </row>
    <row customHeight="1" r="149" ht="12.75">
      <c s="7" r="A149">
        <v>8</v>
      </c>
      <c s="7" r="B149">
        <v>6</v>
      </c>
      <c s="7" r="C149">
        <v>21</v>
      </c>
      <c s="7" r="D149">
        <v>15</v>
      </c>
      <c s="38" r="E149">
        <f>((1/(INDEX(E0!J$12:J$57,C149,1)-INDEX(E0!J$12:J$57,D149,1))))*100000000</f>
        <v>1360.2553881912</v>
      </c>
      <c s="38" r="F149">
        <v>35898</v>
      </c>
      <c t="s" s="38" r="G149">
        <v>54</v>
      </c>
      <c t="s" s="38" r="H149">
        <v>54</v>
      </c>
      <c t="s" s="38" r="I149">
        <v>54</v>
      </c>
      <c s="38" r="J149">
        <v>34511</v>
      </c>
      <c t="s" s="38" r="K149">
        <v>54</v>
      </c>
      <c t="s" s="38" r="L149">
        <v>54</v>
      </c>
      <c t="s" s="38" r="M149">
        <v>54</v>
      </c>
      <c s="19" r="N149">
        <v>9579</v>
      </c>
      <c s="20" r="O149"/>
      <c s="20" r="P149"/>
      <c s="20" r="Q149"/>
    </row>
    <row customHeight="1" r="150" ht="12.75">
      <c s="7" r="A150">
        <v>8</v>
      </c>
      <c s="7" r="B150">
        <v>6</v>
      </c>
      <c s="7" r="C150">
        <v>21</v>
      </c>
      <c s="7" r="D150">
        <v>16</v>
      </c>
      <c s="38" r="E150">
        <f>((1/(INDEX(E0!J$12:J$57,C150,1)-INDEX(E0!J$12:J$57,D150,1))))*100000000</f>
        <v>5981.33039726391</v>
      </c>
      <c s="38" r="F150">
        <v>27874</v>
      </c>
      <c t="s" s="38" r="G150">
        <v>54</v>
      </c>
      <c t="s" s="38" r="H150">
        <v>54</v>
      </c>
      <c t="s" s="38" r="I150">
        <v>54</v>
      </c>
      <c s="38" r="J150">
        <v>34551</v>
      </c>
      <c t="s" s="38" r="K150">
        <v>54</v>
      </c>
      <c t="s" s="38" r="L150">
        <v>54</v>
      </c>
      <c t="s" s="38" r="M150">
        <v>54</v>
      </c>
      <c s="19" r="N150">
        <v>102300</v>
      </c>
      <c s="20" r="O150"/>
      <c s="20" r="P150"/>
      <c s="20" r="Q150"/>
    </row>
    <row customHeight="1" r="151" ht="12.75">
      <c s="7" r="A151">
        <v>8</v>
      </c>
      <c s="7" r="B151">
        <v>6</v>
      </c>
      <c s="7" r="C151">
        <v>21</v>
      </c>
      <c s="7" r="D151">
        <v>17</v>
      </c>
      <c s="38" r="E151">
        <f>((1/(INDEX(E0!J$12:J$57,C151,1)-INDEX(E0!J$12:J$57,D151,1))))*100000000</f>
        <v>6023.99007457321</v>
      </c>
      <c s="38" r="F151">
        <v>20098</v>
      </c>
      <c t="s" s="38" r="G151">
        <v>54</v>
      </c>
      <c t="s" s="38" r="H151">
        <v>54</v>
      </c>
      <c t="s" s="38" r="I151">
        <v>54</v>
      </c>
      <c s="38" r="J151">
        <v>24802</v>
      </c>
      <c t="s" s="38" r="K151">
        <v>54</v>
      </c>
      <c t="s" s="38" r="L151">
        <v>54</v>
      </c>
      <c t="s" s="38" r="M151">
        <v>54</v>
      </c>
      <c s="19" r="N151">
        <v>72630</v>
      </c>
      <c s="20" r="O151"/>
      <c s="20" r="P151"/>
      <c s="20" r="Q151"/>
    </row>
    <row customHeight="1" r="152" ht="12.75">
      <c s="7" r="A152">
        <v>8</v>
      </c>
      <c s="7" r="B152">
        <v>6</v>
      </c>
      <c s="7" r="C152">
        <v>21</v>
      </c>
      <c s="7" r="D152">
        <v>18</v>
      </c>
      <c s="38" r="E152">
        <f>((1/(INDEX(E0!J$12:J$57,C152,1)-INDEX(E0!J$12:J$57,D152,1))))*100000000</f>
        <v>6118.67866241564</v>
      </c>
      <c s="38" r="F152">
        <v>31282</v>
      </c>
      <c t="s" s="38" r="G152">
        <v>54</v>
      </c>
      <c t="s" s="38" r="H152">
        <v>54</v>
      </c>
      <c t="s" s="38" r="I152">
        <v>54</v>
      </c>
      <c s="38" r="J152">
        <v>38439</v>
      </c>
      <c t="s" s="38" r="K152">
        <v>54</v>
      </c>
      <c t="s" s="38" r="L152">
        <v>54</v>
      </c>
      <c t="s" s="38" r="M152">
        <v>54</v>
      </c>
      <c s="19" r="N152">
        <v>112900</v>
      </c>
      <c s="20" r="O152"/>
      <c s="20" r="P152"/>
      <c s="20" r="Q152"/>
    </row>
    <row customHeight="1" r="153" ht="12.75">
      <c s="7" r="A153">
        <v>8</v>
      </c>
      <c s="7" r="B153">
        <v>6</v>
      </c>
      <c s="7" r="C153">
        <v>21</v>
      </c>
      <c s="7" r="D153">
        <v>19</v>
      </c>
      <c s="38" r="E153">
        <f>((1/(INDEX(E0!J$12:J$57,C153,1)-INDEX(E0!J$12:J$57,D153,1))))*100000000</f>
        <v>9177.62052597097</v>
      </c>
      <c s="38" r="F153">
        <v>1.8097</v>
      </c>
      <c t="s" s="38" r="G153">
        <v>54</v>
      </c>
      <c t="s" s="38" r="H153">
        <v>54</v>
      </c>
      <c t="s" s="38" r="I153">
        <v>54</v>
      </c>
      <c s="38" r="J153">
        <v>1.1063</v>
      </c>
      <c t="s" s="38" r="K153">
        <v>54</v>
      </c>
      <c t="s" s="38" r="L153">
        <v>54</v>
      </c>
      <c t="s" s="38" r="M153">
        <v>54</v>
      </c>
      <c s="19" r="N153">
        <v>81.08</v>
      </c>
      <c s="20" r="O153"/>
      <c s="20" r="P153"/>
      <c s="20" r="Q153"/>
    </row>
    <row customHeight="1" r="154" ht="12.75">
      <c s="7" r="A154">
        <v>8</v>
      </c>
      <c s="7" r="B154">
        <v>6</v>
      </c>
      <c s="7" r="C154">
        <v>22</v>
      </c>
      <c s="7" r="D154">
        <v>9</v>
      </c>
      <c s="38" r="E154">
        <f>((1/(INDEX(E0!J$12:J$57,C154,1)-INDEX(E0!J$12:J$57,D154,1))))*100000000</f>
        <v>609.705249108304</v>
      </c>
      <c s="38" r="F154">
        <v>4857000000</v>
      </c>
      <c t="s" s="38" r="G154">
        <v>54</v>
      </c>
      <c t="s" s="38" r="H154">
        <v>54</v>
      </c>
      <c t="s" s="38" r="I154">
        <v>54</v>
      </c>
      <c s="38" r="J154">
        <v>4907000000</v>
      </c>
      <c t="s" s="38" r="K154">
        <v>54</v>
      </c>
      <c t="s" s="38" r="L154">
        <v>54</v>
      </c>
      <c t="s" s="38" r="M154">
        <v>54</v>
      </c>
      <c s="19" r="N154">
        <v>5429000000</v>
      </c>
      <c s="20" r="O154"/>
      <c s="20" r="P154"/>
      <c s="20" r="Q154"/>
    </row>
    <row customHeight="1" r="155" ht="12.75">
      <c s="7" r="A155">
        <v>8</v>
      </c>
      <c s="7" r="B155">
        <v>6</v>
      </c>
      <c s="7" r="C155">
        <v>22</v>
      </c>
      <c s="7" r="D155">
        <v>11</v>
      </c>
      <c s="38" r="E155">
        <f>((1/(INDEX(E0!J$12:J$57,C155,1)-INDEX(E0!J$12:J$57,D155,1))))*100000000</f>
        <v>705.765389735458</v>
      </c>
      <c s="38" r="F155">
        <v>771060000</v>
      </c>
      <c t="s" s="38" r="G155">
        <v>54</v>
      </c>
      <c t="s" s="38" r="H155">
        <v>54</v>
      </c>
      <c t="s" s="38" r="I155">
        <v>54</v>
      </c>
      <c s="38" r="J155">
        <v>775750000</v>
      </c>
      <c t="s" s="38" r="K155">
        <v>54</v>
      </c>
      <c t="s" s="38" r="L155">
        <v>54</v>
      </c>
      <c t="s" s="38" r="M155">
        <v>54</v>
      </c>
      <c s="19" r="N155">
        <v>729700000</v>
      </c>
      <c s="20" r="O155"/>
      <c s="20" r="P155"/>
      <c s="20" r="Q155"/>
    </row>
    <row customHeight="1" r="156" ht="12.75">
      <c s="7" r="A156">
        <v>8</v>
      </c>
      <c s="7" r="B156">
        <v>6</v>
      </c>
      <c s="7" r="C156">
        <v>22</v>
      </c>
      <c s="7" r="D156">
        <v>14</v>
      </c>
      <c s="38" r="E156">
        <f>((1/(INDEX(E0!J$12:J$57,C156,1)-INDEX(E0!J$12:J$57,D156,1))))*100000000</f>
        <v>1149.63371437706</v>
      </c>
      <c s="38" r="F156">
        <v>437700000</v>
      </c>
      <c t="s" s="38" r="G156">
        <v>54</v>
      </c>
      <c t="s" s="38" r="H156">
        <v>54</v>
      </c>
      <c t="s" s="38" r="I156">
        <v>54</v>
      </c>
      <c s="38" r="J156">
        <v>444090000</v>
      </c>
      <c t="s" s="38" r="K156">
        <v>54</v>
      </c>
      <c t="s" s="38" r="L156">
        <v>54</v>
      </c>
      <c t="s" s="38" r="M156">
        <v>54</v>
      </c>
      <c s="19" r="N156">
        <v>454200000</v>
      </c>
      <c s="20" r="O156"/>
      <c s="20" r="P156"/>
      <c s="20" r="Q156"/>
    </row>
    <row customHeight="1" r="157" ht="12.75">
      <c s="7" r="A157">
        <v>8</v>
      </c>
      <c s="7" r="B157">
        <v>6</v>
      </c>
      <c s="7" r="C157">
        <v>22</v>
      </c>
      <c s="7" r="D157">
        <v>15</v>
      </c>
      <c s="38" r="E157">
        <f>((1/(INDEX(E0!J$12:J$57,C157,1)-INDEX(E0!J$12:J$57,D157,1))))*100000000</f>
        <v>1358.50920034675</v>
      </c>
      <c s="38" r="F157">
        <v>8458.3</v>
      </c>
      <c t="s" s="38" r="G157">
        <v>54</v>
      </c>
      <c t="s" s="38" r="H157">
        <v>54</v>
      </c>
      <c t="s" s="38" r="I157">
        <v>54</v>
      </c>
      <c s="38" r="J157">
        <v>8008</v>
      </c>
      <c t="s" s="38" r="K157">
        <v>54</v>
      </c>
      <c t="s" s="38" r="L157">
        <v>54</v>
      </c>
      <c t="s" s="38" r="M157">
        <v>54</v>
      </c>
      <c s="19" r="N157">
        <v>1662</v>
      </c>
      <c s="20" r="O157"/>
      <c s="20" r="P157"/>
      <c s="20" r="Q157"/>
    </row>
    <row customHeight="1" r="158" ht="12.75">
      <c s="7" r="A158">
        <v>8</v>
      </c>
      <c s="7" r="B158">
        <v>6</v>
      </c>
      <c s="7" r="C158">
        <v>22</v>
      </c>
      <c s="7" r="D158">
        <v>17</v>
      </c>
      <c s="38" r="E158">
        <f>((1/(INDEX(E0!J$12:J$57,C158,1)-INDEX(E0!J$12:J$57,D158,1))))*100000000</f>
        <v>5989.89345946078</v>
      </c>
      <c s="38" r="F158">
        <v>82882</v>
      </c>
      <c t="s" s="38" r="G158">
        <v>54</v>
      </c>
      <c t="s" s="38" r="H158">
        <v>54</v>
      </c>
      <c t="s" s="38" r="I158">
        <v>54</v>
      </c>
      <c s="38" r="J158">
        <v>102500</v>
      </c>
      <c t="s" s="38" r="K158">
        <v>54</v>
      </c>
      <c t="s" s="38" r="L158">
        <v>54</v>
      </c>
      <c t="s" s="38" r="M158">
        <v>54</v>
      </c>
      <c s="19" r="N158">
        <v>301800</v>
      </c>
      <c s="20" r="O158"/>
      <c s="20" r="P158"/>
      <c s="20" r="Q158"/>
    </row>
    <row customHeight="1" r="159" ht="12.75">
      <c s="7" r="A159">
        <v>8</v>
      </c>
      <c s="7" r="B159">
        <v>6</v>
      </c>
      <c s="7" r="C159">
        <v>22</v>
      </c>
      <c s="7" r="D159">
        <v>19</v>
      </c>
      <c s="38" r="E159">
        <f>((1/(INDEX(E0!J$12:J$57,C159,1)-INDEX(E0!J$12:J$57,D159,1))))*100000000</f>
        <v>9098.71307964509</v>
      </c>
      <c s="38" r="F159">
        <v>15.912</v>
      </c>
      <c t="s" s="38" r="G159">
        <v>54</v>
      </c>
      <c t="s" s="38" r="H159">
        <v>54</v>
      </c>
      <c t="s" s="38" r="I159">
        <v>54</v>
      </c>
      <c s="38" r="J159">
        <v>18.228</v>
      </c>
      <c t="s" s="38" r="K159">
        <v>54</v>
      </c>
      <c t="s" s="38" r="L159">
        <v>54</v>
      </c>
      <c t="s" s="38" r="M159">
        <v>54</v>
      </c>
      <c s="19" r="N159">
        <v>10.75</v>
      </c>
      <c s="20" r="O159"/>
      <c s="20" r="P159"/>
      <c s="20" r="Q159"/>
    </row>
    <row customHeight="1" r="160" ht="12.75">
      <c s="7" r="A160">
        <v>8</v>
      </c>
      <c s="7" r="B160">
        <v>6</v>
      </c>
      <c s="7" r="C160">
        <v>23</v>
      </c>
      <c s="7" r="D160">
        <v>6</v>
      </c>
      <c s="38" r="E160">
        <f>((1/(INDEX(E0!J$12:J$57,C160,1)-INDEX(E0!J$12:J$57,D160,1))))*100000000</f>
        <v>433.588416005142</v>
      </c>
      <c s="38" r="F160">
        <v>0.0004494</v>
      </c>
      <c t="s" s="38" r="G160">
        <v>54</v>
      </c>
      <c t="s" s="38" r="H160">
        <v>54</v>
      </c>
      <c t="s" s="38" r="I160">
        <v>54</v>
      </c>
      <c s="38" r="J160">
        <v>0.0006838</v>
      </c>
      <c t="s" s="38" r="K160">
        <v>54</v>
      </c>
      <c t="s" s="38" r="L160">
        <v>54</v>
      </c>
      <c t="s" s="38" r="M160">
        <v>54</v>
      </c>
      <c s="19" r="N160">
        <v>0.02006</v>
      </c>
      <c s="20" r="O160"/>
      <c s="20" r="P160"/>
      <c s="20" r="Q160"/>
    </row>
    <row customHeight="1" r="161" ht="12.75">
      <c s="7" r="A161">
        <v>8</v>
      </c>
      <c s="7" r="B161">
        <v>6</v>
      </c>
      <c s="7" r="C161">
        <v>23</v>
      </c>
      <c s="7" r="D161">
        <v>8</v>
      </c>
      <c s="38" r="E161">
        <f>((1/(INDEX(E0!J$12:J$57,C161,1)-INDEX(E0!J$12:J$57,D161,1))))*100000000</f>
        <v>585.120859180153</v>
      </c>
      <c s="38" r="F161">
        <v>8368.8</v>
      </c>
      <c t="s" s="38" r="G161">
        <v>54</v>
      </c>
      <c t="s" s="38" r="H161">
        <v>54</v>
      </c>
      <c t="s" s="38" r="I161">
        <v>54</v>
      </c>
      <c s="38" r="J161">
        <v>8575</v>
      </c>
      <c t="s" s="38" r="K161">
        <v>54</v>
      </c>
      <c t="s" s="38" r="L161">
        <v>54</v>
      </c>
      <c t="s" s="38" r="M161">
        <v>54</v>
      </c>
      <c s="19" r="N161">
        <v>114200</v>
      </c>
      <c s="20" r="O161"/>
      <c s="20" r="P161"/>
      <c s="20" r="Q161"/>
    </row>
    <row customHeight="1" r="162" ht="12.75">
      <c s="7" r="A162">
        <v>8</v>
      </c>
      <c s="7" r="B162">
        <v>6</v>
      </c>
      <c s="7" r="C162">
        <v>23</v>
      </c>
      <c s="7" r="D162">
        <v>9</v>
      </c>
      <c s="38" r="E162">
        <f>((1/(INDEX(E0!J$12:J$57,C162,1)-INDEX(E0!J$12:J$57,D162,1))))*100000000</f>
        <v>585.13739061084</v>
      </c>
      <c s="38" r="F162">
        <v>52011</v>
      </c>
      <c t="s" s="38" r="G162">
        <v>54</v>
      </c>
      <c t="s" s="38" r="H162">
        <v>54</v>
      </c>
      <c t="s" s="38" r="I162">
        <v>54</v>
      </c>
      <c s="38" r="J162">
        <v>52343</v>
      </c>
      <c t="s" s="38" r="K162">
        <v>54</v>
      </c>
      <c t="s" s="38" r="L162">
        <v>54</v>
      </c>
      <c t="s" s="38" r="M162">
        <v>54</v>
      </c>
      <c s="19" r="N162">
        <v>1081</v>
      </c>
      <c s="20" r="O162"/>
      <c s="20" r="P162"/>
      <c s="20" r="Q162"/>
    </row>
    <row customHeight="1" r="163" ht="12.75">
      <c s="7" r="A163">
        <v>8</v>
      </c>
      <c s="7" r="B163">
        <v>6</v>
      </c>
      <c s="7" r="C163">
        <v>23</v>
      </c>
      <c s="7" r="D163">
        <v>10</v>
      </c>
      <c s="38" r="E163">
        <f>((1/(INDEX(E0!J$12:J$57,C163,1)-INDEX(E0!J$12:J$57,D163,1))))*100000000</f>
        <v>673.050463586209</v>
      </c>
      <c s="38" r="F163">
        <v>51750</v>
      </c>
      <c t="s" s="38" r="G163">
        <v>54</v>
      </c>
      <c t="s" s="38" r="H163">
        <v>54</v>
      </c>
      <c t="s" s="38" r="I163">
        <v>54</v>
      </c>
      <c s="38" r="J163">
        <v>52675</v>
      </c>
      <c t="s" s="38" r="K163">
        <v>54</v>
      </c>
      <c t="s" s="38" r="L163">
        <v>54</v>
      </c>
      <c t="s" s="38" r="M163">
        <v>54</v>
      </c>
      <c s="19" r="N163">
        <v>72720</v>
      </c>
      <c s="20" r="O163"/>
      <c s="20" r="P163"/>
      <c s="20" r="Q163"/>
    </row>
    <row customHeight="1" r="164" ht="12.75">
      <c s="7" r="A164">
        <v>8</v>
      </c>
      <c s="7" r="B164">
        <v>6</v>
      </c>
      <c s="7" r="C164">
        <v>23</v>
      </c>
      <c s="7" r="D164">
        <v>11</v>
      </c>
      <c s="38" r="E164">
        <f>((1/(INDEX(E0!J$12:J$57,C164,1)-INDEX(E0!J$12:J$57,D164,1))))*100000000</f>
        <v>673.053943350867</v>
      </c>
      <c s="38" r="F164">
        <v>139060</v>
      </c>
      <c t="s" s="38" r="G164">
        <v>54</v>
      </c>
      <c t="s" s="38" r="H164">
        <v>54</v>
      </c>
      <c t="s" s="38" r="I164">
        <v>54</v>
      </c>
      <c s="38" r="J164">
        <v>140550</v>
      </c>
      <c t="s" s="38" r="K164">
        <v>54</v>
      </c>
      <c t="s" s="38" r="L164">
        <v>54</v>
      </c>
      <c t="s" s="38" r="M164">
        <v>54</v>
      </c>
      <c s="19" r="N164">
        <v>55120</v>
      </c>
      <c s="20" r="O164"/>
      <c s="20" r="P164"/>
      <c s="20" r="Q164"/>
    </row>
    <row customHeight="1" r="165" ht="12.75">
      <c s="7" r="A165">
        <v>8</v>
      </c>
      <c s="7" r="B165">
        <v>6</v>
      </c>
      <c s="7" r="C165">
        <v>23</v>
      </c>
      <c s="7" r="D165">
        <v>12</v>
      </c>
      <c s="38" r="E165">
        <f>((1/(INDEX(E0!J$12:J$57,C165,1)-INDEX(E0!J$12:J$57,D165,1))))*100000000</f>
        <v>673.107138518253</v>
      </c>
      <c s="38" r="F165">
        <v>32334</v>
      </c>
      <c t="s" s="38" r="G165">
        <v>54</v>
      </c>
      <c t="s" s="38" r="H165">
        <v>54</v>
      </c>
      <c t="s" s="38" r="I165">
        <v>54</v>
      </c>
      <c s="38" r="J165">
        <v>32525</v>
      </c>
      <c t="s" s="38" r="K165">
        <v>54</v>
      </c>
      <c t="s" s="38" r="L165">
        <v>54</v>
      </c>
      <c t="s" s="38" r="M165">
        <v>54</v>
      </c>
      <c s="19" r="N165">
        <v>35550</v>
      </c>
      <c s="20" r="O165"/>
      <c s="20" r="P165"/>
      <c s="20" r="Q165"/>
    </row>
    <row customHeight="1" r="166" ht="12.75">
      <c s="7" r="A166">
        <v>8</v>
      </c>
      <c s="7" r="B166">
        <v>6</v>
      </c>
      <c s="7" r="C166">
        <v>23</v>
      </c>
      <c s="7" r="D166">
        <v>13</v>
      </c>
      <c s="38" r="E166">
        <f>((1/(INDEX(E0!J$12:J$57,C166,1)-INDEX(E0!J$12:J$57,D166,1))))*100000000</f>
        <v>962.424025953664</v>
      </c>
      <c s="38" r="F166">
        <v>56819000</v>
      </c>
      <c t="s" s="38" r="G166">
        <v>54</v>
      </c>
      <c t="s" s="38" r="H166">
        <v>54</v>
      </c>
      <c t="s" s="38" r="I166">
        <v>54</v>
      </c>
      <c s="38" r="J166">
        <v>57030000</v>
      </c>
      <c t="s" s="38" r="K166">
        <v>54</v>
      </c>
      <c t="s" s="38" r="L166">
        <v>54</v>
      </c>
      <c t="s" s="38" r="M166">
        <v>54</v>
      </c>
      <c s="19" r="N166">
        <v>77160000</v>
      </c>
      <c s="20" r="O166"/>
      <c s="20" r="P166"/>
      <c s="20" r="Q166"/>
    </row>
    <row customHeight="1" r="167" ht="12.75">
      <c s="7" r="A167">
        <v>8</v>
      </c>
      <c s="7" r="B167">
        <v>6</v>
      </c>
      <c s="7" r="C167">
        <v>23</v>
      </c>
      <c s="7" r="D167">
        <v>14</v>
      </c>
      <c s="38" r="E167">
        <f>((1/(INDEX(E0!J$12:J$57,C167,1)-INDEX(E0!J$12:J$57,D167,1))))*100000000</f>
        <v>1065.29645380221</v>
      </c>
      <c s="38" r="F167">
        <v>3000</v>
      </c>
      <c t="s" s="38" r="G167">
        <v>54</v>
      </c>
      <c t="s" s="38" r="H167">
        <v>54</v>
      </c>
      <c t="s" s="38" r="I167">
        <v>54</v>
      </c>
      <c s="38" r="J167">
        <v>2828</v>
      </c>
      <c t="s" s="38" r="K167">
        <v>54</v>
      </c>
      <c t="s" s="38" r="L167">
        <v>54</v>
      </c>
      <c t="s" s="38" r="M167">
        <v>54</v>
      </c>
      <c s="19" r="N167">
        <v>2238</v>
      </c>
      <c s="20" r="O167"/>
      <c s="20" r="P167"/>
      <c s="20" r="Q167"/>
    </row>
    <row customHeight="1" r="168" ht="12.75">
      <c s="7" r="A168">
        <v>8</v>
      </c>
      <c s="7" r="B168">
        <v>6</v>
      </c>
      <c s="7" r="C168">
        <v>23</v>
      </c>
      <c s="7" r="D168">
        <v>15</v>
      </c>
      <c s="38" r="E168">
        <f>((1/(INDEX(E0!J$12:J$57,C168,1)-INDEX(E0!J$12:J$57,D168,1))))*100000000</f>
        <v>1242.29068328855</v>
      </c>
      <c s="38" r="F168">
        <v>26121000</v>
      </c>
      <c t="s" s="38" r="G168">
        <v>54</v>
      </c>
      <c t="s" s="38" r="H168">
        <v>54</v>
      </c>
      <c t="s" s="38" r="I168">
        <v>54</v>
      </c>
      <c s="38" r="J168">
        <v>26152000</v>
      </c>
      <c t="s" s="38" r="K168">
        <v>54</v>
      </c>
      <c t="s" s="38" r="L168">
        <v>54</v>
      </c>
      <c t="s" s="38" r="M168">
        <v>54</v>
      </c>
      <c s="19" r="N168">
        <v>25700000</v>
      </c>
      <c s="20" r="O168"/>
      <c s="20" r="P168"/>
      <c s="20" r="Q168"/>
    </row>
    <row customHeight="1" r="169" ht="12.75">
      <c s="7" r="A169">
        <v>8</v>
      </c>
      <c s="7" r="B169">
        <v>6</v>
      </c>
      <c s="7" r="C169">
        <v>23</v>
      </c>
      <c s="7" r="D169">
        <v>16</v>
      </c>
      <c s="38" r="E169">
        <f>((1/(INDEX(E0!J$12:J$57,C169,1)-INDEX(E0!J$12:J$57,D169,1))))*100000000</f>
        <v>4219.49116343229</v>
      </c>
      <c s="38" r="F169">
        <v>37203</v>
      </c>
      <c t="s" s="38" r="G169">
        <v>54</v>
      </c>
      <c t="s" s="38" r="H169">
        <v>54</v>
      </c>
      <c t="s" s="38" r="I169">
        <v>54</v>
      </c>
      <c s="38" r="J169">
        <v>37853</v>
      </c>
      <c t="s" s="38" r="K169">
        <v>54</v>
      </c>
      <c t="s" s="38" r="L169">
        <v>54</v>
      </c>
      <c t="s" s="38" r="M169">
        <v>54</v>
      </c>
      <c s="19" r="N169">
        <v>11970</v>
      </c>
      <c s="20" r="O169"/>
      <c s="20" r="P169"/>
      <c s="20" r="Q169"/>
    </row>
    <row customHeight="1" r="170" ht="12.75">
      <c s="7" r="A170">
        <v>8</v>
      </c>
      <c s="7" r="B170">
        <v>6</v>
      </c>
      <c s="7" r="C170">
        <v>23</v>
      </c>
      <c s="7" r="D170">
        <v>17</v>
      </c>
      <c s="38" r="E170">
        <f>((1/(INDEX(E0!J$12:J$57,C170,1)-INDEX(E0!J$12:J$57,D170,1))))*100000000</f>
        <v>4240.67627364931</v>
      </c>
      <c s="38" r="F170">
        <v>377060</v>
      </c>
      <c t="s" s="38" r="G170">
        <v>54</v>
      </c>
      <c t="s" s="38" r="H170">
        <v>54</v>
      </c>
      <c t="s" s="38" r="I170">
        <v>54</v>
      </c>
      <c s="38" r="J170">
        <v>381760</v>
      </c>
      <c t="s" s="38" r="K170">
        <v>54</v>
      </c>
      <c t="s" s="38" r="L170">
        <v>54</v>
      </c>
      <c t="s" s="38" r="M170">
        <v>54</v>
      </c>
      <c s="19" r="N170">
        <v>103800</v>
      </c>
      <c s="20" r="O170"/>
      <c s="20" r="P170"/>
      <c s="20" r="Q170"/>
    </row>
    <row customHeight="1" r="171" ht="12.75">
      <c s="7" r="A171">
        <v>8</v>
      </c>
      <c s="7" r="B171">
        <v>6</v>
      </c>
      <c s="7" r="C171">
        <v>23</v>
      </c>
      <c s="7" r="D171">
        <v>18</v>
      </c>
      <c s="38" r="E171">
        <f>((1/(INDEX(E0!J$12:J$57,C171,1)-INDEX(E0!J$12:J$57,D171,1))))*100000000</f>
        <v>4287.38340441239</v>
      </c>
      <c s="38" r="F171">
        <v>1.5517</v>
      </c>
      <c t="s" s="38" r="G171">
        <v>54</v>
      </c>
      <c t="s" s="38" r="H171">
        <v>54</v>
      </c>
      <c t="s" s="38" r="I171">
        <v>54</v>
      </c>
      <c s="38" r="J171">
        <v>0.91352</v>
      </c>
      <c t="s" s="38" r="K171">
        <v>54</v>
      </c>
      <c t="s" s="38" r="L171">
        <v>54</v>
      </c>
      <c t="s" s="38" r="M171">
        <v>54</v>
      </c>
      <c s="19" r="N171">
        <v>19.05</v>
      </c>
      <c s="20" r="O171"/>
      <c s="20" r="P171"/>
      <c s="20" r="Q171"/>
    </row>
    <row customHeight="1" r="172" ht="12.75">
      <c s="7" r="A172">
        <v>8</v>
      </c>
      <c s="7" r="B172">
        <v>6</v>
      </c>
      <c s="7" r="C172">
        <v>23</v>
      </c>
      <c s="7" r="D172">
        <v>19</v>
      </c>
      <c s="38" r="E172">
        <f>((1/(INDEX(E0!J$12:J$57,C172,1)-INDEX(E0!J$12:J$57,D172,1))))*100000000</f>
        <v>5593.80411801195</v>
      </c>
      <c s="38" r="F172">
        <v>30926000</v>
      </c>
      <c t="s" s="38" r="G172">
        <v>54</v>
      </c>
      <c t="s" s="38" r="H172">
        <v>54</v>
      </c>
      <c t="s" s="38" r="I172">
        <v>54</v>
      </c>
      <c s="38" r="J172">
        <v>31330000</v>
      </c>
      <c t="s" s="38" r="K172">
        <v>54</v>
      </c>
      <c t="s" s="38" r="L172">
        <v>54</v>
      </c>
      <c t="s" s="38" r="M172">
        <v>54</v>
      </c>
      <c s="19" r="N172">
        <v>9267000</v>
      </c>
      <c s="20" r="O172"/>
      <c s="20" r="P172"/>
      <c s="20" r="Q172"/>
    </row>
    <row customHeight="1" r="173" ht="12.75">
      <c s="7" r="A173">
        <v>8</v>
      </c>
      <c s="7" r="B173">
        <v>6</v>
      </c>
      <c s="7" r="C173">
        <v>24</v>
      </c>
      <c s="7" r="D173">
        <v>6</v>
      </c>
      <c s="38" r="E173">
        <f>((1/(INDEX(E0!J$12:J$57,C173,1)-INDEX(E0!J$12:J$57,D173,1))))*100000000</f>
        <v>428.189047977663</v>
      </c>
      <c s="38" r="F173">
        <v>26.029</v>
      </c>
      <c t="s" s="38" r="G173">
        <v>54</v>
      </c>
      <c t="s" s="38" r="H173">
        <v>54</v>
      </c>
      <c t="s" s="38" r="I173">
        <v>54</v>
      </c>
      <c s="38" r="J173">
        <v>25.943</v>
      </c>
      <c t="s" s="38" r="K173">
        <v>54</v>
      </c>
      <c t="s" s="38" r="L173">
        <v>54</v>
      </c>
      <c t="s" s="38" r="M173">
        <v>54</v>
      </c>
      <c s="19" r="N173">
        <v>20.46</v>
      </c>
      <c s="20" r="O173"/>
      <c s="20" r="P173"/>
      <c s="20" r="Q173"/>
    </row>
    <row customHeight="1" r="174" ht="12.75">
      <c s="7" r="A174">
        <v>8</v>
      </c>
      <c s="7" r="B174">
        <v>6</v>
      </c>
      <c s="7" r="C174">
        <v>24</v>
      </c>
      <c s="7" r="D174">
        <v>8</v>
      </c>
      <c s="38" r="E174">
        <f>((1/(INDEX(E0!J$12:J$57,C174,1)-INDEX(E0!J$12:J$57,D174,1))))*100000000</f>
        <v>575.330631703369</v>
      </c>
      <c s="38" r="F174">
        <v>8683700</v>
      </c>
      <c t="s" s="38" r="G174">
        <v>54</v>
      </c>
      <c t="s" s="38" r="H174">
        <v>54</v>
      </c>
      <c t="s" s="38" r="I174">
        <v>54</v>
      </c>
      <c s="38" r="J174">
        <v>8725900</v>
      </c>
      <c t="s" s="38" r="K174">
        <v>54</v>
      </c>
      <c t="s" s="38" r="L174">
        <v>54</v>
      </c>
      <c t="s" s="38" r="M174">
        <v>54</v>
      </c>
      <c s="19" r="N174">
        <v>9711000</v>
      </c>
      <c s="20" r="O174"/>
      <c s="20" r="P174"/>
      <c s="20" r="Q174"/>
    </row>
    <row customHeight="1" r="175" ht="12.75">
      <c s="7" r="A175">
        <v>8</v>
      </c>
      <c s="7" r="B175">
        <v>6</v>
      </c>
      <c s="7" r="C175">
        <v>24</v>
      </c>
      <c s="7" r="D175">
        <v>9</v>
      </c>
      <c s="38" r="E175">
        <f>((1/(INDEX(E0!J$12:J$57,C175,1)-INDEX(E0!J$12:J$57,D175,1))))*100000000</f>
        <v>575.346614547659</v>
      </c>
      <c s="38" r="F175">
        <v>24391000</v>
      </c>
      <c t="s" s="38" r="G175">
        <v>54</v>
      </c>
      <c t="s" s="38" r="H175">
        <v>54</v>
      </c>
      <c t="s" s="38" r="I175">
        <v>54</v>
      </c>
      <c s="38" r="J175">
        <v>24514000</v>
      </c>
      <c t="s" s="38" r="K175">
        <v>54</v>
      </c>
      <c t="s" s="38" r="L175">
        <v>54</v>
      </c>
      <c t="s" s="38" r="M175">
        <v>54</v>
      </c>
      <c s="19" r="N175">
        <v>29690000</v>
      </c>
      <c s="20" r="O175"/>
      <c s="20" r="P175"/>
      <c s="20" r="Q175"/>
    </row>
    <row customHeight="1" r="176" ht="12.75">
      <c s="7" r="A176">
        <v>8</v>
      </c>
      <c s="7" r="B176">
        <v>6</v>
      </c>
      <c s="7" r="C176">
        <v>24</v>
      </c>
      <c s="7" r="D176">
        <v>10</v>
      </c>
      <c s="38" r="E176">
        <f>((1/(INDEX(E0!J$12:J$57,C176,1)-INDEX(E0!J$12:J$57,D176,1))))*100000000</f>
        <v>660.129162349558</v>
      </c>
      <c s="38" r="F176">
        <v>1685900</v>
      </c>
      <c t="s" s="38" r="G176">
        <v>54</v>
      </c>
      <c t="s" s="38" r="H176">
        <v>54</v>
      </c>
      <c t="s" s="38" r="I176">
        <v>54</v>
      </c>
      <c s="38" r="J176">
        <v>1694300</v>
      </c>
      <c t="s" s="38" r="K176">
        <v>54</v>
      </c>
      <c t="s" s="38" r="L176">
        <v>54</v>
      </c>
      <c t="s" s="38" r="M176">
        <v>54</v>
      </c>
      <c s="19" r="N176">
        <v>1637000</v>
      </c>
      <c s="20" r="O176"/>
      <c s="20" r="P176"/>
      <c s="20" r="Q176"/>
    </row>
    <row customHeight="1" r="177" ht="12.75">
      <c s="7" r="A177">
        <v>8</v>
      </c>
      <c s="7" r="B177">
        <v>6</v>
      </c>
      <c s="7" r="C177">
        <v>24</v>
      </c>
      <c s="7" r="D177">
        <v>11</v>
      </c>
      <c s="38" r="E177">
        <f>((1/(INDEX(E0!J$12:J$57,C177,1)-INDEX(E0!J$12:J$57,D177,1))))*100000000</f>
        <v>660.132509786558</v>
      </c>
      <c s="38" r="F177">
        <v>23797000</v>
      </c>
      <c t="s" s="38" r="G177">
        <v>54</v>
      </c>
      <c t="s" s="38" r="H177">
        <v>54</v>
      </c>
      <c t="s" s="38" r="I177">
        <v>54</v>
      </c>
      <c s="38" r="J177">
        <v>23890000</v>
      </c>
      <c t="s" s="38" r="K177">
        <v>54</v>
      </c>
      <c t="s" s="38" r="L177">
        <v>54</v>
      </c>
      <c t="s" s="38" r="M177">
        <v>54</v>
      </c>
      <c s="19" r="N177">
        <v>22990000</v>
      </c>
      <c s="20" r="O177"/>
      <c s="20" r="P177"/>
      <c s="20" r="Q177"/>
    </row>
    <row customHeight="1" r="178" ht="12.75">
      <c s="7" r="A178">
        <v>8</v>
      </c>
      <c s="7" r="B178">
        <v>6</v>
      </c>
      <c s="7" r="C178">
        <v>24</v>
      </c>
      <c s="7" r="D178">
        <v>12</v>
      </c>
      <c s="38" r="E178">
        <f>((1/(INDEX(E0!J$12:J$57,C178,1)-INDEX(E0!J$12:J$57,D178,1))))*100000000</f>
        <v>660.183681978114</v>
      </c>
      <c s="38" r="F178">
        <v>31780000</v>
      </c>
      <c t="s" s="38" r="G178">
        <v>54</v>
      </c>
      <c t="s" s="38" r="H178">
        <v>54</v>
      </c>
      <c t="s" s="38" r="I178">
        <v>54</v>
      </c>
      <c s="38" r="J178">
        <v>31901000</v>
      </c>
      <c t="s" s="38" r="K178">
        <v>54</v>
      </c>
      <c t="s" s="38" r="L178">
        <v>54</v>
      </c>
      <c t="s" s="38" r="M178">
        <v>54</v>
      </c>
      <c s="19" r="N178">
        <v>30290000</v>
      </c>
      <c s="20" r="O178"/>
      <c s="20" r="P178"/>
      <c s="20" r="Q178"/>
    </row>
    <row customHeight="1" r="179" ht="12.75">
      <c s="7" r="A179">
        <v>8</v>
      </c>
      <c s="7" r="B179">
        <v>6</v>
      </c>
      <c s="7" r="C179">
        <v>24</v>
      </c>
      <c s="7" r="D179">
        <v>13</v>
      </c>
      <c s="38" r="E179">
        <f>((1/(INDEX(E0!J$12:J$57,C179,1)-INDEX(E0!J$12:J$57,D179,1))))*100000000</f>
        <v>936.219644629402</v>
      </c>
      <c s="38" r="F179">
        <v>121360</v>
      </c>
      <c t="s" s="38" r="G179">
        <v>54</v>
      </c>
      <c t="s" s="38" r="H179">
        <v>54</v>
      </c>
      <c t="s" s="38" r="I179">
        <v>54</v>
      </c>
      <c s="38" r="J179">
        <v>122260</v>
      </c>
      <c t="s" s="38" r="K179">
        <v>54</v>
      </c>
      <c t="s" s="38" r="L179">
        <v>54</v>
      </c>
      <c t="s" s="38" r="M179">
        <v>54</v>
      </c>
      <c s="19" r="N179">
        <v>92980</v>
      </c>
      <c s="20" r="O179"/>
      <c s="20" r="P179"/>
      <c s="20" r="Q179"/>
    </row>
    <row customHeight="1" r="180" ht="12.75">
      <c s="7" r="A180">
        <v>8</v>
      </c>
      <c s="7" r="B180">
        <v>6</v>
      </c>
      <c s="7" r="C180">
        <v>24</v>
      </c>
      <c s="7" r="D180">
        <v>14</v>
      </c>
      <c s="38" r="E180">
        <f>((1/(INDEX(E0!J$12:J$57,C180,1)-INDEX(E0!J$12:J$57,D180,1))))*100000000</f>
        <v>1033.28393379954</v>
      </c>
      <c s="38" r="F180">
        <v>547.93</v>
      </c>
      <c t="s" s="38" r="G180">
        <v>54</v>
      </c>
      <c t="s" s="38" r="H180">
        <v>54</v>
      </c>
      <c t="s" s="38" r="I180">
        <v>54</v>
      </c>
      <c s="38" r="J180">
        <v>571.58</v>
      </c>
      <c t="s" s="38" r="K180">
        <v>54</v>
      </c>
      <c t="s" s="38" r="L180">
        <v>54</v>
      </c>
      <c t="s" s="38" r="M180">
        <v>54</v>
      </c>
      <c s="19" r="N180">
        <v>2057</v>
      </c>
      <c s="20" r="O180"/>
      <c s="20" r="P180"/>
      <c s="20" r="Q180"/>
    </row>
    <row customHeight="1" r="181" ht="12.75">
      <c s="7" r="A181">
        <v>8</v>
      </c>
      <c s="7" r="B181">
        <v>6</v>
      </c>
      <c s="7" r="C181">
        <v>24</v>
      </c>
      <c s="7" r="D181">
        <v>15</v>
      </c>
      <c s="38" r="E181">
        <f>((1/(INDEX(E0!J$12:J$57,C181,1)-INDEX(E0!J$12:J$57,D181,1))))*100000000</f>
        <v>1198.97327777164</v>
      </c>
      <c s="38" r="F181">
        <v>53331</v>
      </c>
      <c t="s" s="38" r="G181">
        <v>54</v>
      </c>
      <c t="s" s="38" r="H181">
        <v>54</v>
      </c>
      <c t="s" s="38" r="I181">
        <v>54</v>
      </c>
      <c s="38" r="J181">
        <v>53585</v>
      </c>
      <c t="s" s="38" r="K181">
        <v>54</v>
      </c>
      <c t="s" s="38" r="L181">
        <v>54</v>
      </c>
      <c t="s" s="38" r="M181">
        <v>54</v>
      </c>
      <c s="19" r="N181">
        <v>29970</v>
      </c>
      <c s="20" r="O181"/>
      <c s="20" r="P181"/>
      <c s="20" r="Q181"/>
    </row>
    <row customHeight="1" r="182" ht="12.75">
      <c s="7" r="A182">
        <v>8</v>
      </c>
      <c s="7" r="B182">
        <v>6</v>
      </c>
      <c s="7" r="C182">
        <v>24</v>
      </c>
      <c s="7" r="D182">
        <v>16</v>
      </c>
      <c s="38" r="E182">
        <f>((1/(INDEX(E0!J$12:J$57,C182,1)-INDEX(E0!J$12:J$57,D182,1))))*100000000</f>
        <v>3758.29976071445</v>
      </c>
      <c s="38" r="F182">
        <v>54437000</v>
      </c>
      <c t="s" s="38" r="G182">
        <v>54</v>
      </c>
      <c t="s" s="38" r="H182">
        <v>54</v>
      </c>
      <c t="s" s="38" r="I182">
        <v>54</v>
      </c>
      <c s="38" r="J182">
        <v>55224000</v>
      </c>
      <c t="s" s="38" r="K182">
        <v>54</v>
      </c>
      <c t="s" s="38" r="L182">
        <v>54</v>
      </c>
      <c t="s" s="38" r="M182">
        <v>54</v>
      </c>
      <c s="19" r="N182">
        <v>34090000</v>
      </c>
      <c s="20" r="O182"/>
      <c s="20" r="P182"/>
      <c s="20" r="Q182"/>
    </row>
    <row customHeight="1" r="183" ht="12.75">
      <c s="7" r="A183">
        <v>8</v>
      </c>
      <c s="7" r="B183">
        <v>6</v>
      </c>
      <c s="7" r="C183">
        <v>24</v>
      </c>
      <c s="7" r="D183">
        <v>17</v>
      </c>
      <c s="38" r="E183">
        <f>((1/(INDEX(E0!J$12:J$57,C183,1)-INDEX(E0!J$12:J$57,D183,1))))*100000000</f>
        <v>3775.09766621899</v>
      </c>
      <c s="38" r="F183">
        <v>38465000</v>
      </c>
      <c t="s" s="38" r="G183">
        <v>54</v>
      </c>
      <c t="s" s="38" r="H183">
        <v>54</v>
      </c>
      <c t="s" s="38" r="I183">
        <v>54</v>
      </c>
      <c s="38" r="J183">
        <v>39014000</v>
      </c>
      <c t="s" s="38" r="K183">
        <v>54</v>
      </c>
      <c t="s" s="38" r="L183">
        <v>54</v>
      </c>
      <c t="s" s="38" r="M183">
        <v>54</v>
      </c>
      <c s="19" r="N183">
        <v>24480000</v>
      </c>
      <c s="20" r="O183"/>
      <c s="20" r="P183"/>
      <c s="20" r="Q183"/>
    </row>
    <row customHeight="1" r="184" ht="12.75">
      <c s="7" r="A184">
        <v>8</v>
      </c>
      <c s="7" r="B184">
        <v>6</v>
      </c>
      <c s="7" r="C184">
        <v>24</v>
      </c>
      <c s="7" r="D184">
        <v>18</v>
      </c>
      <c s="38" r="E184">
        <f>((1/(INDEX(E0!J$12:J$57,C184,1)-INDEX(E0!J$12:J$57,D184,1))))*100000000</f>
        <v>3812.06724403015</v>
      </c>
      <c s="38" r="F184">
        <v>2367700</v>
      </c>
      <c t="s" s="38" r="G184">
        <v>54</v>
      </c>
      <c t="s" s="38" r="H184">
        <v>54</v>
      </c>
      <c t="s" s="38" r="I184">
        <v>54</v>
      </c>
      <c s="38" r="J184">
        <v>2401000</v>
      </c>
      <c t="s" s="38" r="K184">
        <v>54</v>
      </c>
      <c t="s" s="38" r="L184">
        <v>54</v>
      </c>
      <c t="s" s="38" r="M184">
        <v>54</v>
      </c>
      <c s="19" r="N184">
        <v>1527000</v>
      </c>
      <c s="20" r="O184"/>
      <c s="20" r="P184"/>
      <c s="20" r="Q184"/>
    </row>
    <row customHeight="1" r="185" ht="12.75">
      <c s="7" r="A185">
        <v>8</v>
      </c>
      <c s="7" r="B185">
        <v>6</v>
      </c>
      <c s="7" r="C185">
        <v>24</v>
      </c>
      <c s="7" r="D185">
        <v>19</v>
      </c>
      <c s="38" r="E185">
        <f>((1/(INDEX(E0!J$12:J$57,C185,1)-INDEX(E0!J$12:J$57,D185,1))))*100000000</f>
        <v>4811.12522814955</v>
      </c>
      <c s="38" r="F185">
        <v>202830</v>
      </c>
      <c t="s" s="38" r="G185">
        <v>54</v>
      </c>
      <c t="s" s="38" r="H185">
        <v>54</v>
      </c>
      <c t="s" s="38" r="I185">
        <v>54</v>
      </c>
      <c s="38" r="J185">
        <v>204260</v>
      </c>
      <c t="s" s="38" r="K185">
        <v>54</v>
      </c>
      <c t="s" s="38" r="L185">
        <v>54</v>
      </c>
      <c t="s" s="38" r="M185">
        <v>54</v>
      </c>
      <c s="19" r="N185">
        <v>41410</v>
      </c>
      <c s="20" r="O185"/>
      <c s="20" r="P185"/>
      <c s="20" r="Q185"/>
    </row>
    <row customHeight="1" r="186" ht="12.75">
      <c s="7" r="A186">
        <v>8</v>
      </c>
      <c s="7" r="B186">
        <v>6</v>
      </c>
      <c s="7" r="C186">
        <v>25</v>
      </c>
      <c s="7" r="D186">
        <v>6</v>
      </c>
      <c s="38" r="E186">
        <f>((1/(INDEX(E0!J$12:J$57,C186,1)-INDEX(E0!J$12:J$57,D186,1))))*100000000</f>
        <v>427.939164109646</v>
      </c>
      <c s="38" r="F186">
        <v>200.52</v>
      </c>
      <c t="s" s="38" r="G186">
        <v>54</v>
      </c>
      <c t="s" s="38" r="H186">
        <v>54</v>
      </c>
      <c t="s" s="38" r="I186">
        <v>54</v>
      </c>
      <c s="38" r="J186">
        <v>199.69</v>
      </c>
      <c t="s" s="38" r="K186">
        <v>54</v>
      </c>
      <c t="s" s="38" r="L186">
        <v>54</v>
      </c>
      <c t="s" s="38" r="M186">
        <v>54</v>
      </c>
      <c s="19" r="N186">
        <v>157.8</v>
      </c>
      <c s="20" r="O186"/>
      <c s="20" r="P186"/>
      <c s="20" r="Q186"/>
    </row>
    <row customHeight="1" r="187" ht="12.75">
      <c s="7" r="A187">
        <v>8</v>
      </c>
      <c s="7" r="B187">
        <v>6</v>
      </c>
      <c s="7" r="C187">
        <v>25</v>
      </c>
      <c s="7" r="D187">
        <v>7</v>
      </c>
      <c s="38" r="E187">
        <f>((1/(INDEX(E0!J$12:J$57,C187,1)-INDEX(E0!J$12:J$57,D187,1))))*100000000</f>
        <v>574.786401417456</v>
      </c>
      <c s="38" r="F187">
        <v>5601700</v>
      </c>
      <c t="s" s="38" r="G187">
        <v>54</v>
      </c>
      <c t="s" s="38" r="H187">
        <v>54</v>
      </c>
      <c t="s" s="38" r="I187">
        <v>54</v>
      </c>
      <c s="38" r="J187">
        <v>5628800</v>
      </c>
      <c t="s" s="38" r="K187">
        <v>54</v>
      </c>
      <c t="s" s="38" r="L187">
        <v>54</v>
      </c>
      <c t="s" s="38" r="M187">
        <v>54</v>
      </c>
      <c s="19" r="N187">
        <v>6011000</v>
      </c>
      <c s="20" r="O187"/>
      <c s="20" r="P187"/>
      <c s="20" r="Q187"/>
    </row>
    <row customHeight="1" r="188" ht="12.75">
      <c s="7" r="A188">
        <v>8</v>
      </c>
      <c s="7" r="B188">
        <v>6</v>
      </c>
      <c s="7" r="C188">
        <v>25</v>
      </c>
      <c s="7" r="D188">
        <v>8</v>
      </c>
      <c s="38" r="E188">
        <f>((1/(INDEX(E0!J$12:J$57,C188,1)-INDEX(E0!J$12:J$57,D188,1))))*100000000</f>
        <v>574.879591743713</v>
      </c>
      <c s="38" r="F188">
        <v>22656000</v>
      </c>
      <c t="s" s="38" r="G188">
        <v>54</v>
      </c>
      <c t="s" s="38" r="H188">
        <v>54</v>
      </c>
      <c t="s" s="38" r="I188">
        <v>54</v>
      </c>
      <c s="38" r="J188">
        <v>22769000</v>
      </c>
      <c t="s" s="38" r="K188">
        <v>54</v>
      </c>
      <c t="s" s="38" r="L188">
        <v>54</v>
      </c>
      <c t="s" s="38" r="M188">
        <v>54</v>
      </c>
      <c s="19" r="N188">
        <v>27530000</v>
      </c>
      <c s="20" r="O188"/>
      <c s="20" r="P188"/>
      <c s="20" r="Q188"/>
    </row>
    <row customHeight="1" r="189" ht="12.75">
      <c s="7" r="A189">
        <v>8</v>
      </c>
      <c s="7" r="B189">
        <v>6</v>
      </c>
      <c s="7" r="C189">
        <v>25</v>
      </c>
      <c s="7" r="D189">
        <v>9</v>
      </c>
      <c s="38" r="E189">
        <f>((1/(INDEX(E0!J$12:J$57,C189,1)-INDEX(E0!J$12:J$57,D189,1))))*100000000</f>
        <v>574.895549537448</v>
      </c>
      <c s="38" r="F189">
        <v>4660500</v>
      </c>
      <c t="s" s="38" r="G189">
        <v>54</v>
      </c>
      <c t="s" s="38" r="H189">
        <v>54</v>
      </c>
      <c t="s" s="38" r="I189">
        <v>54</v>
      </c>
      <c s="38" r="J189">
        <v>4685100</v>
      </c>
      <c t="s" s="38" r="K189">
        <v>54</v>
      </c>
      <c t="s" s="38" r="L189">
        <v>54</v>
      </c>
      <c t="s" s="38" r="M189">
        <v>54</v>
      </c>
      <c s="19" r="N189">
        <v>5680000</v>
      </c>
      <c s="20" r="O189"/>
      <c s="20" r="P189"/>
      <c s="20" r="Q189"/>
    </row>
    <row customHeight="1" r="190" ht="12.75">
      <c s="7" r="A190">
        <v>8</v>
      </c>
      <c s="7" r="B190">
        <v>6</v>
      </c>
      <c s="7" r="C190">
        <v>25</v>
      </c>
      <c s="7" r="D190">
        <v>10</v>
      </c>
      <c s="38" r="E190">
        <f>((1/(INDEX(E0!J$12:J$57,C190,1)-INDEX(E0!J$12:J$57,D190,1))))*100000000</f>
        <v>659.535434140925</v>
      </c>
      <c s="38" r="F190">
        <v>14584000</v>
      </c>
      <c t="s" s="38" r="G190">
        <v>54</v>
      </c>
      <c t="s" s="38" r="H190">
        <v>54</v>
      </c>
      <c t="s" s="38" r="I190">
        <v>54</v>
      </c>
      <c s="38" r="J190">
        <v>14646000</v>
      </c>
      <c t="s" s="38" r="K190">
        <v>54</v>
      </c>
      <c t="s" s="38" r="L190">
        <v>54</v>
      </c>
      <c t="s" s="38" r="M190">
        <v>54</v>
      </c>
      <c s="19" r="N190">
        <v>14160000</v>
      </c>
      <c s="20" r="O190"/>
      <c s="20" r="P190"/>
      <c s="20" r="Q190"/>
    </row>
    <row customHeight="1" r="191" ht="12.75">
      <c s="7" r="A191">
        <v>8</v>
      </c>
      <c s="7" r="B191">
        <v>6</v>
      </c>
      <c s="7" r="C191">
        <v>25</v>
      </c>
      <c s="7" r="D191">
        <v>11</v>
      </c>
      <c s="38" r="E191">
        <f>((1/(INDEX(E0!J$12:J$57,C191,1)-INDEX(E0!J$12:J$57,D191,1))))*100000000</f>
        <v>659.538775559166</v>
      </c>
      <c s="38" r="F191">
        <v>43078000</v>
      </c>
      <c t="s" s="38" r="G191">
        <v>54</v>
      </c>
      <c t="s" s="38" r="H191">
        <v>54</v>
      </c>
      <c t="s" s="38" r="I191">
        <v>54</v>
      </c>
      <c s="38" r="J191">
        <v>43240000</v>
      </c>
      <c t="s" s="38" r="K191">
        <v>54</v>
      </c>
      <c t="s" s="38" r="L191">
        <v>54</v>
      </c>
      <c t="s" s="38" r="M191">
        <v>54</v>
      </c>
      <c s="19" r="N191">
        <v>41090000</v>
      </c>
      <c s="20" r="O191"/>
      <c s="20" r="P191"/>
      <c s="20" r="Q191"/>
    </row>
    <row customHeight="1" r="192" ht="12.75">
      <c s="7" r="A192">
        <v>8</v>
      </c>
      <c s="7" r="B192">
        <v>6</v>
      </c>
      <c s="7" r="C192">
        <v>25</v>
      </c>
      <c s="7" r="D192">
        <v>13</v>
      </c>
      <c s="38" r="E192">
        <f>((1/(INDEX(E0!J$12:J$57,C192,1)-INDEX(E0!J$12:J$57,D192,1))))*100000000</f>
        <v>935.025870925973</v>
      </c>
      <c s="38" r="F192">
        <v>4490.7</v>
      </c>
      <c t="s" s="38" r="G192">
        <v>54</v>
      </c>
      <c t="s" s="38" r="H192">
        <v>54</v>
      </c>
      <c t="s" s="38" r="I192">
        <v>54</v>
      </c>
      <c s="38" r="J192">
        <v>4358.1</v>
      </c>
      <c t="s" s="38" r="K192">
        <v>54</v>
      </c>
      <c t="s" s="38" r="L192">
        <v>54</v>
      </c>
      <c t="s" s="38" r="M192">
        <v>54</v>
      </c>
      <c s="19" r="N192">
        <v>1149</v>
      </c>
      <c s="20" r="O192"/>
      <c s="20" r="P192"/>
      <c s="20" r="Q192"/>
    </row>
    <row customHeight="1" r="193" ht="12.75">
      <c s="7" r="A193">
        <v>8</v>
      </c>
      <c s="7" r="B193">
        <v>6</v>
      </c>
      <c s="7" r="C193">
        <v>25</v>
      </c>
      <c s="7" r="D193">
        <v>14</v>
      </c>
      <c s="38" r="E193">
        <f>((1/(INDEX(E0!J$12:J$57,C193,1)-INDEX(E0!J$12:J$57,D193,1))))*100000000</f>
        <v>1031.82998721055</v>
      </c>
      <c s="38" r="F193">
        <v>1190.5</v>
      </c>
      <c t="s" s="38" r="G193">
        <v>54</v>
      </c>
      <c t="s" s="38" r="H193">
        <v>54</v>
      </c>
      <c t="s" s="38" r="I193">
        <v>54</v>
      </c>
      <c s="38" r="J193">
        <v>1227.4</v>
      </c>
      <c t="s" s="38" r="K193">
        <v>54</v>
      </c>
      <c t="s" s="38" r="L193">
        <v>54</v>
      </c>
      <c t="s" s="38" r="M193">
        <v>54</v>
      </c>
      <c s="19" r="N193">
        <v>3430</v>
      </c>
      <c s="20" r="O193"/>
      <c s="20" r="P193"/>
      <c s="20" r="Q193"/>
    </row>
    <row customHeight="1" r="194" ht="12.75">
      <c s="7" r="A194">
        <v>8</v>
      </c>
      <c s="7" r="B194">
        <v>6</v>
      </c>
      <c s="7" r="C194">
        <v>25</v>
      </c>
      <c s="7" r="D194">
        <v>15</v>
      </c>
      <c s="38" r="E194">
        <f>((1/(INDEX(E0!J$12:J$57,C194,1)-INDEX(E0!J$12:J$57,D194,1))))*100000000</f>
        <v>1197.01610066664</v>
      </c>
      <c s="38" r="F194">
        <v>8715.2</v>
      </c>
      <c t="s" s="38" r="G194">
        <v>54</v>
      </c>
      <c t="s" s="38" r="H194">
        <v>54</v>
      </c>
      <c t="s" s="38" r="I194">
        <v>54</v>
      </c>
      <c s="38" r="J194">
        <v>8644.3</v>
      </c>
      <c t="s" s="38" r="K194">
        <v>54</v>
      </c>
      <c t="s" s="38" r="L194">
        <v>54</v>
      </c>
      <c t="s" s="38" r="M194">
        <v>54</v>
      </c>
      <c s="19" r="N194">
        <v>4147</v>
      </c>
      <c s="20" r="O194"/>
      <c s="20" r="P194"/>
      <c s="20" r="Q194"/>
    </row>
    <row customHeight="1" r="195" ht="12.75">
      <c s="7" r="A195">
        <v>8</v>
      </c>
      <c s="7" r="B195">
        <v>6</v>
      </c>
      <c s="7" r="C195">
        <v>25</v>
      </c>
      <c s="7" r="D195">
        <v>17</v>
      </c>
      <c s="38" r="E195">
        <f>((1/(INDEX(E0!J$12:J$57,C195,1)-INDEX(E0!J$12:J$57,D195,1))))*100000000</f>
        <v>3755.76254277963</v>
      </c>
      <c s="38" r="F195">
        <v>73600000</v>
      </c>
      <c t="s" s="38" r="G195">
        <v>54</v>
      </c>
      <c t="s" s="38" r="H195">
        <v>54</v>
      </c>
      <c t="s" s="38" r="I195">
        <v>54</v>
      </c>
      <c s="38" r="J195">
        <v>74661000</v>
      </c>
      <c t="s" s="38" r="K195">
        <v>54</v>
      </c>
      <c t="s" s="38" r="L195">
        <v>54</v>
      </c>
      <c t="s" s="38" r="M195">
        <v>54</v>
      </c>
      <c s="19" r="N195">
        <v>46130000</v>
      </c>
      <c s="20" r="O195"/>
      <c s="20" r="P195"/>
      <c s="20" r="Q195"/>
    </row>
    <row customHeight="1" r="196" ht="12.75">
      <c s="7" r="A196">
        <v>8</v>
      </c>
      <c s="7" r="B196">
        <v>6</v>
      </c>
      <c s="7" r="C196">
        <v>25</v>
      </c>
      <c s="7" r="D196">
        <v>18</v>
      </c>
      <c s="38" r="E196">
        <f>((1/(INDEX(E0!J$12:J$57,C196,1)-INDEX(E0!J$12:J$57,D196,1))))*100000000</f>
        <v>3792.35255692762</v>
      </c>
      <c s="38" r="F196">
        <v>22217000</v>
      </c>
      <c t="s" s="38" r="G196">
        <v>54</v>
      </c>
      <c t="s" s="38" r="H196">
        <v>54</v>
      </c>
      <c t="s" s="38" r="I196">
        <v>54</v>
      </c>
      <c s="38" r="J196">
        <v>22531000</v>
      </c>
      <c t="s" s="38" r="K196">
        <v>54</v>
      </c>
      <c t="s" s="38" r="L196">
        <v>54</v>
      </c>
      <c t="s" s="38" r="M196">
        <v>54</v>
      </c>
      <c s="19" r="N196">
        <v>14230000</v>
      </c>
      <c s="20" r="O196"/>
      <c s="20" r="P196"/>
      <c s="20" r="Q196"/>
    </row>
    <row customHeight="1" r="197" ht="12.75">
      <c s="7" r="A197">
        <v>8</v>
      </c>
      <c s="7" r="B197">
        <v>6</v>
      </c>
      <c s="7" r="C197">
        <v>25</v>
      </c>
      <c s="7" r="D197">
        <v>19</v>
      </c>
      <c s="38" r="E197">
        <f>((1/(INDEX(E0!J$12:J$57,C197,1)-INDEX(E0!J$12:J$57,D197,1))))*100000000</f>
        <v>4779.76538570964</v>
      </c>
      <c s="38" r="F197">
        <v>12001</v>
      </c>
      <c t="s" s="38" r="G197">
        <v>54</v>
      </c>
      <c t="s" s="38" r="H197">
        <v>54</v>
      </c>
      <c t="s" s="38" r="I197">
        <v>54</v>
      </c>
      <c s="38" r="J197">
        <v>11772</v>
      </c>
      <c t="s" s="38" r="K197">
        <v>54</v>
      </c>
      <c t="s" s="38" r="L197">
        <v>54</v>
      </c>
      <c t="s" s="38" r="M197">
        <v>54</v>
      </c>
      <c s="19" r="N197">
        <v>1435</v>
      </c>
      <c s="20" r="O197"/>
      <c s="20" r="P197"/>
      <c s="20" r="Q197"/>
    </row>
    <row customHeight="1" r="198" ht="12.75">
      <c s="7" r="A198">
        <v>8</v>
      </c>
      <c s="7" r="B198">
        <v>6</v>
      </c>
      <c s="7" r="C198">
        <v>26</v>
      </c>
      <c s="7" r="D198">
        <v>6</v>
      </c>
      <c s="38" r="E198">
        <f>((1/(INDEX(E0!J$12:J$57,C198,1)-INDEX(E0!J$12:J$57,D198,1))))*100000000</f>
        <v>427.536269199909</v>
      </c>
      <c s="38" r="F198">
        <v>655.86</v>
      </c>
      <c t="s" s="38" r="G198">
        <v>54</v>
      </c>
      <c t="s" s="38" r="H198">
        <v>54</v>
      </c>
      <c t="s" s="38" r="I198">
        <v>54</v>
      </c>
      <c s="38" r="J198">
        <v>652.73</v>
      </c>
      <c t="s" s="38" r="K198">
        <v>54</v>
      </c>
      <c t="s" s="38" r="L198">
        <v>54</v>
      </c>
      <c t="s" s="38" r="M198">
        <v>54</v>
      </c>
      <c s="19" r="N198">
        <v>504.6</v>
      </c>
      <c s="20" r="O198"/>
      <c s="20" r="P198"/>
      <c s="20" r="Q198"/>
    </row>
    <row customHeight="1" r="199" ht="12.75">
      <c s="7" r="A199">
        <v>8</v>
      </c>
      <c s="7" r="B199">
        <v>6</v>
      </c>
      <c s="7" r="C199">
        <v>26</v>
      </c>
      <c s="7" r="D199">
        <v>7</v>
      </c>
      <c s="38" r="E199">
        <f>((1/(INDEX(E0!J$12:J$57,C199,1)-INDEX(E0!J$12:J$57,D199,1))))*100000000</f>
        <v>574.059793044318</v>
      </c>
      <c s="38" r="F199">
        <v>29227000</v>
      </c>
      <c t="s" s="38" r="G199">
        <v>54</v>
      </c>
      <c t="s" s="38" r="H199">
        <v>54</v>
      </c>
      <c t="s" s="38" r="I199">
        <v>54</v>
      </c>
      <c s="38" r="J199">
        <v>29374000</v>
      </c>
      <c t="s" s="38" r="K199">
        <v>54</v>
      </c>
      <c t="s" s="38" r="L199">
        <v>54</v>
      </c>
      <c t="s" s="38" r="M199">
        <v>54</v>
      </c>
      <c s="19" r="N199">
        <v>34840000</v>
      </c>
      <c s="20" r="O199"/>
      <c s="20" r="P199"/>
      <c s="20" r="Q199"/>
    </row>
    <row customHeight="1" r="200" ht="12.75">
      <c s="7" r="A200">
        <v>8</v>
      </c>
      <c s="7" r="B200">
        <v>6</v>
      </c>
      <c s="7" r="C200">
        <v>26</v>
      </c>
      <c s="7" r="D200">
        <v>8</v>
      </c>
      <c s="38" r="E200">
        <f>((1/(INDEX(E0!J$12:J$57,C200,1)-INDEX(E0!J$12:J$57,D200,1))))*100000000</f>
        <v>574.152747889891</v>
      </c>
      <c s="38" r="F200">
        <v>3380100</v>
      </c>
      <c t="s" s="38" r="G200">
        <v>54</v>
      </c>
      <c t="s" s="38" r="H200">
        <v>54</v>
      </c>
      <c t="s" s="38" r="I200">
        <v>54</v>
      </c>
      <c s="38" r="J200">
        <v>3398400</v>
      </c>
      <c t="s" s="38" r="K200">
        <v>54</v>
      </c>
      <c t="s" s="38" r="L200">
        <v>54</v>
      </c>
      <c t="s" s="38" r="M200">
        <v>54</v>
      </c>
      <c s="19" r="N200">
        <v>4097000</v>
      </c>
      <c s="20" r="O200"/>
      <c s="20" r="P200"/>
      <c s="20" r="Q200"/>
    </row>
    <row customHeight="1" r="201" ht="12.75">
      <c s="7" r="A201">
        <v>8</v>
      </c>
      <c s="7" r="B201">
        <v>6</v>
      </c>
      <c s="7" r="C201">
        <v>26</v>
      </c>
      <c s="7" r="D201">
        <v>10</v>
      </c>
      <c s="38" r="E201">
        <f>((1/(INDEX(E0!J$12:J$57,C201,1)-INDEX(E0!J$12:J$57,D201,1))))*100000000</f>
        <v>658.578939029429</v>
      </c>
      <c s="38" r="F201">
        <v>58127000</v>
      </c>
      <c t="s" s="38" r="G201">
        <v>54</v>
      </c>
      <c t="s" s="38" r="H201">
        <v>54</v>
      </c>
      <c t="s" s="38" r="I201">
        <v>54</v>
      </c>
      <c s="38" r="J201">
        <v>58350000</v>
      </c>
      <c t="s" s="38" r="K201">
        <v>54</v>
      </c>
      <c t="s" s="38" r="L201">
        <v>54</v>
      </c>
      <c t="s" s="38" r="M201">
        <v>54</v>
      </c>
      <c s="19" r="N201">
        <v>55670000</v>
      </c>
      <c s="20" r="O201"/>
      <c s="20" r="P201"/>
      <c s="20" r="Q201"/>
    </row>
    <row customHeight="1" r="202" ht="12.75">
      <c s="7" r="A202">
        <v>8</v>
      </c>
      <c s="7" r="B202">
        <v>6</v>
      </c>
      <c s="7" r="C202">
        <v>26</v>
      </c>
      <c s="7" r="D202">
        <v>13</v>
      </c>
      <c s="38" r="E202">
        <f>((1/(INDEX(E0!J$12:J$57,C202,1)-INDEX(E0!J$12:J$57,D202,1))))*100000000</f>
        <v>933.104590595073</v>
      </c>
      <c s="38" r="F202">
        <v>280.7</v>
      </c>
      <c t="s" s="38" r="G202">
        <v>54</v>
      </c>
      <c t="s" s="38" r="H202">
        <v>54</v>
      </c>
      <c t="s" s="38" r="I202">
        <v>54</v>
      </c>
      <c s="38" r="J202">
        <v>280.23</v>
      </c>
      <c t="s" s="38" r="K202">
        <v>54</v>
      </c>
      <c t="s" s="38" r="L202">
        <v>54</v>
      </c>
      <c t="s" s="38" r="M202">
        <v>54</v>
      </c>
      <c s="19" r="N202">
        <v>247.4</v>
      </c>
      <c s="20" r="O202"/>
      <c s="20" r="P202"/>
      <c s="20" r="Q202"/>
    </row>
    <row customHeight="1" r="203" ht="12.75">
      <c s="7" r="A203">
        <v>8</v>
      </c>
      <c s="7" r="B203">
        <v>6</v>
      </c>
      <c s="7" r="C203">
        <v>26</v>
      </c>
      <c s="7" r="D203">
        <v>18</v>
      </c>
      <c s="38" r="E203">
        <f>((1/(INDEX(E0!J$12:J$57,C203,1)-INDEX(E0!J$12:J$57,D203,1))))*100000000</f>
        <v>3760.94440365816</v>
      </c>
      <c s="38" r="F203">
        <v>96090000</v>
      </c>
      <c t="s" s="38" r="G203">
        <v>54</v>
      </c>
      <c t="s" s="38" r="H203">
        <v>54</v>
      </c>
      <c t="s" s="38" r="I203">
        <v>54</v>
      </c>
      <c s="38" r="J203">
        <v>97466000</v>
      </c>
      <c t="s" s="38" r="K203">
        <v>54</v>
      </c>
      <c t="s" s="38" r="L203">
        <v>54</v>
      </c>
      <c t="s" s="38" r="M203">
        <v>54</v>
      </c>
      <c s="19" r="N203">
        <v>60580000</v>
      </c>
      <c s="20" r="O203"/>
      <c s="20" r="P203"/>
      <c s="20" r="Q203"/>
    </row>
    <row customHeight="1" r="204" ht="12.75">
      <c s="7" r="A204">
        <v>8</v>
      </c>
      <c s="7" r="B204">
        <v>6</v>
      </c>
      <c s="7" r="C204">
        <v>27</v>
      </c>
      <c s="7" r="D204">
        <v>6</v>
      </c>
      <c s="38" r="E204">
        <f>((1/(INDEX(E0!J$12:J$57,C204,1)-INDEX(E0!J$12:J$57,D204,1))))*100000000</f>
        <v>421.524968336338</v>
      </c>
      <c s="38" r="F204">
        <v>2220.1</v>
      </c>
      <c t="s" s="38" r="G204">
        <v>54</v>
      </c>
      <c t="s" s="38" r="H204">
        <v>54</v>
      </c>
      <c t="s" s="38" r="I204">
        <v>54</v>
      </c>
      <c s="38" r="J204">
        <v>2209.9</v>
      </c>
      <c t="s" s="38" r="K204">
        <v>54</v>
      </c>
      <c t="s" s="38" r="L204">
        <v>54</v>
      </c>
      <c t="s" s="38" r="M204">
        <v>54</v>
      </c>
      <c s="19" r="N204">
        <v>1780</v>
      </c>
      <c s="20" r="O204"/>
      <c s="20" r="P204"/>
      <c s="20" r="Q204"/>
    </row>
    <row customHeight="1" r="205" ht="12.75">
      <c s="7" r="A205">
        <v>8</v>
      </c>
      <c s="7" r="B205">
        <v>6</v>
      </c>
      <c s="7" r="C205">
        <v>27</v>
      </c>
      <c s="7" r="D205">
        <v>8</v>
      </c>
      <c s="38" r="E205">
        <f>((1/(INDEX(E0!J$12:J$57,C205,1)-INDEX(E0!J$12:J$57,D205,1))))*100000000</f>
        <v>563.363568756217</v>
      </c>
      <c s="38" r="F205">
        <v>256960</v>
      </c>
      <c t="s" s="38" r="G205">
        <v>54</v>
      </c>
      <c t="s" s="38" r="H205">
        <v>54</v>
      </c>
      <c t="s" s="38" r="I205">
        <v>54</v>
      </c>
      <c s="38" r="J205">
        <v>255370</v>
      </c>
      <c t="s" s="38" r="K205">
        <v>54</v>
      </c>
      <c t="s" s="38" r="L205">
        <v>54</v>
      </c>
      <c t="s" s="38" r="M205">
        <v>54</v>
      </c>
      <c s="19" r="N205">
        <v>56610</v>
      </c>
      <c s="20" r="O205"/>
      <c s="20" r="P205"/>
      <c s="20" r="Q205"/>
    </row>
    <row customHeight="1" r="206" ht="12.75">
      <c s="7" r="A206">
        <v>8</v>
      </c>
      <c s="7" r="B206">
        <v>6</v>
      </c>
      <c s="7" r="C206">
        <v>27</v>
      </c>
      <c s="7" r="D206">
        <v>9</v>
      </c>
      <c s="38" r="E206">
        <f>((1/(INDEX(E0!J$12:J$57,C206,1)-INDEX(E0!J$12:J$57,D206,1))))*100000000</f>
        <v>563.378893610038</v>
      </c>
      <c s="38" r="F206">
        <v>90464</v>
      </c>
      <c t="s" s="38" r="G206">
        <v>54</v>
      </c>
      <c t="s" s="38" r="H206">
        <v>54</v>
      </c>
      <c t="s" s="38" r="I206">
        <v>54</v>
      </c>
      <c s="38" r="J206">
        <v>90006</v>
      </c>
      <c t="s" s="38" r="K206">
        <v>54</v>
      </c>
      <c t="s" s="38" r="L206">
        <v>54</v>
      </c>
      <c t="s" s="38" r="M206">
        <v>54</v>
      </c>
      <c s="19" r="N206">
        <v>20070</v>
      </c>
      <c s="20" r="O206"/>
      <c s="20" r="P206"/>
      <c s="20" r="Q206"/>
    </row>
    <row customHeight="1" r="207" ht="12.75">
      <c s="7" r="A207">
        <v>8</v>
      </c>
      <c s="7" r="B207">
        <v>6</v>
      </c>
      <c s="7" r="C207">
        <v>27</v>
      </c>
      <c s="7" r="D207">
        <v>10</v>
      </c>
      <c s="38" r="E207">
        <f>((1/(INDEX(E0!J$12:J$57,C207,1)-INDEX(E0!J$12:J$57,D207,1))))*100000000</f>
        <v>644.422605003325</v>
      </c>
      <c s="38" r="F207">
        <v>166570000</v>
      </c>
      <c t="s" s="38" r="G207">
        <v>54</v>
      </c>
      <c t="s" s="38" r="H207">
        <v>54</v>
      </c>
      <c t="s" s="38" r="I207">
        <v>54</v>
      </c>
      <c s="38" r="J207">
        <v>167080000</v>
      </c>
      <c t="s" s="38" r="K207">
        <v>54</v>
      </c>
      <c t="s" s="38" r="L207">
        <v>54</v>
      </c>
      <c t="s" s="38" r="M207">
        <v>54</v>
      </c>
      <c s="19" r="N207">
        <v>176300000</v>
      </c>
      <c s="20" r="O207"/>
      <c s="20" r="P207"/>
      <c s="20" r="Q207"/>
    </row>
    <row customHeight="1" r="208" ht="12.75">
      <c s="7" r="A208">
        <v>8</v>
      </c>
      <c s="7" r="B208">
        <v>6</v>
      </c>
      <c s="7" r="C208">
        <v>27</v>
      </c>
      <c s="7" r="D208">
        <v>11</v>
      </c>
      <c s="38" r="E208">
        <f>((1/(INDEX(E0!J$12:J$57,C208,1)-INDEX(E0!J$12:J$57,D208,1))))*100000000</f>
        <v>644.425795042779</v>
      </c>
      <c s="38" r="F208">
        <v>96668000</v>
      </c>
      <c t="s" s="38" r="G208">
        <v>54</v>
      </c>
      <c t="s" s="38" r="H208">
        <v>54</v>
      </c>
      <c t="s" s="38" r="I208">
        <v>54</v>
      </c>
      <c s="38" r="J208">
        <v>96950000</v>
      </c>
      <c t="s" s="38" r="K208">
        <v>54</v>
      </c>
      <c t="s" s="38" r="L208">
        <v>54</v>
      </c>
      <c t="s" s="38" r="M208">
        <v>54</v>
      </c>
      <c s="19" r="N208">
        <v>102400000</v>
      </c>
      <c s="20" r="O208"/>
      <c s="20" r="P208"/>
      <c s="20" r="Q208"/>
    </row>
    <row customHeight="1" r="209" ht="12.75">
      <c s="7" r="A209">
        <v>8</v>
      </c>
      <c s="7" r="B209">
        <v>6</v>
      </c>
      <c s="7" r="C209">
        <v>27</v>
      </c>
      <c s="7" r="D209">
        <v>12</v>
      </c>
      <c s="38" r="E209">
        <f>((1/(INDEX(E0!J$12:J$57,C209,1)-INDEX(E0!J$12:J$57,D209,1))))*100000000</f>
        <v>644.474561005875</v>
      </c>
      <c s="38" r="F209">
        <v>31506000</v>
      </c>
      <c t="s" s="38" r="G209">
        <v>54</v>
      </c>
      <c t="s" s="38" r="H209">
        <v>54</v>
      </c>
      <c t="s" s="38" r="I209">
        <v>54</v>
      </c>
      <c s="38" r="J209">
        <v>31593000</v>
      </c>
      <c t="s" s="38" r="K209">
        <v>54</v>
      </c>
      <c t="s" s="38" r="L209">
        <v>54</v>
      </c>
      <c t="s" s="38" r="M209">
        <v>54</v>
      </c>
      <c s="19" r="N209">
        <v>33450000</v>
      </c>
      <c s="20" r="O209"/>
      <c s="20" r="P209"/>
      <c s="20" r="Q209"/>
    </row>
    <row customHeight="1" r="210" ht="12.75">
      <c s="7" r="A210">
        <v>8</v>
      </c>
      <c s="7" r="B210">
        <v>6</v>
      </c>
      <c s="7" r="C210">
        <v>27</v>
      </c>
      <c s="7" r="D210">
        <v>13</v>
      </c>
      <c s="38" r="E210">
        <f>((1/(INDEX(E0!J$12:J$57,C210,1)-INDEX(E0!J$12:J$57,D210,1))))*100000000</f>
        <v>904.938813428608</v>
      </c>
      <c s="38" r="F210">
        <v>31300</v>
      </c>
      <c t="s" s="38" r="G210">
        <v>54</v>
      </c>
      <c t="s" s="38" r="H210">
        <v>54</v>
      </c>
      <c t="s" s="38" r="I210">
        <v>54</v>
      </c>
      <c s="38" r="J210">
        <v>31702</v>
      </c>
      <c t="s" s="38" r="K210">
        <v>54</v>
      </c>
      <c t="s" s="38" r="L210">
        <v>54</v>
      </c>
      <c t="s" s="38" r="M210">
        <v>54</v>
      </c>
      <c s="19" r="N210">
        <v>27530</v>
      </c>
      <c s="20" r="O210"/>
      <c s="20" r="P210"/>
      <c s="20" r="Q210"/>
    </row>
    <row customHeight="1" r="211" ht="12.75">
      <c s="7" r="A211">
        <v>8</v>
      </c>
      <c s="7" r="B211">
        <v>6</v>
      </c>
      <c s="7" r="C211">
        <v>27</v>
      </c>
      <c s="7" r="D211">
        <v>14</v>
      </c>
      <c s="38" r="E211">
        <f>((1/(INDEX(E0!J$12:J$57,C211,1)-INDEX(E0!J$12:J$57,D211,1))))*100000000</f>
        <v>995.312208771816</v>
      </c>
      <c s="38" r="F211">
        <v>2249.2</v>
      </c>
      <c t="s" s="38" r="G211">
        <v>54</v>
      </c>
      <c t="s" s="38" r="H211">
        <v>54</v>
      </c>
      <c t="s" s="38" r="I211">
        <v>54</v>
      </c>
      <c s="38" r="J211">
        <v>2336.5</v>
      </c>
      <c t="s" s="38" r="K211">
        <v>54</v>
      </c>
      <c t="s" s="38" r="L211">
        <v>54</v>
      </c>
      <c t="s" s="38" r="M211">
        <v>54</v>
      </c>
      <c s="19" r="N211">
        <v>4502</v>
      </c>
      <c s="20" r="O211"/>
      <c s="20" r="P211"/>
      <c s="20" r="Q211"/>
    </row>
    <row customHeight="1" r="212" ht="12.75">
      <c s="7" r="A212">
        <v>8</v>
      </c>
      <c s="7" r="B212">
        <v>6</v>
      </c>
      <c s="7" r="C212">
        <v>27</v>
      </c>
      <c s="7" r="D212">
        <v>15</v>
      </c>
      <c s="38" r="E212">
        <f>((1/(INDEX(E0!J$12:J$57,C212,1)-INDEX(E0!J$12:J$57,D212,1))))*100000000</f>
        <v>1148.14699855851</v>
      </c>
      <c s="38" r="F212">
        <v>9757.8</v>
      </c>
      <c t="s" s="38" r="G212">
        <v>54</v>
      </c>
      <c t="s" s="38" r="H212">
        <v>54</v>
      </c>
      <c t="s" s="38" r="I212">
        <v>54</v>
      </c>
      <c s="38" r="J212">
        <v>9884</v>
      </c>
      <c t="s" s="38" r="K212">
        <v>54</v>
      </c>
      <c t="s" s="38" r="L212">
        <v>54</v>
      </c>
      <c t="s" s="38" r="M212">
        <v>54</v>
      </c>
      <c s="19" r="N212">
        <v>6181</v>
      </c>
      <c s="20" r="O212"/>
      <c s="20" r="P212"/>
      <c s="20" r="Q212"/>
    </row>
    <row customHeight="1" r="213" ht="12.75">
      <c s="7" r="A213">
        <v>8</v>
      </c>
      <c s="7" r="B213">
        <v>6</v>
      </c>
      <c s="7" r="C213">
        <v>27</v>
      </c>
      <c s="7" r="D213">
        <v>16</v>
      </c>
      <c s="38" r="E213">
        <f>((1/(INDEX(E0!J$12:J$57,C213,1)-INDEX(E0!J$12:J$57,D213,1))))*100000000</f>
        <v>3300.33620443965</v>
      </c>
      <c s="38" r="F213">
        <v>16760000</v>
      </c>
      <c t="s" s="38" r="G213">
        <v>54</v>
      </c>
      <c t="s" s="38" r="H213">
        <v>54</v>
      </c>
      <c t="s" s="38" r="I213">
        <v>54</v>
      </c>
      <c s="38" r="J213">
        <v>16907000</v>
      </c>
      <c t="s" s="38" r="K213">
        <v>54</v>
      </c>
      <c t="s" s="38" r="L213">
        <v>54</v>
      </c>
      <c t="s" s="38" r="M213">
        <v>54</v>
      </c>
      <c s="19" r="N213">
        <v>10540000</v>
      </c>
      <c s="20" r="O213"/>
      <c s="20" r="P213"/>
      <c s="20" r="Q213"/>
    </row>
    <row customHeight="1" r="214" ht="12.75">
      <c s="7" r="A214">
        <v>8</v>
      </c>
      <c s="7" r="B214">
        <v>6</v>
      </c>
      <c s="7" r="C214">
        <v>27</v>
      </c>
      <c s="7" r="D214">
        <v>17</v>
      </c>
      <c s="38" r="E214">
        <f>((1/(INDEX(E0!J$12:J$57,C214,1)-INDEX(E0!J$12:J$57,D214,1))))*100000000</f>
        <v>3313.28269926473</v>
      </c>
      <c s="38" r="F214">
        <v>46183000</v>
      </c>
      <c t="s" s="38" r="G214">
        <v>54</v>
      </c>
      <c t="s" s="38" r="H214">
        <v>54</v>
      </c>
      <c t="s" s="38" r="I214">
        <v>54</v>
      </c>
      <c s="38" r="J214">
        <v>46594000</v>
      </c>
      <c t="s" s="38" r="K214">
        <v>54</v>
      </c>
      <c t="s" s="38" r="L214">
        <v>54</v>
      </c>
      <c t="s" s="38" r="M214">
        <v>54</v>
      </c>
      <c s="19" r="N214">
        <v>29860000</v>
      </c>
      <c s="20" r="O214"/>
      <c s="20" r="P214"/>
      <c s="20" r="Q214"/>
    </row>
    <row customHeight="1" r="215" ht="12.75">
      <c s="7" r="A215">
        <v>8</v>
      </c>
      <c s="7" r="B215">
        <v>6</v>
      </c>
      <c s="7" r="C215">
        <v>27</v>
      </c>
      <c s="7" r="D215">
        <v>18</v>
      </c>
      <c s="38" r="E215">
        <f>((1/(INDEX(E0!J$12:J$57,C215,1)-INDEX(E0!J$12:J$57,D215,1))))*100000000</f>
        <v>3341.72633579793</v>
      </c>
      <c s="38" r="F215">
        <v>63264000</v>
      </c>
      <c t="s" s="38" r="G215">
        <v>54</v>
      </c>
      <c t="s" s="38" r="H215">
        <v>54</v>
      </c>
      <c t="s" s="38" r="I215">
        <v>54</v>
      </c>
      <c s="38" r="J215">
        <v>63822000</v>
      </c>
      <c t="s" s="38" r="K215">
        <v>54</v>
      </c>
      <c t="s" s="38" r="L215">
        <v>54</v>
      </c>
      <c t="s" s="38" r="M215">
        <v>54</v>
      </c>
      <c s="19" r="N215">
        <v>43730000</v>
      </c>
      <c s="20" r="O215"/>
      <c s="20" r="P215"/>
      <c s="20" r="Q215"/>
    </row>
    <row customHeight="1" r="216" ht="12.75">
      <c s="7" r="A216">
        <v>8</v>
      </c>
      <c s="7" r="B216">
        <v>6</v>
      </c>
      <c s="7" r="C216">
        <v>27</v>
      </c>
      <c s="7" r="D216">
        <v>19</v>
      </c>
      <c s="38" r="E216">
        <f>((1/(INDEX(E0!J$12:J$57,C216,1)-INDEX(E0!J$12:J$57,D216,1))))*100000000</f>
        <v>4085.41370086907</v>
      </c>
      <c s="38" r="F216">
        <v>100830</v>
      </c>
      <c t="s" s="38" r="G216">
        <v>54</v>
      </c>
      <c t="s" s="38" r="H216">
        <v>54</v>
      </c>
      <c t="s" s="38" r="I216">
        <v>54</v>
      </c>
      <c s="38" r="J216">
        <v>100970</v>
      </c>
      <c t="s" s="38" r="K216">
        <v>54</v>
      </c>
      <c t="s" s="38" r="L216">
        <v>54</v>
      </c>
      <c t="s" s="38" r="M216">
        <v>54</v>
      </c>
      <c s="19" r="N216">
        <v>23300</v>
      </c>
      <c s="20" r="O216"/>
      <c s="20" r="P216"/>
      <c s="20" r="Q216"/>
    </row>
    <row customHeight="1" r="217" ht="12.75">
      <c s="7" r="A217">
        <v>8</v>
      </c>
      <c s="7" r="B217">
        <v>6</v>
      </c>
      <c s="7" r="C217">
        <v>28</v>
      </c>
      <c s="7" r="D217">
        <v>6</v>
      </c>
      <c s="38" r="E217">
        <f>((1/(INDEX(E0!J$12:J$57,C217,1)-INDEX(E0!J$12:J$57,D217,1))))*100000000</f>
        <v>420.222412148604</v>
      </c>
      <c s="38" r="F217">
        <v>0.75358</v>
      </c>
      <c t="s" s="38" r="G217">
        <v>54</v>
      </c>
      <c t="s" s="38" r="H217">
        <v>54</v>
      </c>
      <c t="s" s="38" r="I217">
        <v>54</v>
      </c>
      <c s="38" r="J217">
        <v>0.65972</v>
      </c>
      <c t="s" s="38" r="K217">
        <v>54</v>
      </c>
      <c t="s" s="38" r="L217">
        <v>54</v>
      </c>
      <c t="s" s="38" r="M217">
        <v>54</v>
      </c>
      <c s="19" r="N217">
        <v>0.4794</v>
      </c>
      <c s="20" r="O217"/>
      <c s="20" r="P217"/>
      <c s="20" r="Q217"/>
    </row>
    <row customHeight="1" r="218" ht="12.75">
      <c s="7" r="A218">
        <v>8</v>
      </c>
      <c s="7" r="B218">
        <v>6</v>
      </c>
      <c s="7" r="C218">
        <v>28</v>
      </c>
      <c s="7" r="D218">
        <v>7</v>
      </c>
      <c s="38" r="E218">
        <f>((1/(INDEX(E0!J$12:J$57,C218,1)-INDEX(E0!J$12:J$57,D218,1))))*100000000</f>
        <v>560.950597597984</v>
      </c>
      <c s="38" r="F218">
        <v>539800</v>
      </c>
      <c t="s" s="38" r="G218">
        <v>54</v>
      </c>
      <c t="s" s="38" r="H218">
        <v>54</v>
      </c>
      <c t="s" s="38" r="I218">
        <v>54</v>
      </c>
      <c s="38" r="J218">
        <v>605050</v>
      </c>
      <c t="s" s="38" r="K218">
        <v>54</v>
      </c>
      <c t="s" s="38" r="L218">
        <v>54</v>
      </c>
      <c t="s" s="38" r="M218">
        <v>54</v>
      </c>
      <c s="19" r="N218">
        <v>371000</v>
      </c>
      <c s="20" r="O218"/>
      <c s="20" r="P218"/>
      <c s="20" r="Q218"/>
    </row>
    <row customHeight="1" r="219" ht="12.75">
      <c s="7" r="A219">
        <v>8</v>
      </c>
      <c s="7" r="B219">
        <v>6</v>
      </c>
      <c s="7" r="C219">
        <v>28</v>
      </c>
      <c s="7" r="D219">
        <v>8</v>
      </c>
      <c s="38" r="E219">
        <f>((1/(INDEX(E0!J$12:J$57,C219,1)-INDEX(E0!J$12:J$57,D219,1))))*100000000</f>
        <v>561.039355166767</v>
      </c>
      <c s="38" r="F219">
        <v>105190</v>
      </c>
      <c t="s" s="38" r="G219">
        <v>54</v>
      </c>
      <c t="s" s="38" r="H219">
        <v>54</v>
      </c>
      <c t="s" s="38" r="I219">
        <v>54</v>
      </c>
      <c s="38" r="J219">
        <v>114850</v>
      </c>
      <c t="s" s="38" r="K219">
        <v>54</v>
      </c>
      <c t="s" s="38" r="L219">
        <v>54</v>
      </c>
      <c t="s" s="38" r="M219">
        <v>54</v>
      </c>
      <c s="19" r="N219">
        <v>71580</v>
      </c>
      <c s="20" r="O219"/>
      <c s="20" r="P219"/>
      <c s="20" r="Q219"/>
    </row>
    <row customHeight="1" r="220" ht="12.75">
      <c s="7" r="A220">
        <v>8</v>
      </c>
      <c s="7" r="B220">
        <v>6</v>
      </c>
      <c s="7" r="C220">
        <v>28</v>
      </c>
      <c s="7" r="D220">
        <v>9</v>
      </c>
      <c s="38" r="E220">
        <f>((1/(INDEX(E0!J$12:J$57,C220,1)-INDEX(E0!J$12:J$57,D220,1))))*100000000</f>
        <v>561.05455383124</v>
      </c>
      <c s="38" r="F220">
        <v>99.069</v>
      </c>
      <c t="s" s="38" r="G220">
        <v>54</v>
      </c>
      <c t="s" s="38" r="H220">
        <v>54</v>
      </c>
      <c t="s" s="38" r="I220">
        <v>54</v>
      </c>
      <c s="38" r="J220">
        <v>52.168</v>
      </c>
      <c t="s" s="38" r="K220">
        <v>54</v>
      </c>
      <c t="s" s="38" r="L220">
        <v>54</v>
      </c>
      <c t="s" s="38" r="M220">
        <v>54</v>
      </c>
      <c s="19" r="N220">
        <v>426.5</v>
      </c>
      <c s="20" r="O220"/>
      <c s="20" r="P220"/>
      <c s="20" r="Q220"/>
    </row>
    <row customHeight="1" r="221" ht="12.75">
      <c s="7" r="A221">
        <v>8</v>
      </c>
      <c s="7" r="B221">
        <v>6</v>
      </c>
      <c s="7" r="C221">
        <v>28</v>
      </c>
      <c s="7" r="D221">
        <v>10</v>
      </c>
      <c s="38" r="E221">
        <f>((1/(INDEX(E0!J$12:J$57,C221,1)-INDEX(E0!J$12:J$57,D221,1))))*100000000</f>
        <v>641.383243723828</v>
      </c>
      <c s="38" r="F221">
        <v>308.27</v>
      </c>
      <c t="s" s="38" r="G221">
        <v>54</v>
      </c>
      <c t="s" s="38" r="H221">
        <v>54</v>
      </c>
      <c t="s" s="38" r="I221">
        <v>54</v>
      </c>
      <c s="38" r="J221">
        <v>1357</v>
      </c>
      <c t="s" s="38" r="K221">
        <v>54</v>
      </c>
      <c t="s" s="38" r="L221">
        <v>54</v>
      </c>
      <c t="s" s="38" r="M221">
        <v>54</v>
      </c>
      <c s="19" r="N221">
        <v>107.5</v>
      </c>
      <c s="20" r="O221"/>
      <c s="20" r="P221"/>
      <c s="20" r="Q221"/>
    </row>
    <row customHeight="1" r="222" ht="12.75">
      <c s="7" r="A222">
        <v>8</v>
      </c>
      <c s="7" r="B222">
        <v>6</v>
      </c>
      <c s="7" r="C222">
        <v>28</v>
      </c>
      <c s="7" r="D222">
        <v>11</v>
      </c>
      <c s="38" r="E222">
        <f>((1/(INDEX(E0!J$12:J$57,C222,1)-INDEX(E0!J$12:J$57,D222,1))))*100000000</f>
        <v>641.386403743101</v>
      </c>
      <c s="38" r="F222">
        <v>18483</v>
      </c>
      <c t="s" s="38" r="G222">
        <v>54</v>
      </c>
      <c t="s" s="38" r="H222">
        <v>54</v>
      </c>
      <c t="s" s="38" r="I222">
        <v>54</v>
      </c>
      <c s="38" r="J222">
        <v>16894</v>
      </c>
      <c t="s" s="38" r="K222">
        <v>54</v>
      </c>
      <c t="s" s="38" r="L222">
        <v>54</v>
      </c>
      <c t="s" s="38" r="M222">
        <v>54</v>
      </c>
      <c s="19" r="N222">
        <v>20490</v>
      </c>
      <c s="20" r="O222"/>
      <c s="20" r="P222"/>
      <c s="20" r="Q222"/>
    </row>
    <row customHeight="1" r="223" ht="12.75">
      <c s="7" r="A223">
        <v>8</v>
      </c>
      <c s="7" r="B223">
        <v>6</v>
      </c>
      <c s="7" r="C223">
        <v>28</v>
      </c>
      <c s="7" r="D223">
        <v>13</v>
      </c>
      <c s="38" r="E223">
        <f>((1/(INDEX(E0!J$12:J$57,C223,1)-INDEX(E0!J$12:J$57,D223,1))))*100000000</f>
        <v>898.95673699451</v>
      </c>
      <c s="38" r="F223">
        <v>2164000000</v>
      </c>
      <c t="s" s="38" r="G223">
        <v>54</v>
      </c>
      <c t="s" s="38" r="H223">
        <v>54</v>
      </c>
      <c t="s" s="38" r="I223">
        <v>54</v>
      </c>
      <c s="38" r="J223">
        <v>2196000000</v>
      </c>
      <c t="s" s="38" r="K223">
        <v>54</v>
      </c>
      <c t="s" s="38" r="L223">
        <v>54</v>
      </c>
      <c t="s" s="38" r="M223">
        <v>54</v>
      </c>
      <c s="19" r="N223">
        <v>2298000000</v>
      </c>
      <c s="20" r="O223"/>
      <c s="20" r="P223"/>
      <c s="20" r="Q223"/>
    </row>
    <row customHeight="1" r="224" ht="12.75">
      <c s="7" r="A224">
        <v>8</v>
      </c>
      <c s="7" r="B224">
        <v>6</v>
      </c>
      <c s="7" r="C224">
        <v>28</v>
      </c>
      <c s="7" r="D224">
        <v>14</v>
      </c>
      <c s="38" r="E224">
        <f>((1/(INDEX(E0!J$12:J$57,C224,1)-INDEX(E0!J$12:J$57,D224,1))))*100000000</f>
        <v>988.080422604161</v>
      </c>
      <c s="38" r="F224">
        <v>563.33</v>
      </c>
      <c t="s" s="38" r="G224">
        <v>54</v>
      </c>
      <c t="s" s="38" r="H224">
        <v>54</v>
      </c>
      <c t="s" s="38" r="I224">
        <v>54</v>
      </c>
      <c s="38" r="J224">
        <v>361.95</v>
      </c>
      <c t="s" s="38" r="K224">
        <v>54</v>
      </c>
      <c t="s" s="38" r="L224">
        <v>54</v>
      </c>
      <c t="s" s="38" r="M224">
        <v>54</v>
      </c>
      <c s="19" r="N224">
        <v>5015</v>
      </c>
      <c s="20" r="O224"/>
      <c s="20" r="P224"/>
      <c s="20" r="Q224"/>
    </row>
    <row customHeight="1" r="225" ht="12.75">
      <c s="7" r="A225">
        <v>8</v>
      </c>
      <c s="7" r="B225">
        <v>6</v>
      </c>
      <c s="7" r="C225">
        <v>28</v>
      </c>
      <c s="7" r="D225">
        <v>15</v>
      </c>
      <c s="38" r="E225">
        <f>((1/(INDEX(E0!J$12:J$57,C225,1)-INDEX(E0!J$12:J$57,D225,1))))*100000000</f>
        <v>1138.53447030671</v>
      </c>
      <c s="38" r="F225">
        <v>185100000</v>
      </c>
      <c t="s" s="38" r="G225">
        <v>54</v>
      </c>
      <c t="s" s="38" r="H225">
        <v>54</v>
      </c>
      <c t="s" s="38" r="I225">
        <v>54</v>
      </c>
      <c s="38" r="J225">
        <v>189240000</v>
      </c>
      <c t="s" s="38" r="K225">
        <v>54</v>
      </c>
      <c t="s" s="38" r="L225">
        <v>54</v>
      </c>
      <c t="s" s="38" r="M225">
        <v>54</v>
      </c>
      <c s="19" r="N225">
        <v>180000000</v>
      </c>
      <c s="20" r="O225"/>
      <c s="20" r="P225"/>
      <c s="20" r="Q225"/>
    </row>
    <row customHeight="1" r="226" ht="12.75">
      <c s="7" r="A226">
        <v>8</v>
      </c>
      <c s="7" r="B226">
        <v>6</v>
      </c>
      <c s="7" r="C226">
        <v>28</v>
      </c>
      <c s="7" r="D226">
        <v>17</v>
      </c>
      <c s="38" r="E226">
        <f>((1/(INDEX(E0!J$12:J$57,C226,1)-INDEX(E0!J$12:J$57,D226,1))))*100000000</f>
        <v>3234.477197765</v>
      </c>
      <c s="38" r="F226">
        <v>65.46</v>
      </c>
      <c t="s" s="38" r="G226">
        <v>54</v>
      </c>
      <c t="s" s="38" r="H226">
        <v>54</v>
      </c>
      <c t="s" s="38" r="I226">
        <v>54</v>
      </c>
      <c s="38" r="J226">
        <v>2314.1</v>
      </c>
      <c t="s" s="38" r="K226">
        <v>54</v>
      </c>
      <c t="s" s="38" r="L226">
        <v>54</v>
      </c>
      <c t="s" s="38" r="M226">
        <v>54</v>
      </c>
      <c s="19" r="N226">
        <v>1293</v>
      </c>
      <c s="20" r="O226"/>
      <c s="20" r="P226"/>
      <c s="20" r="Q226"/>
    </row>
    <row customHeight="1" r="227" ht="12.75">
      <c s="7" r="A227">
        <v>8</v>
      </c>
      <c s="7" r="B227">
        <v>6</v>
      </c>
      <c s="7" r="C227">
        <v>28</v>
      </c>
      <c s="7" r="D227">
        <v>18</v>
      </c>
      <c s="38" r="E227">
        <f>((1/(INDEX(E0!J$12:J$57,C227,1)-INDEX(E0!J$12:J$57,D227,1))))*100000000</f>
        <v>3261.57834370722</v>
      </c>
      <c s="38" r="F227">
        <v>1743.6</v>
      </c>
      <c t="s" s="38" r="G227">
        <v>54</v>
      </c>
      <c t="s" s="38" r="H227">
        <v>54</v>
      </c>
      <c t="s" s="38" r="I227">
        <v>54</v>
      </c>
      <c s="38" r="J227">
        <v>8936.8</v>
      </c>
      <c t="s" s="38" r="K227">
        <v>54</v>
      </c>
      <c t="s" s="38" r="L227">
        <v>54</v>
      </c>
      <c t="s" s="38" r="M227">
        <v>54</v>
      </c>
      <c s="19" r="N227">
        <v>4280</v>
      </c>
      <c s="20" r="O227"/>
      <c s="20" r="P227"/>
      <c s="20" r="Q227"/>
    </row>
    <row customHeight="1" r="228" ht="12.75">
      <c s="7" r="A228">
        <v>8</v>
      </c>
      <c s="7" r="B228">
        <v>6</v>
      </c>
      <c s="7" r="C228">
        <v>28</v>
      </c>
      <c s="7" r="D228">
        <v>19</v>
      </c>
      <c s="38" r="E228">
        <f>((1/(INDEX(E0!J$12:J$57,C228,1)-INDEX(E0!J$12:J$57,D228,1))))*100000000</f>
        <v>3966.2590315889</v>
      </c>
      <c s="38" r="F228">
        <v>32268</v>
      </c>
      <c t="s" s="38" r="G228">
        <v>54</v>
      </c>
      <c t="s" s="38" r="H228">
        <v>54</v>
      </c>
      <c t="s" s="38" r="I228">
        <v>54</v>
      </c>
      <c s="38" r="J228">
        <v>72164</v>
      </c>
      <c t="s" s="38" r="K228">
        <v>54</v>
      </c>
      <c t="s" s="38" r="L228">
        <v>54</v>
      </c>
      <c t="s" s="38" r="M228">
        <v>54</v>
      </c>
      <c s="19" r="N228">
        <v>124900</v>
      </c>
      <c s="20" r="O228"/>
      <c s="20" r="P228"/>
      <c s="20" r="Q228"/>
    </row>
    <row customHeight="1" r="229" ht="12.75">
      <c s="7" r="A229">
        <v>8</v>
      </c>
      <c s="7" r="B229">
        <v>6</v>
      </c>
      <c s="7" r="C229">
        <v>29</v>
      </c>
      <c s="7" r="D229">
        <v>9</v>
      </c>
      <c s="38" r="E229">
        <f>((1/(INDEX(E0!J$12:J$57,C229,1)-INDEX(E0!J$12:J$57,D229,1))))*100000000</f>
        <v>555.026100844158</v>
      </c>
      <c s="38" r="F229">
        <v>128860000</v>
      </c>
      <c t="s" s="38" r="G229">
        <v>54</v>
      </c>
      <c t="s" s="38" r="H229">
        <v>54</v>
      </c>
      <c t="s" s="38" r="I229">
        <v>54</v>
      </c>
      <c s="38" r="J229">
        <v>128420000</v>
      </c>
      <c t="s" s="38" r="K229">
        <v>54</v>
      </c>
      <c t="s" s="38" r="L229">
        <v>54</v>
      </c>
      <c t="s" s="38" r="M229">
        <v>54</v>
      </c>
      <c s="19" r="N229">
        <v>89870000</v>
      </c>
      <c s="20" r="O229"/>
      <c s="20" r="P229"/>
      <c s="20" r="Q229"/>
    </row>
    <row customHeight="1" r="230" ht="12.75">
      <c s="7" r="A230">
        <v>8</v>
      </c>
      <c s="7" r="B230">
        <v>6</v>
      </c>
      <c s="7" r="C230">
        <v>29</v>
      </c>
      <c s="7" r="D230">
        <v>11</v>
      </c>
      <c s="38" r="E230">
        <f>((1/(INDEX(E0!J$12:J$57,C230,1)-INDEX(E0!J$12:J$57,D230,1))))*100000000</f>
        <v>633.52015696609</v>
      </c>
      <c s="38" r="F230">
        <v>13032000</v>
      </c>
      <c t="s" s="38" r="G230">
        <v>54</v>
      </c>
      <c t="s" s="38" r="H230">
        <v>54</v>
      </c>
      <c t="s" s="38" r="I230">
        <v>54</v>
      </c>
      <c s="38" r="J230">
        <v>13158000</v>
      </c>
      <c t="s" s="38" r="K230">
        <v>54</v>
      </c>
      <c t="s" s="38" r="L230">
        <v>54</v>
      </c>
      <c t="s" s="38" r="M230">
        <v>54</v>
      </c>
      <c s="19" r="N230">
        <v>29430000</v>
      </c>
      <c s="20" r="O230"/>
      <c s="20" r="P230"/>
      <c s="20" r="Q230"/>
    </row>
    <row customHeight="1" r="231" ht="12.75">
      <c s="7" r="A231">
        <v>8</v>
      </c>
      <c s="7" r="B231">
        <v>6</v>
      </c>
      <c s="7" r="C231">
        <v>29</v>
      </c>
      <c s="7" r="D231">
        <v>14</v>
      </c>
      <c s="38" r="E231">
        <f>((1/(INDEX(E0!J$12:J$57,C231,1)-INDEX(E0!J$12:J$57,D231,1))))*100000000</f>
        <v>969.534730505684</v>
      </c>
      <c s="38" r="F231">
        <v>990490</v>
      </c>
      <c t="s" s="38" r="G231">
        <v>54</v>
      </c>
      <c t="s" s="38" r="H231">
        <v>54</v>
      </c>
      <c t="s" s="38" r="I231">
        <v>54</v>
      </c>
      <c s="38" r="J231">
        <v>1022100</v>
      </c>
      <c t="s" s="38" r="K231">
        <v>54</v>
      </c>
      <c t="s" s="38" r="L231">
        <v>54</v>
      </c>
      <c t="s" s="38" r="M231">
        <v>54</v>
      </c>
      <c s="19" r="N231">
        <v>4262000</v>
      </c>
      <c s="20" r="O231"/>
      <c s="20" r="P231"/>
      <c s="20" r="Q231"/>
    </row>
    <row customHeight="1" r="232" ht="12.75">
      <c s="7" r="A232">
        <v>8</v>
      </c>
      <c s="7" r="B232">
        <v>6</v>
      </c>
      <c s="7" r="C232">
        <v>29</v>
      </c>
      <c s="7" r="D232">
        <v>15</v>
      </c>
      <c s="38" r="E232">
        <f>((1/(INDEX(E0!J$12:J$57,C232,1)-INDEX(E0!J$12:J$57,D232,1))))*100000000</f>
        <v>1113.98108492566</v>
      </c>
      <c s="38" r="F232">
        <v>31768</v>
      </c>
      <c t="s" s="38" r="G232">
        <v>54</v>
      </c>
      <c t="s" s="38" r="H232">
        <v>54</v>
      </c>
      <c t="s" s="38" r="I232">
        <v>54</v>
      </c>
      <c s="38" r="J232">
        <v>30830</v>
      </c>
      <c t="s" s="38" r="K232">
        <v>54</v>
      </c>
      <c t="s" s="38" r="L232">
        <v>54</v>
      </c>
      <c t="s" s="38" r="M232">
        <v>54</v>
      </c>
      <c s="19" r="N232">
        <v>17700</v>
      </c>
      <c s="20" r="O232"/>
      <c s="20" r="P232"/>
      <c s="20" r="Q232"/>
    </row>
    <row customHeight="1" r="233" ht="12.75">
      <c s="7" r="A233">
        <v>8</v>
      </c>
      <c s="7" r="B233">
        <v>6</v>
      </c>
      <c s="7" r="C233">
        <v>29</v>
      </c>
      <c s="7" r="D233">
        <v>17</v>
      </c>
      <c s="38" r="E233">
        <f>((1/(INDEX(E0!J$12:J$57,C233,1)-INDEX(E0!J$12:J$57,D233,1))))*100000000</f>
        <v>3043.87897179417</v>
      </c>
      <c s="38" r="F233">
        <v>196070000</v>
      </c>
      <c t="s" s="38" r="G233">
        <v>54</v>
      </c>
      <c t="s" s="38" r="H233">
        <v>54</v>
      </c>
      <c t="s" s="38" r="I233">
        <v>54</v>
      </c>
      <c s="38" r="J233">
        <v>197600000</v>
      </c>
      <c t="s" s="38" r="K233">
        <v>54</v>
      </c>
      <c t="s" s="38" r="L233">
        <v>54</v>
      </c>
      <c t="s" s="38" r="M233">
        <v>54</v>
      </c>
      <c s="19" r="N233">
        <v>158800000</v>
      </c>
      <c s="20" r="O233"/>
      <c s="20" r="P233"/>
      <c s="20" r="Q233"/>
    </row>
    <row customHeight="1" r="234" ht="12.75">
      <c s="7" r="A234">
        <v>8</v>
      </c>
      <c s="7" r="B234">
        <v>6</v>
      </c>
      <c s="7" r="C234">
        <v>29</v>
      </c>
      <c s="7" r="D234">
        <v>19</v>
      </c>
      <c s="38" r="E234">
        <f>((1/(INDEX(E0!J$12:J$57,C234,1)-INDEX(E0!J$12:J$57,D234,1))))*100000000</f>
        <v>3683.43188194043</v>
      </c>
      <c s="38" r="F234">
        <v>31712</v>
      </c>
      <c t="s" s="38" r="G234">
        <v>54</v>
      </c>
      <c t="s" s="38" r="H234">
        <v>54</v>
      </c>
      <c t="s" s="38" r="I234">
        <v>54</v>
      </c>
      <c s="38" r="J234">
        <v>31486</v>
      </c>
      <c t="s" s="38" r="K234">
        <v>54</v>
      </c>
      <c t="s" s="38" r="L234">
        <v>54</v>
      </c>
      <c t="s" s="38" r="M234">
        <v>54</v>
      </c>
      <c s="19" r="N234">
        <v>6772</v>
      </c>
      <c s="20" r="O234"/>
      <c s="20" r="P234"/>
      <c s="20" r="Q234"/>
    </row>
    <row customHeight="1" r="235" ht="12.75">
      <c s="7" r="A235">
        <v>8</v>
      </c>
      <c s="7" r="B235">
        <v>6</v>
      </c>
      <c s="7" r="C235">
        <v>30</v>
      </c>
      <c s="7" r="D235">
        <v>6</v>
      </c>
      <c s="38" r="E235">
        <f>((1/(INDEX(E0!J$12:J$57,C235,1)-INDEX(E0!J$12:J$57,D235,1))))*100000000</f>
        <v>416.688943260449</v>
      </c>
      <c s="38" r="F235">
        <v>45.066</v>
      </c>
      <c t="s" s="38" r="G235">
        <v>54</v>
      </c>
      <c t="s" s="38" r="H235">
        <v>54</v>
      </c>
      <c t="s" s="38" r="I235">
        <v>54</v>
      </c>
      <c s="38" r="J235">
        <v>45.344</v>
      </c>
      <c t="s" s="38" r="K235">
        <v>54</v>
      </c>
      <c t="s" s="38" r="L235">
        <v>54</v>
      </c>
      <c t="s" s="38" r="M235">
        <v>54</v>
      </c>
      <c s="19" r="N235">
        <v>87.98</v>
      </c>
      <c s="20" r="O235"/>
      <c s="20" r="P235"/>
      <c s="20" r="Q235"/>
    </row>
    <row customHeight="1" r="236" ht="12.75">
      <c s="7" r="A236">
        <v>8</v>
      </c>
      <c s="7" r="B236">
        <v>6</v>
      </c>
      <c s="7" r="C236">
        <v>30</v>
      </c>
      <c s="7" r="D236">
        <v>8</v>
      </c>
      <c s="38" r="E236">
        <f>((1/(INDEX(E0!J$12:J$57,C236,1)-INDEX(E0!J$12:J$57,D236,1))))*100000000</f>
        <v>554.758663068455</v>
      </c>
      <c s="38" r="F236">
        <v>96644000</v>
      </c>
      <c t="s" s="38" r="G236">
        <v>54</v>
      </c>
      <c t="s" s="38" r="H236">
        <v>54</v>
      </c>
      <c t="s" s="38" r="I236">
        <v>54</v>
      </c>
      <c s="38" r="J236">
        <v>96320000</v>
      </c>
      <c t="s" s="38" r="K236">
        <v>54</v>
      </c>
      <c t="s" s="38" r="L236">
        <v>54</v>
      </c>
      <c t="s" s="38" r="M236">
        <v>54</v>
      </c>
      <c s="19" r="N236">
        <v>68390000</v>
      </c>
      <c s="20" r="O236"/>
      <c s="20" r="P236"/>
      <c s="20" r="Q236"/>
    </row>
    <row customHeight="1" r="237" ht="12.75">
      <c s="7" r="A237">
        <v>8</v>
      </c>
      <c s="7" r="B237">
        <v>6</v>
      </c>
      <c s="7" r="C237">
        <v>30</v>
      </c>
      <c s="7" r="D237">
        <v>9</v>
      </c>
      <c s="38" r="E237">
        <f>((1/(INDEX(E0!J$12:J$57,C237,1)-INDEX(E0!J$12:J$57,D237,1))))*100000000</f>
        <v>554.77352334283</v>
      </c>
      <c s="38" r="F237">
        <v>32752000</v>
      </c>
      <c t="s" s="38" r="G237">
        <v>54</v>
      </c>
      <c t="s" s="38" r="H237">
        <v>54</v>
      </c>
      <c t="s" s="38" r="I237">
        <v>54</v>
      </c>
      <c s="38" r="J237">
        <v>32650000</v>
      </c>
      <c t="s" s="38" r="K237">
        <v>54</v>
      </c>
      <c t="s" s="38" r="L237">
        <v>54</v>
      </c>
      <c t="s" s="38" r="M237">
        <v>54</v>
      </c>
      <c s="19" r="N237">
        <v>23010000</v>
      </c>
      <c s="20" r="O237"/>
      <c s="20" r="P237"/>
      <c s="20" r="Q237"/>
    </row>
    <row customHeight="1" r="238" ht="12.75">
      <c s="7" r="A238">
        <v>8</v>
      </c>
      <c s="7" r="B238">
        <v>6</v>
      </c>
      <c s="7" r="C238">
        <v>30</v>
      </c>
      <c s="7" r="D238">
        <v>10</v>
      </c>
      <c s="38" r="E238">
        <f>((1/(INDEX(E0!J$12:J$57,C238,1)-INDEX(E0!J$12:J$57,D238,1))))*100000000</f>
        <v>633.188028033961</v>
      </c>
      <c s="38" r="F238">
        <v>2848800</v>
      </c>
      <c t="s" s="38" r="G238">
        <v>54</v>
      </c>
      <c t="s" s="38" r="H238">
        <v>54</v>
      </c>
      <c t="s" s="38" r="I238">
        <v>54</v>
      </c>
      <c s="38" r="J238">
        <v>2882800</v>
      </c>
      <c t="s" s="38" r="K238">
        <v>54</v>
      </c>
      <c t="s" s="38" r="L238">
        <v>54</v>
      </c>
      <c t="s" s="38" r="M238">
        <v>54</v>
      </c>
      <c s="19" r="N238">
        <v>9539000</v>
      </c>
      <c s="20" r="O238"/>
      <c s="20" r="P238"/>
      <c s="20" r="Q238"/>
    </row>
    <row customHeight="1" r="239" ht="12.75">
      <c s="7" r="A239">
        <v>8</v>
      </c>
      <c s="7" r="B239">
        <v>6</v>
      </c>
      <c s="7" r="C239">
        <v>30</v>
      </c>
      <c s="7" r="D239">
        <v>11</v>
      </c>
      <c s="38" r="E239">
        <f>((1/(INDEX(E0!J$12:J$57,C239,1)-INDEX(E0!J$12:J$57,D239,1))))*100000000</f>
        <v>633.191107815236</v>
      </c>
      <c s="38" r="F239">
        <v>5059600</v>
      </c>
      <c t="s" s="38" r="G239">
        <v>54</v>
      </c>
      <c t="s" s="38" r="H239">
        <v>54</v>
      </c>
      <c t="s" s="38" r="I239">
        <v>54</v>
      </c>
      <c s="38" r="J239">
        <v>5098400</v>
      </c>
      <c t="s" s="38" r="K239">
        <v>54</v>
      </c>
      <c t="s" s="38" r="L239">
        <v>54</v>
      </c>
      <c t="s" s="38" r="M239">
        <v>54</v>
      </c>
      <c s="19" r="N239">
        <v>8850000</v>
      </c>
      <c s="20" r="O239"/>
      <c s="20" r="P239"/>
      <c s="20" r="Q239"/>
    </row>
    <row customHeight="1" r="240" ht="12.75">
      <c s="7" r="A240">
        <v>8</v>
      </c>
      <c s="7" r="B240">
        <v>6</v>
      </c>
      <c s="7" r="C240">
        <v>30</v>
      </c>
      <c s="7" r="D240">
        <v>12</v>
      </c>
      <c s="38" r="E240">
        <f>((1/(INDEX(E0!J$12:J$57,C240,1)-INDEX(E0!J$12:J$57,D240,1))))*100000000</f>
        <v>633.238188201272</v>
      </c>
      <c s="38" r="F240">
        <v>5932300</v>
      </c>
      <c t="s" s="38" r="G240">
        <v>54</v>
      </c>
      <c t="s" s="38" r="H240">
        <v>54</v>
      </c>
      <c t="s" s="38" r="I240">
        <v>54</v>
      </c>
      <c s="38" r="J240">
        <v>5984400</v>
      </c>
      <c t="s" s="38" r="K240">
        <v>54</v>
      </c>
      <c t="s" s="38" r="L240">
        <v>54</v>
      </c>
      <c t="s" s="38" r="M240">
        <v>54</v>
      </c>
      <c s="19" r="N240">
        <v>11200000</v>
      </c>
      <c s="20" r="O240"/>
      <c s="20" r="P240"/>
      <c s="20" r="Q240"/>
    </row>
    <row customHeight="1" r="241" ht="12.75">
      <c s="7" r="A241">
        <v>8</v>
      </c>
      <c s="7" r="B241">
        <v>6</v>
      </c>
      <c s="7" r="C241">
        <v>30</v>
      </c>
      <c s="7" r="D241">
        <v>13</v>
      </c>
      <c s="38" r="E241">
        <f>((1/(INDEX(E0!J$12:J$57,C241,1)-INDEX(E0!J$12:J$57,D241,1))))*100000000</f>
        <v>882.939781824612</v>
      </c>
      <c s="38" r="F241">
        <v>4000.8</v>
      </c>
      <c t="s" s="38" r="G241">
        <v>54</v>
      </c>
      <c t="s" s="38" r="H241">
        <v>54</v>
      </c>
      <c t="s" s="38" r="I241">
        <v>54</v>
      </c>
      <c s="38" r="J241">
        <v>4049.9</v>
      </c>
      <c t="s" s="38" r="K241">
        <v>54</v>
      </c>
      <c t="s" s="38" r="L241">
        <v>54</v>
      </c>
      <c t="s" s="38" r="M241">
        <v>54</v>
      </c>
      <c s="19" r="N241">
        <v>2948</v>
      </c>
      <c s="20" r="O241"/>
      <c s="20" r="P241"/>
      <c s="20" r="Q241"/>
    </row>
    <row customHeight="1" r="242" ht="12.75">
      <c s="7" r="A242">
        <v>8</v>
      </c>
      <c s="7" r="B242">
        <v>6</v>
      </c>
      <c s="7" r="C242">
        <v>30</v>
      </c>
      <c s="7" r="D242">
        <v>14</v>
      </c>
      <c s="38" r="E242">
        <f>((1/(INDEX(E0!J$12:J$57,C242,1)-INDEX(E0!J$12:J$57,D242,1))))*100000000</f>
        <v>968.764275970464</v>
      </c>
      <c s="38" r="F242">
        <v>952690</v>
      </c>
      <c t="s" s="38" r="G242">
        <v>54</v>
      </c>
      <c t="s" s="38" r="H242">
        <v>54</v>
      </c>
      <c t="s" s="38" r="I242">
        <v>54</v>
      </c>
      <c s="38" r="J242">
        <v>982890</v>
      </c>
      <c t="s" s="38" r="K242">
        <v>54</v>
      </c>
      <c t="s" s="38" r="L242">
        <v>54</v>
      </c>
      <c t="s" s="38" r="M242">
        <v>54</v>
      </c>
      <c s="19" r="N242">
        <v>4111000</v>
      </c>
      <c s="20" r="O242"/>
      <c s="20" r="P242"/>
      <c s="20" r="Q242"/>
    </row>
    <row customHeight="1" r="243" ht="12.75">
      <c s="7" r="A243">
        <v>8</v>
      </c>
      <c s="7" r="B243">
        <v>6</v>
      </c>
      <c s="7" r="C243">
        <v>30</v>
      </c>
      <c s="7" r="D243">
        <v>15</v>
      </c>
      <c s="38" r="E243">
        <f>((1/(INDEX(E0!J$12:J$57,C243,1)-INDEX(E0!J$12:J$57,D243,1))))*100000000</f>
        <v>1112.96407663561</v>
      </c>
      <c s="38" r="F243">
        <v>516.28</v>
      </c>
      <c t="s" s="38" r="G243">
        <v>54</v>
      </c>
      <c t="s" s="38" r="H243">
        <v>54</v>
      </c>
      <c t="s" s="38" r="I243">
        <v>54</v>
      </c>
      <c s="38" r="J243">
        <v>528.39</v>
      </c>
      <c t="s" s="38" r="K243">
        <v>54</v>
      </c>
      <c t="s" s="38" r="L243">
        <v>54</v>
      </c>
      <c t="s" s="38" r="M243">
        <v>54</v>
      </c>
      <c s="19" r="N243">
        <v>47.21</v>
      </c>
      <c s="20" r="O243"/>
      <c s="20" r="P243"/>
      <c s="20" r="Q243"/>
    </row>
    <row customHeight="1" r="244" ht="12.75">
      <c s="7" r="A244">
        <v>8</v>
      </c>
      <c s="7" r="B244">
        <v>6</v>
      </c>
      <c s="7" r="C244">
        <v>30</v>
      </c>
      <c s="7" r="D244">
        <v>16</v>
      </c>
      <c s="38" r="E244">
        <f>((1/(INDEX(E0!J$12:J$57,C244,1)-INDEX(E0!J$12:J$57,D244,1))))*100000000</f>
        <v>3025.42186805696</v>
      </c>
      <c s="38" r="F244">
        <v>61582000</v>
      </c>
      <c t="s" s="38" r="G244">
        <v>54</v>
      </c>
      <c t="s" s="38" r="H244">
        <v>54</v>
      </c>
      <c t="s" s="38" r="I244">
        <v>54</v>
      </c>
      <c s="38" r="J244">
        <v>62046000</v>
      </c>
      <c t="s" s="38" r="K244">
        <v>54</v>
      </c>
      <c t="s" s="38" r="L244">
        <v>54</v>
      </c>
      <c t="s" s="38" r="M244">
        <v>54</v>
      </c>
      <c s="19" r="N244">
        <v>51340000</v>
      </c>
      <c s="20" r="O244"/>
      <c s="20" r="P244"/>
      <c s="20" r="Q244"/>
    </row>
    <row customHeight="1" r="245" ht="12.75">
      <c s="7" r="A245">
        <v>8</v>
      </c>
      <c s="7" r="B245">
        <v>6</v>
      </c>
      <c s="7" r="C245">
        <v>30</v>
      </c>
      <c s="7" r="D245">
        <v>17</v>
      </c>
      <c s="38" r="E245">
        <f>((1/(INDEX(E0!J$12:J$57,C245,1)-INDEX(E0!J$12:J$57,D245,1))))*100000000</f>
        <v>3036.29778368877</v>
      </c>
      <c s="38" r="F245">
        <v>45889000</v>
      </c>
      <c t="s" s="38" r="G245">
        <v>54</v>
      </c>
      <c t="s" s="38" r="H245">
        <v>54</v>
      </c>
      <c t="s" s="38" r="I245">
        <v>54</v>
      </c>
      <c s="38" r="J245">
        <v>46252000</v>
      </c>
      <c t="s" s="38" r="K245">
        <v>54</v>
      </c>
      <c t="s" s="38" r="L245">
        <v>54</v>
      </c>
      <c t="s" s="38" r="M245">
        <v>54</v>
      </c>
      <c s="19" r="N245">
        <v>38440000</v>
      </c>
      <c s="20" r="O245"/>
      <c s="20" r="P245"/>
      <c s="20" r="Q245"/>
    </row>
    <row customHeight="1" r="246" ht="12.75">
      <c s="7" r="A246">
        <v>8</v>
      </c>
      <c s="7" r="B246">
        <v>6</v>
      </c>
      <c s="7" r="C246">
        <v>30</v>
      </c>
      <c s="7" r="D246">
        <v>18</v>
      </c>
      <c s="38" r="E246">
        <f>((1/(INDEX(E0!J$12:J$57,C246,1)-INDEX(E0!J$12:J$57,D246,1))))*100000000</f>
        <v>3060.16739197319</v>
      </c>
      <c s="38" r="F246">
        <v>88529000</v>
      </c>
      <c t="s" s="38" r="G246">
        <v>54</v>
      </c>
      <c t="s" s="38" r="H246">
        <v>54</v>
      </c>
      <c t="s" s="38" r="I246">
        <v>54</v>
      </c>
      <c s="38" r="J246">
        <v>89230000</v>
      </c>
      <c t="s" s="38" r="K246">
        <v>54</v>
      </c>
      <c t="s" s="38" r="L246">
        <v>54</v>
      </c>
      <c t="s" s="38" r="M246">
        <v>54</v>
      </c>
      <c s="19" r="N246">
        <v>69080000</v>
      </c>
      <c s="20" r="O246"/>
      <c s="20" r="P246"/>
      <c s="20" r="Q246"/>
    </row>
    <row customHeight="1" r="247" ht="12.75">
      <c s="7" r="A247">
        <v>8</v>
      </c>
      <c s="7" r="B247">
        <v>6</v>
      </c>
      <c s="7" r="C247">
        <v>30</v>
      </c>
      <c s="7" r="D247">
        <v>19</v>
      </c>
      <c s="38" r="E247">
        <f>((1/(INDEX(E0!J$12:J$57,C247,1)-INDEX(E0!J$12:J$57,D247,1))))*100000000</f>
        <v>3672.33603170625</v>
      </c>
      <c s="38" r="F247">
        <v>55952</v>
      </c>
      <c t="s" s="38" r="G247">
        <v>54</v>
      </c>
      <c t="s" s="38" r="H247">
        <v>54</v>
      </c>
      <c t="s" s="38" r="I247">
        <v>54</v>
      </c>
      <c s="38" r="J247">
        <v>55591</v>
      </c>
      <c t="s" s="38" r="K247">
        <v>54</v>
      </c>
      <c t="s" s="38" r="L247">
        <v>54</v>
      </c>
      <c t="s" s="38" r="M247">
        <v>54</v>
      </c>
      <c s="19" r="N247">
        <v>14430</v>
      </c>
      <c s="20" r="O247"/>
      <c s="20" r="P247"/>
      <c s="20" r="Q247"/>
    </row>
    <row customHeight="1" r="248" ht="12.75">
      <c s="7" r="A248">
        <v>8</v>
      </c>
      <c s="7" r="B248">
        <v>6</v>
      </c>
      <c s="7" r="C248">
        <v>31</v>
      </c>
      <c s="7" r="D248">
        <v>6</v>
      </c>
      <c s="38" r="E248">
        <f>((1/(INDEX(E0!J$12:J$57,C248,1)-INDEX(E0!J$12:J$57,D248,1))))*100000000</f>
        <v>416.462309050024</v>
      </c>
      <c s="38" r="F248">
        <v>55.517</v>
      </c>
      <c t="s" s="38" r="G248">
        <v>54</v>
      </c>
      <c t="s" s="38" r="H248">
        <v>54</v>
      </c>
      <c t="s" s="38" r="I248">
        <v>54</v>
      </c>
      <c s="38" r="J248">
        <v>56.036</v>
      </c>
      <c t="s" s="38" r="K248">
        <v>54</v>
      </c>
      <c t="s" s="38" r="L248">
        <v>54</v>
      </c>
      <c t="s" s="38" r="M248">
        <v>54</v>
      </c>
      <c s="19" r="N248">
        <v>112.6</v>
      </c>
      <c s="20" r="O248"/>
      <c s="20" r="P248"/>
      <c s="20" r="Q248"/>
    </row>
    <row customHeight="1" r="249" ht="12.75">
      <c s="7" r="A249">
        <v>8</v>
      </c>
      <c s="7" r="B249">
        <v>6</v>
      </c>
      <c s="7" r="C249">
        <v>31</v>
      </c>
      <c s="7" r="D249">
        <v>7</v>
      </c>
      <c s="38" r="E249">
        <f>((1/(INDEX(E0!J$12:J$57,C249,1)-INDEX(E0!J$12:J$57,D249,1))))*100000000</f>
        <v>554.270372165238</v>
      </c>
      <c s="38" r="F249">
        <v>109900000</v>
      </c>
      <c t="s" s="38" r="G249">
        <v>54</v>
      </c>
      <c t="s" s="38" r="H249">
        <v>54</v>
      </c>
      <c t="s" s="38" r="I249">
        <v>54</v>
      </c>
      <c s="38" r="J249">
        <v>109550000</v>
      </c>
      <c t="s" s="38" r="K249">
        <v>54</v>
      </c>
      <c t="s" s="38" r="L249">
        <v>54</v>
      </c>
      <c t="s" s="38" r="M249">
        <v>54</v>
      </c>
      <c s="19" r="N249">
        <v>79500000</v>
      </c>
      <c s="20" r="O249"/>
      <c s="20" r="P249"/>
      <c s="20" r="Q249"/>
    </row>
    <row customHeight="1" r="250" ht="12.75">
      <c s="7" r="A250">
        <v>8</v>
      </c>
      <c s="7" r="B250">
        <v>6</v>
      </c>
      <c s="7" r="C250">
        <v>31</v>
      </c>
      <c s="7" r="D250">
        <v>8</v>
      </c>
      <c s="38" r="E250">
        <f>((1/(INDEX(E0!J$12:J$57,C250,1)-INDEX(E0!J$12:J$57,D250,1))))*100000000</f>
        <v>554.357028173228</v>
      </c>
      <c s="38" r="F250">
        <v>20099000</v>
      </c>
      <c t="s" s="38" r="G250">
        <v>54</v>
      </c>
      <c t="s" s="38" r="H250">
        <v>54</v>
      </c>
      <c t="s" s="38" r="I250">
        <v>54</v>
      </c>
      <c s="38" r="J250">
        <v>20043000</v>
      </c>
      <c t="s" s="38" r="K250">
        <v>54</v>
      </c>
      <c t="s" s="38" r="L250">
        <v>54</v>
      </c>
      <c t="s" s="38" r="M250">
        <v>54</v>
      </c>
      <c s="19" r="N250">
        <v>14380000</v>
      </c>
      <c s="20" r="O250"/>
      <c s="20" r="P250"/>
      <c s="20" r="Q250"/>
    </row>
    <row customHeight="1" r="251" ht="12.75">
      <c s="7" r="A251">
        <v>8</v>
      </c>
      <c s="7" r="B251">
        <v>6</v>
      </c>
      <c s="7" r="C251">
        <v>31</v>
      </c>
      <c s="7" r="D251">
        <v>9</v>
      </c>
      <c s="38" r="E251">
        <f>((1/(INDEX(E0!J$12:J$57,C251,1)-INDEX(E0!J$12:J$57,D251,1))))*100000000</f>
        <v>554.371866937982</v>
      </c>
      <c s="38" r="F251">
        <v>1360300</v>
      </c>
      <c t="s" s="38" r="G251">
        <v>54</v>
      </c>
      <c t="s" s="38" r="H251">
        <v>54</v>
      </c>
      <c t="s" s="38" r="I251">
        <v>54</v>
      </c>
      <c s="38" r="J251">
        <v>1356900</v>
      </c>
      <c t="s" s="38" r="K251">
        <v>54</v>
      </c>
      <c t="s" s="38" r="L251">
        <v>54</v>
      </c>
      <c t="s" s="38" r="M251">
        <v>54</v>
      </c>
      <c s="19" r="N251">
        <v>964500</v>
      </c>
      <c s="20" r="O251"/>
      <c s="20" r="P251"/>
      <c s="20" r="Q251"/>
    </row>
    <row customHeight="1" r="252" ht="12.75">
      <c s="7" r="A252">
        <v>8</v>
      </c>
      <c s="7" r="B252">
        <v>6</v>
      </c>
      <c s="7" r="C252">
        <v>31</v>
      </c>
      <c s="7" r="D252">
        <v>10</v>
      </c>
      <c s="38" r="E252">
        <f>((1/(INDEX(E0!J$12:J$57,C252,1)-INDEX(E0!J$12:J$57,D252,1))))*100000000</f>
        <v>632.664856394476</v>
      </c>
      <c s="38" r="F252">
        <v>9668600</v>
      </c>
      <c t="s" s="38" r="G252">
        <v>54</v>
      </c>
      <c t="s" s="38" r="H252">
        <v>54</v>
      </c>
      <c t="s" s="38" r="I252">
        <v>54</v>
      </c>
      <c s="38" r="J252">
        <v>9751900</v>
      </c>
      <c t="s" s="38" r="K252">
        <v>54</v>
      </c>
      <c t="s" s="38" r="L252">
        <v>54</v>
      </c>
      <c t="s" s="38" r="M252">
        <v>54</v>
      </c>
      <c s="19" r="N252">
        <v>21490000</v>
      </c>
      <c s="20" r="O252"/>
      <c s="20" r="P252"/>
      <c s="20" r="Q252"/>
    </row>
    <row customHeight="1" r="253" ht="12.75">
      <c s="7" r="A253">
        <v>8</v>
      </c>
      <c s="7" r="B253">
        <v>6</v>
      </c>
      <c s="7" r="C253">
        <v>31</v>
      </c>
      <c s="7" r="D253">
        <v>11</v>
      </c>
      <c s="38" r="E253">
        <f>((1/(INDEX(E0!J$12:J$57,C253,1)-INDEX(E0!J$12:J$57,D253,1))))*100000000</f>
        <v>632.667931088504</v>
      </c>
      <c s="38" r="F253">
        <v>3713600</v>
      </c>
      <c t="s" s="38" r="G253">
        <v>54</v>
      </c>
      <c t="s" s="38" r="H253">
        <v>54</v>
      </c>
      <c t="s" s="38" r="I253">
        <v>54</v>
      </c>
      <c s="38" r="J253">
        <v>3748100</v>
      </c>
      <c t="s" s="38" r="K253">
        <v>54</v>
      </c>
      <c t="s" s="38" r="L253">
        <v>54</v>
      </c>
      <c t="s" s="38" r="M253">
        <v>54</v>
      </c>
      <c s="19" r="N253">
        <v>7676000</v>
      </c>
      <c s="20" r="O253"/>
      <c s="20" r="P253"/>
      <c s="20" r="Q253"/>
    </row>
    <row customHeight="1" r="254" ht="12.75">
      <c s="7" r="A254">
        <v>8</v>
      </c>
      <c s="7" r="B254">
        <v>6</v>
      </c>
      <c s="7" r="C254">
        <v>31</v>
      </c>
      <c s="7" r="D254">
        <v>13</v>
      </c>
      <c s="38" r="E254">
        <f>((1/(INDEX(E0!J$12:J$57,C254,1)-INDEX(E0!J$12:J$57,D254,1))))*100000000</f>
        <v>881.922832156569</v>
      </c>
      <c s="38" r="F254">
        <v>76847</v>
      </c>
      <c t="s" s="38" r="G254">
        <v>54</v>
      </c>
      <c t="s" s="38" r="H254">
        <v>54</v>
      </c>
      <c t="s" s="38" r="I254">
        <v>54</v>
      </c>
      <c s="38" r="J254">
        <v>98714</v>
      </c>
      <c t="s" s="38" r="K254">
        <v>54</v>
      </c>
      <c t="s" s="38" r="L254">
        <v>54</v>
      </c>
      <c t="s" s="38" r="M254">
        <v>54</v>
      </c>
      <c s="19" r="N254">
        <v>90810</v>
      </c>
      <c s="20" r="O254"/>
      <c s="20" r="P254"/>
      <c s="20" r="Q254"/>
    </row>
    <row customHeight="1" r="255" ht="12.75">
      <c s="7" r="A255">
        <v>8</v>
      </c>
      <c s="7" r="B255">
        <v>6</v>
      </c>
      <c s="7" r="C255">
        <v>31</v>
      </c>
      <c s="7" r="D255">
        <v>14</v>
      </c>
      <c s="38" r="E255">
        <f>((1/(INDEX(E0!J$12:J$57,C255,1)-INDEX(E0!J$12:J$57,D255,1))))*100000000</f>
        <v>967.540153413604</v>
      </c>
      <c s="38" r="F255">
        <v>880790</v>
      </c>
      <c t="s" s="38" r="G255">
        <v>54</v>
      </c>
      <c t="s" s="38" r="H255">
        <v>54</v>
      </c>
      <c t="s" s="38" r="I255">
        <v>54</v>
      </c>
      <c s="38" r="J255">
        <v>908710</v>
      </c>
      <c t="s" s="38" r="K255">
        <v>54</v>
      </c>
      <c t="s" s="38" r="L255">
        <v>54</v>
      </c>
      <c t="s" s="38" r="M255">
        <v>54</v>
      </c>
      <c s="19" r="N255">
        <v>3825000</v>
      </c>
      <c s="20" r="O255"/>
      <c s="20" r="P255"/>
      <c s="20" r="Q255"/>
    </row>
    <row customHeight="1" r="256" ht="12.75">
      <c s="7" r="A256">
        <v>8</v>
      </c>
      <c s="7" r="B256">
        <v>6</v>
      </c>
      <c s="7" r="C256">
        <v>31</v>
      </c>
      <c s="7" r="D256">
        <v>15</v>
      </c>
      <c s="38" r="E256">
        <f>((1/(INDEX(E0!J$12:J$57,C256,1)-INDEX(E0!J$12:J$57,D256,1))))*100000000</f>
        <v>1111.34871677561</v>
      </c>
      <c s="38" r="F256">
        <v>731.47</v>
      </c>
      <c t="s" s="38" r="G256">
        <v>54</v>
      </c>
      <c t="s" s="38" r="H256">
        <v>54</v>
      </c>
      <c t="s" s="38" r="I256">
        <v>54</v>
      </c>
      <c s="38" r="J256">
        <v>225.42</v>
      </c>
      <c t="s" s="38" r="K256">
        <v>54</v>
      </c>
      <c t="s" s="38" r="L256">
        <v>54</v>
      </c>
      <c t="s" s="38" r="M256">
        <v>54</v>
      </c>
      <c s="19" r="N256">
        <v>27280</v>
      </c>
      <c s="20" r="O256"/>
      <c s="20" r="P256"/>
      <c s="20" r="Q256"/>
    </row>
    <row customHeight="1" r="257" ht="12.75">
      <c s="7" r="A257">
        <v>8</v>
      </c>
      <c s="7" r="B257">
        <v>6</v>
      </c>
      <c s="7" r="C257">
        <v>31</v>
      </c>
      <c s="7" r="D257">
        <v>17</v>
      </c>
      <c s="38" r="E257">
        <f>((1/(INDEX(E0!J$12:J$57,C257,1)-INDEX(E0!J$12:J$57,D257,1))))*100000000</f>
        <v>3024.30533728356</v>
      </c>
      <c s="38" r="F257">
        <v>47613000</v>
      </c>
      <c t="s" s="38" r="G257">
        <v>54</v>
      </c>
      <c t="s" s="38" r="H257">
        <v>54</v>
      </c>
      <c t="s" s="38" r="I257">
        <v>54</v>
      </c>
      <c s="38" r="J257">
        <v>47966000</v>
      </c>
      <c t="s" s="38" r="K257">
        <v>54</v>
      </c>
      <c t="s" s="38" r="L257">
        <v>54</v>
      </c>
      <c t="s" s="38" r="M257">
        <v>54</v>
      </c>
      <c s="19" r="N257">
        <v>39110000</v>
      </c>
      <c s="20" r="O257"/>
      <c s="20" r="P257"/>
      <c s="20" r="Q257"/>
    </row>
    <row customHeight="1" r="258" ht="12.75">
      <c s="7" r="A258">
        <v>8</v>
      </c>
      <c s="7" r="B258">
        <v>6</v>
      </c>
      <c s="7" r="C258">
        <v>31</v>
      </c>
      <c s="7" r="D258">
        <v>18</v>
      </c>
      <c s="38" r="E258">
        <f>((1/(INDEX(E0!J$12:J$57,C258,1)-INDEX(E0!J$12:J$57,D258,1))))*100000000</f>
        <v>3047.98602736</v>
      </c>
      <c s="38" r="F258">
        <v>148830000</v>
      </c>
      <c t="s" s="38" r="G258">
        <v>54</v>
      </c>
      <c t="s" s="38" r="H258">
        <v>54</v>
      </c>
      <c t="s" s="38" r="I258">
        <v>54</v>
      </c>
      <c s="38" r="J258">
        <v>150000000</v>
      </c>
      <c t="s" s="38" r="K258">
        <v>54</v>
      </c>
      <c t="s" s="38" r="L258">
        <v>54</v>
      </c>
      <c t="s" s="38" r="M258">
        <v>54</v>
      </c>
      <c s="19" r="N258">
        <v>120000000</v>
      </c>
      <c s="20" r="O258"/>
      <c s="20" r="P258"/>
      <c s="20" r="Q258"/>
    </row>
    <row customHeight="1" r="259" ht="12.75">
      <c s="7" r="A259">
        <v>8</v>
      </c>
      <c s="7" r="B259">
        <v>6</v>
      </c>
      <c s="7" r="C259">
        <v>31</v>
      </c>
      <c s="7" r="D259">
        <v>19</v>
      </c>
      <c s="38" r="E259">
        <f>((1/(INDEX(E0!J$12:J$57,C259,1)-INDEX(E0!J$12:J$57,D259,1))))*100000000</f>
        <v>3654.80753331843</v>
      </c>
      <c s="38" r="F259">
        <v>128.19</v>
      </c>
      <c t="s" s="38" r="G259">
        <v>54</v>
      </c>
      <c t="s" s="38" r="H259">
        <v>54</v>
      </c>
      <c t="s" s="38" r="I259">
        <v>54</v>
      </c>
      <c s="38" r="J259">
        <v>112.82</v>
      </c>
      <c t="s" s="38" r="K259">
        <v>54</v>
      </c>
      <c t="s" s="38" r="L259">
        <v>54</v>
      </c>
      <c t="s" s="38" r="M259">
        <v>54</v>
      </c>
      <c s="19" r="N259">
        <v>242.4</v>
      </c>
      <c s="20" r="O259"/>
      <c s="20" r="P259"/>
      <c s="20" r="Q259"/>
    </row>
    <row customHeight="1" r="260" ht="12.75">
      <c s="7" r="A260">
        <v>8</v>
      </c>
      <c s="7" r="B260">
        <v>6</v>
      </c>
      <c s="7" r="C260">
        <v>32</v>
      </c>
      <c s="7" r="D260">
        <v>6</v>
      </c>
      <c s="38" r="E260">
        <f>((1/(INDEX(E0!J$12:J$57,C260,1)-INDEX(E0!J$12:J$57,D260,1))))*100000000</f>
        <v>406.072751970242</v>
      </c>
      <c s="38" r="F260">
        <v>0.23324</v>
      </c>
      <c t="s" s="38" r="G260">
        <v>54</v>
      </c>
      <c t="s" s="38" r="H260">
        <v>54</v>
      </c>
      <c t="s" s="38" r="I260">
        <v>54</v>
      </c>
      <c s="38" r="J260">
        <v>0.23093</v>
      </c>
      <c t="s" s="38" r="K260">
        <v>54</v>
      </c>
      <c t="s" s="38" r="L260">
        <v>54</v>
      </c>
      <c t="s" s="38" r="M260">
        <v>54</v>
      </c>
      <c s="19" r="N260">
        <v>0.06791</v>
      </c>
      <c s="20" r="O260"/>
      <c s="20" r="P260"/>
      <c s="20" r="Q260"/>
    </row>
    <row customHeight="1" r="261" ht="12.75">
      <c s="7" r="A261">
        <v>8</v>
      </c>
      <c s="7" r="B261">
        <v>6</v>
      </c>
      <c s="7" r="C261">
        <v>32</v>
      </c>
      <c s="7" r="D261">
        <v>7</v>
      </c>
      <c s="38" r="E261">
        <f>((1/(INDEX(E0!J$12:J$57,C261,1)-INDEX(E0!J$12:J$57,D261,1))))*100000000</f>
        <v>536.018032309718</v>
      </c>
      <c s="38" r="F261">
        <v>65149</v>
      </c>
      <c t="s" s="38" r="G261">
        <v>54</v>
      </c>
      <c t="s" s="38" r="H261">
        <v>54</v>
      </c>
      <c t="s" s="38" r="I261">
        <v>54</v>
      </c>
      <c s="38" r="J261">
        <v>64304</v>
      </c>
      <c t="s" s="38" r="K261">
        <v>54</v>
      </c>
      <c t="s" s="38" r="L261">
        <v>54</v>
      </c>
      <c t="s" s="38" r="M261">
        <v>54</v>
      </c>
      <c s="19" r="N261">
        <v>32240</v>
      </c>
      <c s="20" r="O261"/>
      <c s="20" r="P261"/>
      <c s="20" r="Q261"/>
    </row>
    <row customHeight="1" r="262" ht="12.75">
      <c s="7" r="A262">
        <v>8</v>
      </c>
      <c s="7" r="B262">
        <v>6</v>
      </c>
      <c s="7" r="C262">
        <v>32</v>
      </c>
      <c s="7" r="D262">
        <v>8</v>
      </c>
      <c s="38" r="E262">
        <f>((1/(INDEX(E0!J$12:J$57,C262,1)-INDEX(E0!J$12:J$57,D262,1))))*100000000</f>
        <v>536.099074638782</v>
      </c>
      <c s="38" r="F262">
        <v>1079.9</v>
      </c>
      <c t="s" s="38" r="G262">
        <v>54</v>
      </c>
      <c t="s" s="38" r="H262">
        <v>54</v>
      </c>
      <c t="s" s="38" r="I262">
        <v>54</v>
      </c>
      <c s="38" r="J262">
        <v>1033.4</v>
      </c>
      <c t="s" s="38" r="K262">
        <v>54</v>
      </c>
      <c t="s" s="38" r="L262">
        <v>54</v>
      </c>
      <c t="s" s="38" r="M262">
        <v>54</v>
      </c>
      <c s="19" r="N262">
        <v>542.9</v>
      </c>
      <c s="20" r="O262"/>
      <c s="20" r="P262"/>
      <c s="20" r="Q262"/>
    </row>
    <row customHeight="1" r="263" ht="12.75">
      <c s="7" r="A263">
        <v>8</v>
      </c>
      <c s="7" r="B263">
        <v>6</v>
      </c>
      <c s="7" r="C263">
        <v>32</v>
      </c>
      <c s="7" r="D263">
        <v>9</v>
      </c>
      <c s="38" r="E263">
        <f>((1/(INDEX(E0!J$12:J$57,C263,1)-INDEX(E0!J$12:J$57,D263,1))))*100000000</f>
        <v>536.112952047083</v>
      </c>
      <c s="38" r="F263">
        <v>339.99</v>
      </c>
      <c t="s" s="38" r="G263">
        <v>54</v>
      </c>
      <c t="s" s="38" r="H263">
        <v>54</v>
      </c>
      <c t="s" s="38" r="I263">
        <v>54</v>
      </c>
      <c s="38" r="J263">
        <v>328.88</v>
      </c>
      <c t="s" s="38" r="K263">
        <v>54</v>
      </c>
      <c t="s" s="38" r="L263">
        <v>54</v>
      </c>
      <c t="s" s="38" r="M263">
        <v>54</v>
      </c>
      <c s="19" r="N263">
        <v>314.3</v>
      </c>
      <c s="20" r="O263"/>
      <c s="20" r="P263"/>
      <c s="20" r="Q263"/>
    </row>
    <row customHeight="1" r="264" ht="12.75">
      <c s="7" r="A264">
        <v>8</v>
      </c>
      <c s="7" r="B264">
        <v>6</v>
      </c>
      <c s="7" r="C264">
        <v>32</v>
      </c>
      <c s="7" r="D264">
        <v>10</v>
      </c>
      <c s="38" r="E264">
        <f>((1/(INDEX(E0!J$12:J$57,C264,1)-INDEX(E0!J$12:J$57,D264,1))))*100000000</f>
        <v>608.994512269126</v>
      </c>
      <c s="38" r="F264">
        <v>6800.7</v>
      </c>
      <c t="s" s="38" r="G264">
        <v>54</v>
      </c>
      <c t="s" s="38" r="H264">
        <v>54</v>
      </c>
      <c t="s" s="38" r="I264">
        <v>54</v>
      </c>
      <c s="38" r="J264">
        <v>6733.3</v>
      </c>
      <c t="s" s="38" r="K264">
        <v>54</v>
      </c>
      <c t="s" s="38" r="L264">
        <v>54</v>
      </c>
      <c t="s" s="38" r="M264">
        <v>54</v>
      </c>
      <c s="19" r="N264">
        <v>4495</v>
      </c>
      <c s="20" r="O264"/>
      <c s="20" r="P264"/>
      <c s="20" r="Q264"/>
    </row>
    <row customHeight="1" r="265" ht="12.75">
      <c s="7" r="A265">
        <v>8</v>
      </c>
      <c s="7" r="B265">
        <v>6</v>
      </c>
      <c s="7" r="C265">
        <v>32</v>
      </c>
      <c s="7" r="D265">
        <v>11</v>
      </c>
      <c s="38" r="E265">
        <f>((1/(INDEX(E0!J$12:J$57,C265,1)-INDEX(E0!J$12:J$57,D265,1))))*100000000</f>
        <v>608.997361195083</v>
      </c>
      <c s="38" r="F265">
        <v>1484.1</v>
      </c>
      <c t="s" s="38" r="G265">
        <v>54</v>
      </c>
      <c t="s" s="38" r="H265">
        <v>54</v>
      </c>
      <c t="s" s="38" r="I265">
        <v>54</v>
      </c>
      <c s="38" r="J265">
        <v>1506.3</v>
      </c>
      <c t="s" s="38" r="K265">
        <v>54</v>
      </c>
      <c t="s" s="38" r="L265">
        <v>54</v>
      </c>
      <c t="s" s="38" r="M265">
        <v>54</v>
      </c>
      <c s="19" r="N265">
        <v>314.6</v>
      </c>
      <c s="20" r="O265"/>
      <c s="20" r="P265"/>
      <c s="20" r="Q265"/>
    </row>
    <row customHeight="1" r="266" ht="12.75">
      <c s="7" r="A266">
        <v>8</v>
      </c>
      <c s="7" r="B266">
        <v>6</v>
      </c>
      <c s="7" r="C266">
        <v>32</v>
      </c>
      <c s="7" r="D266">
        <v>13</v>
      </c>
      <c s="38" r="E266">
        <f>((1/(INDEX(E0!J$12:J$57,C266,1)-INDEX(E0!J$12:J$57,D266,1))))*100000000</f>
        <v>836.59516001314</v>
      </c>
      <c s="38" r="F266">
        <v>7015900</v>
      </c>
      <c t="s" s="38" r="G266">
        <v>54</v>
      </c>
      <c t="s" s="38" r="H266">
        <v>54</v>
      </c>
      <c t="s" s="38" r="I266">
        <v>54</v>
      </c>
      <c s="38" r="J266">
        <v>6895400</v>
      </c>
      <c t="s" s="38" r="K266">
        <v>54</v>
      </c>
      <c t="s" s="38" r="L266">
        <v>54</v>
      </c>
      <c t="s" s="38" r="M266">
        <v>54</v>
      </c>
      <c s="19" r="N266">
        <v>6208000</v>
      </c>
      <c s="20" r="O266"/>
      <c s="20" r="P266"/>
      <c s="20" r="Q266"/>
    </row>
    <row customHeight="1" r="267" ht="12.75">
      <c s="7" r="A267">
        <v>8</v>
      </c>
      <c s="7" r="B267">
        <v>6</v>
      </c>
      <c s="7" r="C267">
        <v>32</v>
      </c>
      <c s="7" r="D267">
        <v>14</v>
      </c>
      <c s="38" r="E267">
        <f>((1/(INDEX(E0!J$12:J$57,C267,1)-INDEX(E0!J$12:J$57,D267,1))))*100000000</f>
        <v>913.255298661634</v>
      </c>
      <c s="38" r="F267">
        <v>12277</v>
      </c>
      <c t="s" s="38" r="G267">
        <v>54</v>
      </c>
      <c t="s" s="38" r="H267">
        <v>54</v>
      </c>
      <c t="s" s="38" r="I267">
        <v>54</v>
      </c>
      <c s="38" r="J267">
        <v>11878</v>
      </c>
      <c t="s" s="38" r="K267">
        <v>54</v>
      </c>
      <c t="s" s="38" r="L267">
        <v>54</v>
      </c>
      <c t="s" s="38" r="M267">
        <v>54</v>
      </c>
      <c s="19" r="N267">
        <v>7887</v>
      </c>
      <c s="20" r="O267"/>
      <c s="20" r="P267"/>
      <c s="20" r="Q267"/>
    </row>
    <row customHeight="1" r="268" ht="12.75">
      <c s="7" r="A268">
        <v>8</v>
      </c>
      <c s="7" r="B268">
        <v>6</v>
      </c>
      <c s="7" r="C268">
        <v>32</v>
      </c>
      <c s="7" r="D268">
        <v>15</v>
      </c>
      <c s="38" r="E268">
        <f>((1/(INDEX(E0!J$12:J$57,C268,1)-INDEX(E0!J$12:J$57,D268,1))))*100000000</f>
        <v>1040.31987545268</v>
      </c>
      <c s="38" r="F268">
        <v>68366000</v>
      </c>
      <c t="s" s="38" r="G268">
        <v>54</v>
      </c>
      <c t="s" s="38" r="H268">
        <v>54</v>
      </c>
      <c t="s" s="38" r="I268">
        <v>54</v>
      </c>
      <c s="38" r="J268">
        <v>68345000</v>
      </c>
      <c t="s" s="38" r="K268">
        <v>54</v>
      </c>
      <c t="s" s="38" r="L268">
        <v>54</v>
      </c>
      <c t="s" s="38" r="M268">
        <v>54</v>
      </c>
      <c s="19" r="N268">
        <v>89140000</v>
      </c>
      <c s="20" r="O268"/>
      <c s="20" r="P268"/>
      <c s="20" r="Q268"/>
    </row>
    <row customHeight="1" r="269" ht="12.75">
      <c s="7" r="A269">
        <v>8</v>
      </c>
      <c s="7" r="B269">
        <v>6</v>
      </c>
      <c s="7" r="C269">
        <v>32</v>
      </c>
      <c s="7" r="D269">
        <v>17</v>
      </c>
      <c s="38" r="E269">
        <f>((1/(INDEX(E0!J$12:J$57,C269,1)-INDEX(E0!J$12:J$57,D269,1))))*100000000</f>
        <v>2550.43697523116</v>
      </c>
      <c s="38" r="F269">
        <v>75024</v>
      </c>
      <c t="s" s="38" r="G269">
        <v>54</v>
      </c>
      <c t="s" s="38" r="H269">
        <v>54</v>
      </c>
      <c t="s" s="38" r="I269">
        <v>54</v>
      </c>
      <c s="38" r="J269">
        <v>73979</v>
      </c>
      <c t="s" s="38" r="K269">
        <v>54</v>
      </c>
      <c t="s" s="38" r="L269">
        <v>54</v>
      </c>
      <c t="s" s="38" r="M269">
        <v>54</v>
      </c>
      <c s="19" r="N269">
        <v>22080</v>
      </c>
      <c s="20" r="O269"/>
      <c s="20" r="P269"/>
      <c s="20" r="Q269"/>
    </row>
    <row customHeight="1" r="270" ht="12.75">
      <c s="7" r="A270">
        <v>8</v>
      </c>
      <c s="7" r="B270">
        <v>6</v>
      </c>
      <c s="7" r="C270">
        <v>32</v>
      </c>
      <c s="7" r="D270">
        <v>18</v>
      </c>
      <c s="38" r="E270">
        <f>((1/(INDEX(E0!J$12:J$57,C270,1)-INDEX(E0!J$12:J$57,D270,1))))*100000000</f>
        <v>2567.2575090727</v>
      </c>
      <c s="38" r="F270">
        <v>27700</v>
      </c>
      <c t="s" s="38" r="G270">
        <v>54</v>
      </c>
      <c t="s" s="38" r="H270">
        <v>54</v>
      </c>
      <c t="s" s="38" r="I270">
        <v>54</v>
      </c>
      <c s="38" r="J270">
        <v>27100</v>
      </c>
      <c t="s" s="38" r="K270">
        <v>54</v>
      </c>
      <c t="s" s="38" r="L270">
        <v>54</v>
      </c>
      <c t="s" s="38" r="M270">
        <v>54</v>
      </c>
      <c s="19" r="N270">
        <v>12130</v>
      </c>
      <c s="20" r="O270"/>
      <c s="20" r="P270"/>
      <c s="20" r="Q270"/>
    </row>
    <row customHeight="1" r="271" ht="12.75">
      <c s="7" r="A271">
        <v>8</v>
      </c>
      <c s="7" r="B271">
        <v>6</v>
      </c>
      <c s="7" r="C271">
        <v>32</v>
      </c>
      <c s="7" r="D271">
        <v>19</v>
      </c>
      <c s="38" r="E271">
        <f>((1/(INDEX(E0!J$12:J$57,C271,1)-INDEX(E0!J$12:J$57,D271,1))))*100000000</f>
        <v>2984.65189064021</v>
      </c>
      <c s="38" r="F271">
        <v>214420000</v>
      </c>
      <c t="s" s="38" r="G271">
        <v>54</v>
      </c>
      <c t="s" s="38" r="H271">
        <v>54</v>
      </c>
      <c t="s" s="38" r="I271">
        <v>54</v>
      </c>
      <c s="38" r="J271">
        <v>216300000</v>
      </c>
      <c t="s" s="38" r="K271">
        <v>54</v>
      </c>
      <c t="s" s="38" r="L271">
        <v>54</v>
      </c>
      <c t="s" s="38" r="M271">
        <v>54</v>
      </c>
      <c s="19" r="N271">
        <v>163800000</v>
      </c>
      <c s="20" r="O271"/>
      <c s="20" r="P271"/>
      <c s="20" r="Q271"/>
    </row>
    <row customHeight="1" r="272" ht="12.75">
      <c s="7" r="A272">
        <v>8</v>
      </c>
      <c s="7" r="B272">
        <v>6</v>
      </c>
      <c s="7" r="C272">
        <v>33</v>
      </c>
      <c s="7" r="D272">
        <v>9</v>
      </c>
      <c s="38" r="E272">
        <f>((1/(INDEX(E0!J$12:J$57,C272,1)-INDEX(E0!J$12:J$57,D272,1))))*100000000</f>
        <v>516.143564437991</v>
      </c>
      <c s="38" r="F272">
        <v>53401</v>
      </c>
      <c t="s" s="38" r="G272">
        <v>54</v>
      </c>
      <c t="s" s="38" r="H272">
        <v>54</v>
      </c>
      <c t="s" s="38" r="I272">
        <v>54</v>
      </c>
      <c s="38" r="J272">
        <v>52335</v>
      </c>
      <c t="s" s="38" r="K272">
        <v>54</v>
      </c>
      <c t="s" s="38" r="L272">
        <v>54</v>
      </c>
      <c t="s" s="38" r="M272">
        <v>54</v>
      </c>
      <c s="19" r="N272">
        <v>29250</v>
      </c>
      <c s="20" r="O272"/>
      <c s="20" r="P272"/>
      <c s="20" r="Q272"/>
    </row>
    <row customHeight="1" r="273" ht="12.75">
      <c s="7" r="A273">
        <v>8</v>
      </c>
      <c s="7" r="B273">
        <v>6</v>
      </c>
      <c s="7" r="C273">
        <v>33</v>
      </c>
      <c s="7" r="D273">
        <v>11</v>
      </c>
      <c s="38" r="E273">
        <f>((1/(INDEX(E0!J$12:J$57,C273,1)-INDEX(E0!J$12:J$57,D273,1))))*100000000</f>
        <v>583.359057551969</v>
      </c>
      <c s="38" r="F273">
        <v>4821.1</v>
      </c>
      <c t="s" s="38" r="G273">
        <v>54</v>
      </c>
      <c t="s" s="38" r="H273">
        <v>54</v>
      </c>
      <c t="s" s="38" r="I273">
        <v>54</v>
      </c>
      <c s="38" r="J273">
        <v>4766.8</v>
      </c>
      <c t="s" s="38" r="K273">
        <v>54</v>
      </c>
      <c t="s" s="38" r="L273">
        <v>54</v>
      </c>
      <c t="s" s="38" r="M273">
        <v>54</v>
      </c>
      <c s="19" r="N273">
        <v>5862</v>
      </c>
      <c s="20" r="O273"/>
      <c s="20" r="P273"/>
      <c s="20" r="Q273"/>
    </row>
    <row customHeight="1" r="274" ht="12.75">
      <c s="7" r="A274">
        <v>8</v>
      </c>
      <c s="7" r="B274">
        <v>6</v>
      </c>
      <c s="7" r="C274">
        <v>33</v>
      </c>
      <c s="7" r="D274">
        <v>14</v>
      </c>
      <c s="38" r="E274">
        <f>((1/(INDEX(E0!J$12:J$57,C274,1)-INDEX(E0!J$12:J$57,D274,1))))*100000000</f>
        <v>856.787207798406</v>
      </c>
      <c s="38" r="F274">
        <v>42624</v>
      </c>
      <c t="s" s="38" r="G274">
        <v>54</v>
      </c>
      <c t="s" s="38" r="H274">
        <v>54</v>
      </c>
      <c t="s" s="38" r="I274">
        <v>54</v>
      </c>
      <c s="38" r="J274">
        <v>41331</v>
      </c>
      <c t="s" s="38" r="K274">
        <v>54</v>
      </c>
      <c t="s" s="38" r="L274">
        <v>54</v>
      </c>
      <c t="s" s="38" r="M274">
        <v>54</v>
      </c>
      <c s="19" r="N274">
        <v>24450</v>
      </c>
      <c s="20" r="O274"/>
      <c s="20" r="P274"/>
      <c s="20" r="Q274"/>
    </row>
    <row customHeight="1" r="275" ht="12.75">
      <c s="7" r="A275">
        <v>8</v>
      </c>
      <c s="7" r="B275">
        <v>6</v>
      </c>
      <c s="7" r="C275">
        <v>33</v>
      </c>
      <c s="7" r="D275">
        <v>15</v>
      </c>
      <c s="38" r="E275">
        <f>((1/(INDEX(E0!J$12:J$57,C275,1)-INDEX(E0!J$12:J$57,D275,1))))*100000000</f>
        <v>967.670431105082</v>
      </c>
      <c s="38" r="F275">
        <v>228860000</v>
      </c>
      <c t="s" s="38" r="G275">
        <v>54</v>
      </c>
      <c t="s" s="38" r="H275">
        <v>54</v>
      </c>
      <c t="s" s="38" r="I275">
        <v>54</v>
      </c>
      <c s="38" r="J275">
        <v>229890000</v>
      </c>
      <c t="s" s="38" r="K275">
        <v>54</v>
      </c>
      <c t="s" s="38" r="L275">
        <v>54</v>
      </c>
      <c t="s" s="38" r="M275">
        <v>54</v>
      </c>
      <c s="19" r="N275">
        <v>258600000</v>
      </c>
      <c s="20" r="O275"/>
      <c s="20" r="P275"/>
      <c s="20" r="Q275"/>
    </row>
    <row customHeight="1" r="276" ht="12.75">
      <c s="7" r="A276">
        <v>8</v>
      </c>
      <c s="7" r="B276">
        <v>6</v>
      </c>
      <c s="7" r="C276">
        <v>33</v>
      </c>
      <c s="7" r="D276">
        <v>17</v>
      </c>
      <c s="38" r="E276">
        <f>((1/(INDEX(E0!J$12:J$57,C276,1)-INDEX(E0!J$12:J$57,D276,1))))*100000000</f>
        <v>2153.98144183444</v>
      </c>
      <c s="38" r="F276">
        <v>146860</v>
      </c>
      <c t="s" s="38" r="G276">
        <v>54</v>
      </c>
      <c t="s" s="38" r="H276">
        <v>54</v>
      </c>
      <c t="s" s="38" r="I276">
        <v>54</v>
      </c>
      <c s="38" r="J276">
        <v>148160</v>
      </c>
      <c t="s" s="38" r="K276">
        <v>54</v>
      </c>
      <c t="s" s="38" r="L276">
        <v>54</v>
      </c>
      <c t="s" s="38" r="M276">
        <v>54</v>
      </c>
      <c s="19" r="N276">
        <v>33210</v>
      </c>
      <c s="20" r="O276"/>
      <c s="20" r="P276"/>
      <c s="20" r="Q276"/>
    </row>
    <row customHeight="1" r="277" ht="12.75">
      <c s="7" r="A277">
        <v>8</v>
      </c>
      <c s="7" r="B277">
        <v>6</v>
      </c>
      <c s="7" r="C277">
        <v>33</v>
      </c>
      <c s="7" r="D277">
        <v>19</v>
      </c>
      <c s="38" r="E277">
        <f>((1/(INDEX(E0!J$12:J$57,C277,1)-INDEX(E0!J$12:J$57,D277,1))))*100000000</f>
        <v>2455.70926711666</v>
      </c>
      <c s="38" r="F277">
        <v>357740000</v>
      </c>
      <c t="s" s="38" r="G277">
        <v>54</v>
      </c>
      <c t="s" s="38" r="H277">
        <v>54</v>
      </c>
      <c t="s" s="38" r="I277">
        <v>54</v>
      </c>
      <c s="38" r="J277">
        <v>363850000</v>
      </c>
      <c t="s" s="38" r="K277">
        <v>54</v>
      </c>
      <c t="s" s="38" r="L277">
        <v>54</v>
      </c>
      <c t="s" s="38" r="M277">
        <v>54</v>
      </c>
      <c s="19" r="N277">
        <v>266000000</v>
      </c>
      <c s="20" r="O277"/>
      <c s="20" r="P277"/>
      <c s="20" r="Q277"/>
    </row>
    <row customHeight="1" r="278" ht="12.75">
      <c s="7" r="A278">
        <v>8</v>
      </c>
      <c s="7" r="B278">
        <v>6</v>
      </c>
      <c s="7" r="C278">
        <v>34</v>
      </c>
      <c s="7" r="D278">
        <v>2</v>
      </c>
      <c s="38" r="E278">
        <f>((1/(INDEX(E0!J$12:J$57,C278,1)-INDEX(E0!J$12:J$57,D278,1))))*100000000</f>
        <v>308.307311713537</v>
      </c>
      <c s="38" r="F278">
        <v>3404900</v>
      </c>
      <c t="s" s="38" r="G278">
        <v>54</v>
      </c>
      <c t="s" s="38" r="H278">
        <v>54</v>
      </c>
      <c t="s" s="38" r="I278">
        <v>54</v>
      </c>
      <c s="38" r="J278">
        <v>3117200</v>
      </c>
      <c t="s" s="38" r="K278">
        <v>54</v>
      </c>
      <c t="s" s="38" r="L278">
        <v>54</v>
      </c>
      <c t="s" s="38" r="M278">
        <v>54</v>
      </c>
      <c s="19" r="N278">
        <v>2225000</v>
      </c>
      <c s="20" r="O278"/>
      <c s="20" r="P278"/>
      <c s="20" r="Q278"/>
    </row>
    <row customHeight="1" r="279" ht="12.75">
      <c s="7" r="A279">
        <v>8</v>
      </c>
      <c s="7" r="B279">
        <v>6</v>
      </c>
      <c s="7" r="C279">
        <v>34</v>
      </c>
      <c s="7" r="D279">
        <v>3</v>
      </c>
      <c s="38" r="E279">
        <f>((1/(INDEX(E0!J$12:J$57,C279,1)-INDEX(E0!J$12:J$57,D279,1))))*100000000</f>
        <v>308.490870300466</v>
      </c>
      <c s="38" r="F279">
        <v>9165100</v>
      </c>
      <c t="s" s="38" r="G279">
        <v>54</v>
      </c>
      <c t="s" s="38" r="H279">
        <v>54</v>
      </c>
      <c t="s" s="38" r="I279">
        <v>54</v>
      </c>
      <c s="38" r="J279">
        <v>9299600</v>
      </c>
      <c t="s" s="38" r="K279">
        <v>54</v>
      </c>
      <c t="s" s="38" r="L279">
        <v>54</v>
      </c>
      <c t="s" s="38" r="M279">
        <v>54</v>
      </c>
      <c s="19" r="N279">
        <v>4926000</v>
      </c>
      <c s="20" r="O279"/>
      <c s="20" r="P279"/>
      <c s="20" r="Q279"/>
    </row>
    <row customHeight="1" r="280" ht="12.75">
      <c s="7" r="A280">
        <v>8</v>
      </c>
      <c s="7" r="B280">
        <v>6</v>
      </c>
      <c s="7" r="C280">
        <v>34</v>
      </c>
      <c s="7" r="D280">
        <v>4</v>
      </c>
      <c s="38" r="E280">
        <f>((1/(INDEX(E0!J$12:J$57,C280,1)-INDEX(E0!J$12:J$57,D280,1))))*100000000</f>
        <v>328.74016627174</v>
      </c>
      <c s="38" r="F280">
        <v>2723000000</v>
      </c>
      <c t="s" s="38" r="G280">
        <v>54</v>
      </c>
      <c t="s" s="38" r="H280">
        <v>54</v>
      </c>
      <c t="s" s="38" r="I280">
        <v>54</v>
      </c>
      <c s="38" r="J280">
        <v>2915300000</v>
      </c>
      <c t="s" s="38" r="K280">
        <v>54</v>
      </c>
      <c t="s" s="38" r="L280">
        <v>54</v>
      </c>
      <c t="s" s="38" r="M280">
        <v>54</v>
      </c>
      <c s="19" r="N280">
        <v>2253000000</v>
      </c>
      <c s="20" r="O280"/>
      <c s="20" r="P280"/>
      <c s="20" r="Q280"/>
    </row>
    <row customHeight="1" r="281" ht="12.75">
      <c s="7" r="A281">
        <v>8</v>
      </c>
      <c s="7" r="B281">
        <v>6</v>
      </c>
      <c s="7" r="C281">
        <v>34</v>
      </c>
      <c s="7" r="D281">
        <v>20</v>
      </c>
      <c s="38" r="E281">
        <f>((1/(INDEX(E0!J$12:J$57,C281,1)-INDEX(E0!J$12:J$57,D281,1))))*100000000</f>
        <v>2456.68974240596</v>
      </c>
      <c s="38" r="F281">
        <v>401.55</v>
      </c>
      <c t="s" s="38" r="G281">
        <v>54</v>
      </c>
      <c t="s" s="38" r="H281">
        <v>54</v>
      </c>
      <c t="s" s="38" r="I281">
        <v>54</v>
      </c>
      <c s="38" r="J281">
        <v>523.49</v>
      </c>
      <c t="s" s="38" r="K281">
        <v>54</v>
      </c>
      <c t="s" s="38" r="L281">
        <v>54</v>
      </c>
      <c t="s" s="38" r="M281">
        <v>54</v>
      </c>
      <c s="19" r="N281">
        <v>489.6</v>
      </c>
      <c s="20" r="O281"/>
      <c s="20" r="P281"/>
      <c s="20" r="Q281"/>
    </row>
    <row customHeight="1" r="282" ht="12.75">
      <c s="7" r="A282">
        <v>8</v>
      </c>
      <c s="7" r="B282">
        <v>6</v>
      </c>
      <c s="7" r="C282">
        <v>34</v>
      </c>
      <c s="7" r="D282">
        <v>21</v>
      </c>
      <c s="38" r="E282">
        <f>((1/(INDEX(E0!J$12:J$57,C282,1)-INDEX(E0!J$12:J$57,D282,1))))*100000000</f>
        <v>2469.89977083802</v>
      </c>
      <c s="38" r="F282">
        <v>156.41</v>
      </c>
      <c t="s" s="38" r="G282">
        <v>54</v>
      </c>
      <c t="s" s="38" r="H282">
        <v>54</v>
      </c>
      <c t="s" s="38" r="I282">
        <v>54</v>
      </c>
      <c s="38" r="J282">
        <v>166.01</v>
      </c>
      <c t="s" s="38" r="K282">
        <v>54</v>
      </c>
      <c t="s" s="38" r="L282">
        <v>54</v>
      </c>
      <c t="s" s="38" r="M282">
        <v>54</v>
      </c>
      <c s="19" r="N282">
        <v>0.7145</v>
      </c>
      <c s="20" r="O282"/>
      <c s="20" r="P282"/>
      <c s="20" r="Q282"/>
    </row>
    <row customHeight="1" r="283" ht="12.75">
      <c s="7" r="A283">
        <v>8</v>
      </c>
      <c s="7" r="B283">
        <v>6</v>
      </c>
      <c s="7" r="C283">
        <v>34</v>
      </c>
      <c s="7" r="D283">
        <v>23</v>
      </c>
      <c s="38" r="E283">
        <f>((1/(INDEX(E0!J$12:J$57,C283,1)-INDEX(E0!J$12:J$57,D283,1))))*100000000</f>
        <v>2984.48473790377</v>
      </c>
      <c s="38" r="F283">
        <v>60616000</v>
      </c>
      <c t="s" s="38" r="G283">
        <v>54</v>
      </c>
      <c t="s" s="38" r="H283">
        <v>54</v>
      </c>
      <c t="s" s="38" r="I283">
        <v>54</v>
      </c>
      <c s="38" r="J283">
        <v>63844000</v>
      </c>
      <c t="s" s="38" r="K283">
        <v>54</v>
      </c>
      <c t="s" s="38" r="L283">
        <v>54</v>
      </c>
      <c t="s" s="38" r="M283">
        <v>54</v>
      </c>
      <c s="19" r="N283">
        <v>33140000</v>
      </c>
      <c s="20" r="O283"/>
      <c s="20" r="P283"/>
      <c s="20" r="Q283"/>
    </row>
    <row customHeight="1" r="284" ht="12.75">
      <c s="7" r="A284">
        <v>8</v>
      </c>
      <c s="7" r="B284">
        <v>6</v>
      </c>
      <c s="7" r="C284">
        <v>34</v>
      </c>
      <c s="7" r="D284">
        <v>24</v>
      </c>
      <c s="38" r="E284">
        <f>((1/(INDEX(E0!J$12:J$57,C284,1)-INDEX(E0!J$12:J$57,D284,1))))*100000000</f>
        <v>3268.14634763782</v>
      </c>
      <c s="38" r="F284">
        <v>111880000</v>
      </c>
      <c t="s" s="38" r="G284">
        <v>54</v>
      </c>
      <c t="s" s="38" r="H284">
        <v>54</v>
      </c>
      <c t="s" s="38" r="I284">
        <v>54</v>
      </c>
      <c s="38" r="J284">
        <v>108050000</v>
      </c>
      <c t="s" s="38" r="K284">
        <v>54</v>
      </c>
      <c t="s" s="38" r="L284">
        <v>54</v>
      </c>
      <c t="s" s="38" r="M284">
        <v>54</v>
      </c>
      <c s="19" r="N284">
        <v>97330000</v>
      </c>
      <c s="20" r="O284"/>
      <c s="20" r="P284"/>
      <c s="20" r="Q284"/>
    </row>
    <row customHeight="1" r="285" ht="12.75">
      <c s="7" r="A285">
        <v>8</v>
      </c>
      <c s="7" r="B285">
        <v>6</v>
      </c>
      <c s="7" r="C285">
        <v>34</v>
      </c>
      <c s="7" r="D285">
        <v>25</v>
      </c>
      <c s="38" r="E285">
        <f>((1/(INDEX(E0!J$12:J$57,C285,1)-INDEX(E0!J$12:J$57,D285,1))))*100000000</f>
        <v>3282.77699383188</v>
      </c>
      <c s="38" r="F285">
        <v>20851000</v>
      </c>
      <c t="s" s="38" r="G285">
        <v>54</v>
      </c>
      <c t="s" s="38" r="H285">
        <v>54</v>
      </c>
      <c t="s" s="38" r="I285">
        <v>54</v>
      </c>
      <c s="38" r="J285">
        <v>20221000</v>
      </c>
      <c t="s" s="38" r="K285">
        <v>54</v>
      </c>
      <c t="s" s="38" r="L285">
        <v>54</v>
      </c>
      <c t="s" s="38" r="M285">
        <v>54</v>
      </c>
      <c s="19" r="N285">
        <v>16090000</v>
      </c>
      <c s="20" r="O285"/>
      <c s="20" r="P285"/>
      <c s="20" r="Q285"/>
    </row>
    <row customHeight="1" r="286" ht="12.75">
      <c s="7" r="A286">
        <v>8</v>
      </c>
      <c s="7" r="B286">
        <v>6</v>
      </c>
      <c s="7" r="C286">
        <v>34</v>
      </c>
      <c s="7" r="D286">
        <v>26</v>
      </c>
      <c s="38" r="E286">
        <f>((1/(INDEX(E0!J$12:J$57,C286,1)-INDEX(E0!J$12:J$57,D286,1))))*100000000</f>
        <v>3306.68098736968</v>
      </c>
      <c s="38" r="F286">
        <v>462850</v>
      </c>
      <c t="s" s="38" r="G286">
        <v>54</v>
      </c>
      <c t="s" s="38" r="H286">
        <v>54</v>
      </c>
      <c t="s" s="38" r="I286">
        <v>54</v>
      </c>
      <c s="38" r="J286">
        <v>445690</v>
      </c>
      <c t="s" s="38" r="K286">
        <v>54</v>
      </c>
      <c t="s" s="38" r="L286">
        <v>54</v>
      </c>
      <c t="s" s="38" r="M286">
        <v>54</v>
      </c>
      <c s="19" r="N286">
        <v>389700</v>
      </c>
      <c s="20" r="O286"/>
      <c s="20" r="P286"/>
      <c s="20" r="Q286"/>
    </row>
    <row customHeight="1" r="287" ht="12.75">
      <c s="7" r="A287">
        <v>8</v>
      </c>
      <c s="7" r="B287">
        <v>6</v>
      </c>
      <c s="7" r="C287">
        <v>34</v>
      </c>
      <c s="7" r="D287">
        <v>27</v>
      </c>
      <c s="38" r="E287">
        <f>((1/(INDEX(E0!J$12:J$57,C287,1)-INDEX(E0!J$12:J$57,D287,1))))*100000000</f>
        <v>3716.61300250176</v>
      </c>
      <c s="38" r="F287">
        <v>613.17</v>
      </c>
      <c t="s" s="38" r="G287">
        <v>54</v>
      </c>
      <c t="s" s="38" r="H287">
        <v>54</v>
      </c>
      <c t="s" s="38" r="I287">
        <v>54</v>
      </c>
      <c s="38" r="J287">
        <v>682.57</v>
      </c>
      <c t="s" s="38" r="K287">
        <v>54</v>
      </c>
      <c t="s" s="38" r="L287">
        <v>54</v>
      </c>
      <c t="s" s="38" r="M287">
        <v>54</v>
      </c>
      <c s="19" r="N287">
        <v>44.57</v>
      </c>
      <c s="20" r="O287"/>
      <c s="20" r="P287"/>
      <c s="20" r="Q287"/>
    </row>
    <row customHeight="1" r="288" ht="12.75">
      <c s="7" r="A288">
        <v>8</v>
      </c>
      <c s="7" r="B288">
        <v>6</v>
      </c>
      <c s="7" r="C288">
        <v>34</v>
      </c>
      <c s="7" r="D288">
        <v>28</v>
      </c>
      <c s="38" r="E288">
        <f>((1/(INDEX(E0!J$12:J$57,C288,1)-INDEX(E0!J$12:J$57,D288,1))))*100000000</f>
        <v>3821.04249318476</v>
      </c>
      <c s="38" r="F288">
        <v>215.51</v>
      </c>
      <c t="s" s="38" r="G288">
        <v>54</v>
      </c>
      <c t="s" s="38" r="H288">
        <v>54</v>
      </c>
      <c t="s" s="38" r="I288">
        <v>54</v>
      </c>
      <c s="38" r="J288">
        <v>2069.8</v>
      </c>
      <c t="s" s="38" r="K288">
        <v>54</v>
      </c>
      <c t="s" s="38" r="L288">
        <v>54</v>
      </c>
      <c t="s" s="38" r="M288">
        <v>54</v>
      </c>
      <c s="19" r="N288">
        <v>2169</v>
      </c>
      <c s="20" r="O288"/>
      <c s="20" r="P288"/>
      <c s="20" r="Q288"/>
    </row>
    <row customHeight="1" r="289" ht="12.75">
      <c s="7" r="A289">
        <v>8</v>
      </c>
      <c s="7" r="B289">
        <v>6</v>
      </c>
      <c s="7" r="C289">
        <v>34</v>
      </c>
      <c s="7" r="D289">
        <v>30</v>
      </c>
      <c s="38" r="E289">
        <f>((1/(INDEX(E0!J$12:J$57,C289,1)-INDEX(E0!J$12:J$57,D289,1))))*100000000</f>
        <v>4140.28617554623</v>
      </c>
      <c s="38" r="F289">
        <v>4862</v>
      </c>
      <c t="s" s="38" r="G289">
        <v>54</v>
      </c>
      <c t="s" s="38" r="H289">
        <v>54</v>
      </c>
      <c t="s" s="38" r="I289">
        <v>54</v>
      </c>
      <c s="38" r="J289">
        <v>4557.8</v>
      </c>
      <c t="s" s="38" r="K289">
        <v>54</v>
      </c>
      <c t="s" s="38" r="L289">
        <v>54</v>
      </c>
      <c t="s" s="38" r="M289">
        <v>54</v>
      </c>
      <c s="19" r="N289">
        <v>1273</v>
      </c>
      <c s="20" r="O289"/>
      <c s="20" r="P289"/>
      <c s="20" r="Q289"/>
    </row>
    <row customHeight="1" r="290" ht="12.75">
      <c s="7" r="A290">
        <v>8</v>
      </c>
      <c s="7" r="B290">
        <v>6</v>
      </c>
      <c s="7" r="C290">
        <v>34</v>
      </c>
      <c s="7" r="D290">
        <v>31</v>
      </c>
      <c s="38" r="E290">
        <f>((1/(INDEX(E0!J$12:J$57,C290,1)-INDEX(E0!J$12:J$57,D290,1))))*100000000</f>
        <v>4162.79501867637</v>
      </c>
      <c s="38" r="F290">
        <v>20602</v>
      </c>
      <c t="s" s="38" r="G290">
        <v>54</v>
      </c>
      <c t="s" s="38" r="H290">
        <v>54</v>
      </c>
      <c t="s" s="38" r="I290">
        <v>54</v>
      </c>
      <c s="38" r="J290">
        <v>21221</v>
      </c>
      <c t="s" s="38" r="K290">
        <v>54</v>
      </c>
      <c t="s" s="38" r="L290">
        <v>54</v>
      </c>
      <c t="s" s="38" r="M290">
        <v>54</v>
      </c>
      <c s="19" r="N290">
        <v>4480</v>
      </c>
      <c s="20" r="O290"/>
      <c s="20" r="P290"/>
      <c s="20" r="Q290"/>
    </row>
    <row customHeight="1" r="291" ht="12.75">
      <c s="7" r="A291">
        <v>8</v>
      </c>
      <c s="7" r="B291">
        <v>6</v>
      </c>
      <c s="7" r="C291">
        <v>34</v>
      </c>
      <c s="7" r="D291">
        <v>32</v>
      </c>
      <c s="38" r="E291">
        <f>((1/(INDEX(E0!J$12:J$57,C291,1)-INDEX(E0!J$12:J$57,D291,1))))*100000000</f>
        <v>5593.21700816134</v>
      </c>
      <c s="38" r="F291">
        <v>2834400</v>
      </c>
      <c t="s" s="38" r="G291">
        <v>54</v>
      </c>
      <c t="s" s="38" r="H291">
        <v>54</v>
      </c>
      <c t="s" s="38" r="I291">
        <v>54</v>
      </c>
      <c s="38" r="J291">
        <v>2980800</v>
      </c>
      <c t="s" s="38" r="K291">
        <v>54</v>
      </c>
      <c t="s" s="38" r="L291">
        <v>54</v>
      </c>
      <c t="s" s="38" r="M291">
        <v>54</v>
      </c>
      <c s="19" r="N291">
        <v>644300</v>
      </c>
      <c s="20" r="O291"/>
      <c s="20" r="P291"/>
      <c s="20" r="Q291"/>
    </row>
    <row customHeight="1" r="292" ht="12.75">
      <c s="7" r="A292">
        <v>8</v>
      </c>
      <c s="7" r="B292">
        <v>6</v>
      </c>
      <c s="7" r="C292">
        <v>35</v>
      </c>
      <c s="7" r="D292">
        <v>3</v>
      </c>
      <c s="38" r="E292">
        <f>((1/(INDEX(E0!J$12:J$57,C292,1)-INDEX(E0!J$12:J$57,D292,1))))*100000000</f>
        <v>308.304527730187</v>
      </c>
      <c s="38" r="F292">
        <v>40766000</v>
      </c>
      <c t="s" s="38" r="G292">
        <v>54</v>
      </c>
      <c t="s" s="38" r="H292">
        <v>54</v>
      </c>
      <c t="s" s="38" r="I292">
        <v>54</v>
      </c>
      <c s="38" r="J292">
        <v>41820000</v>
      </c>
      <c t="s" s="38" r="K292">
        <v>54</v>
      </c>
      <c t="s" s="38" r="L292">
        <v>54</v>
      </c>
      <c t="s" s="38" r="M292">
        <v>54</v>
      </c>
      <c s="19" r="N292">
        <v>17090000</v>
      </c>
      <c s="20" r="O292"/>
      <c s="20" r="P292"/>
      <c s="20" r="Q292"/>
    </row>
    <row customHeight="1" r="293" ht="12.75">
      <c s="7" r="A293">
        <v>8</v>
      </c>
      <c s="7" r="B293">
        <v>6</v>
      </c>
      <c s="7" r="C293">
        <v>35</v>
      </c>
      <c s="7" r="D293">
        <v>4</v>
      </c>
      <c s="38" r="E293">
        <f>((1/(INDEX(E0!J$12:J$57,C293,1)-INDEX(E0!J$12:J$57,D293,1))))*100000000</f>
        <v>328.528566218895</v>
      </c>
      <c s="38" r="F293">
        <v>8133500</v>
      </c>
      <c t="s" s="38" r="G293">
        <v>54</v>
      </c>
      <c t="s" s="38" r="H293">
        <v>54</v>
      </c>
      <c t="s" s="38" r="I293">
        <v>54</v>
      </c>
      <c s="38" r="J293">
        <v>7711500</v>
      </c>
      <c t="s" s="38" r="K293">
        <v>54</v>
      </c>
      <c t="s" s="38" r="L293">
        <v>54</v>
      </c>
      <c t="s" s="38" r="M293">
        <v>54</v>
      </c>
      <c s="19" r="N293">
        <v>3081000</v>
      </c>
      <c s="20" r="O293"/>
      <c s="20" r="P293"/>
      <c s="20" r="Q293"/>
    </row>
    <row customHeight="1" r="294" ht="12.75">
      <c s="7" r="A294">
        <v>8</v>
      </c>
      <c s="7" r="B294">
        <v>6</v>
      </c>
      <c s="7" r="C294">
        <v>35</v>
      </c>
      <c s="7" r="D294">
        <v>20</v>
      </c>
      <c s="38" r="E294">
        <f>((1/(INDEX(E0!J$12:J$57,C294,1)-INDEX(E0!J$12:J$57,D294,1))))*100000000</f>
        <v>2444.92167556815</v>
      </c>
      <c s="38" r="F294">
        <v>2382.3</v>
      </c>
      <c t="s" s="38" r="G294">
        <v>54</v>
      </c>
      <c t="s" s="38" r="H294">
        <v>54</v>
      </c>
      <c t="s" s="38" r="I294">
        <v>54</v>
      </c>
      <c s="38" r="J294">
        <v>3166.8</v>
      </c>
      <c t="s" s="38" r="K294">
        <v>54</v>
      </c>
      <c t="s" s="38" r="L294">
        <v>54</v>
      </c>
      <c t="s" s="38" r="M294">
        <v>54</v>
      </c>
      <c s="19" r="N294">
        <v>2629</v>
      </c>
      <c s="20" r="O294"/>
      <c s="20" r="P294"/>
      <c s="20" r="Q294"/>
    </row>
    <row customHeight="1" r="295" ht="12.75">
      <c s="7" r="A295">
        <v>8</v>
      </c>
      <c s="7" r="B295">
        <v>6</v>
      </c>
      <c s="7" r="C295">
        <v>35</v>
      </c>
      <c s="7" r="D295">
        <v>25</v>
      </c>
      <c s="38" r="E295">
        <f>((1/(INDEX(E0!J$12:J$57,C295,1)-INDEX(E0!J$12:J$57,D295,1))))*100000000</f>
        <v>3261.79782476038</v>
      </c>
      <c s="38" r="F295">
        <v>176480000</v>
      </c>
      <c t="s" s="38" r="G295">
        <v>54</v>
      </c>
      <c t="s" s="38" r="H295">
        <v>54</v>
      </c>
      <c t="s" s="38" r="I295">
        <v>54</v>
      </c>
      <c s="38" r="J295">
        <v>175580000</v>
      </c>
      <c t="s" s="38" r="K295">
        <v>54</v>
      </c>
      <c t="s" s="38" r="L295">
        <v>54</v>
      </c>
      <c t="s" s="38" r="M295">
        <v>54</v>
      </c>
      <c s="19" r="N295">
        <v>121700000</v>
      </c>
      <c s="20" r="O295"/>
      <c s="20" r="P295"/>
      <c s="20" r="Q295"/>
    </row>
    <row customHeight="1" r="296" ht="12.75">
      <c s="7" r="A296">
        <v>8</v>
      </c>
      <c s="7" r="B296">
        <v>6</v>
      </c>
      <c s="7" r="C296">
        <v>35</v>
      </c>
      <c s="7" r="D296">
        <v>26</v>
      </c>
      <c s="38" r="E296">
        <f>((1/(INDEX(E0!J$12:J$57,C296,1)-INDEX(E0!J$12:J$57,D296,1))))*100000000</f>
        <v>3285.39617098851</v>
      </c>
      <c s="38" r="F296">
        <v>18594000</v>
      </c>
      <c t="s" s="38" r="G296">
        <v>54</v>
      </c>
      <c t="s" s="38" r="H296">
        <v>54</v>
      </c>
      <c t="s" s="38" r="I296">
        <v>54</v>
      </c>
      <c s="38" r="J296">
        <v>18440000</v>
      </c>
      <c t="s" s="38" r="K296">
        <v>54</v>
      </c>
      <c t="s" s="38" r="L296">
        <v>54</v>
      </c>
      <c t="s" s="38" r="M296">
        <v>54</v>
      </c>
      <c s="19" r="N296">
        <v>13660000</v>
      </c>
      <c s="20" r="O296"/>
      <c s="20" r="P296"/>
      <c s="20" r="Q296"/>
    </row>
    <row customHeight="1" r="297" ht="12.75">
      <c s="7" r="A297">
        <v>8</v>
      </c>
      <c s="7" r="B297">
        <v>6</v>
      </c>
      <c s="7" r="C297">
        <v>35</v>
      </c>
      <c s="7" r="D297">
        <v>28</v>
      </c>
      <c s="38" r="E297">
        <f>((1/(INDEX(E0!J$12:J$57,C297,1)-INDEX(E0!J$12:J$57,D297,1))))*100000000</f>
        <v>3792.64928837259</v>
      </c>
      <c s="38" r="F297">
        <v>54.37</v>
      </c>
      <c t="s" s="38" r="G297">
        <v>54</v>
      </c>
      <c t="s" s="38" r="H297">
        <v>54</v>
      </c>
      <c t="s" s="38" r="I297">
        <v>54</v>
      </c>
      <c s="38" r="J297">
        <v>2.0786</v>
      </c>
      <c t="s" s="38" r="K297">
        <v>54</v>
      </c>
      <c t="s" s="38" r="L297">
        <v>54</v>
      </c>
      <c t="s" s="38" r="M297">
        <v>54</v>
      </c>
      <c s="19" r="N297">
        <v>0.9763</v>
      </c>
      <c s="20" r="O297"/>
      <c s="20" r="P297"/>
      <c s="20" r="Q297"/>
    </row>
    <row customHeight="1" r="298" ht="12.75">
      <c s="7" r="A298">
        <v>8</v>
      </c>
      <c s="7" r="B298">
        <v>6</v>
      </c>
      <c s="7" r="C298">
        <v>35</v>
      </c>
      <c s="7" r="D298">
        <v>31</v>
      </c>
      <c s="38" r="E298">
        <f>((1/(INDEX(E0!J$12:J$57,C298,1)-INDEX(E0!J$12:J$57,D298,1))))*100000000</f>
        <v>4129.11811186912</v>
      </c>
      <c s="38" r="F298">
        <v>63406</v>
      </c>
      <c t="s" s="38" r="G298">
        <v>54</v>
      </c>
      <c t="s" s="38" r="H298">
        <v>54</v>
      </c>
      <c t="s" s="38" r="I298">
        <v>54</v>
      </c>
      <c s="38" r="J298">
        <v>66871</v>
      </c>
      <c t="s" s="38" r="K298">
        <v>54</v>
      </c>
      <c t="s" s="38" r="L298">
        <v>54</v>
      </c>
      <c t="s" s="38" r="M298">
        <v>54</v>
      </c>
      <c s="19" r="N298">
        <v>10580</v>
      </c>
      <c s="20" r="O298"/>
      <c s="20" r="P298"/>
      <c s="20" r="Q298"/>
    </row>
    <row customHeight="1" r="299" ht="12.75">
      <c s="7" r="A299">
        <v>8</v>
      </c>
      <c s="7" r="B299">
        <v>6</v>
      </c>
      <c s="7" r="C299">
        <v>35</v>
      </c>
      <c s="7" r="D299">
        <v>32</v>
      </c>
      <c s="38" r="E299">
        <f>((1/(INDEX(E0!J$12:J$57,C299,1)-INDEX(E0!J$12:J$57,D299,1))))*100000000</f>
        <v>5532.58808292751</v>
      </c>
      <c s="38" r="F299">
        <v>5957.7</v>
      </c>
      <c t="s" s="38" r="G299">
        <v>54</v>
      </c>
      <c t="s" s="38" r="H299">
        <v>54</v>
      </c>
      <c t="s" s="38" r="I299">
        <v>54</v>
      </c>
      <c s="38" r="J299">
        <v>5971</v>
      </c>
      <c t="s" s="38" r="K299">
        <v>54</v>
      </c>
      <c t="s" s="38" r="L299">
        <v>54</v>
      </c>
      <c t="s" s="38" r="M299">
        <v>54</v>
      </c>
      <c s="19" r="N299">
        <v>388.5</v>
      </c>
      <c s="20" r="O299"/>
      <c s="20" r="P299"/>
      <c s="20" r="Q299"/>
    </row>
    <row customHeight="1" r="300" ht="12.75">
      <c s="7" r="A300">
        <v>8</v>
      </c>
      <c s="7" r="B300">
        <v>6</v>
      </c>
      <c s="7" r="C300">
        <v>36</v>
      </c>
      <c s="7" r="D300">
        <v>26</v>
      </c>
      <c s="38" r="E300">
        <f>((1/(INDEX(E0!J$12:J$57,C300,1)-INDEX(E0!J$12:J$57,D300,1))))*100000000</f>
        <v>3266.27092408702</v>
      </c>
      <c s="38" r="F300">
        <v>194840000</v>
      </c>
      <c t="s" s="38" r="G300">
        <v>54</v>
      </c>
      <c t="s" s="38" r="H300">
        <v>54</v>
      </c>
      <c t="s" s="38" r="I300">
        <v>54</v>
      </c>
      <c s="38" r="J300">
        <v>193790000</v>
      </c>
      <c t="s" s="38" r="K300">
        <v>54</v>
      </c>
      <c t="s" s="38" r="L300">
        <v>54</v>
      </c>
      <c t="s" s="38" r="M300">
        <v>54</v>
      </c>
      <c s="19" r="N300">
        <v>135100000</v>
      </c>
      <c s="20" r="O300"/>
      <c s="20" r="P300"/>
      <c s="20" r="Q300"/>
    </row>
    <row customHeight="1" r="301" ht="12.75">
      <c s="7" r="A301">
        <v>8</v>
      </c>
      <c s="7" r="B301">
        <v>6</v>
      </c>
      <c s="7" r="C301">
        <v>37</v>
      </c>
      <c s="7" r="D301">
        <v>2</v>
      </c>
      <c s="38" r="E301">
        <f>((1/(INDEX(E0!J$12:J$57,C301,1)-INDEX(E0!J$12:J$57,D301,1))))*100000000</f>
        <v>308.050143827878</v>
      </c>
      <c s="38" r="F301">
        <v>34485000</v>
      </c>
      <c t="s" s="38" r="G301">
        <v>54</v>
      </c>
      <c t="s" s="38" r="H301">
        <v>54</v>
      </c>
      <c t="s" s="38" r="I301">
        <v>54</v>
      </c>
      <c s="38" r="J301">
        <v>35497000</v>
      </c>
      <c t="s" s="38" r="K301">
        <v>54</v>
      </c>
      <c t="s" s="38" r="L301">
        <v>54</v>
      </c>
      <c t="s" s="38" r="M301">
        <v>54</v>
      </c>
      <c s="19" r="N301">
        <v>13990000</v>
      </c>
      <c s="20" r="O301"/>
      <c s="20" r="P301"/>
      <c s="20" r="Q301"/>
    </row>
    <row customHeight="1" r="302" ht="12.75">
      <c s="7" r="A302">
        <v>8</v>
      </c>
      <c s="7" r="B302">
        <v>6</v>
      </c>
      <c s="7" r="C302">
        <v>37</v>
      </c>
      <c s="7" r="D302">
        <v>3</v>
      </c>
      <c s="38" r="E302">
        <f>((1/(INDEX(E0!J$12:J$57,C302,1)-INDEX(E0!J$12:J$57,D302,1))))*100000000</f>
        <v>308.233396228653</v>
      </c>
      <c s="38" r="F302">
        <v>20682</v>
      </c>
      <c t="s" s="38" r="G302">
        <v>54</v>
      </c>
      <c t="s" s="38" r="H302">
        <v>54</v>
      </c>
      <c t="s" s="38" r="I302">
        <v>54</v>
      </c>
      <c s="38" r="J302">
        <v>3069.3</v>
      </c>
      <c t="s" s="38" r="K302">
        <v>54</v>
      </c>
      <c t="s" s="38" r="L302">
        <v>54</v>
      </c>
      <c t="s" s="38" r="M302">
        <v>54</v>
      </c>
      <c s="19" r="N302">
        <v>515900</v>
      </c>
      <c s="20" r="O302"/>
      <c s="20" r="P302"/>
      <c s="20" r="Q302"/>
    </row>
    <row customHeight="1" r="303" ht="12.75">
      <c s="7" r="A303">
        <v>8</v>
      </c>
      <c s="7" r="B303">
        <v>6</v>
      </c>
      <c s="7" r="C303">
        <v>37</v>
      </c>
      <c s="7" r="D303">
        <v>4</v>
      </c>
      <c s="38" r="E303">
        <f>((1/(INDEX(E0!J$12:J$57,C303,1)-INDEX(E0!J$12:J$57,D303,1))))*100000000</f>
        <v>328.447797745438</v>
      </c>
      <c s="38" r="F303">
        <v>6916500000</v>
      </c>
      <c t="s" s="38" r="G303">
        <v>54</v>
      </c>
      <c t="s" s="38" r="H303">
        <v>54</v>
      </c>
      <c t="s" s="38" r="I303">
        <v>54</v>
      </c>
      <c s="38" r="J303">
        <v>6777100000</v>
      </c>
      <c t="s" s="38" r="K303">
        <v>54</v>
      </c>
      <c t="s" s="38" r="L303">
        <v>54</v>
      </c>
      <c t="s" s="38" r="M303">
        <v>54</v>
      </c>
      <c s="19" r="N303">
        <v>8532000000</v>
      </c>
      <c s="20" r="O303"/>
      <c s="20" r="P303"/>
      <c s="20" r="Q303"/>
    </row>
    <row customHeight="1" r="304" ht="12.75">
      <c s="7" r="A304">
        <v>8</v>
      </c>
      <c s="7" r="B304">
        <v>6</v>
      </c>
      <c s="7" r="C304">
        <v>37</v>
      </c>
      <c s="7" r="D304">
        <v>20</v>
      </c>
      <c s="38" r="E304">
        <f>((1/(INDEX(E0!J$12:J$57,C304,1)-INDEX(E0!J$12:J$57,D304,1))))*100000000</f>
        <v>2440.45547500997</v>
      </c>
      <c s="38" r="F304">
        <v>14.805</v>
      </c>
      <c t="s" s="38" r="G304">
        <v>54</v>
      </c>
      <c t="s" s="38" r="H304">
        <v>54</v>
      </c>
      <c t="s" s="38" r="I304">
        <v>54</v>
      </c>
      <c s="38" r="J304">
        <v>26.149</v>
      </c>
      <c t="s" s="38" r="K304">
        <v>54</v>
      </c>
      <c t="s" s="38" r="L304">
        <v>54</v>
      </c>
      <c t="s" s="38" r="M304">
        <v>54</v>
      </c>
      <c s="19" r="N304">
        <v>3.034</v>
      </c>
      <c s="20" r="O304"/>
      <c s="20" r="P304"/>
      <c s="20" r="Q304"/>
    </row>
    <row customHeight="1" r="305" ht="12.75">
      <c s="7" r="A305">
        <v>8</v>
      </c>
      <c s="7" r="B305">
        <v>6</v>
      </c>
      <c s="7" r="C305">
        <v>37</v>
      </c>
      <c s="7" r="D305">
        <v>21</v>
      </c>
      <c s="38" r="E305">
        <f>((1/(INDEX(E0!J$12:J$57,C305,1)-INDEX(E0!J$12:J$57,D305,1))))*100000000</f>
        <v>2453.49102840323</v>
      </c>
      <c s="38" r="F305">
        <v>2313</v>
      </c>
      <c t="s" s="38" r="G305">
        <v>54</v>
      </c>
      <c t="s" s="38" r="H305">
        <v>54</v>
      </c>
      <c t="s" s="38" r="I305">
        <v>54</v>
      </c>
      <c s="38" r="J305">
        <v>3203</v>
      </c>
      <c t="s" s="38" r="K305">
        <v>54</v>
      </c>
      <c t="s" s="38" r="L305">
        <v>54</v>
      </c>
      <c t="s" s="38" r="M305">
        <v>54</v>
      </c>
      <c s="19" r="N305">
        <v>7033</v>
      </c>
      <c s="20" r="O305"/>
      <c s="20" r="P305"/>
      <c s="20" r="Q305"/>
    </row>
    <row customHeight="1" r="306" ht="12.75">
      <c s="7" r="A306">
        <v>8</v>
      </c>
      <c s="7" r="B306">
        <v>6</v>
      </c>
      <c s="7" r="C306">
        <v>37</v>
      </c>
      <c s="7" r="D306">
        <v>23</v>
      </c>
      <c s="38" r="E306">
        <f>((1/(INDEX(E0!J$12:J$57,C306,1)-INDEX(E0!J$12:J$57,D306,1))))*100000000</f>
        <v>2960.55958825167</v>
      </c>
      <c s="38" r="F306">
        <v>127380000</v>
      </c>
      <c t="s" s="38" r="G306">
        <v>54</v>
      </c>
      <c t="s" s="38" r="H306">
        <v>54</v>
      </c>
      <c t="s" s="38" r="I306">
        <v>54</v>
      </c>
      <c s="38" r="J306">
        <v>122920000</v>
      </c>
      <c t="s" s="38" r="K306">
        <v>54</v>
      </c>
      <c t="s" s="38" r="L306">
        <v>54</v>
      </c>
      <c t="s" s="38" r="M306">
        <v>54</v>
      </c>
      <c s="19" r="N306">
        <v>107600000</v>
      </c>
      <c s="20" r="O306"/>
      <c s="20" r="P306"/>
      <c s="20" r="Q306"/>
    </row>
    <row customHeight="1" r="307" ht="12.75">
      <c s="7" r="A307">
        <v>8</v>
      </c>
      <c s="7" r="B307">
        <v>6</v>
      </c>
      <c s="7" r="C307">
        <v>37</v>
      </c>
      <c s="7" r="D307">
        <v>24</v>
      </c>
      <c s="38" r="E307">
        <f>((1/(INDEX(E0!J$12:J$57,C307,1)-INDEX(E0!J$12:J$57,D307,1))))*100000000</f>
        <v>3239.47895773706</v>
      </c>
      <c s="38" r="F307">
        <v>55375000</v>
      </c>
      <c t="s" s="38" r="G307">
        <v>54</v>
      </c>
      <c t="s" s="38" r="H307">
        <v>54</v>
      </c>
      <c t="s" s="38" r="I307">
        <v>54</v>
      </c>
      <c s="38" r="J307">
        <v>58347000</v>
      </c>
      <c t="s" s="38" r="K307">
        <v>54</v>
      </c>
      <c t="s" s="38" r="L307">
        <v>54</v>
      </c>
      <c t="s" s="38" r="M307">
        <v>54</v>
      </c>
      <c s="19" r="N307">
        <v>27990000</v>
      </c>
      <c s="20" r="O307"/>
      <c s="20" r="P307"/>
      <c s="20" r="Q307"/>
    </row>
    <row customHeight="1" r="308" ht="12.75">
      <c s="7" r="A308">
        <v>8</v>
      </c>
      <c s="7" r="B308">
        <v>6</v>
      </c>
      <c s="7" r="C308">
        <v>37</v>
      </c>
      <c s="7" r="D308">
        <v>25</v>
      </c>
      <c s="38" r="E308">
        <f>((1/(INDEX(E0!J$12:J$57,C308,1)-INDEX(E0!J$12:J$57,D308,1))))*100000000</f>
        <v>3253.85349221092</v>
      </c>
      <c s="38" r="F308">
        <v>6864400</v>
      </c>
      <c t="s" s="38" r="G308">
        <v>54</v>
      </c>
      <c t="s" s="38" r="H308">
        <v>54</v>
      </c>
      <c t="s" s="38" r="I308">
        <v>54</v>
      </c>
      <c s="38" r="J308">
        <v>7296800</v>
      </c>
      <c t="s" s="38" r="K308">
        <v>54</v>
      </c>
      <c t="s" s="38" r="L308">
        <v>54</v>
      </c>
      <c t="s" s="38" r="M308">
        <v>54</v>
      </c>
      <c s="19" r="N308">
        <v>3802000</v>
      </c>
      <c s="20" r="O308"/>
      <c s="20" r="P308"/>
      <c s="20" r="Q308"/>
    </row>
    <row customHeight="1" r="309" ht="12.75">
      <c s="7" r="A309">
        <v>8</v>
      </c>
      <c s="7" r="B309">
        <v>6</v>
      </c>
      <c s="7" r="C309">
        <v>37</v>
      </c>
      <c s="7" r="D309">
        <v>26</v>
      </c>
      <c s="38" r="E309">
        <f>((1/(INDEX(E0!J$12:J$57,C309,1)-INDEX(E0!J$12:J$57,D309,1))))*100000000</f>
        <v>3277.33661384872</v>
      </c>
      <c s="38" r="F309">
        <v>209940</v>
      </c>
      <c t="s" s="38" r="G309">
        <v>54</v>
      </c>
      <c t="s" s="38" r="H309">
        <v>54</v>
      </c>
      <c t="s" s="38" r="I309">
        <v>54</v>
      </c>
      <c s="38" r="J309">
        <v>220160</v>
      </c>
      <c t="s" s="38" r="K309">
        <v>54</v>
      </c>
      <c t="s" s="38" r="L309">
        <v>54</v>
      </c>
      <c t="s" s="38" r="M309">
        <v>54</v>
      </c>
      <c s="19" r="N309">
        <v>123500</v>
      </c>
      <c s="20" r="O309"/>
      <c s="20" r="P309"/>
      <c s="20" r="Q309"/>
    </row>
    <row customHeight="1" r="310" ht="12.75">
      <c s="7" r="A310">
        <v>8</v>
      </c>
      <c s="7" r="B310">
        <v>6</v>
      </c>
      <c s="7" r="C310">
        <v>37</v>
      </c>
      <c s="7" r="D310">
        <v>27</v>
      </c>
      <c s="38" r="E310">
        <f>((1/(INDEX(E0!J$12:J$57,C310,1)-INDEX(E0!J$12:J$57,D310,1))))*100000000</f>
        <v>3679.5826878154</v>
      </c>
      <c s="38" r="F310">
        <v>4922.3</v>
      </c>
      <c t="s" s="38" r="G310">
        <v>54</v>
      </c>
      <c t="s" s="38" r="H310">
        <v>54</v>
      </c>
      <c t="s" s="38" r="I310">
        <v>54</v>
      </c>
      <c s="38" r="J310">
        <v>4960.4</v>
      </c>
      <c t="s" s="38" r="K310">
        <v>54</v>
      </c>
      <c t="s" s="38" r="L310">
        <v>54</v>
      </c>
      <c t="s" s="38" r="M310">
        <v>54</v>
      </c>
      <c s="19" r="N310">
        <v>450.5</v>
      </c>
      <c s="20" r="O310"/>
      <c s="20" r="P310"/>
      <c s="20" r="Q310"/>
    </row>
    <row customHeight="1" r="311" ht="12.75">
      <c s="7" r="A311">
        <v>8</v>
      </c>
      <c s="7" r="B311">
        <v>6</v>
      </c>
      <c s="7" r="C311">
        <v>37</v>
      </c>
      <c s="7" r="D311">
        <v>28</v>
      </c>
      <c s="38" r="E311">
        <f>((1/(INDEX(E0!J$12:J$57,C311,1)-INDEX(E0!J$12:J$57,D311,1))))*100000000</f>
        <v>3781.91294002561</v>
      </c>
      <c s="38" r="F311">
        <v>1341.1</v>
      </c>
      <c t="s" s="38" r="G311">
        <v>54</v>
      </c>
      <c t="s" s="38" r="H311">
        <v>54</v>
      </c>
      <c t="s" s="38" r="I311">
        <v>54</v>
      </c>
      <c s="38" r="J311">
        <v>6081.4</v>
      </c>
      <c t="s" s="38" r="K311">
        <v>54</v>
      </c>
      <c t="s" s="38" r="L311">
        <v>54</v>
      </c>
      <c t="s" s="38" r="M311">
        <v>54</v>
      </c>
      <c s="19" r="N311">
        <v>9224</v>
      </c>
      <c s="20" r="O311"/>
      <c s="20" r="P311"/>
      <c s="20" r="Q311"/>
    </row>
    <row customHeight="1" r="312" ht="12.75">
      <c s="7" r="A312">
        <v>8</v>
      </c>
      <c s="7" r="B312">
        <v>6</v>
      </c>
      <c s="7" r="C312">
        <v>37</v>
      </c>
      <c s="7" r="D312">
        <v>30</v>
      </c>
      <c s="38" r="E312">
        <f>((1/(INDEX(E0!J$12:J$57,C312,1)-INDEX(E0!J$12:J$57,D312,1))))*100000000</f>
        <v>4094.38429722777</v>
      </c>
      <c s="38" r="F312">
        <v>56034</v>
      </c>
      <c t="s" s="38" r="G312">
        <v>54</v>
      </c>
      <c t="s" s="38" r="H312">
        <v>54</v>
      </c>
      <c t="s" s="38" r="I312">
        <v>54</v>
      </c>
      <c s="38" r="J312">
        <v>59155</v>
      </c>
      <c t="s" s="38" r="K312">
        <v>54</v>
      </c>
      <c t="s" s="38" r="L312">
        <v>54</v>
      </c>
      <c t="s" s="38" r="M312">
        <v>54</v>
      </c>
      <c s="19" r="N312">
        <v>9430</v>
      </c>
      <c s="20" r="O312"/>
      <c s="20" r="P312"/>
      <c s="20" r="Q312"/>
    </row>
    <row customHeight="1" r="313" ht="12.75">
      <c s="7" r="A313">
        <v>8</v>
      </c>
      <c s="7" r="B313">
        <v>6</v>
      </c>
      <c s="7" r="C313">
        <v>37</v>
      </c>
      <c s="7" r="D313">
        <v>31</v>
      </c>
      <c s="38" r="E313">
        <f>((1/(INDEX(E0!J$12:J$57,C313,1)-INDEX(E0!J$12:J$57,D313,1))))*100000000</f>
        <v>4116.39548526673</v>
      </c>
      <c s="38" r="F313">
        <v>2416</v>
      </c>
      <c t="s" s="38" r="G313">
        <v>54</v>
      </c>
      <c t="s" s="38" r="H313">
        <v>54</v>
      </c>
      <c t="s" s="38" r="I313">
        <v>54</v>
      </c>
      <c s="38" r="J313">
        <v>1852.6</v>
      </c>
      <c t="s" s="38" r="K313">
        <v>54</v>
      </c>
      <c t="s" s="38" r="L313">
        <v>54</v>
      </c>
      <c t="s" s="38" r="M313">
        <v>54</v>
      </c>
      <c s="19" r="N313">
        <v>1870</v>
      </c>
      <c s="20" r="O313"/>
      <c s="20" r="P313"/>
      <c s="20" r="Q313"/>
    </row>
    <row customHeight="1" r="314" ht="12.75">
      <c s="7" r="A314">
        <v>8</v>
      </c>
      <c s="7" r="B314">
        <v>6</v>
      </c>
      <c s="7" r="C314">
        <v>37</v>
      </c>
      <c s="7" r="D314">
        <v>32</v>
      </c>
      <c s="38" r="E314">
        <f>((1/(INDEX(E0!J$12:J$57,C314,1)-INDEX(E0!J$12:J$57,D314,1))))*100000000</f>
        <v>5509.77078301619</v>
      </c>
      <c s="38" r="F314">
        <v>7788500</v>
      </c>
      <c t="s" s="38" r="G314">
        <v>54</v>
      </c>
      <c t="s" s="38" r="H314">
        <v>54</v>
      </c>
      <c t="s" s="38" r="I314">
        <v>54</v>
      </c>
      <c s="38" r="J314">
        <v>7473900</v>
      </c>
      <c t="s" s="38" r="K314">
        <v>54</v>
      </c>
      <c t="s" s="38" r="L314">
        <v>54</v>
      </c>
      <c t="s" s="38" r="M314">
        <v>54</v>
      </c>
      <c s="19" r="N314">
        <v>2660000</v>
      </c>
      <c s="20" r="O314"/>
      <c s="20" r="P314"/>
      <c s="20" r="Q314"/>
    </row>
    <row customHeight="1" r="315" ht="12.75">
      <c s="7" r="A315">
        <v>8</v>
      </c>
      <c s="7" r="B315">
        <v>6</v>
      </c>
      <c s="7" r="C315">
        <v>38</v>
      </c>
      <c s="7" r="D315">
        <v>1</v>
      </c>
      <c s="38" r="E315">
        <f>((1/(INDEX(E0!J$12:J$57,C315,1)-INDEX(E0!J$12:J$57,D315,1))))*100000000</f>
        <v>305.59615674404</v>
      </c>
      <c s="38" r="F315">
        <v>11935000000</v>
      </c>
      <c t="s" s="38" r="G315">
        <v>54</v>
      </c>
      <c t="s" s="38" r="H315">
        <v>54</v>
      </c>
      <c t="s" s="38" r="I315">
        <v>54</v>
      </c>
      <c s="38" r="J315">
        <v>12001000000</v>
      </c>
      <c t="s" s="38" r="K315">
        <v>54</v>
      </c>
      <c t="s" s="38" r="L315">
        <v>54</v>
      </c>
      <c t="s" s="38" r="M315">
        <v>54</v>
      </c>
      <c s="19" r="N315">
        <v>13670000000</v>
      </c>
      <c s="20" r="O315"/>
      <c s="20" r="P315"/>
      <c s="20" r="Q315"/>
    </row>
    <row customHeight="1" r="316" ht="12.75">
      <c s="7" r="A316">
        <v>8</v>
      </c>
      <c s="7" r="B316">
        <v>6</v>
      </c>
      <c s="7" r="C316">
        <v>38</v>
      </c>
      <c s="7" r="D316">
        <v>2</v>
      </c>
      <c s="38" r="E316">
        <f>((1/(INDEX(E0!J$12:J$57,C316,1)-INDEX(E0!J$12:J$57,D316,1))))*100000000</f>
        <v>305.701888736328</v>
      </c>
      <c s="38" r="F316">
        <v>8001800000</v>
      </c>
      <c t="s" s="38" r="G316">
        <v>54</v>
      </c>
      <c t="s" s="38" r="H316">
        <v>54</v>
      </c>
      <c t="s" s="38" r="I316">
        <v>54</v>
      </c>
      <c s="38" r="J316">
        <v>8053700000</v>
      </c>
      <c t="s" s="38" r="K316">
        <v>54</v>
      </c>
      <c t="s" s="38" r="L316">
        <v>54</v>
      </c>
      <c t="s" s="38" r="M316">
        <v>54</v>
      </c>
      <c s="19" r="N316">
        <v>9309000000</v>
      </c>
      <c s="20" r="O316"/>
      <c s="20" r="P316"/>
      <c s="20" r="Q316"/>
    </row>
    <row customHeight="1" r="317" ht="12.75">
      <c s="7" r="A317">
        <v>8</v>
      </c>
      <c s="7" r="B317">
        <v>6</v>
      </c>
      <c s="7" r="C317">
        <v>38</v>
      </c>
      <c s="7" r="D317">
        <v>3</v>
      </c>
      <c s="38" r="E317">
        <f>((1/(INDEX(E0!J$12:J$57,C317,1)-INDEX(E0!J$12:J$57,D317,1))))*100000000</f>
        <v>305.882357114615</v>
      </c>
      <c s="38" r="F317">
        <v>417840000</v>
      </c>
      <c t="s" s="38" r="G317">
        <v>54</v>
      </c>
      <c t="s" s="38" r="H317">
        <v>54</v>
      </c>
      <c t="s" s="38" r="I317">
        <v>54</v>
      </c>
      <c s="38" r="J317">
        <v>421550000</v>
      </c>
      <c t="s" s="38" r="K317">
        <v>54</v>
      </c>
      <c t="s" s="38" r="L317">
        <v>54</v>
      </c>
      <c t="s" s="38" r="M317">
        <v>54</v>
      </c>
      <c s="19" r="N317">
        <v>503900000</v>
      </c>
      <c s="20" r="O317"/>
      <c s="20" r="P317"/>
      <c s="20" r="Q317"/>
    </row>
    <row customHeight="1" r="318" ht="12.75">
      <c s="7" r="A318">
        <v>8</v>
      </c>
      <c s="7" r="B318">
        <v>6</v>
      </c>
      <c s="7" r="C318">
        <v>38</v>
      </c>
      <c s="7" r="D318">
        <v>4</v>
      </c>
      <c s="38" r="E318">
        <f>((1/(INDEX(E0!J$12:J$57,C318,1)-INDEX(E0!J$12:J$57,D318,1))))*100000000</f>
        <v>325.779612419754</v>
      </c>
      <c s="38" r="F318">
        <v>476840</v>
      </c>
      <c t="s" s="38" r="G318">
        <v>54</v>
      </c>
      <c t="s" s="38" r="H318">
        <v>54</v>
      </c>
      <c t="s" s="38" r="I318">
        <v>54</v>
      </c>
      <c s="38" r="J318">
        <v>442590</v>
      </c>
      <c t="s" s="38" r="K318">
        <v>54</v>
      </c>
      <c t="s" s="38" r="L318">
        <v>54</v>
      </c>
      <c t="s" s="38" r="M318">
        <v>54</v>
      </c>
      <c s="19" r="N318">
        <v>425900</v>
      </c>
      <c s="20" r="O318"/>
      <c s="20" r="P318"/>
      <c s="20" r="Q318"/>
    </row>
    <row customHeight="1" r="319" ht="12.75">
      <c s="7" r="A319">
        <v>8</v>
      </c>
      <c s="7" r="B319">
        <v>6</v>
      </c>
      <c s="7" r="C319">
        <v>38</v>
      </c>
      <c s="7" r="D319">
        <v>5</v>
      </c>
      <c s="38" r="E319">
        <f>((1/(INDEX(E0!J$12:J$57,C319,1)-INDEX(E0!J$12:J$57,D319,1))))*100000000</f>
        <v>352.05874132688</v>
      </c>
      <c s="38" r="F319">
        <v>5984400</v>
      </c>
      <c t="s" s="38" r="G319">
        <v>54</v>
      </c>
      <c t="s" s="38" r="H319">
        <v>54</v>
      </c>
      <c t="s" s="38" r="I319">
        <v>54</v>
      </c>
      <c s="38" r="J319">
        <v>5905200</v>
      </c>
      <c t="s" s="38" r="K319">
        <v>54</v>
      </c>
      <c t="s" s="38" r="L319">
        <v>54</v>
      </c>
      <c t="s" s="38" r="M319">
        <v>54</v>
      </c>
      <c s="19" r="N319">
        <v>2107000</v>
      </c>
      <c s="20" r="O319"/>
      <c s="20" r="P319"/>
      <c s="20" r="Q319"/>
    </row>
    <row customHeight="1" r="320" ht="12.75">
      <c s="7" r="A320">
        <v>8</v>
      </c>
      <c s="7" r="B320">
        <v>6</v>
      </c>
      <c s="7" r="C320">
        <v>38</v>
      </c>
      <c s="7" r="D320">
        <v>20</v>
      </c>
      <c s="38" r="E320">
        <f>((1/(INDEX(E0!J$12:J$57,C320,1)-INDEX(E0!J$12:J$57,D320,1))))*100000000</f>
        <v>2300.46081704</v>
      </c>
      <c s="38" r="F320">
        <v>19453</v>
      </c>
      <c t="s" s="38" r="G320">
        <v>54</v>
      </c>
      <c t="s" s="38" r="H320">
        <v>54</v>
      </c>
      <c t="s" s="38" r="I320">
        <v>54</v>
      </c>
      <c s="38" r="J320">
        <v>22875</v>
      </c>
      <c t="s" s="38" r="K320">
        <v>54</v>
      </c>
      <c t="s" s="38" r="L320">
        <v>54</v>
      </c>
      <c t="s" s="38" r="M320">
        <v>54</v>
      </c>
      <c s="19" r="N320">
        <v>35930</v>
      </c>
      <c s="20" r="O320"/>
      <c s="20" r="P320"/>
      <c s="20" r="Q320"/>
    </row>
    <row customHeight="1" r="321" ht="12.75">
      <c s="7" r="A321">
        <v>8</v>
      </c>
      <c s="7" r="B321">
        <v>6</v>
      </c>
      <c s="7" r="C321">
        <v>38</v>
      </c>
      <c s="7" r="D321">
        <v>21</v>
      </c>
      <c s="38" r="E321">
        <f>((1/(INDEX(E0!J$12:J$57,C321,1)-INDEX(E0!J$12:J$57,D321,1))))*100000000</f>
        <v>2312.0401709011</v>
      </c>
      <c s="38" r="F321">
        <v>390260</v>
      </c>
      <c t="s" s="38" r="G321">
        <v>54</v>
      </c>
      <c t="s" s="38" r="H321">
        <v>54</v>
      </c>
      <c t="s" s="38" r="I321">
        <v>54</v>
      </c>
      <c s="38" r="J321">
        <v>463810</v>
      </c>
      <c t="s" s="38" r="K321">
        <v>54</v>
      </c>
      <c t="s" s="38" r="L321">
        <v>54</v>
      </c>
      <c t="s" s="38" r="M321">
        <v>54</v>
      </c>
      <c s="19" r="N321">
        <v>715500</v>
      </c>
      <c s="20" r="O321"/>
      <c s="20" r="P321"/>
      <c s="20" r="Q321"/>
    </row>
    <row customHeight="1" r="322" ht="12.75">
      <c s="7" r="A322">
        <v>8</v>
      </c>
      <c s="7" r="B322">
        <v>6</v>
      </c>
      <c s="7" r="C322">
        <v>38</v>
      </c>
      <c s="7" r="D322">
        <v>22</v>
      </c>
      <c s="38" r="E322">
        <f>((1/(INDEX(E0!J$12:J$57,C322,1)-INDEX(E0!J$12:J$57,D322,1))))*100000000</f>
        <v>2317.10247860082</v>
      </c>
      <c s="38" r="F322">
        <v>593620</v>
      </c>
      <c t="s" s="38" r="G322">
        <v>54</v>
      </c>
      <c t="s" s="38" r="H322">
        <v>54</v>
      </c>
      <c t="s" s="38" r="I322">
        <v>54</v>
      </c>
      <c s="38" r="J322">
        <v>708510</v>
      </c>
      <c t="s" s="38" r="K322">
        <v>54</v>
      </c>
      <c t="s" s="38" r="L322">
        <v>54</v>
      </c>
      <c t="s" s="38" r="M322">
        <v>54</v>
      </c>
      <c s="19" r="N322">
        <v>1083000</v>
      </c>
      <c s="20" r="O322"/>
      <c s="20" r="P322"/>
      <c s="20" r="Q322"/>
    </row>
    <row customHeight="1" r="323" ht="12.75">
      <c s="7" r="A323">
        <v>8</v>
      </c>
      <c s="7" r="B323">
        <v>6</v>
      </c>
      <c s="7" r="C323">
        <v>38</v>
      </c>
      <c s="7" r="D323">
        <v>23</v>
      </c>
      <c s="38" r="E323">
        <f>((1/(INDEX(E0!J$12:J$57,C323,1)-INDEX(E0!J$12:J$57,D323,1))))*100000000</f>
        <v>2757.02411719671</v>
      </c>
      <c s="38" r="F323">
        <v>601170</v>
      </c>
      <c t="s" s="38" r="G323">
        <v>54</v>
      </c>
      <c t="s" s="38" r="H323">
        <v>54</v>
      </c>
      <c t="s" s="38" r="I323">
        <v>54</v>
      </c>
      <c s="38" r="J323">
        <v>593210</v>
      </c>
      <c t="s" s="38" r="K323">
        <v>54</v>
      </c>
      <c t="s" s="38" r="L323">
        <v>54</v>
      </c>
      <c t="s" s="38" r="M323">
        <v>54</v>
      </c>
      <c s="19" r="N323">
        <v>200300</v>
      </c>
      <c s="20" r="O323"/>
      <c s="20" r="P323"/>
      <c s="20" r="Q323"/>
    </row>
    <row customHeight="1" r="324" ht="12.75">
      <c s="7" r="A324">
        <v>8</v>
      </c>
      <c s="7" r="B324">
        <v>6</v>
      </c>
      <c s="7" r="C324">
        <v>38</v>
      </c>
      <c s="7" r="D324">
        <v>24</v>
      </c>
      <c s="38" r="E324">
        <f>((1/(INDEX(E0!J$12:J$57,C324,1)-INDEX(E0!J$12:J$57,D324,1))))*100000000</f>
        <v>2997.35432078314</v>
      </c>
      <c s="38" r="F324">
        <v>47960000</v>
      </c>
      <c t="s" s="38" r="G324">
        <v>54</v>
      </c>
      <c t="s" s="38" r="H324">
        <v>54</v>
      </c>
      <c t="s" s="38" r="I324">
        <v>54</v>
      </c>
      <c s="38" r="J324">
        <v>47480000</v>
      </c>
      <c t="s" s="38" r="K324">
        <v>54</v>
      </c>
      <c t="s" s="38" r="L324">
        <v>54</v>
      </c>
      <c t="s" s="38" r="M324">
        <v>54</v>
      </c>
      <c s="19" r="N324">
        <v>36440000</v>
      </c>
      <c s="20" r="O324"/>
      <c s="20" r="P324"/>
      <c s="20" r="Q324"/>
    </row>
    <row customHeight="1" r="325" ht="12.75">
      <c s="7" r="A325">
        <v>8</v>
      </c>
      <c s="7" r="B325">
        <v>6</v>
      </c>
      <c s="7" r="C325">
        <v>38</v>
      </c>
      <c s="7" r="D325">
        <v>25</v>
      </c>
      <c s="38" r="E325">
        <f>((1/(INDEX(E0!J$12:J$57,C325,1)-INDEX(E0!J$12:J$57,D325,1))))*100000000</f>
        <v>3009.65631788412</v>
      </c>
      <c s="38" r="F325">
        <v>14474000</v>
      </c>
      <c t="s" s="38" r="G325">
        <v>54</v>
      </c>
      <c t="s" s="38" r="H325">
        <v>54</v>
      </c>
      <c t="s" s="38" r="I325">
        <v>54</v>
      </c>
      <c s="38" r="J325">
        <v>14337000</v>
      </c>
      <c t="s" s="38" r="K325">
        <v>54</v>
      </c>
      <c t="s" s="38" r="L325">
        <v>54</v>
      </c>
      <c t="s" s="38" r="M325">
        <v>54</v>
      </c>
      <c s="19" r="N325">
        <v>11020000</v>
      </c>
      <c s="20" r="O325"/>
      <c s="20" r="P325"/>
      <c s="20" r="Q325"/>
    </row>
    <row customHeight="1" r="326" ht="12.75">
      <c s="7" r="A326">
        <v>8</v>
      </c>
      <c s="7" r="B326">
        <v>6</v>
      </c>
      <c s="7" r="C326">
        <v>38</v>
      </c>
      <c s="7" r="D326">
        <v>27</v>
      </c>
      <c s="38" r="E326">
        <f>((1/(INDEX(E0!J$12:J$57,C326,1)-INDEX(E0!J$12:J$57,D326,1))))*100000000</f>
        <v>3370.34092806604</v>
      </c>
      <c s="38" r="F326">
        <v>706800</v>
      </c>
      <c t="s" s="38" r="G326">
        <v>54</v>
      </c>
      <c t="s" s="38" r="H326">
        <v>54</v>
      </c>
      <c t="s" s="38" r="I326">
        <v>54</v>
      </c>
      <c s="38" r="J326">
        <v>698510</v>
      </c>
      <c t="s" s="38" r="K326">
        <v>54</v>
      </c>
      <c t="s" s="38" r="L326">
        <v>54</v>
      </c>
      <c t="s" s="38" r="M326">
        <v>54</v>
      </c>
      <c s="19" r="N326">
        <v>292600</v>
      </c>
      <c s="20" r="O326"/>
      <c s="20" r="P326"/>
      <c s="20" r="Q326"/>
    </row>
    <row customHeight="1" r="327" ht="12.75">
      <c s="7" r="A327">
        <v>8</v>
      </c>
      <c s="7" r="B327">
        <v>6</v>
      </c>
      <c s="7" r="C327">
        <v>38</v>
      </c>
      <c s="7" r="D327">
        <v>28</v>
      </c>
      <c s="38" r="E327">
        <f>((1/(INDEX(E0!J$12:J$57,C327,1)-INDEX(E0!J$12:J$57,D327,1))))*100000000</f>
        <v>3455.99355936564</v>
      </c>
      <c s="38" r="F327">
        <v>33.156</v>
      </c>
      <c t="s" s="38" r="G327">
        <v>54</v>
      </c>
      <c t="s" s="38" r="H327">
        <v>54</v>
      </c>
      <c t="s" s="38" r="I327">
        <v>54</v>
      </c>
      <c s="38" r="J327">
        <v>126.03</v>
      </c>
      <c t="s" s="38" r="K327">
        <v>54</v>
      </c>
      <c t="s" s="38" r="L327">
        <v>54</v>
      </c>
      <c t="s" s="38" r="M327">
        <v>54</v>
      </c>
      <c s="19" r="N327">
        <v>57.41</v>
      </c>
      <c s="20" r="O327"/>
      <c s="20" r="P327"/>
      <c s="20" r="Q327"/>
    </row>
    <row customHeight="1" r="328" ht="12.75">
      <c s="7" r="A328">
        <v>8</v>
      </c>
      <c s="7" r="B328">
        <v>6</v>
      </c>
      <c s="7" r="C328">
        <v>38</v>
      </c>
      <c s="7" r="D328">
        <v>29</v>
      </c>
      <c s="38" r="E328">
        <f>((1/(INDEX(E0!J$12:J$57,C328,1)-INDEX(E0!J$12:J$57,D328,1))))*100000000</f>
        <v>3703.79709038769</v>
      </c>
      <c s="38" r="F328">
        <v>59490000</v>
      </c>
      <c t="s" s="38" r="G328">
        <v>54</v>
      </c>
      <c t="s" s="38" r="H328">
        <v>54</v>
      </c>
      <c t="s" s="38" r="I328">
        <v>54</v>
      </c>
      <c s="38" r="J328">
        <v>59027000</v>
      </c>
      <c t="s" s="38" r="K328">
        <v>54</v>
      </c>
      <c t="s" s="38" r="L328">
        <v>54</v>
      </c>
      <c t="s" s="38" r="M328">
        <v>54</v>
      </c>
      <c s="19" r="N328">
        <v>38190000</v>
      </c>
      <c s="20" r="O328"/>
      <c s="20" r="P328"/>
      <c s="20" r="Q328"/>
    </row>
    <row customHeight="1" r="329" ht="12.75">
      <c s="7" r="A329">
        <v>8</v>
      </c>
      <c s="7" r="B329">
        <v>6</v>
      </c>
      <c s="7" r="C329">
        <v>38</v>
      </c>
      <c s="7" r="D329">
        <v>30</v>
      </c>
      <c s="38" r="E329">
        <f>((1/(INDEX(E0!J$12:J$57,C329,1)-INDEX(E0!J$12:J$57,D329,1))))*100000000</f>
        <v>3715.08416439962</v>
      </c>
      <c s="38" r="F329">
        <v>40299000</v>
      </c>
      <c t="s" s="38" r="G329">
        <v>54</v>
      </c>
      <c t="s" s="38" r="H329">
        <v>54</v>
      </c>
      <c t="s" s="38" r="I329">
        <v>54</v>
      </c>
      <c s="38" r="J329">
        <v>40008000</v>
      </c>
      <c t="s" s="38" r="K329">
        <v>54</v>
      </c>
      <c t="s" s="38" r="L329">
        <v>54</v>
      </c>
      <c t="s" s="38" r="M329">
        <v>54</v>
      </c>
      <c s="19" r="N329">
        <v>26300000</v>
      </c>
      <c s="20" r="O329"/>
      <c s="20" r="P329"/>
      <c s="20" r="Q329"/>
    </row>
    <row customHeight="1" r="330" ht="12.75">
      <c s="7" r="A330">
        <v>8</v>
      </c>
      <c s="7" r="B330">
        <v>6</v>
      </c>
      <c s="7" r="C330">
        <v>38</v>
      </c>
      <c s="7" r="D330">
        <v>31</v>
      </c>
      <c s="38" r="E330">
        <f>((1/(INDEX(E0!J$12:J$57,C330,1)-INDEX(E0!J$12:J$57,D330,1))))*100000000</f>
        <v>3733.19703804129</v>
      </c>
      <c s="38" r="F330">
        <v>2227400</v>
      </c>
      <c t="s" s="38" r="G330">
        <v>54</v>
      </c>
      <c t="s" s="38" r="H330">
        <v>54</v>
      </c>
      <c t="s" s="38" r="I330">
        <v>54</v>
      </c>
      <c s="38" r="J330">
        <v>2214000</v>
      </c>
      <c t="s" s="38" r="K330">
        <v>54</v>
      </c>
      <c t="s" s="38" r="L330">
        <v>54</v>
      </c>
      <c t="s" s="38" r="M330">
        <v>54</v>
      </c>
      <c s="19" r="N330">
        <v>1483000</v>
      </c>
      <c s="20" r="O330"/>
      <c s="20" r="P330"/>
      <c s="20" r="Q330"/>
    </row>
    <row customHeight="1" r="331" ht="12.75">
      <c s="7" r="A331">
        <v>8</v>
      </c>
      <c s="7" r="B331">
        <v>6</v>
      </c>
      <c s="7" r="C331">
        <v>38</v>
      </c>
      <c s="7" r="D331">
        <v>32</v>
      </c>
      <c s="38" r="E331">
        <f>((1/(INDEX(E0!J$12:J$57,C331,1)-INDEX(E0!J$12:J$57,D331,1))))*100000000</f>
        <v>4844.21740467982</v>
      </c>
      <c s="38" r="F331">
        <v>2697.7</v>
      </c>
      <c t="s" s="38" r="G331">
        <v>54</v>
      </c>
      <c t="s" s="38" r="H331">
        <v>54</v>
      </c>
      <c t="s" s="38" r="I331">
        <v>54</v>
      </c>
      <c s="38" r="J331">
        <v>2583.6</v>
      </c>
      <c t="s" s="38" r="K331">
        <v>54</v>
      </c>
      <c t="s" s="38" r="L331">
        <v>54</v>
      </c>
      <c t="s" s="38" r="M331">
        <v>54</v>
      </c>
      <c s="19" r="N331">
        <v>841.9</v>
      </c>
      <c s="20" r="O331"/>
      <c s="20" r="P331"/>
      <c s="20" r="Q331"/>
    </row>
    <row customHeight="1" r="332" ht="12.75">
      <c s="7" r="A332">
        <v>8</v>
      </c>
      <c s="7" r="B332">
        <v>6</v>
      </c>
      <c s="7" r="C332">
        <v>38</v>
      </c>
      <c s="7" r="D332">
        <v>33</v>
      </c>
      <c s="38" r="E332">
        <f>((1/(INDEX(E0!J$12:J$57,C332,1)-INDEX(E0!J$12:J$57,D332,1))))*100000000</f>
        <v>7447.96777920996</v>
      </c>
      <c s="38" r="F332">
        <v>4131.7</v>
      </c>
      <c t="s" s="38" r="G332">
        <v>54</v>
      </c>
      <c t="s" s="38" r="H332">
        <v>54</v>
      </c>
      <c t="s" s="38" r="I332">
        <v>54</v>
      </c>
      <c s="38" r="J332">
        <v>3859</v>
      </c>
      <c t="s" s="38" r="K332">
        <v>54</v>
      </c>
      <c t="s" s="38" r="L332">
        <v>54</v>
      </c>
      <c t="s" s="38" r="M332">
        <v>54</v>
      </c>
      <c s="19" r="N332">
        <v>211.2</v>
      </c>
      <c s="20" r="O332"/>
      <c s="20" r="P332"/>
      <c s="20" r="Q332"/>
    </row>
    <row customHeight="1" r="333" ht="12.75">
      <c s="7" r="A333">
        <v>8</v>
      </c>
      <c s="7" r="B333">
        <v>6</v>
      </c>
      <c s="7" r="C333">
        <v>39</v>
      </c>
      <c s="7" r="D333">
        <v>2</v>
      </c>
      <c s="38" r="E333">
        <f>((1/(INDEX(E0!J$12:J$57,C333,1)-INDEX(E0!J$12:J$57,D333,1))))*100000000</f>
        <v>305.656054185462</v>
      </c>
      <c s="38" r="F333">
        <v>16077000000</v>
      </c>
      <c t="s" s="38" r="G333">
        <v>54</v>
      </c>
      <c t="s" s="38" r="H333">
        <v>54</v>
      </c>
      <c t="s" s="38" r="I333">
        <v>54</v>
      </c>
      <c s="38" r="J333">
        <v>16162000000</v>
      </c>
      <c t="s" s="38" r="K333">
        <v>54</v>
      </c>
      <c t="s" s="38" r="L333">
        <v>54</v>
      </c>
      <c t="s" s="38" r="M333">
        <v>54</v>
      </c>
      <c s="19" r="N333">
        <v>18440000000</v>
      </c>
      <c s="20" r="O333"/>
      <c s="20" r="P333"/>
      <c s="20" r="Q333"/>
    </row>
    <row customHeight="1" r="334" ht="12.75">
      <c s="7" r="A334">
        <v>8</v>
      </c>
      <c s="7" r="B334">
        <v>6</v>
      </c>
      <c s="7" r="C334">
        <v>39</v>
      </c>
      <c s="7" r="D334">
        <v>3</v>
      </c>
      <c s="38" r="E334">
        <f>((1/(INDEX(E0!J$12:J$57,C334,1)-INDEX(E0!J$12:J$57,D334,1))))*100000000</f>
        <v>305.836468435802</v>
      </c>
      <c s="38" r="F334">
        <v>4230700000</v>
      </c>
      <c t="s" s="38" r="G334">
        <v>54</v>
      </c>
      <c t="s" s="38" r="H334">
        <v>54</v>
      </c>
      <c t="s" s="38" r="I334">
        <v>54</v>
      </c>
      <c s="38" r="J334">
        <v>4262800000</v>
      </c>
      <c t="s" s="38" r="K334">
        <v>54</v>
      </c>
      <c t="s" s="38" r="L334">
        <v>54</v>
      </c>
      <c t="s" s="38" r="M334">
        <v>54</v>
      </c>
      <c s="19" r="N334">
        <v>5009000000</v>
      </c>
      <c s="20" r="O334"/>
      <c s="20" r="P334"/>
      <c s="20" r="Q334"/>
    </row>
    <row customHeight="1" r="335" ht="12.75">
      <c s="7" r="A335">
        <v>8</v>
      </c>
      <c s="7" r="B335">
        <v>6</v>
      </c>
      <c s="7" r="C335">
        <v>39</v>
      </c>
      <c s="7" r="D335">
        <v>4</v>
      </c>
      <c s="38" r="E335">
        <f>((1/(INDEX(E0!J$12:J$57,C335,1)-INDEX(E0!J$12:J$57,D335,1))))*100000000</f>
        <v>325.727560079004</v>
      </c>
      <c s="38" r="F335">
        <v>3043900</v>
      </c>
      <c t="s" s="38" r="G335">
        <v>54</v>
      </c>
      <c t="s" s="38" r="H335">
        <v>54</v>
      </c>
      <c t="s" s="38" r="I335">
        <v>54</v>
      </c>
      <c s="38" r="J335">
        <v>3356100</v>
      </c>
      <c t="s" s="38" r="K335">
        <v>54</v>
      </c>
      <c t="s" s="38" r="L335">
        <v>54</v>
      </c>
      <c t="s" s="38" r="M335">
        <v>54</v>
      </c>
      <c s="19" r="N335">
        <v>818000</v>
      </c>
      <c s="20" r="O335"/>
      <c s="20" r="P335"/>
      <c s="20" r="Q335"/>
    </row>
    <row customHeight="1" r="336" ht="12.75">
      <c s="7" r="A336">
        <v>8</v>
      </c>
      <c s="7" r="B336">
        <v>6</v>
      </c>
      <c s="7" r="C336">
        <v>39</v>
      </c>
      <c s="7" r="D336">
        <v>20</v>
      </c>
      <c s="38" r="E336">
        <f>((1/(INDEX(E0!J$12:J$57,C336,1)-INDEX(E0!J$12:J$57,D336,1))))*100000000</f>
        <v>2297.86782167951</v>
      </c>
      <c s="38" r="F336">
        <v>200300</v>
      </c>
      <c t="s" s="38" r="G336">
        <v>54</v>
      </c>
      <c t="s" s="38" r="H336">
        <v>54</v>
      </c>
      <c t="s" s="38" r="I336">
        <v>54</v>
      </c>
      <c s="38" r="J336">
        <v>235950</v>
      </c>
      <c t="s" s="38" r="K336">
        <v>54</v>
      </c>
      <c t="s" s="38" r="L336">
        <v>54</v>
      </c>
      <c t="s" s="38" r="M336">
        <v>54</v>
      </c>
      <c s="19" r="N336">
        <v>366000</v>
      </c>
      <c s="20" r="O336"/>
      <c s="20" r="P336"/>
      <c s="20" r="Q336"/>
    </row>
    <row customHeight="1" r="337" ht="12.75">
      <c s="7" r="A337">
        <v>8</v>
      </c>
      <c s="7" r="B337">
        <v>6</v>
      </c>
      <c s="7" r="C337">
        <v>39</v>
      </c>
      <c s="7" r="D337">
        <v>21</v>
      </c>
      <c s="38" r="E337">
        <f>((1/(INDEX(E0!J$12:J$57,C337,1)-INDEX(E0!J$12:J$57,D337,1))))*100000000</f>
        <v>2309.42102105527</v>
      </c>
      <c s="38" r="F337">
        <v>796480</v>
      </c>
      <c t="s" s="38" r="G337">
        <v>54</v>
      </c>
      <c t="s" s="38" r="H337">
        <v>54</v>
      </c>
      <c t="s" s="38" r="I337">
        <v>54</v>
      </c>
      <c s="38" r="J337">
        <v>947770</v>
      </c>
      <c t="s" s="38" r="K337">
        <v>54</v>
      </c>
      <c t="s" s="38" r="L337">
        <v>54</v>
      </c>
      <c t="s" s="38" r="M337">
        <v>54</v>
      </c>
      <c s="19" r="N337">
        <v>1447000</v>
      </c>
      <c s="20" r="O337"/>
      <c s="20" r="P337"/>
      <c s="20" r="Q337"/>
    </row>
    <row customHeight="1" r="338" ht="12.75">
      <c s="7" r="A338">
        <v>8</v>
      </c>
      <c s="7" r="B338">
        <v>6</v>
      </c>
      <c s="7" r="C338">
        <v>39</v>
      </c>
      <c s="7" r="D338">
        <v>23</v>
      </c>
      <c s="38" r="E338">
        <f>((1/(INDEX(E0!J$12:J$57,C338,1)-INDEX(E0!J$12:J$57,D338,1))))*100000000</f>
        <v>2753.30057699919</v>
      </c>
      <c s="38" r="F338">
        <v>126190</v>
      </c>
      <c t="s" s="38" r="G338">
        <v>54</v>
      </c>
      <c t="s" s="38" r="H338">
        <v>54</v>
      </c>
      <c t="s" s="38" r="I338">
        <v>54</v>
      </c>
      <c s="38" r="J338">
        <v>128640</v>
      </c>
      <c t="s" s="38" r="K338">
        <v>54</v>
      </c>
      <c t="s" s="38" r="L338">
        <v>54</v>
      </c>
      <c t="s" s="38" r="M338">
        <v>54</v>
      </c>
      <c s="19" r="N338">
        <v>41020</v>
      </c>
      <c s="20" r="O338"/>
      <c s="20" r="P338"/>
      <c s="20" r="Q338"/>
    </row>
    <row customHeight="1" r="339" ht="12.75">
      <c s="7" r="A339">
        <v>8</v>
      </c>
      <c s="7" r="B339">
        <v>6</v>
      </c>
      <c s="7" r="C339">
        <v>39</v>
      </c>
      <c s="7" r="D339">
        <v>24</v>
      </c>
      <c s="38" r="E339">
        <f>((1/(INDEX(E0!J$12:J$57,C339,1)-INDEX(E0!J$12:J$57,D339,1))))*100000000</f>
        <v>2992.9538417179</v>
      </c>
      <c s="38" r="F339">
        <v>7388800</v>
      </c>
      <c t="s" s="38" r="G339">
        <v>54</v>
      </c>
      <c t="s" s="38" r="H339">
        <v>54</v>
      </c>
      <c t="s" s="38" r="I339">
        <v>54</v>
      </c>
      <c s="38" r="J339">
        <v>7259100</v>
      </c>
      <c t="s" s="38" r="K339">
        <v>54</v>
      </c>
      <c t="s" s="38" r="L339">
        <v>54</v>
      </c>
      <c t="s" s="38" r="M339">
        <v>54</v>
      </c>
      <c s="19" r="N339">
        <v>6274000</v>
      </c>
      <c s="20" r="O339"/>
      <c s="20" r="P339"/>
      <c s="20" r="Q339"/>
    </row>
    <row customHeight="1" r="340" ht="12.75">
      <c s="7" r="A340">
        <v>8</v>
      </c>
      <c s="7" r="B340">
        <v>6</v>
      </c>
      <c s="7" r="C340">
        <v>39</v>
      </c>
      <c s="7" r="D340">
        <v>25</v>
      </c>
      <c s="38" r="E340">
        <f>((1/(INDEX(E0!J$12:J$57,C340,1)-INDEX(E0!J$12:J$57,D340,1))))*100000000</f>
        <v>3005.21966978296</v>
      </c>
      <c s="38" r="F340">
        <v>47460000</v>
      </c>
      <c t="s" s="38" r="G340">
        <v>54</v>
      </c>
      <c t="s" s="38" r="H340">
        <v>54</v>
      </c>
      <c t="s" s="38" r="I340">
        <v>54</v>
      </c>
      <c s="38" r="J340">
        <v>47044000</v>
      </c>
      <c t="s" s="38" r="K340">
        <v>54</v>
      </c>
      <c t="s" s="38" r="L340">
        <v>54</v>
      </c>
      <c t="s" s="38" r="M340">
        <v>54</v>
      </c>
      <c s="19" r="N340">
        <v>35060000</v>
      </c>
      <c s="20" r="O340"/>
      <c s="20" r="P340"/>
      <c s="20" r="Q340"/>
    </row>
    <row customHeight="1" r="341" ht="12.75">
      <c s="7" r="A341">
        <v>8</v>
      </c>
      <c s="7" r="B341">
        <v>6</v>
      </c>
      <c s="7" r="C341">
        <v>39</v>
      </c>
      <c s="7" r="D341">
        <v>26</v>
      </c>
      <c s="38" r="E341">
        <f>((1/(INDEX(E0!J$12:J$57,C341,1)-INDEX(E0!J$12:J$57,D341,1))))*100000000</f>
        <v>3025.24007441343</v>
      </c>
      <c s="38" r="F341">
        <v>8585000</v>
      </c>
      <c t="s" s="38" r="G341">
        <v>54</v>
      </c>
      <c t="s" s="38" r="H341">
        <v>54</v>
      </c>
      <c t="s" s="38" r="I341">
        <v>54</v>
      </c>
      <c s="38" r="J341">
        <v>8511400</v>
      </c>
      <c t="s" s="38" r="K341">
        <v>54</v>
      </c>
      <c t="s" s="38" r="L341">
        <v>54</v>
      </c>
      <c t="s" s="38" r="M341">
        <v>54</v>
      </c>
      <c s="19" r="N341">
        <v>6487000</v>
      </c>
      <c s="20" r="O341"/>
      <c s="20" r="P341"/>
      <c s="20" r="Q341"/>
    </row>
    <row customHeight="1" r="342" ht="12.75">
      <c s="7" r="A342">
        <v>8</v>
      </c>
      <c s="7" r="B342">
        <v>6</v>
      </c>
      <c s="7" r="C342">
        <v>39</v>
      </c>
      <c s="7" r="D342">
        <v>27</v>
      </c>
      <c s="38" r="E342">
        <f>((1/(INDEX(E0!J$12:J$57,C342,1)-INDEX(E0!J$12:J$57,D342,1))))*100000000</f>
        <v>3364.7781449921</v>
      </c>
      <c s="38" r="F342">
        <v>1366300</v>
      </c>
      <c t="s" s="38" r="G342">
        <v>54</v>
      </c>
      <c t="s" s="38" r="H342">
        <v>54</v>
      </c>
      <c t="s" s="38" r="I342">
        <v>54</v>
      </c>
      <c s="38" r="J342">
        <v>1349100</v>
      </c>
      <c t="s" s="38" r="K342">
        <v>54</v>
      </c>
      <c t="s" s="38" r="L342">
        <v>54</v>
      </c>
      <c t="s" s="38" r="M342">
        <v>54</v>
      </c>
      <c s="19" r="N342">
        <v>565100</v>
      </c>
      <c s="20" r="O342"/>
      <c s="20" r="P342"/>
      <c s="20" r="Q342"/>
    </row>
    <row customHeight="1" r="343" ht="12.75">
      <c s="7" r="A343">
        <v>8</v>
      </c>
      <c s="7" r="B343">
        <v>6</v>
      </c>
      <c s="7" r="C343">
        <v>39</v>
      </c>
      <c s="7" r="D343">
        <v>28</v>
      </c>
      <c s="38" r="E343">
        <f>((1/(INDEX(E0!J$12:J$57,C343,1)-INDEX(E0!J$12:J$57,D343,1))))*100000000</f>
        <v>3450.14468775094</v>
      </c>
      <c s="38" r="F343">
        <v>589.02</v>
      </c>
      <c t="s" s="38" r="G343">
        <v>54</v>
      </c>
      <c t="s" s="38" r="H343">
        <v>54</v>
      </c>
      <c t="s" s="38" r="I343">
        <v>54</v>
      </c>
      <c s="38" r="J343">
        <v>2304.6</v>
      </c>
      <c t="s" s="38" r="K343">
        <v>54</v>
      </c>
      <c t="s" s="38" r="L343">
        <v>54</v>
      </c>
      <c t="s" s="38" r="M343">
        <v>54</v>
      </c>
      <c s="19" r="N343">
        <v>186.3</v>
      </c>
      <c s="20" r="O343"/>
      <c s="20" r="P343"/>
      <c s="20" r="Q343"/>
    </row>
    <row customHeight="1" r="344" ht="12.75">
      <c s="7" r="A344">
        <v>8</v>
      </c>
      <c s="7" r="B344">
        <v>6</v>
      </c>
      <c s="7" r="C344">
        <v>39</v>
      </c>
      <c s="7" r="D344">
        <v>30</v>
      </c>
      <c s="38" r="E344">
        <f>((1/(INDEX(E0!J$12:J$57,C344,1)-INDEX(E0!J$12:J$57,D344,1))))*100000000</f>
        <v>3708.32631582969</v>
      </c>
      <c s="38" r="F344">
        <v>78851000</v>
      </c>
      <c t="s" s="38" r="G344">
        <v>54</v>
      </c>
      <c t="s" s="38" r="H344">
        <v>54</v>
      </c>
      <c t="s" s="38" r="I344">
        <v>54</v>
      </c>
      <c s="38" r="J344">
        <v>78234000</v>
      </c>
      <c t="s" s="38" r="K344">
        <v>54</v>
      </c>
      <c t="s" s="38" r="L344">
        <v>54</v>
      </c>
      <c t="s" s="38" r="M344">
        <v>54</v>
      </c>
      <c s="19" r="N344">
        <v>51010000</v>
      </c>
      <c s="20" r="O344"/>
      <c s="20" r="P344"/>
      <c s="20" r="Q344"/>
    </row>
    <row customHeight="1" r="345" ht="12.75">
      <c s="7" r="A345">
        <v>8</v>
      </c>
      <c s="7" r="B345">
        <v>6</v>
      </c>
      <c s="7" r="C345">
        <v>39</v>
      </c>
      <c s="7" r="D345">
        <v>31</v>
      </c>
      <c s="38" r="E345">
        <f>((1/(INDEX(E0!J$12:J$57,C345,1)-INDEX(E0!J$12:J$57,D345,1))))*100000000</f>
        <v>3726.37319364113</v>
      </c>
      <c s="38" r="F345">
        <v>21904000</v>
      </c>
      <c t="s" s="38" r="G345">
        <v>54</v>
      </c>
      <c t="s" s="38" r="H345">
        <v>54</v>
      </c>
      <c t="s" s="38" r="I345">
        <v>54</v>
      </c>
      <c s="38" r="J345">
        <v>21758000</v>
      </c>
      <c t="s" s="38" r="K345">
        <v>54</v>
      </c>
      <c t="s" s="38" r="L345">
        <v>54</v>
      </c>
      <c t="s" s="38" r="M345">
        <v>54</v>
      </c>
      <c s="19" r="N345">
        <v>14410000</v>
      </c>
      <c s="20" r="O345"/>
      <c s="20" r="P345"/>
      <c s="20" r="Q345"/>
    </row>
    <row customHeight="1" r="346" ht="12.75">
      <c s="7" r="A346">
        <v>8</v>
      </c>
      <c s="7" r="B346">
        <v>6</v>
      </c>
      <c s="7" r="C346">
        <v>39</v>
      </c>
      <c s="7" r="D346">
        <v>32</v>
      </c>
      <c s="38" r="E346">
        <f>((1/(INDEX(E0!J$12:J$57,C346,1)-INDEX(E0!J$12:J$57,D346,1))))*100000000</f>
        <v>4832.73379679468</v>
      </c>
      <c s="38" r="F346">
        <v>5513.1</v>
      </c>
      <c t="s" s="38" r="G346">
        <v>54</v>
      </c>
      <c t="s" s="38" r="H346">
        <v>54</v>
      </c>
      <c t="s" s="38" r="I346">
        <v>54</v>
      </c>
      <c s="38" r="J346">
        <v>5708.4</v>
      </c>
      <c t="s" s="38" r="K346">
        <v>54</v>
      </c>
      <c t="s" s="38" r="L346">
        <v>54</v>
      </c>
      <c t="s" s="38" r="M346">
        <v>54</v>
      </c>
      <c s="19" r="N346">
        <v>691</v>
      </c>
      <c s="20" r="O346"/>
      <c s="20" r="P346"/>
      <c s="20" r="Q346"/>
    </row>
    <row customHeight="1" r="347" ht="12.75">
      <c s="7" r="A347">
        <v>8</v>
      </c>
      <c s="7" r="B347">
        <v>6</v>
      </c>
      <c s="7" r="C347">
        <v>40</v>
      </c>
      <c s="7" r="D347">
        <v>3</v>
      </c>
      <c s="38" r="E347">
        <f>((1/(INDEX(E0!J$12:J$57,C347,1)-INDEX(E0!J$12:J$57,D347,1))))*100000000</f>
        <v>305.767384214296</v>
      </c>
      <c s="38" r="F347">
        <v>20331000000</v>
      </c>
      <c t="s" s="38" r="G347">
        <v>54</v>
      </c>
      <c t="s" s="38" r="H347">
        <v>54</v>
      </c>
      <c t="s" s="38" r="I347">
        <v>54</v>
      </c>
      <c s="38" r="J347">
        <v>20445000000</v>
      </c>
      <c t="s" s="38" r="K347">
        <v>54</v>
      </c>
      <c t="s" s="38" r="L347">
        <v>54</v>
      </c>
      <c t="s" s="38" r="M347">
        <v>54</v>
      </c>
      <c s="19" r="N347">
        <v>23470000000</v>
      </c>
      <c s="20" r="O347"/>
      <c s="20" r="P347"/>
      <c s="20" r="Q347"/>
    </row>
    <row customHeight="1" r="348" ht="12.75">
      <c s="7" r="A348">
        <v>8</v>
      </c>
      <c s="7" r="B348">
        <v>6</v>
      </c>
      <c s="7" r="C348">
        <v>40</v>
      </c>
      <c s="7" r="D348">
        <v>4</v>
      </c>
      <c s="38" r="E348">
        <f>((1/(INDEX(E0!J$12:J$57,C348,1)-INDEX(E0!J$12:J$57,D348,1))))*100000000</f>
        <v>325.649198539487</v>
      </c>
      <c s="38" r="F348">
        <v>4106900</v>
      </c>
      <c t="s" s="38" r="G348">
        <v>54</v>
      </c>
      <c t="s" s="38" r="H348">
        <v>54</v>
      </c>
      <c t="s" s="38" r="I348">
        <v>54</v>
      </c>
      <c s="38" r="J348">
        <v>4003800</v>
      </c>
      <c t="s" s="38" r="K348">
        <v>54</v>
      </c>
      <c t="s" s="38" r="L348">
        <v>54</v>
      </c>
      <c t="s" s="38" r="M348">
        <v>54</v>
      </c>
      <c s="19" r="N348">
        <v>922500</v>
      </c>
      <c s="20" r="O348"/>
      <c s="20" r="P348"/>
      <c s="20" r="Q348"/>
    </row>
    <row customHeight="1" r="349" ht="12.75">
      <c s="7" r="A349">
        <v>8</v>
      </c>
      <c s="7" r="B349">
        <v>6</v>
      </c>
      <c s="7" r="C349">
        <v>40</v>
      </c>
      <c s="7" r="D349">
        <v>20</v>
      </c>
      <c s="38" r="E349">
        <f>((1/(INDEX(E0!J$12:J$57,C349,1)-INDEX(E0!J$12:J$57,D349,1))))*100000000</f>
        <v>2293.97367851565</v>
      </c>
      <c s="38" r="F349">
        <v>989710</v>
      </c>
      <c t="s" s="38" r="G349">
        <v>54</v>
      </c>
      <c t="s" s="38" r="H349">
        <v>54</v>
      </c>
      <c t="s" s="38" r="I349">
        <v>54</v>
      </c>
      <c s="38" r="J349">
        <v>1169000</v>
      </c>
      <c t="s" s="38" r="K349">
        <v>54</v>
      </c>
      <c t="s" s="38" r="L349">
        <v>54</v>
      </c>
      <c t="s" s="38" r="M349">
        <v>54</v>
      </c>
      <c s="19" r="N349">
        <v>1784000</v>
      </c>
      <c s="20" r="O349"/>
      <c s="20" r="P349"/>
      <c s="20" r="Q349"/>
    </row>
    <row customHeight="1" r="350" ht="12.75">
      <c s="7" r="A350">
        <v>8</v>
      </c>
      <c s="7" r="B350">
        <v>6</v>
      </c>
      <c s="7" r="C350">
        <v>40</v>
      </c>
      <c s="7" r="D350">
        <v>25</v>
      </c>
      <c s="38" r="E350">
        <f>((1/(INDEX(E0!J$12:J$57,C350,1)-INDEX(E0!J$12:J$57,D350,1))))*100000000</f>
        <v>2998.56252852784</v>
      </c>
      <c s="38" r="F350">
        <v>4868500</v>
      </c>
      <c t="s" s="38" r="G350">
        <v>54</v>
      </c>
      <c t="s" s="38" r="H350">
        <v>54</v>
      </c>
      <c t="s" s="38" r="I350">
        <v>54</v>
      </c>
      <c s="38" r="J350">
        <v>4766000</v>
      </c>
      <c t="s" s="38" r="K350">
        <v>54</v>
      </c>
      <c t="s" s="38" r="L350">
        <v>54</v>
      </c>
      <c t="s" s="38" r="M350">
        <v>54</v>
      </c>
      <c s="19" r="N350">
        <v>4344000</v>
      </c>
      <c s="20" r="O350"/>
      <c s="20" r="P350"/>
      <c s="20" r="Q350"/>
    </row>
    <row customHeight="1" r="351" ht="12.75">
      <c s="7" r="A351">
        <v>8</v>
      </c>
      <c s="7" r="B351">
        <v>6</v>
      </c>
      <c s="7" r="C351">
        <v>40</v>
      </c>
      <c s="7" r="D351">
        <v>26</v>
      </c>
      <c s="38" r="E351">
        <f>((1/(INDEX(E0!J$12:J$57,C351,1)-INDEX(E0!J$12:J$57,D351,1))))*100000000</f>
        <v>3018.49403914777</v>
      </c>
      <c s="38" r="F351">
        <v>59768000</v>
      </c>
      <c t="s" s="38" r="G351">
        <v>54</v>
      </c>
      <c t="s" s="38" r="H351">
        <v>54</v>
      </c>
      <c t="s" s="38" r="I351">
        <v>54</v>
      </c>
      <c s="38" r="J351">
        <v>59250000</v>
      </c>
      <c t="s" s="38" r="K351">
        <v>54</v>
      </c>
      <c t="s" s="38" r="L351">
        <v>54</v>
      </c>
      <c t="s" s="38" r="M351">
        <v>54</v>
      </c>
      <c s="19" r="N351">
        <v>43970000</v>
      </c>
      <c s="20" r="O351"/>
      <c s="20" r="P351"/>
      <c s="20" r="Q351"/>
    </row>
    <row customHeight="1" r="352" ht="12.75">
      <c s="7" r="A352">
        <v>8</v>
      </c>
      <c s="7" r="B352">
        <v>6</v>
      </c>
      <c s="7" r="C352">
        <v>40</v>
      </c>
      <c s="7" r="D352">
        <v>28</v>
      </c>
      <c s="38" r="E352">
        <f>((1/(INDEX(E0!J$12:J$57,C352,1)-INDEX(E0!J$12:J$57,D352,1))))*100000000</f>
        <v>3441.37331565032</v>
      </c>
      <c s="38" r="F352">
        <v>1453.1</v>
      </c>
      <c t="s" s="38" r="G352">
        <v>54</v>
      </c>
      <c t="s" s="38" r="H352">
        <v>54</v>
      </c>
      <c t="s" s="38" r="I352">
        <v>54</v>
      </c>
      <c s="38" r="J352">
        <v>9025.6</v>
      </c>
      <c t="s" s="38" r="K352">
        <v>54</v>
      </c>
      <c t="s" s="38" r="L352">
        <v>54</v>
      </c>
      <c t="s" s="38" r="M352">
        <v>54</v>
      </c>
      <c s="19" r="N352">
        <v>997.5</v>
      </c>
      <c s="20" r="O352"/>
      <c s="20" r="P352"/>
      <c s="20" r="Q352"/>
    </row>
    <row customHeight="1" r="353" ht="12.75">
      <c s="7" r="A353">
        <v>8</v>
      </c>
      <c s="7" r="B353">
        <v>6</v>
      </c>
      <c s="7" r="C353">
        <v>40</v>
      </c>
      <c s="7" r="D353">
        <v>31</v>
      </c>
      <c s="38" r="E353">
        <f>((1/(INDEX(E0!J$12:J$57,C353,1)-INDEX(E0!J$12:J$57,D353,1))))*100000000</f>
        <v>3716.14315620929</v>
      </c>
      <c s="38" r="F353">
        <v>100540000</v>
      </c>
      <c t="s" s="38" r="G353">
        <v>54</v>
      </c>
      <c t="s" s="38" r="H353">
        <v>54</v>
      </c>
      <c t="s" s="38" r="I353">
        <v>54</v>
      </c>
      <c s="38" r="J353">
        <v>99770000</v>
      </c>
      <c t="s" s="38" r="K353">
        <v>54</v>
      </c>
      <c t="s" s="38" r="L353">
        <v>54</v>
      </c>
      <c t="s" s="38" r="M353">
        <v>54</v>
      </c>
      <c s="19" r="N353">
        <v>65200000</v>
      </c>
      <c s="20" r="O353"/>
      <c s="20" r="P353"/>
      <c s="20" r="Q353"/>
    </row>
    <row customHeight="1" r="354" ht="12.75">
      <c s="7" r="A354">
        <v>8</v>
      </c>
      <c s="7" r="B354">
        <v>6</v>
      </c>
      <c s="7" r="C354">
        <v>40</v>
      </c>
      <c s="7" r="D354">
        <v>32</v>
      </c>
      <c s="38" r="E354">
        <f>((1/(INDEX(E0!J$12:J$57,C354,1)-INDEX(E0!J$12:J$57,D354,1))))*100000000</f>
        <v>4815.54139967475</v>
      </c>
      <c s="38" r="F354">
        <v>4456.4</v>
      </c>
      <c t="s" s="38" r="G354">
        <v>54</v>
      </c>
      <c t="s" s="38" r="H354">
        <v>54</v>
      </c>
      <c t="s" s="38" r="I354">
        <v>54</v>
      </c>
      <c s="38" r="J354">
        <v>4340.3</v>
      </c>
      <c t="s" s="38" r="K354">
        <v>54</v>
      </c>
      <c t="s" s="38" r="L354">
        <v>54</v>
      </c>
      <c t="s" s="38" r="M354">
        <v>54</v>
      </c>
      <c s="19" r="N354">
        <v>195.2</v>
      </c>
      <c s="20" r="O354"/>
      <c s="20" r="P354"/>
      <c s="20" r="Q354"/>
    </row>
    <row customHeight="1" r="355" ht="12.75">
      <c s="7" r="A355">
        <v>8</v>
      </c>
      <c s="7" r="B355">
        <v>6</v>
      </c>
      <c s="7" r="C355">
        <v>41</v>
      </c>
      <c s="7" r="D355">
        <v>2</v>
      </c>
      <c s="38" r="E355">
        <f>((1/(INDEX(E0!J$12:J$57,C355,1)-INDEX(E0!J$12:J$57,D355,1))))*100000000</f>
        <v>303.622256716258</v>
      </c>
      <c s="38" r="F355">
        <v>2091100000</v>
      </c>
      <c t="s" s="38" r="G355">
        <v>54</v>
      </c>
      <c t="s" s="38" r="H355">
        <v>54</v>
      </c>
      <c t="s" s="38" r="I355">
        <v>54</v>
      </c>
      <c s="38" r="J355">
        <v>2100400000</v>
      </c>
      <c t="s" s="38" r="K355">
        <v>54</v>
      </c>
      <c t="s" s="38" r="L355">
        <v>54</v>
      </c>
      <c t="s" s="38" r="M355">
        <v>54</v>
      </c>
      <c s="19" r="N355">
        <v>2668000000</v>
      </c>
      <c s="20" r="O355"/>
      <c s="20" r="P355"/>
      <c s="20" r="Q355"/>
    </row>
    <row customHeight="1" r="356" ht="12.75">
      <c s="7" r="A356">
        <v>8</v>
      </c>
      <c s="7" r="B356">
        <v>6</v>
      </c>
      <c s="7" r="C356">
        <v>41</v>
      </c>
      <c s="7" r="D356">
        <v>3</v>
      </c>
      <c s="38" r="E356">
        <f>((1/(INDEX(E0!J$12:J$57,C356,1)-INDEX(E0!J$12:J$57,D356,1))))*100000000</f>
        <v>303.800277347016</v>
      </c>
      <c s="38" r="F356">
        <v>9637800000</v>
      </c>
      <c t="s" s="38" r="G356">
        <v>54</v>
      </c>
      <c t="s" s="38" r="H356">
        <v>54</v>
      </c>
      <c t="s" s="38" r="I356">
        <v>54</v>
      </c>
      <c s="38" r="J356">
        <v>9688900000</v>
      </c>
      <c t="s" s="38" r="K356">
        <v>54</v>
      </c>
      <c t="s" s="38" r="L356">
        <v>54</v>
      </c>
      <c t="s" s="38" r="M356">
        <v>54</v>
      </c>
      <c s="19" r="N356">
        <v>11390000000</v>
      </c>
      <c s="20" r="O356"/>
      <c s="20" r="P356"/>
      <c s="20" r="Q356"/>
    </row>
    <row customHeight="1" r="357" ht="12.75">
      <c s="7" r="A357">
        <v>8</v>
      </c>
      <c s="7" r="B357">
        <v>6</v>
      </c>
      <c s="7" r="C357">
        <v>41</v>
      </c>
      <c s="7" r="D357">
        <v>4</v>
      </c>
      <c s="38" r="E357">
        <f>((1/(INDEX(E0!J$12:J$57,C357,1)-INDEX(E0!J$12:J$57,D357,1))))*100000000</f>
        <v>323.418894696074</v>
      </c>
      <c s="38" r="F357">
        <v>10223000</v>
      </c>
      <c t="s" s="38" r="G357">
        <v>54</v>
      </c>
      <c t="s" s="38" r="H357">
        <v>54</v>
      </c>
      <c t="s" s="38" r="I357">
        <v>54</v>
      </c>
      <c s="38" r="J357">
        <v>10391000</v>
      </c>
      <c t="s" s="38" r="K357">
        <v>54</v>
      </c>
      <c t="s" s="38" r="L357">
        <v>54</v>
      </c>
      <c t="s" s="38" r="M357">
        <v>54</v>
      </c>
      <c s="19" r="N357">
        <v>6325000</v>
      </c>
      <c s="20" r="O357"/>
      <c s="20" r="P357"/>
      <c s="20" r="Q357"/>
    </row>
    <row customHeight="1" r="358" ht="12.75">
      <c s="7" r="A358">
        <v>8</v>
      </c>
      <c s="7" r="B358">
        <v>6</v>
      </c>
      <c s="7" r="C358">
        <v>41</v>
      </c>
      <c s="7" r="D358">
        <v>20</v>
      </c>
      <c s="38" r="E358">
        <f>((1/(INDEX(E0!J$12:J$57,C358,1)-INDEX(E0!J$12:J$57,D358,1))))*100000000</f>
        <v>2187.70020665645</v>
      </c>
      <c s="38" r="F358">
        <v>535950</v>
      </c>
      <c t="s" s="38" r="G358">
        <v>54</v>
      </c>
      <c t="s" s="38" r="H358">
        <v>54</v>
      </c>
      <c t="s" s="38" r="I358">
        <v>54</v>
      </c>
      <c s="38" r="J358">
        <v>621230</v>
      </c>
      <c t="s" s="38" r="K358">
        <v>54</v>
      </c>
      <c t="s" s="38" r="L358">
        <v>54</v>
      </c>
      <c t="s" s="38" r="M358">
        <v>54</v>
      </c>
      <c s="19" r="N358">
        <v>929800</v>
      </c>
      <c s="20" r="O358"/>
      <c s="20" r="P358"/>
      <c s="20" r="Q358"/>
    </row>
    <row customHeight="1" r="359" ht="12.75">
      <c s="7" r="A359">
        <v>8</v>
      </c>
      <c s="7" r="B359">
        <v>6</v>
      </c>
      <c s="7" r="C359">
        <v>41</v>
      </c>
      <c s="7" r="D359">
        <v>21</v>
      </c>
      <c s="38" r="E359">
        <f>((1/(INDEX(E0!J$12:J$57,C359,1)-INDEX(E0!J$12:J$57,D359,1))))*100000000</f>
        <v>2198.16963871553</v>
      </c>
      <c s="38" r="F359">
        <v>124410</v>
      </c>
      <c t="s" s="38" r="G359">
        <v>54</v>
      </c>
      <c t="s" s="38" r="H359">
        <v>54</v>
      </c>
      <c t="s" s="38" r="I359">
        <v>54</v>
      </c>
      <c s="38" r="J359">
        <v>146660</v>
      </c>
      <c t="s" s="38" r="K359">
        <v>54</v>
      </c>
      <c t="s" s="38" r="L359">
        <v>54</v>
      </c>
      <c t="s" s="38" r="M359">
        <v>54</v>
      </c>
      <c s="19" r="N359">
        <v>237500</v>
      </c>
      <c s="20" r="O359"/>
      <c s="20" r="P359"/>
      <c s="20" r="Q359"/>
    </row>
    <row customHeight="1" r="360" ht="12.75">
      <c s="7" r="A360">
        <v>8</v>
      </c>
      <c s="7" r="B360">
        <v>6</v>
      </c>
      <c s="7" r="C360">
        <v>41</v>
      </c>
      <c s="7" r="D360">
        <v>23</v>
      </c>
      <c s="38" r="E360">
        <f>((1/(INDEX(E0!J$12:J$57,C360,1)-INDEX(E0!J$12:J$57,D360,1))))*100000000</f>
        <v>2596.62409722066</v>
      </c>
      <c s="38" r="F360">
        <v>9795.5</v>
      </c>
      <c t="s" s="38" r="G360">
        <v>54</v>
      </c>
      <c t="s" s="38" r="H360">
        <v>54</v>
      </c>
      <c t="s" s="38" r="I360">
        <v>54</v>
      </c>
      <c s="38" r="J360">
        <v>9873.4</v>
      </c>
      <c t="s" s="38" r="K360">
        <v>54</v>
      </c>
      <c t="s" s="38" r="L360">
        <v>54</v>
      </c>
      <c t="s" s="38" r="M360">
        <v>54</v>
      </c>
      <c s="19" r="N360">
        <v>2447</v>
      </c>
      <c s="20" r="O360"/>
      <c s="20" r="P360"/>
      <c s="20" r="Q360"/>
    </row>
    <row customHeight="1" r="361" ht="12.75">
      <c s="7" r="A361">
        <v>8</v>
      </c>
      <c s="7" r="B361">
        <v>6</v>
      </c>
      <c s="7" r="C361">
        <v>41</v>
      </c>
      <c s="7" r="D361">
        <v>24</v>
      </c>
      <c s="38" r="E361">
        <f>((1/(INDEX(E0!J$12:J$57,C361,1)-INDEX(E0!J$12:J$57,D361,1))))*100000000</f>
        <v>2808.72790062084</v>
      </c>
      <c s="38" r="F361">
        <v>67046</v>
      </c>
      <c t="s" s="38" r="G361">
        <v>54</v>
      </c>
      <c t="s" s="38" r="H361">
        <v>54</v>
      </c>
      <c t="s" s="38" r="I361">
        <v>54</v>
      </c>
      <c s="38" r="J361">
        <v>67259</v>
      </c>
      <c t="s" s="38" r="K361">
        <v>54</v>
      </c>
      <c t="s" s="38" r="L361">
        <v>54</v>
      </c>
      <c t="s" s="38" r="M361">
        <v>54</v>
      </c>
      <c s="19" r="N361">
        <v>72550</v>
      </c>
      <c s="20" r="O361"/>
      <c s="20" r="P361"/>
      <c s="20" r="Q361"/>
    </row>
    <row customHeight="1" r="362" ht="12.75">
      <c s="7" r="A362">
        <v>8</v>
      </c>
      <c s="7" r="B362">
        <v>6</v>
      </c>
      <c s="7" r="C362">
        <v>41</v>
      </c>
      <c s="7" r="D362">
        <v>25</v>
      </c>
      <c s="38" r="E362">
        <f>((1/(INDEX(E0!J$12:J$57,C362,1)-INDEX(E0!J$12:J$57,D362,1))))*100000000</f>
        <v>2819.52747475902</v>
      </c>
      <c s="38" r="F362">
        <v>1573600</v>
      </c>
      <c t="s" s="38" r="G362">
        <v>54</v>
      </c>
      <c t="s" s="38" r="H362">
        <v>54</v>
      </c>
      <c t="s" s="38" r="I362">
        <v>54</v>
      </c>
      <c s="38" r="J362">
        <v>1568000</v>
      </c>
      <c t="s" s="38" r="K362">
        <v>54</v>
      </c>
      <c t="s" s="38" r="L362">
        <v>54</v>
      </c>
      <c t="s" s="38" r="M362">
        <v>54</v>
      </c>
      <c s="19" r="N362">
        <v>1544000</v>
      </c>
      <c s="20" r="O362"/>
      <c s="20" r="P362"/>
      <c s="20" r="Q362"/>
    </row>
    <row customHeight="1" r="363" ht="12.75">
      <c s="7" r="A363">
        <v>8</v>
      </c>
      <c s="7" r="B363">
        <v>6</v>
      </c>
      <c s="7" r="C363">
        <v>41</v>
      </c>
      <c s="7" r="D363">
        <v>26</v>
      </c>
      <c s="38" r="E363">
        <f>((1/(INDEX(E0!J$12:J$57,C363,1)-INDEX(E0!J$12:J$57,D363,1))))*100000000</f>
        <v>2837.14294870201</v>
      </c>
      <c s="38" r="F363">
        <v>16080000</v>
      </c>
      <c t="s" s="38" r="G363">
        <v>54</v>
      </c>
      <c t="s" s="38" r="H363">
        <v>54</v>
      </c>
      <c t="s" s="38" r="I363">
        <v>54</v>
      </c>
      <c s="38" r="J363">
        <v>15937000</v>
      </c>
      <c t="s" s="38" r="K363">
        <v>54</v>
      </c>
      <c t="s" s="38" r="L363">
        <v>54</v>
      </c>
      <c t="s" s="38" r="M363">
        <v>54</v>
      </c>
      <c s="19" r="N363">
        <v>14020000</v>
      </c>
      <c s="20" r="O363"/>
      <c s="20" r="P363"/>
      <c s="20" r="Q363"/>
    </row>
    <row customHeight="1" r="364" ht="12.75">
      <c s="7" r="A364">
        <v>8</v>
      </c>
      <c s="7" r="B364">
        <v>6</v>
      </c>
      <c s="7" r="C364">
        <v>41</v>
      </c>
      <c s="7" r="D364">
        <v>27</v>
      </c>
      <c s="38" r="E364">
        <f>((1/(INDEX(E0!J$12:J$57,C364,1)-INDEX(E0!J$12:J$57,D364,1))))*100000000</f>
        <v>3133.70194452983</v>
      </c>
      <c s="38" r="F364">
        <v>145660000</v>
      </c>
      <c t="s" s="38" r="G364">
        <v>54</v>
      </c>
      <c t="s" s="38" r="H364">
        <v>54</v>
      </c>
      <c t="s" s="38" r="I364">
        <v>54</v>
      </c>
      <c s="38" r="J364">
        <v>144850000</v>
      </c>
      <c t="s" s="38" r="K364">
        <v>54</v>
      </c>
      <c t="s" s="38" r="L364">
        <v>54</v>
      </c>
      <c t="s" s="38" r="M364">
        <v>54</v>
      </c>
      <c s="19" r="N364">
        <v>106500000</v>
      </c>
      <c s="20" r="O364"/>
      <c s="20" r="P364"/>
      <c s="20" r="Q364"/>
    </row>
    <row customHeight="1" r="365" ht="12.75">
      <c s="7" r="A365">
        <v>8</v>
      </c>
      <c s="7" r="B365">
        <v>6</v>
      </c>
      <c s="7" r="C365">
        <v>41</v>
      </c>
      <c s="7" r="D365">
        <v>28</v>
      </c>
      <c s="38" r="E365">
        <f>((1/(INDEX(E0!J$12:J$57,C365,1)-INDEX(E0!J$12:J$57,D365,1))))*100000000</f>
        <v>3207.61721549511</v>
      </c>
      <c s="38" r="F365">
        <v>351.14</v>
      </c>
      <c t="s" s="38" r="G365">
        <v>54</v>
      </c>
      <c t="s" s="38" r="H365">
        <v>54</v>
      </c>
      <c t="s" s="38" r="I365">
        <v>54</v>
      </c>
      <c s="38" r="J365">
        <v>2987.7</v>
      </c>
      <c t="s" s="38" r="K365">
        <v>54</v>
      </c>
      <c t="s" s="38" r="L365">
        <v>54</v>
      </c>
      <c t="s" s="38" r="M365">
        <v>54</v>
      </c>
      <c s="19" r="N365">
        <v>847.5</v>
      </c>
      <c s="20" r="O365"/>
      <c s="20" r="P365"/>
      <c s="20" r="Q365"/>
    </row>
    <row customHeight="1" r="366" ht="12.75">
      <c s="7" r="A366">
        <v>8</v>
      </c>
      <c s="7" r="B366">
        <v>6</v>
      </c>
      <c s="7" r="C366">
        <v>41</v>
      </c>
      <c s="7" r="D366">
        <v>30</v>
      </c>
      <c s="38" r="E366">
        <f>((1/(INDEX(E0!J$12:J$57,C366,1)-INDEX(E0!J$12:J$57,D366,1))))*100000000</f>
        <v>3429.60917883959</v>
      </c>
      <c s="38" r="F366">
        <v>7435300</v>
      </c>
      <c t="s" s="38" r="G366">
        <v>54</v>
      </c>
      <c t="s" s="38" r="H366">
        <v>54</v>
      </c>
      <c t="s" s="38" r="I366">
        <v>54</v>
      </c>
      <c s="38" r="J366">
        <v>7405900</v>
      </c>
      <c t="s" s="38" r="K366">
        <v>54</v>
      </c>
      <c t="s" s="38" r="L366">
        <v>54</v>
      </c>
      <c t="s" s="38" r="M366">
        <v>54</v>
      </c>
      <c s="19" r="N366">
        <v>6064000</v>
      </c>
      <c s="20" r="O366"/>
      <c s="20" r="P366"/>
      <c s="20" r="Q366"/>
    </row>
    <row customHeight="1" r="367" ht="12.75">
      <c s="7" r="A367">
        <v>8</v>
      </c>
      <c s="7" r="B367">
        <v>6</v>
      </c>
      <c s="7" r="C367">
        <v>41</v>
      </c>
      <c s="7" r="D367">
        <v>31</v>
      </c>
      <c s="38" r="E367">
        <f>((1/(INDEX(E0!J$12:J$57,C367,1)-INDEX(E0!J$12:J$57,D367,1))))*100000000</f>
        <v>3445.03955928102</v>
      </c>
      <c s="38" r="F367">
        <v>48615000</v>
      </c>
      <c t="s" s="38" r="G367">
        <v>54</v>
      </c>
      <c t="s" s="38" r="H367">
        <v>54</v>
      </c>
      <c t="s" s="38" r="I367">
        <v>54</v>
      </c>
      <c s="38" r="J367">
        <v>48299000</v>
      </c>
      <c t="s" s="38" r="K367">
        <v>54</v>
      </c>
      <c t="s" s="38" r="L367">
        <v>54</v>
      </c>
      <c t="s" s="38" r="M367">
        <v>54</v>
      </c>
      <c s="19" r="N367">
        <v>31870000</v>
      </c>
      <c s="20" r="O367"/>
      <c s="20" r="P367"/>
      <c s="20" r="Q367"/>
    </row>
    <row customHeight="1" r="368" ht="12.75">
      <c s="7" r="A368">
        <v>8</v>
      </c>
      <c s="7" r="B368">
        <v>6</v>
      </c>
      <c s="7" r="C368">
        <v>41</v>
      </c>
      <c s="7" r="D368">
        <v>32</v>
      </c>
      <c s="38" r="E368">
        <f>((1/(INDEX(E0!J$12:J$57,C368,1)-INDEX(E0!J$12:J$57,D368,1))))*100000000</f>
        <v>4369.9188831195</v>
      </c>
      <c s="38" r="F368">
        <v>39712</v>
      </c>
      <c t="s" s="38" r="G368">
        <v>54</v>
      </c>
      <c t="s" s="38" r="H368">
        <v>54</v>
      </c>
      <c t="s" s="38" r="I368">
        <v>54</v>
      </c>
      <c s="38" r="J368">
        <v>38991</v>
      </c>
      <c t="s" s="38" r="K368">
        <v>54</v>
      </c>
      <c t="s" s="38" r="L368">
        <v>54</v>
      </c>
      <c t="s" s="38" r="M368">
        <v>54</v>
      </c>
      <c s="19" r="N368">
        <v>9222</v>
      </c>
      <c s="20" r="O368"/>
      <c s="20" r="P368"/>
      <c s="20" r="Q368"/>
    </row>
    <row customHeight="1" r="369" ht="12.75">
      <c s="7" r="A369">
        <v>8</v>
      </c>
      <c s="7" r="B369">
        <v>6</v>
      </c>
      <c s="7" r="C369">
        <v>42</v>
      </c>
      <c s="7" r="D369">
        <v>1</v>
      </c>
      <c s="38" r="E369">
        <f>((1/(INDEX(E0!J$12:J$57,C369,1)-INDEX(E0!J$12:J$57,D369,1))))*100000000</f>
        <v>303.41288763652</v>
      </c>
      <c s="38" r="F369">
        <v>3277300000</v>
      </c>
      <c t="s" s="38" r="G369">
        <v>54</v>
      </c>
      <c t="s" s="38" r="H369">
        <v>54</v>
      </c>
      <c t="s" s="38" r="I369">
        <v>54</v>
      </c>
      <c s="38" r="J369">
        <v>3299200000</v>
      </c>
      <c t="s" s="38" r="K369">
        <v>54</v>
      </c>
      <c t="s" s="38" r="L369">
        <v>54</v>
      </c>
      <c t="s" s="38" r="M369">
        <v>54</v>
      </c>
      <c s="19" r="N369">
        <v>4062000000</v>
      </c>
      <c s="20" r="O369"/>
      <c s="20" r="P369"/>
      <c s="20" r="Q369"/>
    </row>
    <row customHeight="1" r="370" ht="12.75">
      <c s="7" r="A370">
        <v>8</v>
      </c>
      <c s="7" r="B370">
        <v>6</v>
      </c>
      <c s="7" r="C370">
        <v>42</v>
      </c>
      <c s="7" r="D370">
        <v>2</v>
      </c>
      <c s="38" r="E370">
        <f>((1/(INDEX(E0!J$12:J$57,C370,1)-INDEX(E0!J$12:J$57,D370,1))))*100000000</f>
        <v>303.517114006744</v>
      </c>
      <c s="38" r="F370">
        <v>3424200000</v>
      </c>
      <c t="s" s="38" r="G370">
        <v>54</v>
      </c>
      <c t="s" s="38" r="H370">
        <v>54</v>
      </c>
      <c t="s" s="38" r="I370">
        <v>54</v>
      </c>
      <c s="38" r="J370">
        <v>3449600000</v>
      </c>
      <c t="s" s="38" r="K370">
        <v>54</v>
      </c>
      <c t="s" s="38" r="L370">
        <v>54</v>
      </c>
      <c t="s" s="38" r="M370">
        <v>54</v>
      </c>
      <c s="19" r="N370">
        <v>3998000000</v>
      </c>
      <c s="20" r="O370"/>
      <c s="20" r="P370"/>
      <c s="20" r="Q370"/>
    </row>
    <row customHeight="1" r="371" ht="12.75">
      <c s="7" r="A371">
        <v>8</v>
      </c>
      <c s="7" r="B371">
        <v>6</v>
      </c>
      <c s="7" r="C371">
        <v>42</v>
      </c>
      <c s="7" r="D371">
        <v>3</v>
      </c>
      <c s="38" r="E371">
        <f>((1/(INDEX(E0!J$12:J$57,C371,1)-INDEX(E0!J$12:J$57,D371,1))))*100000000</f>
        <v>303.695011327609</v>
      </c>
      <c s="38" r="F371">
        <v>5027700000</v>
      </c>
      <c t="s" s="38" r="G371">
        <v>54</v>
      </c>
      <c t="s" s="38" r="H371">
        <v>54</v>
      </c>
      <c t="s" s="38" r="I371">
        <v>54</v>
      </c>
      <c s="38" r="J371">
        <v>5058400000</v>
      </c>
      <c t="s" s="38" r="K371">
        <v>54</v>
      </c>
      <c t="s" s="38" r="L371">
        <v>54</v>
      </c>
      <c t="s" s="38" r="M371">
        <v>54</v>
      </c>
      <c s="19" r="N371">
        <v>6001000000</v>
      </c>
      <c s="20" r="O371"/>
      <c s="20" r="P371"/>
      <c s="20" r="Q371"/>
    </row>
    <row customHeight="1" r="372" ht="12.75">
      <c s="7" r="A372">
        <v>8</v>
      </c>
      <c s="7" r="B372">
        <v>6</v>
      </c>
      <c s="7" r="C372">
        <v>42</v>
      </c>
      <c s="7" r="D372">
        <v>4</v>
      </c>
      <c s="38" r="E372">
        <f>((1/(INDEX(E0!J$12:J$57,C372,1)-INDEX(E0!J$12:J$57,D372,1))))*100000000</f>
        <v>323.299596760584</v>
      </c>
      <c s="38" r="F372">
        <v>7505.9</v>
      </c>
      <c t="s" s="38" r="G372">
        <v>54</v>
      </c>
      <c t="s" s="38" r="H372">
        <v>54</v>
      </c>
      <c t="s" s="38" r="I372">
        <v>54</v>
      </c>
      <c s="38" r="J372">
        <v>4677.1</v>
      </c>
      <c t="s" s="38" r="K372">
        <v>54</v>
      </c>
      <c t="s" s="38" r="L372">
        <v>54</v>
      </c>
      <c t="s" s="38" r="M372">
        <v>54</v>
      </c>
      <c s="19" r="N372">
        <v>18420</v>
      </c>
      <c s="20" r="O372"/>
      <c s="20" r="P372"/>
      <c s="20" r="Q372"/>
    </row>
    <row customHeight="1" r="373" ht="12.75">
      <c s="7" r="A373">
        <v>8</v>
      </c>
      <c s="7" r="B373">
        <v>6</v>
      </c>
      <c s="7" r="C373">
        <v>42</v>
      </c>
      <c s="7" r="D373">
        <v>5</v>
      </c>
      <c s="38" r="E373">
        <f>((1/(INDEX(E0!J$12:J$57,C373,1)-INDEX(E0!J$12:J$57,D373,1))))*100000000</f>
        <v>349.164263165465</v>
      </c>
      <c s="38" r="F373">
        <v>6389100</v>
      </c>
      <c t="s" s="38" r="G373">
        <v>54</v>
      </c>
      <c t="s" s="38" r="H373">
        <v>54</v>
      </c>
      <c t="s" s="38" r="I373">
        <v>54</v>
      </c>
      <c s="38" r="J373">
        <v>6283800</v>
      </c>
      <c t="s" s="38" r="K373">
        <v>54</v>
      </c>
      <c t="s" s="38" r="L373">
        <v>54</v>
      </c>
      <c t="s" s="38" r="M373">
        <v>54</v>
      </c>
      <c s="19" r="N373">
        <v>1540000</v>
      </c>
      <c s="20" r="O373"/>
      <c s="20" r="P373"/>
      <c s="20" r="Q373"/>
    </row>
    <row customHeight="1" r="374" ht="12.75">
      <c s="7" r="A374">
        <v>8</v>
      </c>
      <c s="7" r="B374">
        <v>6</v>
      </c>
      <c s="7" r="C374">
        <v>42</v>
      </c>
      <c s="7" r="D374">
        <v>20</v>
      </c>
      <c s="38" r="E374">
        <f>((1/(INDEX(E0!J$12:J$57,C374,1)-INDEX(E0!J$12:J$57,D374,1))))*100000000</f>
        <v>2182.25323231075</v>
      </c>
      <c s="38" r="F374">
        <v>277480</v>
      </c>
      <c t="s" s="38" r="G374">
        <v>54</v>
      </c>
      <c t="s" s="38" r="H374">
        <v>54</v>
      </c>
      <c t="s" s="38" r="I374">
        <v>54</v>
      </c>
      <c s="38" r="J374">
        <v>320700</v>
      </c>
      <c t="s" s="38" r="K374">
        <v>54</v>
      </c>
      <c t="s" s="38" r="L374">
        <v>54</v>
      </c>
      <c t="s" s="38" r="M374">
        <v>54</v>
      </c>
      <c s="19" r="N374">
        <v>480100</v>
      </c>
      <c s="20" r="O374"/>
      <c s="20" r="P374"/>
      <c s="20" r="Q374"/>
    </row>
    <row customHeight="1" r="375" ht="12.75">
      <c s="7" r="A375">
        <v>8</v>
      </c>
      <c s="7" r="B375">
        <v>6</v>
      </c>
      <c s="7" r="C375">
        <v>42</v>
      </c>
      <c s="7" r="D375">
        <v>21</v>
      </c>
      <c s="38" r="E375">
        <f>((1/(INDEX(E0!J$12:J$57,C375,1)-INDEX(E0!J$12:J$57,D375,1))))*100000000</f>
        <v>2192.67047119679</v>
      </c>
      <c s="38" r="F375">
        <v>187370</v>
      </c>
      <c t="s" s="38" r="G375">
        <v>54</v>
      </c>
      <c t="s" s="38" r="H375">
        <v>54</v>
      </c>
      <c t="s" s="38" r="I375">
        <v>54</v>
      </c>
      <c s="38" r="J375">
        <v>216710</v>
      </c>
      <c t="s" s="38" r="K375">
        <v>54</v>
      </c>
      <c t="s" s="38" r="L375">
        <v>54</v>
      </c>
      <c t="s" s="38" r="M375">
        <v>54</v>
      </c>
      <c s="19" r="N375">
        <v>320600</v>
      </c>
      <c s="20" r="O375"/>
      <c s="20" r="P375"/>
      <c s="20" r="Q375"/>
    </row>
    <row customHeight="1" r="376" ht="12.75">
      <c s="7" r="A376">
        <v>8</v>
      </c>
      <c s="7" r="B376">
        <v>6</v>
      </c>
      <c s="7" r="C376">
        <v>42</v>
      </c>
      <c s="7" r="D376">
        <v>22</v>
      </c>
      <c s="38" r="E376">
        <f>((1/(INDEX(E0!J$12:J$57,C376,1)-INDEX(E0!J$12:J$57,D376,1))))*100000000</f>
        <v>2197.22302861463</v>
      </c>
      <c s="38" r="F376">
        <v>188140</v>
      </c>
      <c t="s" s="38" r="G376">
        <v>54</v>
      </c>
      <c t="s" s="38" r="H376">
        <v>54</v>
      </c>
      <c t="s" s="38" r="I376">
        <v>54</v>
      </c>
      <c s="38" r="J376">
        <v>220070</v>
      </c>
      <c t="s" s="38" r="K376">
        <v>54</v>
      </c>
      <c t="s" s="38" r="L376">
        <v>54</v>
      </c>
      <c t="s" s="38" r="M376">
        <v>54</v>
      </c>
      <c s="19" r="N376">
        <v>346700</v>
      </c>
      <c s="20" r="O376"/>
      <c s="20" r="P376"/>
      <c s="20" r="Q376"/>
    </row>
    <row customHeight="1" r="377" ht="12.75">
      <c s="7" r="A377">
        <v>8</v>
      </c>
      <c s="7" r="B377">
        <v>6</v>
      </c>
      <c s="7" r="C377">
        <v>42</v>
      </c>
      <c s="7" r="D377">
        <v>23</v>
      </c>
      <c s="38" r="E377">
        <f>((1/(INDEX(E0!J$12:J$57,C377,1)-INDEX(E0!J$12:J$57,D377,1))))*100000000</f>
        <v>2588.95408936551</v>
      </c>
      <c s="38" r="F377">
        <v>413320</v>
      </c>
      <c t="s" s="38" r="G377">
        <v>54</v>
      </c>
      <c t="s" s="38" r="H377">
        <v>54</v>
      </c>
      <c t="s" s="38" r="I377">
        <v>54</v>
      </c>
      <c s="38" r="J377">
        <v>408230</v>
      </c>
      <c t="s" s="38" r="K377">
        <v>54</v>
      </c>
      <c t="s" s="38" r="L377">
        <v>54</v>
      </c>
      <c t="s" s="38" r="M377">
        <v>54</v>
      </c>
      <c s="19" r="N377">
        <v>131400</v>
      </c>
      <c s="20" r="O377"/>
      <c s="20" r="P377"/>
      <c s="20" r="Q377"/>
    </row>
    <row customHeight="1" r="378" ht="12.75">
      <c s="7" r="A378">
        <v>8</v>
      </c>
      <c s="7" r="B378">
        <v>6</v>
      </c>
      <c s="7" r="C378">
        <v>42</v>
      </c>
      <c s="7" r="D378">
        <v>24</v>
      </c>
      <c s="38" r="E378">
        <f>((1/(INDEX(E0!J$12:J$57,C378,1)-INDEX(E0!J$12:J$57,D378,1))))*100000000</f>
        <v>2799.75583990001</v>
      </c>
      <c s="38" r="F378">
        <v>3078200</v>
      </c>
      <c t="s" s="38" r="G378">
        <v>54</v>
      </c>
      <c t="s" s="38" r="H378">
        <v>54</v>
      </c>
      <c t="s" s="38" r="I378">
        <v>54</v>
      </c>
      <c s="38" r="J378">
        <v>3059200</v>
      </c>
      <c t="s" s="38" r="K378">
        <v>54</v>
      </c>
      <c t="s" s="38" r="L378">
        <v>54</v>
      </c>
      <c t="s" s="38" r="M378">
        <v>54</v>
      </c>
      <c s="19" r="N378">
        <v>3003000</v>
      </c>
      <c s="20" r="O378"/>
      <c s="20" r="P378"/>
      <c s="20" r="Q378"/>
    </row>
    <row customHeight="1" r="379" ht="12.75">
      <c s="7" r="A379">
        <v>8</v>
      </c>
      <c s="7" r="B379">
        <v>6</v>
      </c>
      <c s="7" r="C379">
        <v>42</v>
      </c>
      <c s="7" r="D379">
        <v>25</v>
      </c>
      <c s="38" r="E379">
        <f>((1/(INDEX(E0!J$12:J$57,C379,1)-INDEX(E0!J$12:J$57,D379,1))))*100000000</f>
        <v>2810.48639719473</v>
      </c>
      <c s="38" r="F379">
        <v>13966000</v>
      </c>
      <c t="s" s="38" r="G379">
        <v>54</v>
      </c>
      <c t="s" s="38" r="H379">
        <v>54</v>
      </c>
      <c t="s" s="38" r="I379">
        <v>54</v>
      </c>
      <c s="38" r="J379">
        <v>13839000</v>
      </c>
      <c t="s" s="38" r="K379">
        <v>54</v>
      </c>
      <c t="s" s="38" r="L379">
        <v>54</v>
      </c>
      <c t="s" s="38" r="M379">
        <v>54</v>
      </c>
      <c s="19" r="N379">
        <v>12350000</v>
      </c>
      <c s="20" r="O379"/>
      <c s="20" r="P379"/>
      <c s="20" r="Q379"/>
    </row>
    <row customHeight="1" r="380" ht="12.75">
      <c s="7" r="A380">
        <v>8</v>
      </c>
      <c s="7" r="B380">
        <v>6</v>
      </c>
      <c s="7" r="C380">
        <v>42</v>
      </c>
      <c s="7" r="D380">
        <v>27</v>
      </c>
      <c s="38" r="E380">
        <f>((1/(INDEX(E0!J$12:J$57,C380,1)-INDEX(E0!J$12:J$57,D380,1))))*100000000</f>
        <v>3122.5377406268</v>
      </c>
      <c s="38" r="F380">
        <v>138210000</v>
      </c>
      <c t="s" s="38" r="G380">
        <v>54</v>
      </c>
      <c t="s" s="38" r="H380">
        <v>54</v>
      </c>
      <c t="s" s="38" r="I380">
        <v>54</v>
      </c>
      <c s="38" r="J380">
        <v>137430000</v>
      </c>
      <c t="s" s="38" r="K380">
        <v>54</v>
      </c>
      <c t="s" s="38" r="L380">
        <v>54</v>
      </c>
      <c t="s" s="38" r="M380">
        <v>54</v>
      </c>
      <c s="19" r="N380">
        <v>103500000</v>
      </c>
      <c s="20" r="O380"/>
      <c s="20" r="P380"/>
      <c s="20" r="Q380"/>
    </row>
    <row customHeight="1" r="381" ht="12.75">
      <c s="7" r="A381">
        <v>8</v>
      </c>
      <c s="7" r="B381">
        <v>6</v>
      </c>
      <c s="7" r="C381">
        <v>42</v>
      </c>
      <c s="7" r="D381">
        <v>28</v>
      </c>
      <c s="38" r="E381">
        <f>((1/(INDEX(E0!J$12:J$57,C381,1)-INDEX(E0!J$12:J$57,D381,1))))*100000000</f>
        <v>3195.9211184302</v>
      </c>
      <c s="38" r="F381">
        <v>573.88</v>
      </c>
      <c t="s" s="38" r="G381">
        <v>54</v>
      </c>
      <c t="s" s="38" r="H381">
        <v>54</v>
      </c>
      <c t="s" s="38" r="I381">
        <v>54</v>
      </c>
      <c s="38" r="J381">
        <v>2538</v>
      </c>
      <c t="s" s="38" r="K381">
        <v>54</v>
      </c>
      <c t="s" s="38" r="L381">
        <v>54</v>
      </c>
      <c t="s" s="38" r="M381">
        <v>54</v>
      </c>
      <c s="19" r="N381">
        <v>245.9</v>
      </c>
      <c s="20" r="O381"/>
      <c s="20" r="P381"/>
      <c s="20" r="Q381"/>
    </row>
    <row customHeight="1" r="382" ht="12.75">
      <c s="7" r="A382">
        <v>8</v>
      </c>
      <c s="7" r="B382">
        <v>6</v>
      </c>
      <c s="7" r="C382">
        <v>42</v>
      </c>
      <c s="7" r="D382">
        <v>29</v>
      </c>
      <c s="38" r="E382">
        <f>((1/(INDEX(E0!J$12:J$57,C382,1)-INDEX(E0!J$12:J$57,D382,1))))*100000000</f>
        <v>3406.69494360943</v>
      </c>
      <c s="38" r="F382">
        <v>16642000</v>
      </c>
      <c t="s" s="38" r="G382">
        <v>54</v>
      </c>
      <c t="s" s="38" r="H382">
        <v>54</v>
      </c>
      <c t="s" s="38" r="I382">
        <v>54</v>
      </c>
      <c s="38" r="J382">
        <v>16558000</v>
      </c>
      <c t="s" s="38" r="K382">
        <v>54</v>
      </c>
      <c t="s" s="38" r="L382">
        <v>54</v>
      </c>
      <c t="s" s="38" r="M382">
        <v>54</v>
      </c>
      <c s="19" r="N382">
        <v>11410000</v>
      </c>
      <c s="20" r="O382"/>
      <c s="20" r="P382"/>
      <c s="20" r="Q382"/>
    </row>
    <row customHeight="1" r="383" ht="12.75">
      <c s="7" r="A383">
        <v>8</v>
      </c>
      <c s="7" r="B383">
        <v>6</v>
      </c>
      <c s="7" r="C383">
        <v>42</v>
      </c>
      <c s="7" r="D383">
        <v>30</v>
      </c>
      <c s="38" r="E383">
        <f>((1/(INDEX(E0!J$12:J$57,C383,1)-INDEX(E0!J$12:J$57,D383,1))))*100000000</f>
        <v>3416.24151316862</v>
      </c>
      <c s="38" r="F383">
        <v>21886000</v>
      </c>
      <c t="s" s="38" r="G383">
        <v>54</v>
      </c>
      <c t="s" s="38" r="H383">
        <v>54</v>
      </c>
      <c t="s" s="38" r="I383">
        <v>54</v>
      </c>
      <c s="38" r="J383">
        <v>21742000</v>
      </c>
      <c t="s" s="38" r="K383">
        <v>54</v>
      </c>
      <c t="s" s="38" r="L383">
        <v>54</v>
      </c>
      <c t="s" s="38" r="M383">
        <v>54</v>
      </c>
      <c s="19" r="N383">
        <v>13050000</v>
      </c>
      <c s="20" r="O383"/>
      <c s="20" r="P383"/>
      <c s="20" r="Q383"/>
    </row>
    <row customHeight="1" r="384" ht="12.75">
      <c s="7" r="A384">
        <v>8</v>
      </c>
      <c s="7" r="B384">
        <v>6</v>
      </c>
      <c s="7" r="C384">
        <v>42</v>
      </c>
      <c s="7" r="D384">
        <v>31</v>
      </c>
      <c s="38" r="E384">
        <f>((1/(INDEX(E0!J$12:J$57,C384,1)-INDEX(E0!J$12:J$57,D384,1))))*100000000</f>
        <v>3431.55157285792</v>
      </c>
      <c s="38" r="F384">
        <v>25989000</v>
      </c>
      <c t="s" s="38" r="G384">
        <v>54</v>
      </c>
      <c t="s" s="38" r="H384">
        <v>54</v>
      </c>
      <c t="s" s="38" r="I384">
        <v>54</v>
      </c>
      <c s="38" r="J384">
        <v>25832000</v>
      </c>
      <c t="s" s="38" r="K384">
        <v>54</v>
      </c>
      <c t="s" s="38" r="L384">
        <v>54</v>
      </c>
      <c t="s" s="38" r="M384">
        <v>54</v>
      </c>
      <c s="19" r="N384">
        <v>17120000</v>
      </c>
      <c s="20" r="O384"/>
      <c s="20" r="P384"/>
      <c s="20" r="Q384"/>
    </row>
    <row customHeight="1" r="385" ht="12.75">
      <c s="7" r="A385">
        <v>8</v>
      </c>
      <c s="7" r="B385">
        <v>6</v>
      </c>
      <c s="7" r="C385">
        <v>42</v>
      </c>
      <c s="7" r="D385">
        <v>32</v>
      </c>
      <c s="38" r="E385">
        <f>((1/(INDEX(E0!J$12:J$57,C385,1)-INDEX(E0!J$12:J$57,D385,1))))*100000000</f>
        <v>4348.23938632354</v>
      </c>
      <c s="38" r="F385">
        <v>444.69</v>
      </c>
      <c t="s" s="38" r="G385">
        <v>54</v>
      </c>
      <c t="s" s="38" r="H385">
        <v>54</v>
      </c>
      <c t="s" s="38" r="I385">
        <v>54</v>
      </c>
      <c s="38" r="J385">
        <v>438.11</v>
      </c>
      <c t="s" s="38" r="K385">
        <v>54</v>
      </c>
      <c t="s" s="38" r="L385">
        <v>54</v>
      </c>
      <c t="s" s="38" r="M385">
        <v>54</v>
      </c>
      <c s="19" r="N385">
        <v>124</v>
      </c>
      <c s="20" r="O385"/>
      <c s="20" r="P385"/>
      <c s="20" r="Q385"/>
    </row>
    <row customHeight="1" r="386" ht="12.75">
      <c s="7" r="A386">
        <v>8</v>
      </c>
      <c s="7" r="B386">
        <v>6</v>
      </c>
      <c s="7" r="C386">
        <v>42</v>
      </c>
      <c s="7" r="D386">
        <v>33</v>
      </c>
      <c s="38" r="E386">
        <f>((1/(INDEX(E0!J$12:J$57,C386,1)-INDEX(E0!J$12:J$57,D386,1))))*100000000</f>
        <v>6336.68351701015</v>
      </c>
      <c s="38" r="F386">
        <v>9166.6</v>
      </c>
      <c t="s" s="38" r="G386">
        <v>54</v>
      </c>
      <c t="s" s="38" r="H386">
        <v>54</v>
      </c>
      <c t="s" s="38" r="I386">
        <v>54</v>
      </c>
      <c s="38" r="J386">
        <v>8563.9</v>
      </c>
      <c t="s" s="38" r="K386">
        <v>54</v>
      </c>
      <c t="s" s="38" r="L386">
        <v>54</v>
      </c>
      <c t="s" s="38" r="M386">
        <v>54</v>
      </c>
      <c s="19" r="N386">
        <v>422.9</v>
      </c>
      <c s="20" r="O386"/>
      <c s="20" r="P386"/>
      <c s="20" r="Q386"/>
    </row>
    <row customHeight="1" r="387" ht="12.75">
      <c s="7" r="A387">
        <v>8</v>
      </c>
      <c s="7" r="B387">
        <v>6</v>
      </c>
      <c s="7" r="C387">
        <v>43</v>
      </c>
      <c s="7" r="D387">
        <v>2</v>
      </c>
      <c s="38" r="E387">
        <f>((1/(INDEX(E0!J$12:J$57,C387,1)-INDEX(E0!J$12:J$57,D387,1))))*100000000</f>
        <v>303.460704539124</v>
      </c>
      <c s="38" r="F387">
        <v>11719000000</v>
      </c>
      <c t="s" s="38" r="G387">
        <v>54</v>
      </c>
      <c t="s" s="38" r="H387">
        <v>54</v>
      </c>
      <c t="s" s="38" r="I387">
        <v>54</v>
      </c>
      <c s="38" r="J387">
        <v>11805000000</v>
      </c>
      <c t="s" s="38" r="K387">
        <v>54</v>
      </c>
      <c t="s" s="38" r="L387">
        <v>54</v>
      </c>
      <c t="s" s="38" r="M387">
        <v>54</v>
      </c>
      <c s="19" r="N387">
        <v>14050000000</v>
      </c>
      <c s="20" r="O387"/>
      <c s="20" r="P387"/>
      <c s="20" r="Q387"/>
    </row>
    <row customHeight="1" r="388" ht="12.75">
      <c s="7" r="A388">
        <v>8</v>
      </c>
      <c s="7" r="B388">
        <v>6</v>
      </c>
      <c s="7" r="C388">
        <v>43</v>
      </c>
      <c s="7" r="D388">
        <v>21</v>
      </c>
      <c s="38" r="E388">
        <f>((1/(INDEX(E0!J$12:J$57,C388,1)-INDEX(E0!J$12:J$57,D388,1))))*100000000</f>
        <v>2189.72990965127</v>
      </c>
      <c s="38" r="F388">
        <v>649670</v>
      </c>
      <c t="s" s="38" r="G388">
        <v>54</v>
      </c>
      <c t="s" s="38" r="H388">
        <v>54</v>
      </c>
      <c t="s" s="38" r="I388">
        <v>54</v>
      </c>
      <c s="38" r="J388">
        <v>752950</v>
      </c>
      <c t="s" s="38" r="K388">
        <v>54</v>
      </c>
      <c t="s" s="38" r="L388">
        <v>54</v>
      </c>
      <c t="s" s="38" r="M388">
        <v>54</v>
      </c>
      <c s="19" r="N388">
        <v>1139000</v>
      </c>
      <c s="20" r="O388"/>
      <c s="20" r="P388"/>
      <c s="20" r="Q388"/>
    </row>
    <row customHeight="1" r="389" ht="12.75">
      <c s="7" r="A389">
        <v>8</v>
      </c>
      <c s="7" r="B389">
        <v>6</v>
      </c>
      <c s="7" r="C389">
        <v>43</v>
      </c>
      <c s="7" r="D389">
        <v>23</v>
      </c>
      <c s="38" r="E389">
        <f>((1/(INDEX(E0!J$12:J$57,C389,1)-INDEX(E0!J$12:J$57,D389,1))))*100000000</f>
        <v>2584.85557005292</v>
      </c>
      <c s="38" r="F389">
        <v>441.08</v>
      </c>
      <c t="s" s="38" r="G389">
        <v>54</v>
      </c>
      <c t="s" s="38" r="H389">
        <v>54</v>
      </c>
      <c t="s" s="38" r="I389">
        <v>54</v>
      </c>
      <c s="38" r="J389">
        <v>395.61</v>
      </c>
      <c t="s" s="38" r="K389">
        <v>54</v>
      </c>
      <c t="s" s="38" r="L389">
        <v>54</v>
      </c>
      <c t="s" s="38" r="M389">
        <v>54</v>
      </c>
      <c s="19" r="N389">
        <v>57.15</v>
      </c>
      <c s="20" r="O389"/>
      <c s="20" r="P389"/>
      <c s="20" r="Q389"/>
    </row>
    <row customHeight="1" r="390" ht="12.75">
      <c s="7" r="A390">
        <v>8</v>
      </c>
      <c s="7" r="B390">
        <v>6</v>
      </c>
      <c s="7" r="C390">
        <v>43</v>
      </c>
      <c s="7" r="D390">
        <v>24</v>
      </c>
      <c s="38" r="E390">
        <f>((1/(INDEX(E0!J$12:J$57,C390,1)-INDEX(E0!J$12:J$57,D390,1))))*100000000</f>
        <v>2794.96333429716</v>
      </c>
      <c s="38" r="F390">
        <v>17026000</v>
      </c>
      <c t="s" s="38" r="G390">
        <v>54</v>
      </c>
      <c t="s" s="38" r="H390">
        <v>54</v>
      </c>
      <c t="s" s="38" r="I390">
        <v>54</v>
      </c>
      <c s="38" r="J390">
        <v>16881000</v>
      </c>
      <c t="s" s="38" r="K390">
        <v>54</v>
      </c>
      <c t="s" s="38" r="L390">
        <v>54</v>
      </c>
      <c t="s" s="38" r="M390">
        <v>54</v>
      </c>
      <c s="19" r="N390">
        <v>15360000</v>
      </c>
      <c s="20" r="O390"/>
      <c s="20" r="P390"/>
      <c s="20" r="Q390"/>
    </row>
    <row customHeight="1" r="391" ht="12.75">
      <c s="7" r="A391">
        <v>8</v>
      </c>
      <c s="7" r="B391">
        <v>6</v>
      </c>
      <c s="7" r="C391">
        <v>43</v>
      </c>
      <c s="7" r="D391">
        <v>27</v>
      </c>
      <c s="38" r="E391">
        <f>((1/(INDEX(E0!J$12:J$57,C391,1)-INDEX(E0!J$12:J$57,D391,1))))*100000000</f>
        <v>3116.57766178427</v>
      </c>
      <c s="38" r="F391">
        <v>135130000</v>
      </c>
      <c t="s" s="38" r="G391">
        <v>54</v>
      </c>
      <c t="s" s="38" r="H391">
        <v>54</v>
      </c>
      <c t="s" s="38" r="I391">
        <v>54</v>
      </c>
      <c s="38" r="J391">
        <v>134360000</v>
      </c>
      <c t="s" s="38" r="K391">
        <v>54</v>
      </c>
      <c t="s" s="38" r="L391">
        <v>54</v>
      </c>
      <c t="s" s="38" r="M391">
        <v>54</v>
      </c>
      <c s="19" r="N391">
        <v>102300000</v>
      </c>
      <c s="20" r="O391"/>
      <c s="20" r="P391"/>
      <c s="20" r="Q391"/>
    </row>
    <row customHeight="1" r="392" ht="12.75">
      <c s="7" r="A392">
        <v>8</v>
      </c>
      <c s="7" r="B392">
        <v>6</v>
      </c>
      <c s="7" r="C392">
        <v>43</v>
      </c>
      <c s="7" r="D392">
        <v>30</v>
      </c>
      <c s="38" r="E392">
        <f>((1/(INDEX(E0!J$12:J$57,C392,1)-INDEX(E0!J$12:J$57,D392,1))))*100000000</f>
        <v>3409.10878323719</v>
      </c>
      <c s="38" r="F392">
        <v>68456000</v>
      </c>
      <c t="s" s="38" r="G392">
        <v>54</v>
      </c>
      <c t="s" s="38" r="H392">
        <v>54</v>
      </c>
      <c t="s" s="38" r="I392">
        <v>54</v>
      </c>
      <c s="38" r="J392">
        <v>68055000</v>
      </c>
      <c t="s" s="38" r="K392">
        <v>54</v>
      </c>
      <c t="s" s="38" r="L392">
        <v>54</v>
      </c>
      <c t="s" s="38" r="M392">
        <v>54</v>
      </c>
      <c s="19" r="N392">
        <v>43290000</v>
      </c>
      <c s="20" r="O392"/>
      <c s="20" r="P392"/>
      <c s="20" r="Q392"/>
    </row>
    <row customHeight="1" r="393" ht="12.75">
      <c s="7" r="A393">
        <v>8</v>
      </c>
      <c s="7" r="B393">
        <v>6</v>
      </c>
      <c s="7" r="C393">
        <v>44</v>
      </c>
      <c s="7" r="D393">
        <v>3</v>
      </c>
      <c s="38" r="E393">
        <f>((1/(INDEX(E0!J$12:J$57,C393,1)-INDEX(E0!J$12:J$57,D393,1))))*100000000</f>
        <v>301.645238692208</v>
      </c>
      <c s="38" r="F393">
        <v>4854200</v>
      </c>
      <c t="s" s="38" r="G393">
        <v>54</v>
      </c>
      <c t="s" s="38" r="H393">
        <v>54</v>
      </c>
      <c t="s" s="38" r="I393">
        <v>54</v>
      </c>
      <c s="38" r="J393">
        <v>4803200</v>
      </c>
      <c t="s" s="38" r="K393">
        <v>54</v>
      </c>
      <c t="s" s="38" r="L393">
        <v>54</v>
      </c>
      <c t="s" s="38" r="M393">
        <v>54</v>
      </c>
      <c s="19" r="N393">
        <v>789400</v>
      </c>
      <c s="20" r="O393"/>
      <c s="20" r="P393"/>
      <c s="20" r="Q393"/>
    </row>
    <row customHeight="1" r="394" ht="12.75">
      <c s="7" r="A394">
        <v>8</v>
      </c>
      <c s="7" r="B394">
        <v>6</v>
      </c>
      <c s="7" r="C394">
        <v>44</v>
      </c>
      <c s="7" r="D394">
        <v>4</v>
      </c>
      <c s="38" r="E394">
        <f>((1/(INDEX(E0!J$12:J$57,C394,1)-INDEX(E0!J$12:J$57,D394,1))))*100000000</f>
        <v>320.97765394537</v>
      </c>
      <c s="38" r="F394">
        <v>19706000000</v>
      </c>
      <c t="s" s="38" r="G394">
        <v>54</v>
      </c>
      <c t="s" s="38" r="H394">
        <v>54</v>
      </c>
      <c t="s" s="38" r="I394">
        <v>54</v>
      </c>
      <c s="38" r="J394">
        <v>19812000000</v>
      </c>
      <c t="s" s="38" r="K394">
        <v>54</v>
      </c>
      <c t="s" s="38" r="L394">
        <v>54</v>
      </c>
      <c t="s" s="38" r="M394">
        <v>54</v>
      </c>
      <c s="19" r="N394">
        <v>24640000000</v>
      </c>
      <c s="20" r="O394"/>
      <c s="20" r="P394"/>
      <c s="20" r="Q394"/>
    </row>
    <row customHeight="1" r="395" ht="12.75">
      <c s="7" r="A395">
        <v>8</v>
      </c>
      <c s="7" r="B395">
        <v>6</v>
      </c>
      <c s="7" r="C395">
        <v>44</v>
      </c>
      <c s="7" r="D395">
        <v>20</v>
      </c>
      <c s="38" r="E395">
        <f>((1/(INDEX(E0!J$12:J$57,C395,1)-INDEX(E0!J$12:J$57,D395,1))))*100000000</f>
        <v>2080.65709072594</v>
      </c>
      <c s="38" r="F395">
        <v>815.12</v>
      </c>
      <c t="s" s="38" r="G395">
        <v>54</v>
      </c>
      <c t="s" s="38" r="H395">
        <v>54</v>
      </c>
      <c t="s" s="38" r="I395">
        <v>54</v>
      </c>
      <c s="38" r="J395">
        <v>848.64</v>
      </c>
      <c t="s" s="38" r="K395">
        <v>54</v>
      </c>
      <c t="s" s="38" r="L395">
        <v>54</v>
      </c>
      <c t="s" s="38" r="M395">
        <v>54</v>
      </c>
      <c s="19" r="N395">
        <v>327.9</v>
      </c>
      <c s="20" r="O395"/>
      <c s="20" r="P395"/>
      <c s="20" r="Q395"/>
    </row>
    <row customHeight="1" r="396" ht="12.75">
      <c s="7" r="A396">
        <v>8</v>
      </c>
      <c s="7" r="B396">
        <v>6</v>
      </c>
      <c s="7" r="C396">
        <v>44</v>
      </c>
      <c s="7" r="D396">
        <v>25</v>
      </c>
      <c s="38" r="E396">
        <f>((1/(INDEX(E0!J$12:J$57,C396,1)-INDEX(E0!J$12:J$57,D396,1))))*100000000</f>
        <v>2644.20337787479</v>
      </c>
      <c s="38" r="F396">
        <v>46595</v>
      </c>
      <c t="s" s="38" r="G396">
        <v>54</v>
      </c>
      <c t="s" s="38" r="H396">
        <v>54</v>
      </c>
      <c t="s" s="38" r="I396">
        <v>54</v>
      </c>
      <c s="38" r="J396">
        <v>46813</v>
      </c>
      <c t="s" s="38" r="K396">
        <v>54</v>
      </c>
      <c t="s" s="38" r="L396">
        <v>54</v>
      </c>
      <c t="s" s="38" r="M396">
        <v>54</v>
      </c>
      <c s="19" r="N396">
        <v>9271</v>
      </c>
      <c s="20" r="O396"/>
      <c s="20" r="P396"/>
      <c s="20" r="Q396"/>
    </row>
    <row customHeight="1" r="397" ht="12.75">
      <c s="7" r="A397">
        <v>8</v>
      </c>
      <c s="7" r="B397">
        <v>6</v>
      </c>
      <c s="7" r="C397">
        <v>44</v>
      </c>
      <c s="7" r="D397">
        <v>26</v>
      </c>
      <c s="38" r="E397">
        <f>((1/(INDEX(E0!J$12:J$57,C397,1)-INDEX(E0!J$12:J$57,D397,1))))*100000000</f>
        <v>2659.69021369328</v>
      </c>
      <c s="38" r="F397">
        <v>7547.3</v>
      </c>
      <c t="s" s="38" r="G397">
        <v>54</v>
      </c>
      <c t="s" s="38" r="H397">
        <v>54</v>
      </c>
      <c t="s" s="38" r="I397">
        <v>54</v>
      </c>
      <c s="38" r="J397">
        <v>7175.2</v>
      </c>
      <c t="s" s="38" r="K397">
        <v>54</v>
      </c>
      <c t="s" s="38" r="L397">
        <v>54</v>
      </c>
      <c t="s" s="38" r="M397">
        <v>54</v>
      </c>
      <c s="19" r="N397">
        <v>1800</v>
      </c>
      <c s="20" r="O397"/>
      <c s="20" r="P397"/>
      <c s="20" r="Q397"/>
    </row>
    <row customHeight="1" r="398" ht="12.75">
      <c s="7" r="A398">
        <v>8</v>
      </c>
      <c s="7" r="B398">
        <v>6</v>
      </c>
      <c s="7" r="C398">
        <v>44</v>
      </c>
      <c s="7" r="D398">
        <v>28</v>
      </c>
      <c s="38" r="E398">
        <f>((1/(INDEX(E0!J$12:J$57,C398,1)-INDEX(E0!J$12:J$57,D398,1))))*100000000</f>
        <v>2982.6326491466</v>
      </c>
      <c s="38" r="F398">
        <v>311650</v>
      </c>
      <c t="s" s="38" r="G398">
        <v>54</v>
      </c>
      <c t="s" s="38" r="H398">
        <v>54</v>
      </c>
      <c t="s" s="38" r="I398">
        <v>54</v>
      </c>
      <c s="38" r="J398">
        <v>508170</v>
      </c>
      <c t="s" s="38" r="K398">
        <v>54</v>
      </c>
      <c t="s" s="38" r="L398">
        <v>54</v>
      </c>
      <c t="s" s="38" r="M398">
        <v>54</v>
      </c>
      <c s="19" r="N398">
        <v>505300</v>
      </c>
      <c s="20" r="O398"/>
      <c s="20" r="P398"/>
      <c s="20" r="Q398"/>
    </row>
    <row customHeight="1" r="399" ht="12.75">
      <c s="7" r="A399">
        <v>8</v>
      </c>
      <c s="7" r="B399">
        <v>6</v>
      </c>
      <c s="7" r="C399">
        <v>44</v>
      </c>
      <c s="7" r="D399">
        <v>31</v>
      </c>
      <c s="38" r="E399">
        <f>((1/(INDEX(E0!J$12:J$57,C399,1)-INDEX(E0!J$12:J$57,D399,1))))*100000000</f>
        <v>3186.85682843969</v>
      </c>
      <c s="38" r="F399">
        <v>1686.6</v>
      </c>
      <c t="s" s="38" r="G399">
        <v>54</v>
      </c>
      <c t="s" s="38" r="H399">
        <v>54</v>
      </c>
      <c t="s" s="38" r="I399">
        <v>54</v>
      </c>
      <c s="38" r="J399">
        <v>1795.1</v>
      </c>
      <c t="s" s="38" r="K399">
        <v>54</v>
      </c>
      <c t="s" s="38" r="L399">
        <v>54</v>
      </c>
      <c t="s" s="38" r="M399">
        <v>54</v>
      </c>
      <c s="19" r="N399">
        <v>200.1</v>
      </c>
      <c s="20" r="O399"/>
      <c s="20" r="P399"/>
      <c s="20" r="Q399"/>
    </row>
    <row customHeight="1" r="400" ht="12.75">
      <c s="7" r="A400">
        <v>8</v>
      </c>
      <c s="7" r="B400">
        <v>6</v>
      </c>
      <c s="7" r="C400">
        <v>44</v>
      </c>
      <c s="7" r="D400">
        <v>32</v>
      </c>
      <c s="38" r="E400">
        <f>((1/(INDEX(E0!J$12:J$57,C400,1)-INDEX(E0!J$12:J$57,D400,1))))*100000000</f>
        <v>3962.69397508238</v>
      </c>
      <c s="38" r="F400">
        <v>127720000</v>
      </c>
      <c t="s" s="38" r="G400">
        <v>54</v>
      </c>
      <c t="s" s="38" r="H400">
        <v>54</v>
      </c>
      <c t="s" s="38" r="I400">
        <v>54</v>
      </c>
      <c s="38" r="J400">
        <v>126120000</v>
      </c>
      <c t="s" s="38" r="K400">
        <v>54</v>
      </c>
      <c t="s" s="38" r="L400">
        <v>54</v>
      </c>
      <c t="s" s="38" r="M400">
        <v>54</v>
      </c>
      <c s="19" r="N400">
        <v>88490000</v>
      </c>
      <c s="20" r="O400"/>
      <c s="20" r="P400"/>
      <c s="20" r="Q400"/>
    </row>
    <row customHeight="1" r="401" ht="12.75">
      <c s="7" r="A401">
        <v>8</v>
      </c>
      <c s="7" r="B401">
        <v>6</v>
      </c>
      <c s="7" r="C401">
        <v>45</v>
      </c>
      <c s="7" r="D401">
        <v>1</v>
      </c>
      <c s="38" r="E401">
        <f>((1/(INDEX(E0!J$12:J$57,C401,1)-INDEX(E0!J$12:J$57,D401,1))))*100000000</f>
        <v>300.499788343589</v>
      </c>
      <c s="38" r="F401">
        <v>15678000</v>
      </c>
      <c t="s" s="38" r="G401">
        <v>54</v>
      </c>
      <c t="s" s="38" r="H401">
        <v>54</v>
      </c>
      <c t="s" s="38" r="I401">
        <v>54</v>
      </c>
      <c s="38" r="J401">
        <v>15462000</v>
      </c>
      <c t="s" s="38" r="K401">
        <v>54</v>
      </c>
      <c t="s" s="38" r="L401">
        <v>54</v>
      </c>
      <c t="s" s="38" r="M401">
        <v>54</v>
      </c>
      <c s="19" r="N401">
        <v>3993000</v>
      </c>
      <c s="20" r="O401"/>
      <c s="20" r="P401"/>
      <c s="20" r="Q401"/>
    </row>
    <row customHeight="1" r="402" ht="12.75">
      <c s="7" r="A402">
        <v>8</v>
      </c>
      <c s="7" r="B402">
        <v>6</v>
      </c>
      <c s="7" r="C402">
        <v>45</v>
      </c>
      <c s="7" r="D402">
        <v>2</v>
      </c>
      <c s="38" r="E402">
        <f>((1/(INDEX(E0!J$12:J$57,C402,1)-INDEX(E0!J$12:J$57,D402,1))))*100000000</f>
        <v>300.602022607494</v>
      </c>
      <c s="38" r="F402">
        <v>1169900</v>
      </c>
      <c t="s" s="38" r="G402">
        <v>54</v>
      </c>
      <c t="s" s="38" r="H402">
        <v>54</v>
      </c>
      <c t="s" s="38" r="I402">
        <v>54</v>
      </c>
      <c s="38" r="J402">
        <v>1241500</v>
      </c>
      <c t="s" s="38" r="K402">
        <v>54</v>
      </c>
      <c t="s" s="38" r="L402">
        <v>54</v>
      </c>
      <c t="s" s="38" r="M402">
        <v>54</v>
      </c>
      <c s="19" r="N402">
        <v>681100</v>
      </c>
      <c s="20" r="O402"/>
      <c s="20" r="P402"/>
      <c s="20" r="Q402"/>
    </row>
    <row customHeight="1" r="403" ht="12.75">
      <c s="7" r="A403">
        <v>8</v>
      </c>
      <c s="7" r="B403">
        <v>6</v>
      </c>
      <c s="7" r="C403">
        <v>45</v>
      </c>
      <c s="7" r="D403">
        <v>3</v>
      </c>
      <c s="38" r="E403">
        <f>((1/(INDEX(E0!J$12:J$57,C403,1)-INDEX(E0!J$12:J$57,D403,1))))*100000000</f>
        <v>300.776518171779</v>
      </c>
      <c s="38" r="F403">
        <v>1371000</v>
      </c>
      <c t="s" s="38" r="G403">
        <v>54</v>
      </c>
      <c t="s" s="38" r="H403">
        <v>54</v>
      </c>
      <c t="s" s="38" r="I403">
        <v>54</v>
      </c>
      <c s="38" r="J403">
        <v>1345800</v>
      </c>
      <c t="s" s="38" r="K403">
        <v>54</v>
      </c>
      <c t="s" s="38" r="L403">
        <v>54</v>
      </c>
      <c t="s" s="38" r="M403">
        <v>54</v>
      </c>
      <c s="19" r="N403">
        <v>170800</v>
      </c>
      <c s="20" r="O403"/>
      <c s="20" r="P403"/>
      <c s="20" r="Q403"/>
    </row>
    <row customHeight="1" r="404" ht="12.75">
      <c s="7" r="A404">
        <v>8</v>
      </c>
      <c s="7" r="B404">
        <v>6</v>
      </c>
      <c s="7" r="C404">
        <v>45</v>
      </c>
      <c s="7" r="D404">
        <v>4</v>
      </c>
      <c s="38" r="E404">
        <f>((1/(INDEX(E0!J$12:J$57,C404,1)-INDEX(E0!J$12:J$57,D404,1))))*100000000</f>
        <v>319.994194229108</v>
      </c>
      <c s="38" r="F404">
        <v>286240000</v>
      </c>
      <c t="s" s="38" r="G404">
        <v>54</v>
      </c>
      <c t="s" s="38" r="H404">
        <v>54</v>
      </c>
      <c t="s" s="38" r="I404">
        <v>54</v>
      </c>
      <c s="38" r="J404">
        <v>287860000</v>
      </c>
      <c t="s" s="38" r="K404">
        <v>54</v>
      </c>
      <c t="s" s="38" r="L404">
        <v>54</v>
      </c>
      <c t="s" s="38" r="M404">
        <v>54</v>
      </c>
      <c s="19" r="N404">
        <v>775400000</v>
      </c>
      <c s="20" r="O404"/>
      <c s="20" r="P404"/>
      <c s="20" r="Q404"/>
    </row>
    <row customHeight="1" r="405" ht="12.75">
      <c s="7" r="A405">
        <v>8</v>
      </c>
      <c s="7" r="B405">
        <v>6</v>
      </c>
      <c s="7" r="C405">
        <v>45</v>
      </c>
      <c s="7" r="D405">
        <v>5</v>
      </c>
      <c s="38" r="E405">
        <f>((1/(INDEX(E0!J$12:J$57,C405,1)-INDEX(E0!J$12:J$57,D405,1))))*100000000</f>
        <v>345.311977158534</v>
      </c>
      <c s="38" r="F405">
        <v>11803000000</v>
      </c>
      <c t="s" s="38" r="G405">
        <v>54</v>
      </c>
      <c t="s" s="38" r="H405">
        <v>54</v>
      </c>
      <c t="s" s="38" r="I405">
        <v>54</v>
      </c>
      <c s="38" r="J405">
        <v>11874000000</v>
      </c>
      <c t="s" s="38" r="K405">
        <v>54</v>
      </c>
      <c t="s" s="38" r="L405">
        <v>54</v>
      </c>
      <c t="s" s="38" r="M405">
        <v>54</v>
      </c>
      <c s="19" r="N405">
        <v>15620000000</v>
      </c>
      <c s="20" r="O405"/>
      <c s="20" r="P405"/>
      <c s="20" r="Q405"/>
    </row>
    <row customHeight="1" r="406" ht="12.75">
      <c s="7" r="A406">
        <v>8</v>
      </c>
      <c s="7" r="B406">
        <v>6</v>
      </c>
      <c s="7" r="C406">
        <v>45</v>
      </c>
      <c s="7" r="D406">
        <v>20</v>
      </c>
      <c s="38" r="E406">
        <f>((1/(INDEX(E0!J$12:J$57,C406,1)-INDEX(E0!J$12:J$57,D406,1))))*100000000</f>
        <v>2040.0152285847</v>
      </c>
      <c s="38" r="F406">
        <v>109.6</v>
      </c>
      <c t="s" s="38" r="G406">
        <v>54</v>
      </c>
      <c t="s" s="38" r="H406">
        <v>54</v>
      </c>
      <c t="s" s="38" r="I406">
        <v>54</v>
      </c>
      <c s="38" r="J406">
        <v>123.4</v>
      </c>
      <c t="s" s="38" r="K406">
        <v>54</v>
      </c>
      <c t="s" s="38" r="L406">
        <v>54</v>
      </c>
      <c t="s" s="38" r="M406">
        <v>54</v>
      </c>
      <c s="19" r="N406">
        <v>45.57</v>
      </c>
      <c s="20" r="O406"/>
      <c s="20" r="P406"/>
      <c s="20" r="Q406"/>
    </row>
    <row customHeight="1" r="407" ht="12.75">
      <c s="7" r="A407">
        <v>8</v>
      </c>
      <c s="7" r="B407">
        <v>6</v>
      </c>
      <c s="7" r="C407">
        <v>45</v>
      </c>
      <c s="7" r="D407">
        <v>21</v>
      </c>
      <c s="38" r="E407">
        <f>((1/(INDEX(E0!J$12:J$57,C407,1)-INDEX(E0!J$12:J$57,D407,1))))*100000000</f>
        <v>2049.11591280685</v>
      </c>
      <c s="38" r="F407">
        <v>0.38351</v>
      </c>
      <c t="s" s="38" r="G407">
        <v>54</v>
      </c>
      <c t="s" s="38" r="H407">
        <v>54</v>
      </c>
      <c t="s" s="38" r="I407">
        <v>54</v>
      </c>
      <c s="38" r="J407">
        <v>2.7565</v>
      </c>
      <c t="s" s="38" r="K407">
        <v>54</v>
      </c>
      <c t="s" s="38" r="L407">
        <v>54</v>
      </c>
      <c t="s" s="38" r="M407">
        <v>54</v>
      </c>
      <c s="19" r="N407">
        <v>2063</v>
      </c>
      <c s="20" r="O407"/>
      <c s="20" r="P407"/>
      <c s="20" r="Q407"/>
    </row>
    <row customHeight="1" r="408" ht="12.75">
      <c s="7" r="A408">
        <v>8</v>
      </c>
      <c s="7" r="B408">
        <v>6</v>
      </c>
      <c s="7" r="C408">
        <v>45</v>
      </c>
      <c s="7" r="D408">
        <v>22</v>
      </c>
      <c s="38" r="E408">
        <f>((1/(INDEX(E0!J$12:J$57,C408,1)-INDEX(E0!J$12:J$57,D408,1))))*100000000</f>
        <v>2053.09133004691</v>
      </c>
      <c s="38" r="F408">
        <v>816.04</v>
      </c>
      <c t="s" s="38" r="G408">
        <v>54</v>
      </c>
      <c t="s" s="38" r="H408">
        <v>54</v>
      </c>
      <c t="s" s="38" r="I408">
        <v>54</v>
      </c>
      <c s="38" r="J408">
        <v>879.79</v>
      </c>
      <c t="s" s="38" r="K408">
        <v>54</v>
      </c>
      <c t="s" s="38" r="L408">
        <v>54</v>
      </c>
      <c t="s" s="38" r="M408">
        <v>54</v>
      </c>
      <c s="19" r="N408">
        <v>316.2</v>
      </c>
      <c s="20" r="O408"/>
      <c s="20" r="P408"/>
      <c s="20" r="Q408"/>
    </row>
    <row customHeight="1" r="409" ht="12.75">
      <c s="7" r="A409">
        <v>8</v>
      </c>
      <c s="7" r="B409">
        <v>6</v>
      </c>
      <c s="7" r="C409">
        <v>45</v>
      </c>
      <c s="7" r="D409">
        <v>23</v>
      </c>
      <c s="38" r="E409">
        <f>((1/(INDEX(E0!J$12:J$57,C409,1)-INDEX(E0!J$12:J$57,D409,1))))*100000000</f>
        <v>2391.161358587</v>
      </c>
      <c s="38" r="F409">
        <v>184420000</v>
      </c>
      <c t="s" s="38" r="G409">
        <v>54</v>
      </c>
      <c t="s" s="38" r="H409">
        <v>54</v>
      </c>
      <c t="s" s="38" r="I409">
        <v>54</v>
      </c>
      <c s="38" r="J409">
        <v>183480000</v>
      </c>
      <c t="s" s="38" r="K409">
        <v>54</v>
      </c>
      <c t="s" s="38" r="L409">
        <v>54</v>
      </c>
      <c t="s" s="38" r="M409">
        <v>54</v>
      </c>
      <c s="19" r="N409">
        <v>151900000</v>
      </c>
      <c s="20" r="O409"/>
      <c s="20" r="P409"/>
      <c s="20" r="Q409"/>
    </row>
    <row customHeight="1" r="410" ht="12.75">
      <c s="7" r="A410">
        <v>8</v>
      </c>
      <c s="7" r="B410">
        <v>6</v>
      </c>
      <c s="7" r="C410">
        <v>45</v>
      </c>
      <c s="7" r="D410">
        <v>24</v>
      </c>
      <c s="38" r="E410">
        <f>((1/(INDEX(E0!J$12:J$57,C410,1)-INDEX(E0!J$12:J$57,D410,1))))*100000000</f>
        <v>2569.8718530084</v>
      </c>
      <c s="38" r="F410">
        <v>746780</v>
      </c>
      <c t="s" s="38" r="G410">
        <v>54</v>
      </c>
      <c t="s" s="38" r="H410">
        <v>54</v>
      </c>
      <c t="s" s="38" r="I410">
        <v>54</v>
      </c>
      <c s="38" r="J410">
        <v>740450</v>
      </c>
      <c t="s" s="38" r="K410">
        <v>54</v>
      </c>
      <c t="s" s="38" r="L410">
        <v>54</v>
      </c>
      <c t="s" s="38" r="M410">
        <v>54</v>
      </c>
      <c s="19" r="N410">
        <v>295100</v>
      </c>
      <c s="20" r="O410"/>
      <c s="20" r="P410"/>
      <c s="20" r="Q410"/>
    </row>
    <row customHeight="1" r="411" ht="12.75">
      <c s="7" r="A411">
        <v>8</v>
      </c>
      <c s="7" r="B411">
        <v>6</v>
      </c>
      <c s="7" r="C411">
        <v>45</v>
      </c>
      <c s="7" r="D411">
        <v>25</v>
      </c>
      <c s="38" r="E411">
        <f>((1/(INDEX(E0!J$12:J$57,C411,1)-INDEX(E0!J$12:J$57,D411,1))))*100000000</f>
        <v>2578.90976786685</v>
      </c>
      <c s="38" r="F411">
        <v>437.43</v>
      </c>
      <c t="s" s="38" r="G411">
        <v>54</v>
      </c>
      <c t="s" s="38" r="H411">
        <v>54</v>
      </c>
      <c t="s" s="38" r="I411">
        <v>54</v>
      </c>
      <c s="38" r="J411">
        <v>426.38</v>
      </c>
      <c t="s" s="38" r="K411">
        <v>54</v>
      </c>
      <c t="s" s="38" r="L411">
        <v>54</v>
      </c>
      <c t="s" s="38" r="M411">
        <v>54</v>
      </c>
      <c s="19" r="N411">
        <v>335.1</v>
      </c>
      <c s="20" r="O411"/>
      <c s="20" r="P411"/>
      <c s="20" r="Q411"/>
    </row>
    <row customHeight="1" r="412" ht="12.75">
      <c s="7" r="A412">
        <v>8</v>
      </c>
      <c s="7" r="B412">
        <v>6</v>
      </c>
      <c s="7" r="C412">
        <v>45</v>
      </c>
      <c s="7" r="D412">
        <v>27</v>
      </c>
      <c s="38" r="E412">
        <f>((1/(INDEX(E0!J$12:J$57,C412,1)-INDEX(E0!J$12:J$57,D412,1))))*100000000</f>
        <v>2839.27334205407</v>
      </c>
      <c s="38" r="F412">
        <v>345270</v>
      </c>
      <c t="s" s="38" r="G412">
        <v>54</v>
      </c>
      <c t="s" s="38" r="H412">
        <v>54</v>
      </c>
      <c t="s" s="38" r="I412">
        <v>54</v>
      </c>
      <c s="38" r="J412">
        <v>341320</v>
      </c>
      <c t="s" s="38" r="K412">
        <v>54</v>
      </c>
      <c t="s" s="38" r="L412">
        <v>54</v>
      </c>
      <c t="s" s="38" r="M412">
        <v>54</v>
      </c>
      <c s="19" r="N412">
        <v>99500</v>
      </c>
      <c s="20" r="O412"/>
      <c s="20" r="P412"/>
      <c s="20" r="Q412"/>
    </row>
    <row customHeight="1" r="413" ht="12.75">
      <c s="7" r="A413">
        <v>8</v>
      </c>
      <c s="7" r="B413">
        <v>6</v>
      </c>
      <c s="7" r="C413">
        <v>45</v>
      </c>
      <c s="7" r="D413">
        <v>28</v>
      </c>
      <c s="38" r="E413">
        <f>((1/(INDEX(E0!J$12:J$57,C413,1)-INDEX(E0!J$12:J$57,D413,1))))*100000000</f>
        <v>2899.81743998225</v>
      </c>
      <c s="38" r="F413">
        <v>20186</v>
      </c>
      <c t="s" s="38" r="G413">
        <v>54</v>
      </c>
      <c t="s" s="38" r="H413">
        <v>54</v>
      </c>
      <c t="s" s="38" r="I413">
        <v>54</v>
      </c>
      <c s="38" r="J413">
        <v>37528</v>
      </c>
      <c t="s" s="38" r="K413">
        <v>54</v>
      </c>
      <c t="s" s="38" r="L413">
        <v>54</v>
      </c>
      <c t="s" s="38" r="M413">
        <v>54</v>
      </c>
      <c s="19" r="N413">
        <v>63040</v>
      </c>
      <c s="20" r="O413"/>
      <c s="20" r="P413"/>
      <c s="20" r="Q413"/>
    </row>
    <row customHeight="1" r="414" ht="12.75">
      <c s="7" r="A414">
        <v>8</v>
      </c>
      <c s="7" r="B414">
        <v>6</v>
      </c>
      <c s="7" r="C414">
        <v>45</v>
      </c>
      <c s="7" r="D414">
        <v>29</v>
      </c>
      <c s="38" r="E414">
        <f>((1/(INDEX(E0!J$12:J$57,C414,1)-INDEX(E0!J$12:J$57,D414,1))))*100000000</f>
        <v>3072.29009883378</v>
      </c>
      <c s="38" r="F414">
        <v>57294</v>
      </c>
      <c t="s" s="38" r="G414">
        <v>54</v>
      </c>
      <c t="s" s="38" r="H414">
        <v>54</v>
      </c>
      <c t="s" s="38" r="I414">
        <v>54</v>
      </c>
      <c s="38" r="J414">
        <v>56787</v>
      </c>
      <c t="s" s="38" r="K414">
        <v>54</v>
      </c>
      <c t="s" s="38" r="L414">
        <v>54</v>
      </c>
      <c t="s" s="38" r="M414">
        <v>54</v>
      </c>
      <c s="19" r="N414">
        <v>8865</v>
      </c>
      <c s="20" r="O414"/>
      <c s="20" r="P414"/>
      <c s="20" r="Q414"/>
    </row>
    <row customHeight="1" r="415" ht="12.75">
      <c s="7" r="A415">
        <v>8</v>
      </c>
      <c s="7" r="B415">
        <v>6</v>
      </c>
      <c s="7" r="C415">
        <v>45</v>
      </c>
      <c s="7" r="D415">
        <v>30</v>
      </c>
      <c s="38" r="E415">
        <f>((1/(INDEX(E0!J$12:J$57,C415,1)-INDEX(E0!J$12:J$57,D415,1))))*100000000</f>
        <v>3080.05231698725</v>
      </c>
      <c s="38" r="F415">
        <v>29198</v>
      </c>
      <c t="s" s="38" r="G415">
        <v>54</v>
      </c>
      <c t="s" s="38" r="H415">
        <v>54</v>
      </c>
      <c t="s" s="38" r="I415">
        <v>54</v>
      </c>
      <c s="38" r="J415">
        <v>29108</v>
      </c>
      <c t="s" s="38" r="K415">
        <v>54</v>
      </c>
      <c t="s" s="38" r="L415">
        <v>54</v>
      </c>
      <c t="s" s="38" r="M415">
        <v>54</v>
      </c>
      <c s="19" r="N415">
        <v>12790</v>
      </c>
      <c s="20" r="O415"/>
      <c s="20" r="P415"/>
      <c s="20" r="Q415"/>
    </row>
    <row customHeight="1" r="416" ht="12.75">
      <c s="7" r="A416">
        <v>8</v>
      </c>
      <c s="7" r="B416">
        <v>6</v>
      </c>
      <c s="7" r="C416">
        <v>45</v>
      </c>
      <c s="7" r="D416">
        <v>31</v>
      </c>
      <c s="38" r="E416">
        <f>((1/(INDEX(E0!J$12:J$57,C416,1)-INDEX(E0!J$12:J$57,D416,1))))*100000000</f>
        <v>3092.49186058112</v>
      </c>
      <c s="38" r="F416">
        <v>1896.7</v>
      </c>
      <c t="s" s="38" r="G416">
        <v>54</v>
      </c>
      <c t="s" s="38" r="H416">
        <v>54</v>
      </c>
      <c t="s" s="38" r="I416">
        <v>54</v>
      </c>
      <c s="38" r="J416">
        <v>1861.8</v>
      </c>
      <c t="s" s="38" r="K416">
        <v>54</v>
      </c>
      <c t="s" s="38" r="L416">
        <v>54</v>
      </c>
      <c t="s" s="38" r="M416">
        <v>54</v>
      </c>
      <c s="19" r="N416">
        <v>169.6</v>
      </c>
      <c s="20" r="O416"/>
      <c s="20" r="P416"/>
      <c s="20" r="Q416"/>
    </row>
    <row customHeight="1" r="417" ht="12.75">
      <c s="7" r="A417">
        <v>8</v>
      </c>
      <c s="7" r="B417">
        <v>6</v>
      </c>
      <c s="7" r="C417">
        <v>45</v>
      </c>
      <c s="7" r="D417">
        <v>32</v>
      </c>
      <c s="38" r="E417">
        <f>((1/(INDEX(E0!J$12:J$57,C417,1)-INDEX(E0!J$12:J$57,D417,1))))*100000000</f>
        <v>3817.83437026045</v>
      </c>
      <c s="38" r="F417">
        <v>7108900</v>
      </c>
      <c t="s" s="38" r="G417">
        <v>54</v>
      </c>
      <c t="s" s="38" r="H417">
        <v>54</v>
      </c>
      <c t="s" s="38" r="I417">
        <v>54</v>
      </c>
      <c s="38" r="J417">
        <v>7032800</v>
      </c>
      <c t="s" s="38" r="K417">
        <v>54</v>
      </c>
      <c t="s" s="38" r="L417">
        <v>54</v>
      </c>
      <c t="s" s="38" r="M417">
        <v>54</v>
      </c>
      <c s="19" r="N417">
        <v>9622000</v>
      </c>
      <c s="20" r="O417"/>
      <c s="20" r="P417"/>
      <c s="20" r="Q417"/>
    </row>
    <row customHeight="1" r="418" ht="12.75">
      <c s="7" r="A418">
        <v>8</v>
      </c>
      <c s="7" r="B418">
        <v>6</v>
      </c>
      <c s="7" r="C418">
        <v>45</v>
      </c>
      <c s="7" r="D418">
        <v>33</v>
      </c>
      <c s="38" r="E418">
        <f>((1/(INDEX(E0!J$12:J$57,C418,1)-INDEX(E0!J$12:J$57,D418,1))))*100000000</f>
        <v>5269.76682506565</v>
      </c>
      <c s="38" r="F418">
        <v>34466000</v>
      </c>
      <c t="s" s="38" r="G418">
        <v>54</v>
      </c>
      <c t="s" s="38" r="H418">
        <v>54</v>
      </c>
      <c t="s" s="38" r="I418">
        <v>54</v>
      </c>
      <c s="38" r="J418">
        <v>33248000</v>
      </c>
      <c t="s" s="38" r="K418">
        <v>54</v>
      </c>
      <c t="s" s="38" r="L418">
        <v>54</v>
      </c>
      <c t="s" s="38" r="M418">
        <v>54</v>
      </c>
      <c s="19" r="N418">
        <v>19220000</v>
      </c>
      <c s="20" r="O418"/>
      <c s="20" r="P418"/>
      <c s="20" r="Q418"/>
    </row>
    <row customHeight="1" r="419" ht="12.75">
      <c s="7" r="A419">
        <v>8</v>
      </c>
      <c s="7" r="B419">
        <v>6</v>
      </c>
      <c s="7" r="C419">
        <v>46</v>
      </c>
      <c s="7" r="D419">
        <v>9</v>
      </c>
      <c s="38" r="E419">
        <f>((1/(INDEX(E0!J$12:J$57,C419,1)-INDEX(E0!J$12:J$57,D419,1))))*100000000</f>
        <v>447.932226505156</v>
      </c>
      <c s="38" r="F419">
        <v>12054</v>
      </c>
      <c t="s" s="38" r="G419">
        <v>54</v>
      </c>
      <c t="s" s="38" r="H419">
        <v>54</v>
      </c>
      <c t="s" s="38" r="I419">
        <v>54</v>
      </c>
      <c s="38" r="J419">
        <v>9295.3</v>
      </c>
      <c t="s" s="38" r="K419">
        <v>54</v>
      </c>
      <c t="s" s="38" r="L419">
        <v>54</v>
      </c>
      <c t="s" s="38" r="M419">
        <v>54</v>
      </c>
      <c s="19" r="N419">
        <v>33300</v>
      </c>
      <c s="20" r="O419"/>
      <c s="20" r="P419"/>
      <c s="20" r="Q419"/>
    </row>
    <row customHeight="1" r="420" ht="12.75">
      <c s="7" r="A420">
        <v>8</v>
      </c>
      <c s="7" r="B420">
        <v>6</v>
      </c>
      <c s="7" r="C420">
        <v>46</v>
      </c>
      <c s="7" r="D420">
        <v>11</v>
      </c>
      <c s="38" r="E420">
        <f>((1/(INDEX(E0!J$12:J$57,C420,1)-INDEX(E0!J$12:J$57,D420,1))))*100000000</f>
        <v>497.699320711668</v>
      </c>
      <c s="38" r="F420">
        <v>79126</v>
      </c>
      <c t="s" s="38" r="G420">
        <v>54</v>
      </c>
      <c t="s" s="38" r="H420">
        <v>54</v>
      </c>
      <c t="s" s="38" r="I420">
        <v>54</v>
      </c>
      <c s="38" r="J420">
        <v>83420</v>
      </c>
      <c t="s" s="38" r="K420">
        <v>54</v>
      </c>
      <c t="s" s="38" r="L420">
        <v>54</v>
      </c>
      <c t="s" s="38" r="M420">
        <v>54</v>
      </c>
      <c s="19" r="N420">
        <v>20290</v>
      </c>
      <c s="20" r="O420"/>
      <c s="20" r="P420"/>
      <c s="20" r="Q420"/>
    </row>
    <row customHeight="1" r="421" ht="12.75">
      <c s="7" r="A421">
        <v>8</v>
      </c>
      <c s="7" r="B421">
        <v>6</v>
      </c>
      <c s="7" r="C421">
        <v>46</v>
      </c>
      <c s="7" r="D421">
        <v>14</v>
      </c>
      <c s="38" r="E421">
        <f>((1/(INDEX(E0!J$12:J$57,C421,1)-INDEX(E0!J$12:J$57,D421,1))))*100000000</f>
        <v>683.907480063611</v>
      </c>
      <c s="38" r="F421">
        <v>934160</v>
      </c>
      <c t="s" s="38" r="G421">
        <v>54</v>
      </c>
      <c t="s" s="38" r="H421">
        <v>54</v>
      </c>
      <c t="s" s="38" r="I421">
        <v>54</v>
      </c>
      <c s="38" r="J421">
        <v>931670</v>
      </c>
      <c t="s" s="38" r="K421">
        <v>54</v>
      </c>
      <c t="s" s="38" r="L421">
        <v>54</v>
      </c>
      <c t="s" s="38" r="M421">
        <v>54</v>
      </c>
      <c s="19" r="N421">
        <v>507000</v>
      </c>
      <c s="20" r="O421"/>
      <c s="20" r="P421"/>
      <c s="20" r="Q421"/>
    </row>
    <row customHeight="1" r="422" ht="12.75">
      <c s="7" r="A422">
        <v>8</v>
      </c>
      <c s="7" r="B422">
        <v>6</v>
      </c>
      <c s="7" r="C422">
        <v>46</v>
      </c>
      <c s="7" r="D422">
        <v>15</v>
      </c>
      <c s="38" r="E422">
        <f>((1/(INDEX(E0!J$12:J$57,C422,1)-INDEX(E0!J$12:J$57,D422,1))))*100000000</f>
        <v>752.759903244524</v>
      </c>
      <c s="38" r="F422">
        <v>5920600000</v>
      </c>
      <c t="s" s="38" r="G422">
        <v>54</v>
      </c>
      <c t="s" s="38" r="H422">
        <v>54</v>
      </c>
      <c t="s" s="38" r="I422">
        <v>54</v>
      </c>
      <c s="38" r="J422">
        <v>6082800000</v>
      </c>
      <c t="s" s="38" r="K422">
        <v>54</v>
      </c>
      <c t="s" s="38" r="L422">
        <v>54</v>
      </c>
      <c t="s" s="38" r="M422">
        <v>54</v>
      </c>
      <c s="19" r="N422">
        <v>6676000000</v>
      </c>
      <c s="20" r="O422"/>
      <c s="20" r="P422"/>
      <c s="20" r="Q422"/>
    </row>
    <row customHeight="1" r="423" ht="12.75">
      <c s="7" r="A423">
        <v>8</v>
      </c>
      <c s="7" r="B423">
        <v>6</v>
      </c>
      <c s="7" r="C423">
        <v>46</v>
      </c>
      <c s="7" r="D423">
        <v>17</v>
      </c>
      <c s="38" r="E423">
        <f>((1/(INDEX(E0!J$12:J$57,C423,1)-INDEX(E0!J$12:J$57,D423,1))))*100000000</f>
        <v>1317.01691393978</v>
      </c>
      <c s="38" r="F423">
        <v>16111</v>
      </c>
      <c t="s" s="38" r="G423">
        <v>54</v>
      </c>
      <c t="s" s="38" r="H423">
        <v>54</v>
      </c>
      <c t="s" s="38" r="I423">
        <v>54</v>
      </c>
      <c s="38" r="J423">
        <v>13666</v>
      </c>
      <c t="s" s="38" r="K423">
        <v>54</v>
      </c>
      <c t="s" s="38" r="L423">
        <v>54</v>
      </c>
      <c t="s" s="38" r="M423">
        <v>54</v>
      </c>
      <c s="19" r="N423">
        <v>4151</v>
      </c>
      <c s="20" r="O423"/>
      <c s="20" r="P423"/>
      <c s="20" r="Q423"/>
    </row>
    <row customHeight="1" r="424" ht="12.75">
      <c s="7" r="A424">
        <v>8</v>
      </c>
      <c s="7" r="B424">
        <v>6</v>
      </c>
      <c s="7" r="C424">
        <v>46</v>
      </c>
      <c s="7" r="D424">
        <v>19</v>
      </c>
      <c s="38" r="E424">
        <f>((1/(INDEX(E0!J$12:J$57,C424,1)-INDEX(E0!J$12:J$57,D424,1))))*100000000</f>
        <v>1423.99538603018</v>
      </c>
      <c s="38" r="F424">
        <v>13752000</v>
      </c>
      <c t="s" s="38" r="G424">
        <v>54</v>
      </c>
      <c t="s" s="38" r="H424">
        <v>54</v>
      </c>
      <c t="s" s="38" r="I424">
        <v>54</v>
      </c>
      <c s="38" r="J424">
        <v>10628000</v>
      </c>
      <c t="s" s="38" r="K424">
        <v>54</v>
      </c>
      <c t="s" s="38" r="L424">
        <v>54</v>
      </c>
      <c t="s" s="38" r="M424">
        <v>54</v>
      </c>
      <c s="19" r="N424">
        <v>13580000</v>
      </c>
      <c s="20" r="O424"/>
      <c s="20" r="P424"/>
      <c s="20" r="Q424"/>
    </row>
    <row customHeight="1" r="425" ht="12.75">
      <c s="7" r="A425">
        <v>8</v>
      </c>
      <c s="7" r="B425">
        <v>6</v>
      </c>
      <c s="7" r="C425">
        <v>46</v>
      </c>
      <c s="7" r="D425">
        <v>38</v>
      </c>
      <c s="38" r="E425">
        <f>((1/(INDEX(E0!J$12:J$57,C425,1)-INDEX(E0!J$12:J$57,D425,1))))*100000000</f>
        <v>6220.05335358481</v>
      </c>
      <c s="38" r="F425">
        <v>41.607</v>
      </c>
      <c t="s" s="38" r="G425">
        <v>54</v>
      </c>
      <c t="s" s="38" r="H425">
        <v>54</v>
      </c>
      <c t="s" s="38" r="I425">
        <v>54</v>
      </c>
      <c s="38" r="J425">
        <v>36.526</v>
      </c>
      <c t="s" s="38" r="K425">
        <v>54</v>
      </c>
      <c t="s" s="38" r="L425">
        <v>54</v>
      </c>
      <c t="s" s="38" r="M425">
        <v>54</v>
      </c>
      <c s="19" r="N425">
        <v>59.5</v>
      </c>
      <c s="20" r="O425"/>
      <c s="20" r="P425"/>
      <c s="20" r="Q425"/>
    </row>
    <row customHeight="1" r="426" ht="12.75">
      <c s="7" r="A426">
        <v>8</v>
      </c>
      <c s="7" r="B426">
        <v>6</v>
      </c>
      <c s="7" r="C426">
        <v>46</v>
      </c>
      <c s="7" r="D426">
        <v>42</v>
      </c>
      <c s="38" r="E426">
        <f>((1/(INDEX(E0!J$12:J$57,C426,1)-INDEX(E0!J$12:J$57,D426,1))))*100000000</f>
        <v>7287.36137719508</v>
      </c>
      <c s="38" r="F426">
        <v>28.222</v>
      </c>
      <c t="s" s="38" r="G426">
        <v>54</v>
      </c>
      <c t="s" s="38" r="H426">
        <v>54</v>
      </c>
      <c t="s" s="38" r="I426">
        <v>54</v>
      </c>
      <c s="38" r="J426">
        <v>22.646</v>
      </c>
      <c t="s" s="38" r="K426">
        <v>54</v>
      </c>
      <c t="s" s="38" r="L426">
        <v>54</v>
      </c>
      <c t="s" s="38" r="M426">
        <v>54</v>
      </c>
      <c s="19" r="N426">
        <v>4.476</v>
      </c>
      <c s="20" r="O426"/>
      <c s="20" r="P426"/>
      <c s="20" r="Q426"/>
    </row>
    <row customHeight="1" r="427" ht="12.75">
      <c s="7" r="A427">
        <v>8</v>
      </c>
      <c s="7" r="B427">
        <v>6</v>
      </c>
      <c s="7" r="C427">
        <v>46</v>
      </c>
      <c s="7" r="D427">
        <v>45</v>
      </c>
      <c s="38" r="E427">
        <f>((1/(INDEX(E0!J$12:J$57,C427,1)-INDEX(E0!J$12:J$57,D427,1))))*100000000</f>
        <v>9499.07383079832</v>
      </c>
      <c s="38" r="F427">
        <v>18304</v>
      </c>
      <c t="s" s="38" r="G427">
        <v>54</v>
      </c>
      <c t="s" s="38" r="H427">
        <v>54</v>
      </c>
      <c t="s" s="38" r="I427">
        <v>54</v>
      </c>
      <c s="38" r="J427">
        <v>13228</v>
      </c>
      <c t="s" s="38" r="K427">
        <v>54</v>
      </c>
      <c t="s" s="38" r="L427">
        <v>54</v>
      </c>
      <c t="s" s="38" r="M427">
        <v>54</v>
      </c>
      <c s="19" r="N427">
        <v>1416</v>
      </c>
      <c s="20" r="O427"/>
      <c s="20" r="P427"/>
      <c s="20" r="Q427"/>
    </row>
  </sheetData>
  <mergeCells count="14">
    <mergeCell ref="A1:G1"/>
    <mergeCell ref="A3:I3"/>
    <mergeCell ref="A4:F4"/>
    <mergeCell ref="A5:J5"/>
    <mergeCell ref="A6:J6"/>
    <mergeCell ref="A7:J7"/>
    <mergeCell ref="A8:J8"/>
    <mergeCell ref="A9:I9"/>
    <mergeCell ref="A10:F10"/>
    <mergeCell ref="A11:H11"/>
    <mergeCell ref="A12:G12"/>
    <mergeCell ref="F14:I14"/>
    <mergeCell ref="J14:M14"/>
    <mergeCell ref="O14:P14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4.25"/>
  <cols>
    <col min="1" customWidth="1" max="1" width="4.29"/>
    <col min="2" customWidth="1" max="2" width="5.0"/>
    <col min="3" customWidth="1" max="3" width="4.86"/>
    <col min="4" customWidth="1" max="4" width="4.0"/>
    <col min="5" customWidth="1" max="5" width="5.86"/>
    <col min="6" customWidth="1" max="6" width="10.0"/>
    <col min="8" customWidth="1" max="8" width="6.29"/>
    <col min="9" customWidth="1" max="9" width="11.0"/>
    <col min="10" customWidth="1" max="10" width="9.29"/>
    <col min="11" customWidth="1" max="11" width="10.57"/>
    <col min="12" customWidth="1" max="12" style="55" width="11.0"/>
    <col min="13" customWidth="1" max="13" style="55" width="11.29"/>
    <col min="16" customWidth="1" max="16" width="11.0"/>
  </cols>
  <sheetData>
    <row customHeight="1" r="1" ht="15.0">
      <c t="s" s="4" r="A1">
        <v>55</v>
      </c>
      <c s="20" r="B1"/>
      <c s="20" r="C1"/>
      <c s="20" r="D1"/>
      <c s="60" r="E1"/>
      <c s="60" r="F1"/>
      <c s="60" r="G1"/>
      <c s="60" r="H1"/>
      <c s="60" r="I1"/>
      <c s="60" r="J1"/>
      <c s="60" r="K1"/>
      <c s="55" r="L1"/>
      <c s="20" r="M1"/>
      <c s="20" r="N1"/>
      <c s="20" r="O1"/>
      <c s="20" r="P1"/>
      <c s="20" r="Q1"/>
      <c s="20" r="R1"/>
      <c s="20" r="S1"/>
      <c s="20" r="T1"/>
      <c s="20" r="U1"/>
      <c s="20" r="V1"/>
      <c s="20" r="W1"/>
      <c s="20" r="X1"/>
      <c s="20" r="Y1"/>
      <c s="20" r="Z1"/>
      <c s="20" r="AA1"/>
      <c s="20" r="AB1"/>
      <c s="20" r="AC1"/>
      <c s="20" r="AD1"/>
      <c s="20" r="AE1"/>
      <c s="20" r="AF1"/>
    </row>
    <row customHeight="1" r="2" ht="12.75">
      <c s="20" r="A2"/>
      <c s="20" r="B2"/>
      <c s="20" r="C2"/>
      <c s="20" r="D2"/>
      <c s="60" r="E2"/>
      <c s="60" r="F2"/>
      <c s="60" r="G2"/>
      <c s="60" r="H2"/>
      <c s="60" r="I2"/>
      <c s="60" r="J2"/>
      <c s="60" r="K2"/>
      <c s="55" r="L2"/>
      <c s="20" r="M2"/>
      <c s="20" r="N2"/>
      <c s="20" r="O2"/>
      <c s="20" r="P2"/>
      <c s="20" r="Q2"/>
      <c s="20" r="R2"/>
      <c s="20" r="S2"/>
      <c s="20" r="T2"/>
      <c s="20" r="U2"/>
      <c s="20" r="V2"/>
      <c s="20" r="W2"/>
      <c s="20" r="X2"/>
      <c s="20" r="Y2"/>
      <c s="20" r="Z2"/>
      <c s="20" r="AA2"/>
      <c s="20" r="AB2"/>
      <c s="20" r="AC2"/>
      <c s="20" r="AD2"/>
      <c s="20" r="AE2"/>
      <c s="20" r="AF2"/>
    </row>
    <row customHeight="1" r="3" ht="12.75">
      <c t="s" s="7" r="A3">
        <v>56</v>
      </c>
      <c s="20" r="B3"/>
      <c s="20" r="C3"/>
      <c s="20" r="D3"/>
      <c s="60" r="E3"/>
      <c s="60" r="F3"/>
      <c s="60" r="G3"/>
      <c s="60" r="H3"/>
      <c s="60" r="I3"/>
      <c s="60" r="J3"/>
      <c s="60" r="K3"/>
      <c s="55" r="L3"/>
      <c s="20" r="M3"/>
      <c s="20" r="N3"/>
      <c s="20" r="O3"/>
      <c s="20" r="P3"/>
      <c s="20" r="Q3"/>
      <c s="20" r="R3"/>
      <c s="20" r="S3"/>
      <c s="20" r="T3"/>
      <c s="20" r="U3"/>
      <c s="20" r="V3"/>
      <c s="20" r="W3"/>
      <c s="20" r="X3"/>
      <c s="20" r="Y3"/>
      <c s="20" r="Z3"/>
      <c s="20" r="AA3"/>
      <c s="20" r="AB3"/>
      <c s="20" r="AC3"/>
      <c s="20" r="AD3"/>
      <c s="20" r="AE3"/>
      <c s="20" r="AF3"/>
    </row>
    <row customHeight="1" r="4" ht="12.75">
      <c t="str" s="29" r="A4">
        <f>HYPERLINK("http://adsabs.harvard.edu/abs/1999ApJS..123..311A","http://adsabs.harvard.edu/abs/1999ApJS..123..311A")</f>
        <v>http://adsabs.harvard.edu/abs/1999ApJS..123..311A</v>
      </c>
      <c s="20" r="B4"/>
      <c s="20" r="C4"/>
      <c s="20" r="D4"/>
      <c s="60" r="E4"/>
      <c s="60" r="F4"/>
      <c s="60" r="G4"/>
      <c s="60" r="H4"/>
      <c s="60" r="I4"/>
      <c s="60" r="J4"/>
      <c s="60" r="K4"/>
      <c s="55" r="L4"/>
      <c s="20" r="M4"/>
      <c s="20" r="N4"/>
      <c s="20" r="O4"/>
      <c s="20" r="P4"/>
      <c s="20" r="Q4"/>
      <c s="20" r="R4"/>
      <c s="20" r="S4"/>
      <c s="20" r="T4"/>
      <c s="20" r="U4"/>
      <c s="20" r="V4"/>
      <c s="20" r="W4"/>
      <c s="20" r="X4"/>
      <c s="20" r="Y4"/>
      <c s="20" r="Z4"/>
      <c s="20" r="AA4"/>
      <c s="20" r="AB4"/>
      <c s="20" r="AC4"/>
      <c s="20" r="AD4"/>
      <c s="20" r="AE4"/>
      <c s="20" r="AF4"/>
    </row>
    <row customHeight="1" s="20" customFormat="1" r="5" ht="12.75">
      <c t="s" s="7" r="A5">
        <v>57</v>
      </c>
      <c s="20" r="B5"/>
      <c s="20" r="C5"/>
      <c s="20" r="D5"/>
      <c s="60" r="E5"/>
      <c s="60" r="F5"/>
      <c s="60" r="G5"/>
      <c s="60" r="H5"/>
      <c s="60" r="I5"/>
      <c s="60" r="J5"/>
      <c s="60" r="K5"/>
      <c s="55" r="L5"/>
      <c s="55" r="M5"/>
      <c s="20" r="N5"/>
      <c s="20" r="O5"/>
      <c s="20" r="P5"/>
      <c s="20" r="Q5"/>
      <c s="20" r="R5"/>
      <c s="20" r="S5"/>
      <c s="20" r="T5"/>
      <c s="20" r="U5"/>
      <c s="20" r="V5"/>
      <c s="20" r="W5"/>
      <c s="20" r="X5"/>
      <c s="20" r="Y5"/>
      <c s="20" r="Z5"/>
      <c s="20" r="AA5"/>
      <c s="20" r="AB5"/>
      <c s="20" r="AC5"/>
      <c s="20" r="AD5"/>
      <c s="20" r="AE5"/>
      <c s="20" r="AF5"/>
    </row>
    <row customHeight="1" s="20" customFormat="1" r="6" ht="12.75">
      <c t="str" s="29" r="A6">
        <f>HYPERLINK("http://adsabs.harvard.edu/abs/2012MNRAS.423L..35P","http://adsabs.harvard.edu/abs/2012MNRAS.423L..35P")</f>
        <v>http://adsabs.harvard.edu/abs/2012MNRAS.423L..35P</v>
      </c>
      <c s="20" r="B6"/>
      <c s="20" r="C6"/>
      <c s="20" r="D6"/>
      <c s="60" r="E6"/>
      <c s="60" r="F6"/>
      <c s="60" r="G6"/>
      <c s="60" r="H6"/>
      <c s="60" r="I6"/>
      <c s="60" r="J6"/>
      <c s="60" r="K6"/>
      <c s="55" r="L6"/>
      <c s="55" r="M6"/>
      <c s="20" r="N6"/>
      <c s="20" r="O6"/>
      <c s="20" r="P6"/>
      <c s="20" r="Q6"/>
      <c s="20" r="R6"/>
      <c s="20" r="S6"/>
      <c s="20" r="T6"/>
      <c s="20" r="U6"/>
      <c s="20" r="V6"/>
      <c s="20" r="W6"/>
      <c s="20" r="X6"/>
      <c s="20" r="Y6"/>
      <c s="20" r="Z6"/>
      <c s="20" r="AA6"/>
      <c s="20" r="AB6"/>
      <c s="20" r="AC6"/>
      <c s="20" r="AD6"/>
      <c s="20" r="AE6"/>
      <c s="20" r="AF6"/>
    </row>
    <row customHeight="1" s="7" customFormat="1" r="7" ht="12.75">
      <c t="s" s="7" r="A7">
        <v>58</v>
      </c>
      <c s="20" r="B7"/>
      <c s="20" r="C7"/>
      <c s="20" r="D7"/>
      <c s="19" r="E7"/>
      <c s="19" r="F7"/>
      <c s="19" r="G7"/>
      <c s="19" r="H7"/>
      <c s="19" r="I7"/>
      <c s="19" r="J7"/>
      <c s="19" r="K7"/>
      <c s="22" r="L7"/>
      <c s="22" r="M7"/>
      <c s="20" r="N7"/>
      <c s="20" r="O7"/>
      <c s="20" r="P7"/>
      <c s="20" r="Q7"/>
      <c s="20" r="R7"/>
      <c s="20" r="S7"/>
      <c s="20" r="T7"/>
      <c s="20" r="U7"/>
      <c s="20" r="V7"/>
      <c s="20" r="W7"/>
      <c s="20" r="X7"/>
      <c s="20" r="Y7"/>
      <c s="20" r="Z7"/>
      <c s="20" r="AA7"/>
      <c s="20" r="AB7"/>
      <c s="20" r="AC7"/>
      <c s="20" r="AD7"/>
      <c s="20" r="AE7"/>
      <c s="20" r="AF7"/>
    </row>
    <row customHeight="1" s="20" customFormat="1" r="8" ht="12.75">
      <c t="str" s="29" r="A8">
        <f>HYPERLINK("http://adsabs.harvard.edu/abs/1994A%26AS..103..273L","http://adsabs.harvard.edu/abs/1994A%26AS..103..273L")</f>
        <v>http://adsabs.harvard.edu/abs/1994A%26AS..103..273L</v>
      </c>
      <c s="20" r="B8"/>
      <c s="20" r="C8"/>
      <c s="20" r="D8"/>
      <c s="60" r="E8"/>
      <c s="60" r="F8"/>
      <c s="60" r="G8"/>
      <c s="60" r="H8"/>
      <c s="60" r="I8"/>
      <c s="60" r="J8"/>
      <c s="60" r="K8"/>
      <c s="55" r="L8"/>
      <c s="55" r="M8"/>
      <c s="20" r="N8"/>
      <c s="20" r="O8"/>
      <c s="20" r="P8"/>
      <c s="20" r="Q8"/>
      <c s="20" r="R8"/>
      <c s="20" r="S8"/>
      <c s="20" r="T8"/>
      <c s="20" r="U8"/>
      <c s="20" r="V8"/>
      <c s="20" r="W8"/>
      <c s="20" r="X8"/>
      <c s="20" r="Y8"/>
      <c s="20" r="Z8"/>
      <c s="20" r="AA8"/>
      <c s="20" r="AB8"/>
      <c s="20" r="AC8"/>
      <c s="20" r="AD8"/>
      <c s="20" r="AE8"/>
      <c s="20" r="AF8"/>
    </row>
    <row customHeight="1" s="20" customFormat="1" r="9" ht="12.75">
      <c t="s" s="7" r="A9">
        <v>59</v>
      </c>
      <c s="20" r="B9"/>
      <c s="20" r="C9"/>
      <c s="20" r="D9"/>
      <c s="19" r="E9"/>
      <c s="19" r="F9"/>
      <c s="19" r="G9"/>
      <c s="19" r="H9"/>
      <c s="19" r="I9"/>
      <c s="19" r="J9"/>
      <c s="19" r="K9"/>
      <c s="55" r="L9"/>
      <c s="55" r="M9"/>
      <c s="20" r="N9"/>
      <c s="20" r="O9"/>
      <c s="20" r="P9"/>
      <c s="20" r="Q9"/>
      <c s="20" r="R9"/>
      <c s="20" r="S9"/>
      <c s="20" r="T9"/>
      <c s="20" r="U9"/>
      <c s="20" r="V9"/>
      <c s="20" r="W9"/>
      <c s="20" r="X9"/>
      <c s="20" r="Y9"/>
      <c s="20" r="Z9"/>
      <c s="20" r="AA9"/>
      <c s="20" r="AB9"/>
      <c s="20" r="AC9"/>
      <c s="20" r="AD9"/>
      <c s="20" r="AE9"/>
      <c s="20" r="AF9"/>
    </row>
    <row customHeight="1" s="20" customFormat="1" r="10" ht="12.75">
      <c t="s" s="7" r="A10">
        <v>60</v>
      </c>
      <c s="20" r="B10"/>
      <c s="20" r="C10"/>
      <c s="20" r="D10"/>
      <c s="19" r="E10"/>
      <c s="19" r="F10"/>
      <c s="19" r="G10"/>
      <c s="19" r="H10"/>
      <c s="19" r="I10"/>
      <c s="19" r="J10"/>
      <c s="19" r="K10"/>
      <c s="55" r="L10"/>
      <c s="55" r="M10"/>
      <c s="20" r="N10"/>
      <c s="20" r="O10"/>
      <c s="20" r="P10"/>
      <c s="20" r="Q10"/>
      <c s="20" r="R10"/>
      <c s="20" r="S10"/>
      <c s="20" r="T10"/>
      <c s="20" r="U10"/>
      <c s="20" r="V10"/>
      <c s="20" r="W10"/>
      <c s="20" r="X10"/>
      <c s="20" r="Y10"/>
      <c s="20" r="Z10"/>
      <c s="20" r="AA10"/>
      <c s="20" r="AB10"/>
      <c s="20" r="AC10"/>
      <c s="20" r="AD10"/>
      <c s="20" r="AE10"/>
      <c s="20" r="AF10"/>
    </row>
    <row customHeight="1" s="20" customFormat="1" r="11" ht="12.75">
      <c s="29" r="A11"/>
      <c s="20" r="B11"/>
      <c s="20" r="C11"/>
      <c s="20" r="D11"/>
      <c s="60" r="E11"/>
      <c s="60" r="F11"/>
      <c s="60" r="G11"/>
      <c s="60" r="H11"/>
      <c s="60" r="I11"/>
      <c s="60" r="J11"/>
      <c s="60" r="K11"/>
      <c s="55" r="L11"/>
      <c s="55" r="M11"/>
      <c s="20" r="N11"/>
      <c s="20" r="O11"/>
      <c s="20" r="P11"/>
      <c s="20" r="Q11"/>
      <c s="20" r="R11"/>
      <c s="20" r="S11"/>
      <c s="20" r="T11"/>
      <c s="20" r="U11"/>
      <c s="20" r="V11"/>
      <c s="20" r="W11"/>
      <c s="20" r="X11"/>
      <c s="20" r="Y11"/>
      <c s="20" r="Z11"/>
      <c s="20" r="AA11"/>
      <c s="20" r="AB11"/>
      <c s="20" r="AC11"/>
      <c s="20" r="AD11"/>
      <c s="20" r="AE11"/>
      <c s="20" r="AF11"/>
    </row>
    <row customHeight="1" r="12" ht="12.75">
      <c s="20" r="A12"/>
      <c s="20" r="B12"/>
      <c s="20" r="C12"/>
      <c s="20" r="D12"/>
      <c s="60" r="E12"/>
      <c t="s" s="54" r="F12">
        <v>6</v>
      </c>
      <c s="54" r="G12"/>
      <c t="s" s="33" r="H12">
        <v>45</v>
      </c>
      <c s="33" r="I12"/>
      <c t="s" s="44" r="J12">
        <v>61</v>
      </c>
      <c s="44" r="K12"/>
      <c t="s" s="2" r="L12">
        <v>62</v>
      </c>
      <c s="2" r="M12"/>
      <c s="20" r="N12"/>
      <c s="20" r="O12"/>
      <c s="20" r="P12"/>
      <c s="20" r="Q12"/>
      <c s="20" r="R12"/>
      <c s="20" r="S12"/>
      <c s="20" r="T12"/>
      <c s="20" r="U12"/>
      <c s="20" r="V12"/>
      <c s="20" r="W12"/>
      <c s="20" r="X12"/>
      <c s="20" r="Y12"/>
      <c s="20" r="Z12"/>
      <c s="20" r="AA12"/>
      <c s="20" r="AB12"/>
      <c s="20" r="AC12"/>
      <c s="20" r="AD12"/>
      <c s="20" r="AE12"/>
      <c s="20" r="AF12"/>
    </row>
    <row customHeight="1" r="13" ht="25.5">
      <c t="s" s="39" r="A13">
        <v>7</v>
      </c>
      <c t="s" s="39" r="B13">
        <v>8</v>
      </c>
      <c t="s" s="31" r="C13">
        <v>48</v>
      </c>
      <c t="s" s="31" r="D13">
        <v>9</v>
      </c>
      <c t="s" s="11" r="E13">
        <v>63</v>
      </c>
      <c t="s" s="14" r="F13">
        <v>64</v>
      </c>
      <c t="s" s="14" r="G13">
        <v>65</v>
      </c>
      <c t="s" s="27" r="H13">
        <v>64</v>
      </c>
      <c t="s" s="27" r="I13">
        <v>65</v>
      </c>
      <c t="s" s="32" r="J13">
        <v>64</v>
      </c>
      <c t="s" s="32" r="K13">
        <v>65</v>
      </c>
      <c t="s" s="21" r="L13">
        <v>64</v>
      </c>
      <c t="s" s="9" r="M13">
        <v>65</v>
      </c>
      <c s="20" r="N13"/>
      <c s="20" r="O13"/>
      <c s="20" r="P13"/>
      <c s="20" r="Q13"/>
      <c s="20" r="R13"/>
      <c s="20" r="S13"/>
      <c s="20" r="T13"/>
      <c s="20" r="U13"/>
      <c s="20" r="V13"/>
      <c s="20" r="W13"/>
      <c s="20" r="X13"/>
      <c s="20" r="Y13"/>
      <c s="20" r="Z13"/>
      <c s="20" r="AA13"/>
      <c s="20" r="AB13"/>
      <c s="20" r="AC13"/>
      <c s="20" r="AD13"/>
      <c s="20" r="AE13"/>
      <c s="20" r="AF13"/>
    </row>
    <row customHeight="1" r="14" ht="12.75">
      <c s="7" r="A14">
        <v>8</v>
      </c>
      <c s="7" r="B14">
        <v>6</v>
      </c>
      <c s="7" r="C14">
        <v>2</v>
      </c>
      <c s="7" r="D14">
        <v>1</v>
      </c>
      <c s="7" r="E14">
        <v>1</v>
      </c>
      <c s="19" r="F14">
        <v>3.4</v>
      </c>
      <c s="19" r="G14">
        <v>0.501</v>
      </c>
      <c s="17" r="H14">
        <v>2</v>
      </c>
      <c s="22" r="I14">
        <v>0.5814</v>
      </c>
      <c s="19" r="J14">
        <v>3</v>
      </c>
      <c s="22" r="K14">
        <v>0.4975</v>
      </c>
      <c s="22" r="L14">
        <v>3.69897000433602</v>
      </c>
      <c s="22" r="M14">
        <v>0.40377452992</v>
      </c>
      <c s="7" r="N14"/>
      <c s="7" r="O14"/>
      <c s="7" r="P14"/>
      <c s="7" r="Q14"/>
      <c s="7" r="R14"/>
      <c s="7" r="S14"/>
      <c s="7" r="T14"/>
      <c s="7" r="U14"/>
      <c s="7" r="V14"/>
      <c s="7" r="W14"/>
      <c s="7" r="X14"/>
      <c s="7" r="Y14"/>
      <c s="7" r="Z14"/>
      <c s="7" r="AA14"/>
      <c s="7" r="AB14"/>
      <c s="7" r="AC14"/>
      <c s="7" r="AD14"/>
      <c s="7" r="AE14"/>
      <c s="7" r="AF14"/>
    </row>
    <row customHeight="1" r="15" ht="12.75">
      <c s="7" r="A15"/>
      <c s="7" r="B15"/>
      <c s="7" r="C15"/>
      <c s="7" r="D15"/>
      <c s="7" r="E15">
        <v>2</v>
      </c>
      <c s="19" r="F15">
        <v>3.7</v>
      </c>
      <c s="19" r="G15">
        <v>0.508</v>
      </c>
      <c s="17" r="H15">
        <v>2.69897000433602</v>
      </c>
      <c s="22" r="I15">
        <v>0.5005</v>
      </c>
      <c s="19" r="J15">
        <v>3.2</v>
      </c>
      <c s="22" r="K15">
        <v>0.5066</v>
      </c>
      <c s="22" r="L15">
        <v>3.77815125038364</v>
      </c>
      <c s="22" r="M15">
        <v>0.41117328557</v>
      </c>
      <c s="7" r="N15"/>
      <c s="7" r="O15"/>
      <c s="7" r="P15"/>
      <c s="7" r="Q15"/>
      <c s="7" r="R15"/>
      <c s="7" r="S15"/>
      <c s="7" r="T15"/>
      <c s="7" r="U15"/>
      <c s="7" r="V15"/>
      <c s="7" r="W15"/>
      <c s="7" r="X15"/>
      <c s="7" r="Y15"/>
      <c s="7" r="Z15"/>
      <c s="7" r="AA15"/>
      <c s="7" r="AB15"/>
      <c s="7" r="AC15"/>
      <c s="7" r="AD15"/>
      <c s="7" r="AE15"/>
      <c s="7" r="AF15"/>
    </row>
    <row customHeight="1" r="16" ht="12.75">
      <c s="7" r="A16"/>
      <c s="7" r="B16"/>
      <c s="7" r="C16"/>
      <c s="7" r="D16"/>
      <c s="7" r="E16">
        <v>3</v>
      </c>
      <c s="19" r="F16">
        <v>3.88</v>
      </c>
      <c s="19" r="G16">
        <v>0.516</v>
      </c>
      <c s="17" r="H16">
        <v>3</v>
      </c>
      <c s="22" r="I16">
        <v>0.4866</v>
      </c>
      <c s="19" r="J16">
        <v>3.4</v>
      </c>
      <c s="22" r="K16">
        <v>0.5115</v>
      </c>
      <c s="22" r="L16">
        <v>3.84509804001426</v>
      </c>
      <c s="22" r="M16">
        <v>0.418658990285</v>
      </c>
      <c s="7" r="N16"/>
      <c s="7" r="O16"/>
      <c s="7" r="P16"/>
      <c s="7" r="Q16"/>
      <c s="7" r="R16"/>
      <c s="7" r="S16"/>
      <c s="7" r="T16"/>
      <c s="7" r="U16"/>
      <c s="7" r="V16"/>
      <c s="7" r="W16"/>
      <c s="7" r="X16"/>
      <c s="7" r="Y16"/>
      <c s="7" r="Z16"/>
      <c s="7" r="AA16"/>
      <c s="7" r="AB16"/>
      <c s="7" r="AC16"/>
      <c s="7" r="AD16"/>
      <c s="7" r="AE16"/>
      <c s="7" r="AF16"/>
    </row>
    <row customHeight="1" r="17" ht="12.75">
      <c s="7" r="A17"/>
      <c s="7" r="B17"/>
      <c s="7" r="C17"/>
      <c s="7" r="D17"/>
      <c s="7" r="E17">
        <v>4</v>
      </c>
      <c s="19" r="F17">
        <v>4</v>
      </c>
      <c s="19" r="G17">
        <v>0.522</v>
      </c>
      <c s="17" r="H17">
        <v>3.69897000433602</v>
      </c>
      <c s="22" r="I17">
        <v>0.524</v>
      </c>
      <c s="19" r="J17">
        <v>3.6</v>
      </c>
      <c s="22" r="K17">
        <v>0.518</v>
      </c>
      <c s="22" r="L17">
        <v>3.90308998699194</v>
      </c>
      <c s="22" r="M17">
        <v>0.425739368525</v>
      </c>
      <c s="7" r="N17"/>
      <c s="7" r="O17"/>
      <c s="7" r="P17"/>
      <c s="7" r="Q17"/>
      <c s="7" r="R17"/>
      <c s="7" r="S17"/>
      <c s="7" r="T17"/>
      <c s="7" r="U17"/>
      <c s="7" r="V17"/>
      <c s="7" r="W17"/>
      <c s="7" r="X17"/>
      <c s="7" r="Y17"/>
      <c s="7" r="Z17"/>
      <c s="7" r="AA17"/>
      <c s="7" r="AB17"/>
      <c s="7" r="AC17"/>
      <c s="7" r="AD17"/>
      <c s="7" r="AE17"/>
      <c s="7" r="AF17"/>
    </row>
    <row customHeight="1" r="18" ht="12.75">
      <c s="7" r="A18"/>
      <c s="7" r="B18"/>
      <c s="7" r="C18"/>
      <c s="7" r="D18"/>
      <c s="7" r="E18">
        <v>5</v>
      </c>
      <c s="19" r="F18">
        <v>4.1</v>
      </c>
      <c s="19" r="G18">
        <v>0.527</v>
      </c>
      <c s="17" r="H18">
        <v>4</v>
      </c>
      <c s="22" r="I18">
        <v>0.5648</v>
      </c>
      <c s="19" r="J18">
        <v>3.8</v>
      </c>
      <c s="22" r="K18">
        <v>0.5296</v>
      </c>
      <c s="22" r="L18">
        <v>3.95424250943932</v>
      </c>
      <c s="22" r="M18">
        <v>0.432162058688</v>
      </c>
      <c s="7" r="N18"/>
      <c s="7" r="O18"/>
      <c s="7" r="P18"/>
      <c s="7" r="Q18"/>
      <c s="7" r="R18"/>
      <c s="7" r="S18"/>
      <c s="7" r="T18"/>
      <c s="7" r="U18"/>
      <c s="7" r="V18"/>
      <c s="7" r="W18"/>
      <c s="7" r="X18"/>
      <c s="7" r="Y18"/>
      <c s="7" r="Z18"/>
      <c s="7" r="AA18"/>
      <c s="7" r="AB18"/>
      <c s="7" r="AC18"/>
      <c s="7" r="AD18"/>
      <c s="7" r="AE18"/>
      <c s="7" r="AF18"/>
    </row>
    <row customHeight="1" r="19" ht="12.75">
      <c s="7" r="A19"/>
      <c s="7" r="B19"/>
      <c s="7" r="C19"/>
      <c s="7" r="D19"/>
      <c s="7" r="E19">
        <v>6</v>
      </c>
      <c s="19" r="F19">
        <v>4.18</v>
      </c>
      <c s="19" r="G19">
        <v>0.529</v>
      </c>
      <c s="17" r="H19">
        <v>4.30102999566398</v>
      </c>
      <c s="22" r="I19">
        <v>0.6007</v>
      </c>
      <c s="19" r="J19">
        <v>4</v>
      </c>
      <c s="22" r="K19">
        <v>0.5454</v>
      </c>
      <c s="22" r="L19">
        <v>4</v>
      </c>
      <c s="22" r="M19">
        <v>0.43783099528</v>
      </c>
      <c s="7" r="N19"/>
      <c s="7" r="O19"/>
      <c s="7" r="P19"/>
      <c s="7" r="Q19"/>
      <c s="7" r="R19"/>
      <c s="7" r="S19"/>
      <c s="7" r="T19"/>
      <c s="7" r="U19"/>
      <c s="7" r="V19"/>
      <c s="7" r="W19"/>
      <c s="7" r="X19"/>
      <c s="7" r="Y19"/>
      <c s="7" r="Z19"/>
      <c s="7" r="AA19"/>
      <c s="7" r="AB19"/>
      <c s="7" r="AC19"/>
      <c s="7" r="AD19"/>
      <c s="7" r="AE19"/>
      <c s="7" r="AF19"/>
    </row>
    <row customHeight="1" r="20" ht="12.75">
      <c s="7" r="A20"/>
      <c s="7" r="B20"/>
      <c s="7" r="C20"/>
      <c s="7" r="D20"/>
      <c s="7" r="E20">
        <v>7</v>
      </c>
      <c s="19" r="F20">
        <v>4.24</v>
      </c>
      <c s="19" r="G20">
        <v>0.531</v>
      </c>
      <c s="17" r="H20">
        <v>4.47712125471966</v>
      </c>
      <c s="22" r="I20">
        <v>0.6116</v>
      </c>
      <c s="19" r="J20">
        <v>4.2</v>
      </c>
      <c s="22" r="K20">
        <v>0.559</v>
      </c>
      <c s="22" r="L20">
        <v>4.04139268515823</v>
      </c>
      <c s="22" r="M20">
        <v>0.44274546324</v>
      </c>
      <c s="7" r="N20"/>
      <c s="7" r="O20"/>
      <c s="7" r="P20"/>
      <c s="7" r="Q20"/>
      <c s="7" r="R20"/>
      <c s="7" r="S20"/>
      <c s="7" r="T20"/>
      <c s="7" r="U20"/>
      <c s="7" r="V20"/>
      <c s="7" r="W20"/>
      <c s="7" r="X20"/>
      <c s="7" r="Y20"/>
      <c s="7" r="Z20"/>
      <c s="7" r="AA20"/>
      <c s="7" r="AB20"/>
      <c s="7" r="AC20"/>
      <c s="7" r="AD20"/>
      <c s="7" r="AE20"/>
      <c s="7" r="AF20"/>
    </row>
    <row customHeight="1" r="21" ht="12.75">
      <c s="7" r="A21"/>
      <c s="7" r="B21"/>
      <c s="7" r="C21"/>
      <c s="7" r="D21"/>
      <c s="7" r="E21">
        <v>8</v>
      </c>
      <c s="19" r="F21">
        <v>4.3</v>
      </c>
      <c s="19" r="G21">
        <v>0.532</v>
      </c>
      <c s="7" r="H21"/>
      <c s="22" r="I21"/>
      <c s="19" r="J21">
        <v>4.4</v>
      </c>
      <c s="22" r="K21">
        <v>0.5678</v>
      </c>
      <c s="22" r="L21">
        <v>4.07918124604762</v>
      </c>
      <c s="22" r="M21">
        <v>0.44695776055</v>
      </c>
      <c s="7" r="N21"/>
      <c s="7" r="O21"/>
      <c s="7" r="P21"/>
      <c s="7" r="Q21"/>
      <c s="7" r="R21"/>
      <c s="7" r="S21"/>
      <c s="7" r="T21"/>
      <c s="7" r="U21"/>
      <c s="7" r="V21"/>
      <c s="7" r="W21"/>
      <c s="7" r="X21"/>
      <c s="7" r="Y21"/>
      <c s="7" r="Z21"/>
      <c s="7" r="AA21"/>
      <c s="7" r="AB21"/>
      <c s="7" r="AC21"/>
      <c s="7" r="AD21"/>
      <c s="7" r="AE21"/>
      <c s="7" r="AF21"/>
    </row>
    <row customHeight="1" r="22" ht="12.75">
      <c s="7" r="A22"/>
      <c s="7" r="B22"/>
      <c s="7" r="C22"/>
      <c s="7" r="D22"/>
      <c s="7" r="E22">
        <v>9</v>
      </c>
      <c s="19" r="F22">
        <v>4.4</v>
      </c>
      <c s="19" r="G22">
        <v>0.535</v>
      </c>
      <c s="7" r="H22"/>
      <c s="22" r="I22"/>
      <c s="19" r="J22">
        <v>4.6</v>
      </c>
      <c s="22" r="K22">
        <v>0.5788</v>
      </c>
      <c s="22" r="L22">
        <v>4.11394335230684</v>
      </c>
      <c s="22" r="M22">
        <v>0.45054567744</v>
      </c>
      <c s="7" r="N22"/>
      <c s="7" r="O22"/>
      <c s="7" r="P22"/>
      <c s="7" r="Q22"/>
      <c s="7" r="R22"/>
      <c s="7" r="S22"/>
      <c s="7" r="T22"/>
      <c s="7" r="U22"/>
      <c s="7" r="V22"/>
      <c s="7" r="W22"/>
      <c s="7" r="X22"/>
      <c s="7" r="Y22"/>
      <c s="7" r="Z22"/>
      <c s="7" r="AA22"/>
      <c s="7" r="AB22"/>
      <c s="7" r="AC22"/>
      <c s="7" r="AD22"/>
      <c s="7" r="AE22"/>
      <c s="7" r="AF22"/>
    </row>
    <row customHeight="1" r="23" ht="12.75">
      <c s="7" r="A23"/>
      <c s="7" r="B23"/>
      <c s="7" r="C23"/>
      <c s="7" r="D23"/>
      <c s="7" r="E23">
        <v>10</v>
      </c>
      <c s="19" r="F23">
        <v>4.48</v>
      </c>
      <c s="19" r="G23">
        <v>0.538</v>
      </c>
      <c s="7" r="H23"/>
      <c s="22" r="I23"/>
      <c s="19" r="J23">
        <v>4.8</v>
      </c>
      <c s="22" r="K23">
        <v>0.5918</v>
      </c>
      <c s="22" r="L23">
        <v>4.14612803567824</v>
      </c>
      <c s="22" r="M23">
        <v>0.45359564233</v>
      </c>
      <c s="7" r="N23"/>
      <c s="7" r="O23"/>
      <c s="7" r="P23"/>
      <c s="7" r="Q23"/>
      <c s="7" r="R23"/>
      <c s="7" r="S23"/>
      <c s="7" r="T23"/>
      <c s="7" r="U23"/>
      <c s="7" r="V23"/>
      <c s="7" r="W23"/>
      <c s="7" r="X23"/>
      <c s="7" r="Y23"/>
      <c s="7" r="Z23"/>
      <c s="7" r="AA23"/>
      <c s="7" r="AB23"/>
      <c s="7" r="AC23"/>
      <c s="7" r="AD23"/>
      <c s="7" r="AE23"/>
      <c s="7" r="AF23"/>
    </row>
    <row customHeight="1" r="24" ht="12.75">
      <c s="7" r="A24"/>
      <c s="7" r="B24"/>
      <c s="7" r="C24"/>
      <c s="7" r="D24"/>
      <c s="7" r="E24">
        <v>11</v>
      </c>
      <c s="19" r="F24">
        <v>4.6</v>
      </c>
      <c s="19" r="G24">
        <v>0.547</v>
      </c>
      <c s="7" r="H24"/>
      <c s="22" r="I24"/>
      <c s="19" r="J24">
        <v>5</v>
      </c>
      <c s="22" r="K24">
        <v>0.5938</v>
      </c>
      <c s="22" r="L24">
        <v>4.17609125905568</v>
      </c>
      <c s="22" r="M24">
        <v>0.45619300606</v>
      </c>
      <c s="7" r="N24"/>
      <c s="7" r="O24"/>
      <c s="20" r="P24"/>
      <c s="20" r="Q24"/>
      <c s="20" r="R24"/>
      <c s="20" r="S24"/>
      <c s="20" r="T24"/>
      <c s="20" r="U24"/>
      <c s="20" r="V24"/>
      <c s="20" r="W24"/>
      <c s="20" r="X24"/>
      <c s="20" r="Y24"/>
      <c s="20" r="Z24"/>
      <c s="20" r="AA24"/>
      <c s="20" r="AB24"/>
      <c s="20" r="AC24"/>
      <c s="20" r="AD24"/>
      <c s="20" r="AE24"/>
      <c s="20" r="AF24"/>
    </row>
    <row r="25">
      <c s="7" r="A25"/>
      <c s="7" r="B25"/>
      <c s="7" r="C25"/>
      <c s="7" r="D25"/>
      <c s="7" r="E25">
        <v>12</v>
      </c>
      <c s="19" r="F25">
        <v>4.7</v>
      </c>
      <c s="19" r="G25">
        <v>0.558</v>
      </c>
      <c s="7" r="H25"/>
      <c s="22" r="I25"/>
      <c s="19" r="J25"/>
      <c s="28" r="K25"/>
      <c s="22" r="L25">
        <v>4.20411998265592</v>
      </c>
      <c s="22" r="M25">
        <v>0.45841687251</v>
      </c>
      <c s="7" r="N25"/>
      <c s="7" r="O25"/>
      <c s="20" r="P25"/>
      <c s="20" r="Q25"/>
      <c s="20" r="R25"/>
      <c s="20" r="S25"/>
      <c s="20" r="T25"/>
      <c s="20" r="U25"/>
      <c s="20" r="V25"/>
      <c s="20" r="W25"/>
      <c s="20" r="X25"/>
      <c s="20" r="Y25"/>
      <c s="20" r="Z25"/>
      <c s="20" r="AA25"/>
      <c s="20" r="AB25"/>
      <c s="20" r="AC25"/>
      <c s="20" r="AD25"/>
      <c s="20" r="AE25"/>
      <c s="20" r="AF25"/>
    </row>
    <row r="26">
      <c s="7" r="A26"/>
      <c s="7" r="B26"/>
      <c s="7" r="C26"/>
      <c s="7" r="D26"/>
      <c s="7" r="E26">
        <v>13</v>
      </c>
      <c s="19" r="F26">
        <v>4.78</v>
      </c>
      <c s="19" r="G26">
        <v>0.567</v>
      </c>
      <c s="7" r="H26"/>
      <c s="22" r="I26"/>
      <c s="19" r="J26"/>
      <c s="28" r="K26"/>
      <c s="22" r="L26">
        <v>4.23044892137827</v>
      </c>
      <c s="22" r="M26">
        <v>0.460337717883</v>
      </c>
      <c s="7" r="N26"/>
      <c s="7" r="O26"/>
      <c s="20" r="P26"/>
      <c s="20" r="Q26"/>
      <c s="20" r="R26"/>
      <c s="20" r="S26"/>
      <c s="20" r="T26"/>
      <c s="20" r="U26"/>
      <c s="20" r="V26"/>
      <c s="20" r="W26"/>
      <c s="20" r="X26"/>
      <c s="20" r="Y26"/>
      <c s="20" r="Z26"/>
      <c s="20" r="AA26"/>
      <c s="20" r="AB26"/>
      <c s="20" r="AC26"/>
      <c s="20" r="AD26"/>
      <c s="20" r="AE26"/>
      <c s="20" r="AF26"/>
    </row>
    <row r="27">
      <c s="7" r="A27"/>
      <c s="7" r="B27"/>
      <c s="7" r="C27"/>
      <c s="7" r="D27"/>
      <c s="7" r="E27">
        <v>14</v>
      </c>
      <c s="19" r="F27">
        <v>4.9</v>
      </c>
      <c s="19" r="G27">
        <v>0.58</v>
      </c>
      <c s="7" r="H27"/>
      <c s="22" r="I27"/>
      <c s="19" r="J27"/>
      <c s="28" r="K27"/>
      <c s="22" r="L27">
        <v>4.25527250510331</v>
      </c>
      <c s="22" r="M27">
        <v>0.462016658791</v>
      </c>
      <c s="7" r="N27"/>
      <c s="7" r="O27"/>
      <c s="20" r="P27"/>
      <c s="20" r="Q27"/>
      <c s="20" r="R27"/>
      <c s="20" r="S27"/>
      <c s="20" r="T27"/>
      <c s="20" r="U27"/>
      <c s="20" r="V27"/>
      <c s="20" r="W27"/>
      <c s="20" r="X27"/>
      <c s="20" r="Y27"/>
      <c s="20" r="Z27"/>
      <c s="20" r="AA27"/>
      <c s="20" r="AB27"/>
      <c s="20" r="AC27"/>
      <c s="20" r="AD27"/>
      <c s="20" r="AE27"/>
      <c s="20" r="AF27"/>
    </row>
    <row r="28">
      <c s="7" r="A28"/>
      <c s="7" r="B28"/>
      <c s="7" r="C28"/>
      <c s="7" r="D28"/>
      <c s="7" r="E28">
        <v>15</v>
      </c>
      <c s="19" r="F28">
        <v>5</v>
      </c>
      <c s="19" r="G28">
        <v>0.586</v>
      </c>
      <c s="7" r="H28"/>
      <c s="22" r="I28"/>
      <c s="19" r="J28"/>
      <c s="28" r="K28"/>
      <c s="22" r="L28">
        <v>4.27875360095283</v>
      </c>
      <c s="22" r="M28">
        <v>0.463505651392</v>
      </c>
      <c s="7" r="N28"/>
      <c s="7" r="O28"/>
      <c s="20" r="P28"/>
      <c s="20" r="Q28"/>
      <c s="20" r="R28"/>
      <c s="20" r="S28"/>
      <c s="20" r="T28"/>
      <c s="20" r="U28"/>
      <c s="20" r="V28"/>
      <c s="20" r="W28"/>
      <c s="20" r="X28"/>
      <c s="20" r="Y28"/>
      <c s="20" r="Z28"/>
      <c s="20" r="AA28"/>
      <c s="20" r="AB28"/>
      <c s="20" r="AC28"/>
      <c s="20" r="AD28"/>
      <c s="20" r="AE28"/>
      <c s="20" r="AF28"/>
    </row>
    <row r="29">
      <c s="7" r="A29"/>
      <c s="7" r="B29"/>
      <c s="7" r="C29"/>
      <c s="7" r="D29"/>
      <c s="7" r="E29">
        <v>16</v>
      </c>
      <c s="19" r="F29">
        <v>5.08</v>
      </c>
      <c s="19" r="G29">
        <v>0.585</v>
      </c>
      <c s="7" r="H29"/>
      <c s="22" r="I29"/>
      <c s="19" r="J29"/>
      <c s="28" r="K29"/>
      <c s="22" r="L29">
        <v>4.30102999566398</v>
      </c>
      <c s="22" r="M29">
        <v>0.46484817864</v>
      </c>
      <c s="7" r="N29"/>
      <c s="7" r="O29"/>
      <c s="20" r="P29"/>
      <c s="20" r="Q29"/>
      <c s="20" r="R29"/>
      <c s="20" r="S29"/>
      <c s="20" r="T29"/>
      <c s="20" r="U29"/>
      <c s="20" r="V29"/>
      <c s="20" r="W29"/>
      <c s="20" r="X29"/>
      <c s="20" r="Y29"/>
      <c s="20" r="Z29"/>
      <c s="20" r="AA29"/>
      <c s="20" r="AB29"/>
      <c s="20" r="AC29"/>
      <c s="20" r="AD29"/>
      <c s="20" r="AE29"/>
      <c s="20" r="AF29"/>
    </row>
    <row r="30">
      <c s="7" r="A30"/>
      <c s="7" r="B30"/>
      <c s="7" r="C30"/>
      <c s="7" r="D30"/>
      <c s="7" r="E30">
        <v>17</v>
      </c>
      <c s="19" r="F30">
        <v>5.15</v>
      </c>
      <c s="19" r="G30">
        <v>0.581</v>
      </c>
      <c s="7" r="H30"/>
      <c s="22" r="I30"/>
      <c s="19" r="J30"/>
      <c s="28" r="K30"/>
      <c s="28" r="L30"/>
      <c s="20" r="M30"/>
      <c s="7" r="N30"/>
      <c s="7" r="O30"/>
      <c s="20" r="P30"/>
      <c s="20" r="Q30"/>
      <c s="20" r="R30"/>
      <c s="20" r="S30"/>
      <c s="20" r="T30"/>
      <c s="20" r="U30"/>
      <c s="20" r="V30"/>
      <c s="20" r="W30"/>
      <c s="20" r="X30"/>
      <c s="20" r="Y30"/>
      <c s="20" r="Z30"/>
      <c s="20" r="AA30"/>
      <c s="20" r="AB30"/>
      <c s="20" r="AC30"/>
      <c s="20" r="AD30"/>
      <c s="20" r="AE30"/>
      <c s="20" r="AF30"/>
    </row>
    <row r="31">
      <c s="7" r="A31"/>
      <c s="7" r="B31"/>
      <c s="7" r="C31"/>
      <c s="7" r="D31"/>
      <c s="7" r="E31">
        <v>18</v>
      </c>
      <c s="19" r="F31">
        <v>5.2</v>
      </c>
      <c s="19" r="G31">
        <v>0.575</v>
      </c>
      <c s="7" r="H31"/>
      <c s="22" r="I31"/>
      <c s="19" r="J31"/>
      <c s="28" r="K31"/>
      <c s="28" r="L31"/>
      <c s="20" r="M31"/>
      <c s="7" r="N31"/>
      <c s="7" r="O31"/>
      <c s="20" r="P31"/>
      <c s="20" r="Q31"/>
      <c s="20" r="R31"/>
      <c s="20" r="S31"/>
      <c s="20" r="T31"/>
      <c s="20" r="U31"/>
      <c s="20" r="V31"/>
      <c s="20" r="W31"/>
      <c s="20" r="X31"/>
      <c s="20" r="Y31"/>
      <c s="20" r="Z31"/>
      <c s="20" r="AA31"/>
      <c s="20" r="AB31"/>
      <c s="20" r="AC31"/>
      <c s="20" r="AD31"/>
      <c s="20" r="AE31"/>
      <c s="20" r="AF31"/>
    </row>
    <row r="32">
      <c s="7" r="A32"/>
      <c s="7" r="B32"/>
      <c s="7" r="C32"/>
      <c s="7" r="D32"/>
      <c s="7" r="E32">
        <v>19</v>
      </c>
      <c s="19" r="F32">
        <v>5.26</v>
      </c>
      <c s="19" r="G32">
        <v>0.567</v>
      </c>
      <c s="7" r="H32"/>
      <c s="22" r="I32"/>
      <c s="19" r="J32"/>
      <c s="28" r="K32"/>
      <c s="28" r="L32"/>
      <c s="20" r="M32"/>
      <c s="7" r="N32"/>
      <c s="7" r="O32"/>
      <c s="20" r="P32"/>
      <c s="20" r="Q32"/>
      <c s="20" r="R32"/>
      <c s="20" r="S32"/>
      <c s="20" r="T32"/>
      <c s="20" r="U32"/>
      <c s="20" r="V32"/>
      <c s="20" r="W32"/>
      <c s="20" r="X32"/>
      <c s="20" r="Y32"/>
      <c s="20" r="Z32"/>
      <c s="20" r="AA32"/>
      <c s="20" r="AB32"/>
      <c s="20" r="AC32"/>
      <c s="20" r="AD32"/>
      <c s="20" r="AE32"/>
      <c s="20" r="AF32"/>
    </row>
    <row r="33">
      <c s="7" r="A33"/>
      <c s="7" r="B33"/>
      <c s="7" r="C33"/>
      <c s="7" r="D33"/>
      <c s="7" r="E33">
        <v>20</v>
      </c>
      <c s="19" r="F33">
        <v>5.3</v>
      </c>
      <c s="19" r="G33">
        <v>0.558</v>
      </c>
      <c s="7" r="H33"/>
      <c s="22" r="I33"/>
      <c s="19" r="J33"/>
      <c s="28" r="K33"/>
      <c s="28" r="L33"/>
      <c s="20" r="M33"/>
      <c s="7" r="N33"/>
      <c s="7" r="O33"/>
      <c s="20" r="P33"/>
      <c s="20" r="Q33"/>
      <c s="20" r="R33"/>
      <c s="20" r="S33"/>
      <c s="20" r="T33"/>
      <c s="20" r="U33"/>
      <c s="20" r="V33"/>
      <c s="20" r="W33"/>
      <c s="20" r="X33"/>
      <c s="20" r="Y33"/>
      <c s="20" r="Z33"/>
      <c s="20" r="AA33"/>
      <c s="20" r="AB33"/>
      <c s="20" r="AC33"/>
      <c s="20" r="AD33"/>
      <c s="20" r="AE33"/>
      <c s="20" r="AF33"/>
    </row>
    <row customHeight="1" r="34" ht="12.75">
      <c s="7" r="A34">
        <v>8</v>
      </c>
      <c s="7" r="B34">
        <v>6</v>
      </c>
      <c s="7" r="C34">
        <v>3</v>
      </c>
      <c s="7" r="D34">
        <v>1</v>
      </c>
      <c s="7" r="E34">
        <v>1</v>
      </c>
      <c s="19" r="F34">
        <v>3.4</v>
      </c>
      <c s="19" r="G34">
        <v>0.241</v>
      </c>
      <c s="17" r="H34">
        <v>2</v>
      </c>
      <c s="22" r="I34">
        <v>0.2142</v>
      </c>
      <c s="19" r="J34">
        <v>3</v>
      </c>
      <c s="22" r="K34">
        <v>0.2455</v>
      </c>
      <c s="22" r="L34">
        <v>3.69897000433602</v>
      </c>
      <c s="22" r="M34">
        <v>0.19001836121</v>
      </c>
      <c s="7" r="N34"/>
      <c s="7" r="O34"/>
      <c s="20" r="P34"/>
      <c s="20" r="Q34"/>
      <c s="20" r="R34"/>
      <c s="20" r="S34"/>
      <c s="20" r="T34"/>
      <c s="20" r="U34"/>
      <c s="20" r="V34"/>
      <c s="20" r="W34"/>
      <c s="20" r="X34"/>
      <c s="20" r="Y34"/>
      <c s="20" r="Z34"/>
      <c s="20" r="AA34"/>
      <c s="20" r="AB34"/>
      <c s="20" r="AC34"/>
      <c s="20" r="AD34"/>
      <c s="20" r="AE34"/>
      <c s="20" r="AF34"/>
    </row>
    <row customHeight="1" r="35" ht="12.75">
      <c s="7" r="A35"/>
      <c s="7" r="B35"/>
      <c s="7" r="C35"/>
      <c s="7" r="D35"/>
      <c s="7" r="E35">
        <v>2</v>
      </c>
      <c s="19" r="F35">
        <v>3.7</v>
      </c>
      <c s="19" r="G35">
        <v>0.245</v>
      </c>
      <c s="17" r="H35">
        <v>2.69897000433602</v>
      </c>
      <c s="22" r="I35">
        <v>0.2153</v>
      </c>
      <c s="19" r="J35">
        <v>3.2</v>
      </c>
      <c s="22" r="K35">
        <v>0.2493</v>
      </c>
      <c s="22" r="L35">
        <v>3.77815125038364</v>
      </c>
      <c s="22" r="M35">
        <v>0.19605424182</v>
      </c>
      <c s="7" r="N35"/>
      <c s="7" r="O35"/>
      <c s="20" r="P35"/>
      <c s="20" r="Q35"/>
      <c s="20" r="R35"/>
      <c s="20" r="S35"/>
      <c s="20" r="T35"/>
      <c s="20" r="U35"/>
      <c s="20" r="V35"/>
      <c s="20" r="W35"/>
      <c s="20" r="X35"/>
      <c s="20" r="Y35"/>
      <c s="20" r="Z35"/>
      <c s="20" r="AA35"/>
      <c s="20" r="AB35"/>
      <c s="20" r="AC35"/>
      <c s="20" r="AD35"/>
      <c s="20" r="AE35"/>
      <c s="20" r="AF35"/>
    </row>
    <row customHeight="1" r="36" ht="12.75">
      <c s="7" r="A36"/>
      <c s="7" r="B36"/>
      <c s="7" r="C36"/>
      <c s="7" r="D36"/>
      <c s="7" r="E36">
        <v>3</v>
      </c>
      <c s="19" r="F36">
        <v>3.88</v>
      </c>
      <c s="19" r="G36">
        <v>0.251</v>
      </c>
      <c s="17" r="H36">
        <v>3</v>
      </c>
      <c s="22" r="I36">
        <v>0.2234</v>
      </c>
      <c s="19" r="J36">
        <v>3.4</v>
      </c>
      <c s="22" r="K36">
        <v>0.2509</v>
      </c>
      <c s="22" r="L36">
        <v>3.84509804001426</v>
      </c>
      <c s="22" r="M36">
        <v>0.202274794421</v>
      </c>
      <c s="7" r="N36"/>
      <c s="7" r="O36"/>
      <c s="20" r="P36"/>
      <c s="20" r="Q36"/>
      <c s="20" r="R36"/>
      <c s="20" r="S36"/>
      <c s="20" r="T36"/>
      <c s="20" r="U36"/>
      <c s="20" r="V36"/>
      <c s="20" r="W36"/>
      <c s="20" r="X36"/>
      <c s="20" r="Y36"/>
      <c s="20" r="Z36"/>
      <c s="20" r="AA36"/>
      <c s="20" r="AB36"/>
      <c s="20" r="AC36"/>
      <c s="20" r="AD36"/>
      <c s="20" r="AE36"/>
      <c s="20" r="AF36"/>
    </row>
    <row customHeight="1" r="37" ht="12.75">
      <c s="7" r="A37"/>
      <c s="7" r="B37"/>
      <c s="7" r="C37"/>
      <c s="7" r="D37"/>
      <c s="7" r="E37">
        <v>4</v>
      </c>
      <c s="19" r="F37">
        <v>4</v>
      </c>
      <c s="19" r="G37">
        <v>0.257</v>
      </c>
      <c s="17" r="H37">
        <v>3.69897000433602</v>
      </c>
      <c s="22" r="I37">
        <v>0.2469</v>
      </c>
      <c s="19" r="J37">
        <v>3.6</v>
      </c>
      <c s="22" r="K37">
        <v>0.2541</v>
      </c>
      <c s="22" r="L37">
        <v>3.90308998699194</v>
      </c>
      <c s="22" r="M37">
        <v>0.208354404922</v>
      </c>
      <c s="7" r="N37"/>
      <c s="7" r="O37"/>
      <c s="20" r="P37"/>
      <c s="20" r="Q37"/>
      <c s="20" r="R37"/>
      <c s="20" r="S37"/>
      <c s="20" r="T37"/>
      <c s="20" r="U37"/>
      <c s="20" r="V37"/>
      <c s="20" r="W37"/>
      <c s="20" r="X37"/>
      <c s="20" r="Y37"/>
      <c s="20" r="Z37"/>
      <c s="20" r="AA37"/>
      <c s="20" r="AB37"/>
      <c s="20" r="AC37"/>
      <c s="20" r="AD37"/>
      <c s="20" r="AE37"/>
      <c s="20" r="AF37"/>
    </row>
    <row customHeight="1" r="38" ht="12.75">
      <c s="7" r="A38"/>
      <c s="7" r="B38"/>
      <c s="7" r="C38"/>
      <c s="7" r="D38"/>
      <c s="7" r="E38">
        <v>5</v>
      </c>
      <c s="19" r="F38">
        <v>4.1</v>
      </c>
      <c s="19" r="G38">
        <v>0.263</v>
      </c>
      <c s="17" r="H38">
        <v>4</v>
      </c>
      <c s="22" r="I38">
        <v>0.2766</v>
      </c>
      <c s="19" r="J38">
        <v>3.8</v>
      </c>
      <c s="22" r="K38">
        <v>0.2609</v>
      </c>
      <c s="22" r="L38">
        <v>3.95424250943932</v>
      </c>
      <c s="22" r="M38">
        <v>0.214106280102</v>
      </c>
      <c s="7" r="N38"/>
      <c s="7" r="O38"/>
      <c s="20" r="P38"/>
      <c s="20" r="Q38"/>
      <c s="20" r="R38"/>
      <c s="20" r="S38"/>
      <c s="20" r="T38"/>
      <c s="20" r="U38"/>
      <c s="20" r="V38"/>
      <c s="20" r="W38"/>
      <c s="20" r="X38"/>
      <c s="20" r="Y38"/>
      <c s="20" r="Z38"/>
      <c s="20" r="AA38"/>
      <c s="20" r="AB38"/>
      <c s="20" r="AC38"/>
      <c s="20" r="AD38"/>
      <c s="20" r="AE38"/>
      <c s="20" r="AF38"/>
    </row>
    <row customHeight="1" r="39" ht="12.75">
      <c s="7" r="A39"/>
      <c s="7" r="B39"/>
      <c s="7" r="C39"/>
      <c s="7" r="D39"/>
      <c s="7" r="E39">
        <v>6</v>
      </c>
      <c s="19" r="F39">
        <v>4.18</v>
      </c>
      <c s="19" r="G39">
        <v>0.267</v>
      </c>
      <c s="17" r="H39">
        <v>4.30102999566398</v>
      </c>
      <c s="22" r="I39">
        <v>0.3106</v>
      </c>
      <c s="19" r="J39">
        <v>4</v>
      </c>
      <c s="22" r="K39">
        <v>0.2713</v>
      </c>
      <c s="22" r="L39">
        <v>4</v>
      </c>
      <c s="22" r="M39">
        <v>0.21944319033</v>
      </c>
      <c s="7" r="N39"/>
      <c s="7" r="O39"/>
      <c s="20" r="P39"/>
      <c s="20" r="Q39"/>
      <c s="20" r="R39"/>
      <c s="20" r="S39"/>
      <c s="20" r="T39"/>
      <c s="20" r="U39"/>
      <c s="20" r="V39"/>
      <c s="20" r="W39"/>
      <c s="20" r="X39"/>
      <c s="20" r="Y39"/>
      <c s="20" r="Z39"/>
      <c s="20" r="AA39"/>
      <c s="20" r="AB39"/>
      <c s="20" r="AC39"/>
      <c s="20" r="AD39"/>
      <c s="20" r="AE39"/>
      <c s="20" r="AF39"/>
    </row>
    <row customHeight="1" r="40" ht="12.75">
      <c s="7" r="A40"/>
      <c s="7" r="B40"/>
      <c s="7" r="C40"/>
      <c s="7" r="D40"/>
      <c s="7" r="E40">
        <v>7</v>
      </c>
      <c s="19" r="F40">
        <v>4.24</v>
      </c>
      <c s="19" r="G40">
        <v>0.271</v>
      </c>
      <c s="17" r="H40">
        <v>4.47712125471966</v>
      </c>
      <c s="22" r="I40">
        <v>0.3264</v>
      </c>
      <c s="19" r="J40">
        <v>4.2</v>
      </c>
      <c s="22" r="K40">
        <v>0.2832</v>
      </c>
      <c s="22" r="L40">
        <v>4.04139268515823</v>
      </c>
      <c s="22" r="M40">
        <v>0.22434072311</v>
      </c>
      <c s="7" r="N40"/>
      <c s="7" r="O40"/>
      <c s="20" r="P40"/>
      <c s="20" r="Q40"/>
      <c s="20" r="R40"/>
      <c s="20" r="S40"/>
      <c s="20" r="T40"/>
      <c s="20" r="U40"/>
      <c s="20" r="V40"/>
      <c s="20" r="W40"/>
      <c s="20" r="X40"/>
      <c s="20" r="Y40"/>
      <c s="20" r="Z40"/>
      <c s="20" r="AA40"/>
      <c s="20" r="AB40"/>
      <c s="20" r="AC40"/>
      <c s="20" r="AD40"/>
      <c s="20" r="AE40"/>
      <c s="20" r="AF40"/>
    </row>
    <row customHeight="1" r="41" ht="12.75">
      <c s="7" r="A41"/>
      <c s="7" r="B41"/>
      <c s="7" r="C41"/>
      <c s="7" r="D41"/>
      <c s="7" r="E41">
        <v>8</v>
      </c>
      <c s="19" r="F41">
        <v>4.3</v>
      </c>
      <c s="19" r="G41">
        <v>0.274</v>
      </c>
      <c s="7" r="H41"/>
      <c s="22" r="I41"/>
      <c s="19" r="J41">
        <v>4.4</v>
      </c>
      <c s="22" r="K41">
        <v>0.2955</v>
      </c>
      <c s="22" r="L41">
        <v>4.07918124604762</v>
      </c>
      <c s="22" r="M41">
        <v>0.22881046142</v>
      </c>
      <c s="7" r="N41"/>
      <c s="7" r="O41"/>
      <c s="20" r="P41"/>
      <c s="20" r="Q41"/>
      <c s="20" r="R41"/>
      <c s="20" r="S41"/>
      <c s="20" r="T41"/>
      <c s="20" r="U41"/>
      <c s="20" r="V41"/>
      <c s="20" r="W41"/>
      <c s="20" r="X41"/>
      <c s="20" r="Y41"/>
      <c s="20" r="Z41"/>
      <c s="20" r="AA41"/>
      <c s="20" r="AB41"/>
      <c s="20" r="AC41"/>
      <c s="20" r="AD41"/>
      <c s="20" r="AE41"/>
      <c s="20" r="AF41"/>
    </row>
    <row customHeight="1" r="42" ht="12.75">
      <c s="7" r="A42"/>
      <c s="7" r="B42"/>
      <c s="7" r="C42"/>
      <c s="7" r="D42"/>
      <c s="7" r="E42">
        <v>9</v>
      </c>
      <c s="19" r="F42">
        <v>4.4</v>
      </c>
      <c s="19" r="G42">
        <v>0.28</v>
      </c>
      <c s="7" r="H42"/>
      <c s="22" r="I42"/>
      <c s="19" r="J42">
        <v>4.6</v>
      </c>
      <c s="22" r="K42">
        <v>0.3101</v>
      </c>
      <c s="22" r="L42">
        <v>4.11394335230684</v>
      </c>
      <c s="22" r="M42">
        <v>0.23288264869</v>
      </c>
      <c s="7" r="N42"/>
      <c s="7" r="O42"/>
      <c s="20" r="P42"/>
      <c s="20" r="Q42"/>
      <c s="20" r="R42"/>
      <c s="20" r="S42"/>
      <c s="20" r="T42"/>
      <c s="20" r="U42"/>
      <c s="20" r="V42"/>
      <c s="20" r="W42"/>
      <c s="20" r="X42"/>
      <c s="20" r="Y42"/>
      <c s="20" r="Z42"/>
      <c s="20" r="AA42"/>
      <c s="20" r="AB42"/>
      <c s="20" r="AC42"/>
      <c s="20" r="AD42"/>
      <c s="20" r="AE42"/>
      <c s="20" r="AF42"/>
    </row>
    <row customHeight="1" r="43" ht="12.75">
      <c s="7" r="A43"/>
      <c s="7" r="B43"/>
      <c s="7" r="C43"/>
      <c s="7" r="D43"/>
      <c s="7" r="E43">
        <v>10</v>
      </c>
      <c s="19" r="F43">
        <v>4.48</v>
      </c>
      <c s="19" r="G43">
        <v>0.285</v>
      </c>
      <c s="7" r="H43"/>
      <c s="22" r="I43"/>
      <c s="19" r="J43">
        <v>4.8</v>
      </c>
      <c s="22" r="K43">
        <v>0.3254</v>
      </c>
      <c s="22" r="L43">
        <v>4.14612803567824</v>
      </c>
      <c s="22" r="M43">
        <v>0.23659574895</v>
      </c>
      <c s="7" r="N43"/>
      <c s="7" r="O43"/>
      <c s="20" r="P43"/>
      <c s="20" r="Q43"/>
      <c s="20" r="R43"/>
      <c s="20" r="S43"/>
      <c s="20" r="T43"/>
      <c s="20" r="U43"/>
      <c s="20" r="V43"/>
      <c s="20" r="W43"/>
      <c s="20" r="X43"/>
      <c s="20" r="Y43"/>
      <c s="20" r="Z43"/>
      <c s="20" r="AA43"/>
      <c s="20" r="AB43"/>
      <c s="20" r="AC43"/>
      <c s="20" r="AD43"/>
      <c s="20" r="AE43"/>
      <c s="20" r="AF43"/>
    </row>
    <row customHeight="1" r="44" ht="12.75">
      <c s="7" r="A44"/>
      <c s="7" r="B44"/>
      <c s="7" r="C44"/>
      <c s="7" r="D44"/>
      <c s="7" r="E44">
        <v>11</v>
      </c>
      <c s="19" r="F44">
        <v>4.6</v>
      </c>
      <c s="19" r="G44">
        <v>0.296</v>
      </c>
      <c s="7" r="H44"/>
      <c s="22" r="I44"/>
      <c s="19" r="J44">
        <v>5</v>
      </c>
      <c s="22" r="K44">
        <v>0.3314</v>
      </c>
      <c s="22" r="L44">
        <v>4.17609125905568</v>
      </c>
      <c s="22" r="M44">
        <v>0.23999046174</v>
      </c>
      <c s="7" r="N44"/>
      <c s="7" r="O44"/>
      <c s="20" r="P44"/>
      <c s="20" r="Q44"/>
      <c s="20" r="R44"/>
      <c s="20" r="S44"/>
      <c s="20" r="T44"/>
      <c s="20" r="U44"/>
      <c s="20" r="V44"/>
      <c s="20" r="W44"/>
      <c s="20" r="X44"/>
      <c s="20" r="Y44"/>
      <c s="20" r="Z44"/>
      <c s="20" r="AA44"/>
      <c s="20" r="AB44"/>
      <c s="20" r="AC44"/>
      <c s="20" r="AD44"/>
      <c s="20" r="AE44"/>
      <c s="20" r="AF44"/>
    </row>
    <row r="45">
      <c s="7" r="A45"/>
      <c s="7" r="B45"/>
      <c s="7" r="C45"/>
      <c s="7" r="D45"/>
      <c s="7" r="E45">
        <v>12</v>
      </c>
      <c s="19" r="F45">
        <v>4.7</v>
      </c>
      <c s="19" r="G45">
        <v>0.307</v>
      </c>
      <c s="7" r="H45"/>
      <c s="22" r="I45"/>
      <c s="19" r="J45"/>
      <c s="28" r="K45"/>
      <c s="22" r="L45">
        <v>4.20411998265592</v>
      </c>
      <c s="22" r="M45">
        <v>0.24310644572</v>
      </c>
      <c s="7" r="N45"/>
      <c s="7" r="O45"/>
      <c s="20" r="P45"/>
      <c s="20" r="Q45"/>
      <c s="20" r="R45"/>
      <c s="20" r="S45"/>
      <c s="20" r="T45"/>
      <c s="20" r="U45"/>
      <c s="20" r="V45"/>
      <c s="20" r="W45"/>
      <c s="20" r="X45"/>
      <c s="20" r="Y45"/>
      <c s="20" r="Z45"/>
      <c s="20" r="AA45"/>
      <c s="20" r="AB45"/>
      <c s="20" r="AC45"/>
      <c s="20" r="AD45"/>
      <c s="20" r="AE45"/>
      <c s="20" r="AF45"/>
    </row>
    <row r="46">
      <c s="7" r="A46"/>
      <c s="7" r="B46"/>
      <c s="7" r="C46"/>
      <c s="7" r="D46"/>
      <c s="7" r="E46">
        <v>13</v>
      </c>
      <c s="19" r="F46">
        <v>4.78</v>
      </c>
      <c s="19" r="G46">
        <v>0.315</v>
      </c>
      <c s="7" r="H46"/>
      <c s="22" r="I46"/>
      <c s="19" r="J46"/>
      <c s="28" r="K46"/>
      <c s="22" r="L46">
        <v>4.23044892137827</v>
      </c>
      <c s="22" r="M46">
        <v>0.245980635753</v>
      </c>
      <c s="7" r="N46"/>
      <c s="7" r="O46"/>
      <c s="20" r="P46"/>
      <c s="20" r="Q46"/>
      <c s="20" r="R46"/>
      <c s="20" r="S46"/>
      <c s="20" r="T46"/>
      <c s="20" r="U46"/>
      <c s="20" r="V46"/>
      <c s="20" r="W46"/>
      <c s="20" r="X46"/>
      <c s="20" r="Y46"/>
      <c s="20" r="Z46"/>
      <c s="20" r="AA46"/>
      <c s="20" r="AB46"/>
      <c s="20" r="AC46"/>
      <c s="20" r="AD46"/>
      <c s="20" r="AE46"/>
      <c s="20" r="AF46"/>
    </row>
    <row r="47">
      <c s="7" r="A47"/>
      <c s="7" r="B47"/>
      <c s="7" r="C47"/>
      <c s="7" r="D47"/>
      <c s="7" r="E47">
        <v>14</v>
      </c>
      <c s="19" r="F47">
        <v>4.9</v>
      </c>
      <c s="19" r="G47">
        <v>0.327</v>
      </c>
      <c s="7" r="H47"/>
      <c s="22" r="I47"/>
      <c s="19" r="J47"/>
      <c s="28" r="K47"/>
      <c s="22" r="L47">
        <v>4.25527250510331</v>
      </c>
      <c s="22" r="M47">
        <v>0.248646479181</v>
      </c>
      <c s="7" r="N47"/>
      <c s="7" r="O47"/>
      <c s="20" r="P47"/>
      <c s="20" r="Q47"/>
      <c s="20" r="R47"/>
      <c s="20" r="S47"/>
      <c s="20" r="T47"/>
      <c s="20" r="U47"/>
      <c s="20" r="V47"/>
      <c s="20" r="W47"/>
      <c s="20" r="X47"/>
      <c s="20" r="Y47"/>
      <c s="20" r="Z47"/>
      <c s="20" r="AA47"/>
      <c s="20" r="AB47"/>
      <c s="20" r="AC47"/>
      <c s="20" r="AD47"/>
      <c s="20" r="AE47"/>
      <c s="20" r="AF47"/>
    </row>
    <row r="48">
      <c s="7" r="A48"/>
      <c s="7" r="B48"/>
      <c s="7" r="C48"/>
      <c s="7" r="D48"/>
      <c s="7" r="E48">
        <v>15</v>
      </c>
      <c s="19" r="F48">
        <v>5</v>
      </c>
      <c s="19" r="G48">
        <v>0.333</v>
      </c>
      <c s="7" r="H48"/>
      <c s="22" r="I48"/>
      <c s="19" r="J48"/>
      <c s="28" r="K48"/>
      <c s="22" r="L48">
        <v>4.27875360095283</v>
      </c>
      <c s="22" r="M48">
        <v>0.251133694882</v>
      </c>
      <c s="7" r="N48"/>
      <c s="7" r="O48"/>
      <c s="20" r="P48"/>
      <c s="20" r="Q48"/>
      <c s="20" r="R48"/>
      <c s="20" r="S48"/>
      <c s="20" r="T48"/>
      <c s="20" r="U48"/>
      <c s="20" r="V48"/>
      <c s="20" r="W48"/>
      <c s="20" r="X48"/>
      <c s="20" r="Y48"/>
      <c s="20" r="Z48"/>
      <c s="20" r="AA48"/>
      <c s="20" r="AB48"/>
      <c s="20" r="AC48"/>
      <c s="20" r="AD48"/>
      <c s="20" r="AE48"/>
      <c s="20" r="AF48"/>
    </row>
    <row r="49">
      <c s="7" r="A49"/>
      <c s="7" r="B49"/>
      <c s="7" r="C49"/>
      <c s="7" r="D49"/>
      <c s="7" r="E49">
        <v>16</v>
      </c>
      <c s="19" r="F49">
        <v>5.08</v>
      </c>
      <c s="19" r="G49">
        <v>0.335</v>
      </c>
      <c s="7" r="H49"/>
      <c s="22" r="I49"/>
      <c s="19" r="J49"/>
      <c s="28" r="K49"/>
      <c s="22" r="L49">
        <v>4.30102999566398</v>
      </c>
      <c s="22" r="M49">
        <v>0.253468324024</v>
      </c>
      <c s="7" r="N49"/>
      <c s="7" r="O49"/>
      <c s="20" r="P49"/>
      <c s="20" r="Q49"/>
      <c s="20" r="R49"/>
      <c s="20" r="S49"/>
      <c s="20" r="T49"/>
      <c s="20" r="U49"/>
      <c s="20" r="V49"/>
      <c s="20" r="W49"/>
      <c s="20" r="X49"/>
      <c s="20" r="Y49"/>
      <c s="20" r="Z49"/>
      <c s="20" r="AA49"/>
      <c s="20" r="AB49"/>
      <c s="20" r="AC49"/>
      <c s="20" r="AD49"/>
      <c s="20" r="AE49"/>
      <c s="20" r="AF49"/>
    </row>
    <row r="50">
      <c s="7" r="A50"/>
      <c s="7" r="B50"/>
      <c s="7" r="C50"/>
      <c s="7" r="D50"/>
      <c s="7" r="E50">
        <v>17</v>
      </c>
      <c s="19" r="F50">
        <v>5.15</v>
      </c>
      <c s="19" r="G50">
        <v>0.334</v>
      </c>
      <c s="7" r="H50"/>
      <c s="22" r="I50"/>
      <c s="19" r="J50"/>
      <c s="28" r="K50"/>
      <c s="28" r="L50"/>
      <c s="20" r="M50"/>
      <c s="7" r="N50"/>
      <c s="7" r="O50"/>
      <c s="20" r="P50"/>
      <c s="20" r="Q50"/>
      <c s="20" r="R50"/>
      <c s="20" r="S50"/>
      <c s="20" r="T50"/>
      <c s="20" r="U50"/>
      <c s="20" r="V50"/>
      <c s="20" r="W50"/>
      <c s="20" r="X50"/>
      <c s="20" r="Y50"/>
      <c s="20" r="Z50"/>
      <c s="20" r="AA50"/>
      <c s="20" r="AB50"/>
      <c s="20" r="AC50"/>
      <c s="20" r="AD50"/>
      <c s="20" r="AE50"/>
      <c s="20" r="AF50"/>
    </row>
    <row r="51">
      <c s="7" r="A51"/>
      <c s="7" r="B51"/>
      <c s="7" r="C51"/>
      <c s="7" r="D51"/>
      <c s="7" r="E51">
        <v>18</v>
      </c>
      <c s="19" r="F51">
        <v>5.2</v>
      </c>
      <c s="19" r="G51">
        <v>0.331</v>
      </c>
      <c s="7" r="H51"/>
      <c s="22" r="I51"/>
      <c s="19" r="J51"/>
      <c s="28" r="K51"/>
      <c s="28" r="L51"/>
      <c s="20" r="M51"/>
      <c s="7" r="N51"/>
      <c s="7" r="O51"/>
      <c s="20" r="P51"/>
      <c s="20" r="Q51"/>
      <c s="20" r="R51"/>
      <c s="20" r="S51"/>
      <c s="20" r="T51"/>
      <c s="20" r="U51"/>
      <c s="20" r="V51"/>
      <c s="20" r="W51"/>
      <c s="20" r="X51"/>
      <c s="20" r="Y51"/>
      <c s="20" r="Z51"/>
      <c s="20" r="AA51"/>
      <c s="20" r="AB51"/>
      <c s="20" r="AC51"/>
      <c s="20" r="AD51"/>
      <c s="20" r="AE51"/>
      <c s="20" r="AF51"/>
    </row>
    <row r="52">
      <c s="7" r="A52"/>
      <c s="7" r="B52"/>
      <c s="7" r="C52"/>
      <c s="7" r="D52"/>
      <c s="7" r="E52">
        <v>19</v>
      </c>
      <c s="19" r="F52">
        <v>5.26</v>
      </c>
      <c s="19" r="G52">
        <v>0.326</v>
      </c>
      <c s="7" r="H52"/>
      <c s="22" r="I52"/>
      <c s="19" r="J52"/>
      <c s="28" r="K52"/>
      <c s="28" r="L52"/>
      <c s="20" r="M52"/>
      <c s="7" r="N52"/>
      <c s="7" r="O52"/>
      <c s="20" r="P52"/>
      <c s="20" r="Q52"/>
      <c s="20" r="R52"/>
      <c s="20" r="S52"/>
      <c s="20" r="T52"/>
      <c s="20" r="U52"/>
      <c s="20" r="V52"/>
      <c s="20" r="W52"/>
      <c s="20" r="X52"/>
      <c s="20" r="Y52"/>
      <c s="20" r="Z52"/>
      <c s="20" r="AA52"/>
      <c s="20" r="AB52"/>
      <c s="20" r="AC52"/>
      <c s="20" r="AD52"/>
      <c s="20" r="AE52"/>
      <c s="20" r="AF52"/>
    </row>
    <row r="53">
      <c s="7" r="A53"/>
      <c s="7" r="B53"/>
      <c s="7" r="C53"/>
      <c s="7" r="D53"/>
      <c s="7" r="E53">
        <v>20</v>
      </c>
      <c s="19" r="F53">
        <v>5.3</v>
      </c>
      <c s="19" r="G53">
        <v>0.322</v>
      </c>
      <c s="7" r="H53"/>
      <c s="22" r="I53"/>
      <c s="19" r="J53"/>
      <c s="28" r="K53"/>
      <c s="28" r="L53"/>
      <c s="20" r="M53"/>
      <c s="7" r="N53"/>
      <c s="7" r="O53"/>
      <c s="20" r="P53"/>
      <c s="20" r="Q53"/>
      <c s="20" r="R53"/>
      <c s="20" r="S53"/>
      <c s="20" r="T53"/>
      <c s="20" r="U53"/>
      <c s="20" r="V53"/>
      <c s="20" r="W53"/>
      <c s="20" r="X53"/>
      <c s="20" r="Y53"/>
      <c s="20" r="Z53"/>
      <c s="20" r="AA53"/>
      <c s="20" r="AB53"/>
      <c s="20" r="AC53"/>
      <c s="20" r="AD53"/>
      <c s="20" r="AE53"/>
      <c s="20" r="AF53"/>
    </row>
    <row customHeight="1" r="54" ht="12.75">
      <c s="7" r="A54">
        <v>8</v>
      </c>
      <c s="7" r="B54">
        <v>6</v>
      </c>
      <c s="7" r="C54">
        <v>3</v>
      </c>
      <c s="7" r="D54">
        <v>2</v>
      </c>
      <c s="7" r="E54">
        <v>1</v>
      </c>
      <c s="19" r="F54">
        <v>3.4</v>
      </c>
      <c s="19" r="G54">
        <v>1.17</v>
      </c>
      <c s="17" r="H54">
        <v>2</v>
      </c>
      <c s="22" r="I54">
        <v>1.036</v>
      </c>
      <c s="19" r="J54">
        <v>3</v>
      </c>
      <c s="22" r="K54">
        <v>1.173</v>
      </c>
      <c s="22" r="L54">
        <v>3.69897000433602</v>
      </c>
      <c s="22" r="M54">
        <v>0.93197106763</v>
      </c>
      <c s="7" r="N54"/>
      <c s="7" r="O54"/>
      <c s="20" r="P54"/>
      <c s="20" r="Q54"/>
      <c s="20" r="R54"/>
      <c s="20" r="S54"/>
      <c s="20" r="T54"/>
      <c s="20" r="U54"/>
      <c s="20" r="V54"/>
      <c s="20" r="W54"/>
      <c s="20" r="X54"/>
      <c s="20" r="Y54"/>
      <c s="20" r="Z54"/>
      <c s="20" r="AA54"/>
      <c s="20" r="AB54"/>
      <c s="20" r="AC54"/>
      <c s="20" r="AD54"/>
      <c s="20" r="AE54"/>
      <c s="20" r="AF54"/>
    </row>
    <row customHeight="1" r="55" ht="12.75">
      <c s="7" r="A55"/>
      <c s="7" r="B55"/>
      <c s="7" r="C55"/>
      <c s="7" r="D55"/>
      <c s="7" r="E55">
        <v>2</v>
      </c>
      <c s="19" r="F55">
        <v>3.7</v>
      </c>
      <c s="19" r="G55">
        <v>1.19</v>
      </c>
      <c s="17" r="H55">
        <v>2.69897000433602</v>
      </c>
      <c s="22" r="I55">
        <v>1.032</v>
      </c>
      <c s="19" r="J55">
        <v>3.2</v>
      </c>
      <c s="22" r="K55">
        <v>1.193</v>
      </c>
      <c s="22" r="L55">
        <v>3.77815125038364</v>
      </c>
      <c s="22" r="M55">
        <v>0.95479652762</v>
      </c>
      <c s="7" r="N55"/>
      <c s="7" r="O55"/>
      <c s="20" r="P55"/>
      <c s="20" r="Q55"/>
      <c s="20" r="R55"/>
      <c s="20" r="S55"/>
      <c s="20" r="T55"/>
      <c s="20" r="U55"/>
      <c s="20" r="V55"/>
      <c s="20" r="W55"/>
      <c s="20" r="X55"/>
      <c s="20" r="Y55"/>
      <c s="20" r="Z55"/>
      <c s="20" r="AA55"/>
      <c s="20" r="AB55"/>
      <c s="20" r="AC55"/>
      <c s="20" r="AD55"/>
      <c s="20" r="AE55"/>
      <c s="20" r="AF55"/>
    </row>
    <row customHeight="1" r="56" ht="12.75">
      <c s="7" r="A56"/>
      <c s="7" r="B56"/>
      <c s="7" r="C56"/>
      <c s="7" r="D56"/>
      <c s="7" r="E56">
        <v>3</v>
      </c>
      <c s="19" r="F56">
        <v>3.88</v>
      </c>
      <c s="19" r="G56">
        <v>1.21</v>
      </c>
      <c s="17" r="H56">
        <v>3</v>
      </c>
      <c s="22" r="I56">
        <v>1.072</v>
      </c>
      <c s="19" r="J56">
        <v>3.4</v>
      </c>
      <c s="22" r="K56">
        <v>1.203</v>
      </c>
      <c s="22" r="L56">
        <v>3.84509804001426</v>
      </c>
      <c s="22" r="M56">
        <v>0.978146489128</v>
      </c>
      <c s="7" r="N56"/>
      <c s="7" r="O56"/>
      <c s="20" r="P56"/>
      <c s="20" r="Q56"/>
      <c s="20" r="R56"/>
      <c s="20" r="S56"/>
      <c s="20" r="T56"/>
      <c s="20" r="U56"/>
      <c s="20" r="V56"/>
      <c s="20" r="W56"/>
      <c s="20" r="X56"/>
      <c s="20" r="Y56"/>
      <c s="20" r="Z56"/>
      <c s="20" r="AA56"/>
      <c s="20" r="AB56"/>
      <c s="20" r="AC56"/>
      <c s="20" r="AD56"/>
      <c s="20" r="AE56"/>
      <c s="20" r="AF56"/>
    </row>
    <row customHeight="1" r="57" ht="12.75">
      <c s="7" r="A57"/>
      <c s="7" r="B57"/>
      <c s="7" r="C57"/>
      <c s="7" r="D57"/>
      <c s="7" r="E57">
        <v>4</v>
      </c>
      <c s="19" r="F57">
        <v>4</v>
      </c>
      <c s="19" r="G57">
        <v>1.23</v>
      </c>
      <c s="17" r="H57">
        <v>3.69897000433602</v>
      </c>
      <c s="22" r="I57">
        <v>1.21</v>
      </c>
      <c s="19" r="J57">
        <v>3.6</v>
      </c>
      <c s="22" r="K57">
        <v>1.218</v>
      </c>
      <c s="22" r="L57">
        <v>3.90308998699194</v>
      </c>
      <c s="22" r="M57">
        <v>1.00067287574</v>
      </c>
      <c s="7" r="N57"/>
      <c s="7" r="O57"/>
      <c s="20" r="P57"/>
      <c s="20" r="Q57"/>
      <c s="20" r="R57"/>
      <c s="20" r="S57"/>
      <c s="20" r="T57"/>
      <c s="20" r="U57"/>
      <c s="20" r="V57"/>
      <c s="20" r="W57"/>
      <c s="20" r="X57"/>
      <c s="20" r="Y57"/>
      <c s="20" r="Z57"/>
      <c s="20" r="AA57"/>
      <c s="20" r="AB57"/>
      <c s="20" r="AC57"/>
      <c s="20" r="AD57"/>
      <c s="20" r="AE57"/>
      <c s="20" r="AF57"/>
    </row>
    <row customHeight="1" r="58" ht="12.75">
      <c s="7" r="A58"/>
      <c s="7" r="B58"/>
      <c s="7" r="C58"/>
      <c s="7" r="D58"/>
      <c s="7" r="E58">
        <v>5</v>
      </c>
      <c s="19" r="F58">
        <v>4.1</v>
      </c>
      <c s="19" r="G58">
        <v>1.25</v>
      </c>
      <c s="17" r="H58">
        <v>4</v>
      </c>
      <c s="22" r="I58">
        <v>1.33</v>
      </c>
      <c s="19" r="J58">
        <v>3.8</v>
      </c>
      <c s="22" r="K58">
        <v>1.248</v>
      </c>
      <c s="22" r="L58">
        <v>3.95424250943932</v>
      </c>
      <c s="22" r="M58">
        <v>1.02163988653</v>
      </c>
      <c s="7" r="N58"/>
      <c s="7" r="O58"/>
      <c s="20" r="P58"/>
      <c s="20" r="Q58"/>
      <c s="20" r="R58"/>
      <c s="20" r="S58"/>
      <c s="20" r="T58"/>
      <c s="20" r="U58"/>
      <c s="20" r="V58"/>
      <c s="20" r="W58"/>
      <c s="20" r="X58"/>
      <c s="20" r="Y58"/>
      <c s="20" r="Z58"/>
      <c s="20" r="AA58"/>
      <c s="20" r="AB58"/>
      <c s="20" r="AC58"/>
      <c s="20" r="AD58"/>
      <c s="20" r="AE58"/>
      <c s="20" r="AF58"/>
    </row>
    <row customHeight="1" r="59" ht="12.75">
      <c s="7" r="A59"/>
      <c s="7" r="B59"/>
      <c s="7" r="C59"/>
      <c s="7" r="D59"/>
      <c s="7" r="E59">
        <v>6</v>
      </c>
      <c s="19" r="F59">
        <v>4.18</v>
      </c>
      <c s="19" r="G59">
        <v>1.26</v>
      </c>
      <c s="17" r="H59">
        <v>4.30102999566398</v>
      </c>
      <c s="22" r="I59">
        <v>1.451</v>
      </c>
      <c s="19" r="J59">
        <v>4</v>
      </c>
      <c s="22" r="K59">
        <v>1.291</v>
      </c>
      <c s="22" r="L59">
        <v>4</v>
      </c>
      <c s="22" r="M59">
        <v>1.04073113017</v>
      </c>
      <c s="7" r="N59"/>
      <c s="7" r="O59"/>
      <c s="20" r="P59"/>
      <c s="20" r="Q59"/>
      <c s="20" r="R59"/>
      <c s="20" r="S59"/>
      <c s="20" r="T59"/>
      <c s="20" r="U59"/>
      <c s="20" r="V59"/>
      <c s="20" r="W59"/>
      <c s="20" r="X59"/>
      <c s="20" r="Y59"/>
      <c s="20" r="Z59"/>
      <c s="20" r="AA59"/>
      <c s="20" r="AB59"/>
      <c s="20" r="AC59"/>
      <c s="20" r="AD59"/>
      <c s="20" r="AE59"/>
      <c s="20" r="AF59"/>
    </row>
    <row customHeight="1" r="60" ht="12.75">
      <c s="7" r="A60"/>
      <c s="7" r="B60"/>
      <c s="7" r="C60"/>
      <c s="7" r="D60"/>
      <c s="7" r="E60">
        <v>7</v>
      </c>
      <c s="19" r="F60">
        <v>4.24</v>
      </c>
      <c s="19" r="G60">
        <v>1.27</v>
      </c>
      <c s="17" r="H60">
        <v>4.47712125471966</v>
      </c>
      <c s="22" r="I60">
        <v>1.499</v>
      </c>
      <c s="19" r="J60">
        <v>4.2</v>
      </c>
      <c s="22" r="K60">
        <v>1.335</v>
      </c>
      <c s="22" r="L60">
        <v>4.04139268515823</v>
      </c>
      <c s="22" r="M60">
        <v>1.0578907552</v>
      </c>
      <c s="7" r="N60"/>
      <c s="7" r="O60"/>
      <c s="20" r="P60"/>
      <c s="20" r="Q60"/>
      <c s="20" r="R60"/>
      <c s="20" r="S60"/>
      <c s="20" r="T60"/>
      <c s="20" r="U60"/>
      <c s="20" r="V60"/>
      <c s="20" r="W60"/>
      <c s="20" r="X60"/>
      <c s="20" r="Y60"/>
      <c s="20" r="Z60"/>
      <c s="20" r="AA60"/>
      <c s="20" r="AB60"/>
      <c s="20" r="AC60"/>
      <c s="20" r="AD60"/>
      <c s="20" r="AE60"/>
      <c s="20" r="AF60"/>
    </row>
    <row customHeight="1" r="61" ht="12.75">
      <c s="7" r="A61"/>
      <c s="7" r="B61"/>
      <c s="7" r="C61"/>
      <c s="7" r="D61"/>
      <c s="7" r="E61">
        <v>8</v>
      </c>
      <c s="19" r="F61">
        <v>4.3</v>
      </c>
      <c s="19" r="G61">
        <v>1.28</v>
      </c>
      <c s="7" r="H61"/>
      <c s="22" r="I61"/>
      <c s="19" r="J61">
        <v>4.4</v>
      </c>
      <c s="22" r="K61">
        <v>1.373</v>
      </c>
      <c s="22" r="L61">
        <v>4.07918124604762</v>
      </c>
      <c s="22" r="M61">
        <v>1.07321017406</v>
      </c>
      <c s="7" r="N61"/>
      <c s="7" r="O61"/>
      <c s="20" r="P61"/>
      <c s="20" r="Q61"/>
      <c s="20" r="R61"/>
      <c s="20" r="S61"/>
      <c s="20" r="T61"/>
      <c s="20" r="U61"/>
      <c s="20" r="V61"/>
      <c s="20" r="W61"/>
      <c s="20" r="X61"/>
      <c s="20" r="Y61"/>
      <c s="20" r="Z61"/>
      <c s="20" r="AA61"/>
      <c s="20" r="AB61"/>
      <c s="20" r="AC61"/>
      <c s="20" r="AD61"/>
      <c s="20" r="AE61"/>
      <c s="20" r="AF61"/>
    </row>
    <row customHeight="1" r="62" ht="12.75">
      <c s="7" r="A62"/>
      <c s="7" r="B62"/>
      <c s="7" r="C62"/>
      <c s="7" r="D62"/>
      <c s="7" r="E62">
        <v>9</v>
      </c>
      <c s="19" r="F62">
        <v>4.4</v>
      </c>
      <c s="19" r="G62">
        <v>1.3</v>
      </c>
      <c s="7" r="H62"/>
      <c s="22" r="I62"/>
      <c s="19" r="J62">
        <v>4.6</v>
      </c>
      <c s="22" r="K62">
        <v>1.419</v>
      </c>
      <c s="22" r="L62">
        <v>4.11394335230684</v>
      </c>
      <c s="22" r="M62">
        <v>1.08685465401</v>
      </c>
      <c s="7" r="N62"/>
      <c s="7" r="O62"/>
      <c s="20" r="P62"/>
      <c s="20" r="Q62"/>
      <c s="20" r="R62"/>
      <c s="20" r="S62"/>
      <c s="20" r="T62"/>
      <c s="20" r="U62"/>
      <c s="20" r="V62"/>
      <c s="20" r="W62"/>
      <c s="20" r="X62"/>
      <c s="20" r="Y62"/>
      <c s="20" r="Z62"/>
      <c s="20" r="AA62"/>
      <c s="20" r="AB62"/>
      <c s="20" r="AC62"/>
      <c s="20" r="AD62"/>
      <c s="20" r="AE62"/>
      <c s="20" r="AF62"/>
    </row>
    <row customHeight="1" r="63" ht="12.75">
      <c s="7" r="A63"/>
      <c s="7" r="B63"/>
      <c s="7" r="C63"/>
      <c s="7" r="D63"/>
      <c s="7" r="E63">
        <v>10</v>
      </c>
      <c s="19" r="F63">
        <v>4.48</v>
      </c>
      <c s="19" r="G63">
        <v>1.32</v>
      </c>
      <c s="7" r="H63"/>
      <c s="22" r="I63"/>
      <c s="19" r="J63">
        <v>4.8</v>
      </c>
      <c s="22" r="K63">
        <v>1.468</v>
      </c>
      <c s="22" r="L63">
        <v>4.14612803567824</v>
      </c>
      <c s="22" r="M63">
        <v>1.09901875699</v>
      </c>
      <c s="7" r="N63"/>
      <c s="7" r="O63"/>
      <c s="20" r="P63"/>
      <c s="20" r="Q63"/>
      <c s="20" r="R63"/>
      <c s="20" r="S63"/>
      <c s="20" r="T63"/>
      <c s="20" r="U63"/>
      <c s="20" r="V63"/>
      <c s="20" r="W63"/>
      <c s="20" r="X63"/>
      <c s="20" r="Y63"/>
      <c s="20" r="Z63"/>
      <c s="20" r="AA63"/>
      <c s="20" r="AB63"/>
      <c s="20" r="AC63"/>
      <c s="20" r="AD63"/>
      <c s="20" r="AE63"/>
      <c s="20" r="AF63"/>
    </row>
    <row customHeight="1" r="64" ht="12.75">
      <c s="7" r="A64"/>
      <c s="7" r="B64"/>
      <c s="7" r="C64"/>
      <c s="7" r="D64"/>
      <c s="7" r="E64">
        <v>11</v>
      </c>
      <c s="19" r="F64">
        <v>4.6</v>
      </c>
      <c s="19" r="G64">
        <v>1.35</v>
      </c>
      <c s="7" r="H64"/>
      <c s="22" r="I64"/>
      <c s="19" r="J64">
        <v>5</v>
      </c>
      <c s="22" r="K64">
        <v>1.482</v>
      </c>
      <c s="22" r="L64">
        <v>4.17609125905568</v>
      </c>
      <c s="22" r="M64">
        <v>1.10990072641</v>
      </c>
      <c s="7" r="N64"/>
      <c s="7" r="O64"/>
      <c s="20" r="P64"/>
      <c s="20" r="Q64"/>
      <c s="20" r="R64"/>
      <c s="20" r="S64"/>
      <c s="20" r="T64"/>
      <c s="20" r="U64"/>
      <c s="20" r="V64"/>
      <c s="20" r="W64"/>
      <c s="20" r="X64"/>
      <c s="20" r="Y64"/>
      <c s="20" r="Z64"/>
      <c s="20" r="AA64"/>
      <c s="20" r="AB64"/>
      <c s="20" r="AC64"/>
      <c s="20" r="AD64"/>
      <c s="20" r="AE64"/>
      <c s="20" r="AF64"/>
    </row>
    <row r="65">
      <c s="7" r="A65"/>
      <c s="7" r="B65"/>
      <c s="7" r="C65"/>
      <c s="7" r="D65"/>
      <c s="7" r="E65">
        <v>12</v>
      </c>
      <c s="19" r="F65">
        <v>4.7</v>
      </c>
      <c s="19" r="G65">
        <v>1.39</v>
      </c>
      <c s="7" r="H65"/>
      <c s="22" r="I65"/>
      <c s="19" r="J65"/>
      <c s="28" r="K65"/>
      <c s="22" r="L65">
        <v>4.20411998265592</v>
      </c>
      <c s="22" r="M65">
        <v>1.1196886528</v>
      </c>
      <c s="7" r="N65"/>
      <c s="7" r="O65"/>
      <c s="20" r="P65"/>
      <c s="20" r="Q65"/>
      <c s="20" r="R65"/>
      <c s="20" r="S65"/>
      <c s="20" r="T65"/>
      <c s="20" r="U65"/>
      <c s="20" r="V65"/>
      <c s="20" r="W65"/>
      <c s="20" r="X65"/>
      <c s="20" r="Y65"/>
      <c s="20" r="Z65"/>
      <c s="20" r="AA65"/>
      <c s="20" r="AB65"/>
      <c s="20" r="AC65"/>
      <c s="20" r="AD65"/>
      <c s="20" r="AE65"/>
      <c s="20" r="AF65"/>
    </row>
    <row r="66">
      <c s="7" r="A66"/>
      <c s="7" r="B66"/>
      <c s="7" r="C66"/>
      <c s="7" r="D66"/>
      <c s="7" r="E66">
        <v>13</v>
      </c>
      <c s="19" r="F66">
        <v>4.78</v>
      </c>
      <c s="19" r="G66">
        <v>1.42</v>
      </c>
      <c s="7" r="H66"/>
      <c s="22" r="I66"/>
      <c s="19" r="J66"/>
      <c s="28" r="K66"/>
      <c s="22" r="L66">
        <v>4.23044892137827</v>
      </c>
      <c s="22" r="M66">
        <v>1.12855371109</v>
      </c>
      <c s="7" r="N66"/>
      <c s="7" r="O66"/>
      <c s="20" r="P66"/>
      <c s="20" r="Q66"/>
      <c s="20" r="R66"/>
      <c s="20" r="S66"/>
      <c s="20" r="T66"/>
      <c s="20" r="U66"/>
      <c s="20" r="V66"/>
      <c s="20" r="W66"/>
      <c s="20" r="X66"/>
      <c s="20" r="Y66"/>
      <c s="20" r="Z66"/>
      <c s="20" r="AA66"/>
      <c s="20" r="AB66"/>
      <c s="20" r="AC66"/>
      <c s="20" r="AD66"/>
      <c s="20" r="AE66"/>
      <c s="20" r="AF66"/>
    </row>
    <row r="67">
      <c s="7" r="A67"/>
      <c s="7" r="B67"/>
      <c s="7" r="C67"/>
      <c s="7" r="D67"/>
      <c s="7" r="E67">
        <v>14</v>
      </c>
      <c s="19" r="F67">
        <v>4.9</v>
      </c>
      <c s="19" r="G67">
        <v>1.46</v>
      </c>
      <c s="7" r="H67"/>
      <c s="22" r="I67"/>
      <c s="19" r="J67"/>
      <c s="28" r="K67"/>
      <c s="22" r="L67">
        <v>4.25527250510331</v>
      </c>
      <c s="22" r="M67">
        <v>1.13664752801</v>
      </c>
      <c s="7" r="N67"/>
      <c s="7" r="O67"/>
      <c s="20" r="P67"/>
      <c s="20" r="Q67"/>
      <c s="20" r="R67"/>
      <c s="20" r="S67"/>
      <c s="20" r="T67"/>
      <c s="20" r="U67"/>
      <c s="20" r="V67"/>
      <c s="20" r="W67"/>
      <c s="20" r="X67"/>
      <c s="20" r="Y67"/>
      <c s="20" r="Z67"/>
      <c s="20" r="AA67"/>
      <c s="20" r="AB67"/>
      <c s="20" r="AC67"/>
      <c s="20" r="AD67"/>
      <c s="20" r="AE67"/>
      <c s="20" r="AF67"/>
    </row>
    <row r="68">
      <c s="7" r="A68"/>
      <c s="7" r="B68"/>
      <c s="7" r="C68"/>
      <c s="7" r="D68"/>
      <c s="7" r="E68">
        <v>15</v>
      </c>
      <c s="19" r="F68">
        <v>5</v>
      </c>
      <c s="19" r="G68">
        <v>1.48</v>
      </c>
      <c s="7" r="H68"/>
      <c s="22" r="I68"/>
      <c s="19" r="J68"/>
      <c s="28" r="K68"/>
      <c s="22" r="L68">
        <v>4.27875360095283</v>
      </c>
      <c s="22" r="M68">
        <v>1.14410188972</v>
      </c>
      <c s="7" r="N68"/>
      <c s="7" r="O68"/>
      <c s="20" r="P68"/>
      <c s="20" r="Q68"/>
      <c s="20" r="R68"/>
      <c s="20" r="S68"/>
      <c s="20" r="T68"/>
      <c s="20" r="U68"/>
      <c s="20" r="V68"/>
      <c s="20" r="W68"/>
      <c s="20" r="X68"/>
      <c s="20" r="Y68"/>
      <c s="20" r="Z68"/>
      <c s="20" r="AA68"/>
      <c s="20" r="AB68"/>
      <c s="20" r="AC68"/>
      <c s="20" r="AD68"/>
      <c s="20" r="AE68"/>
      <c s="20" r="AF68"/>
    </row>
    <row r="69">
      <c s="7" r="A69"/>
      <c s="7" r="B69"/>
      <c s="7" r="C69"/>
      <c s="7" r="D69"/>
      <c s="7" r="E69">
        <v>16</v>
      </c>
      <c s="19" r="F69">
        <v>5.08</v>
      </c>
      <c s="19" r="G69">
        <v>1.49</v>
      </c>
      <c s="7" r="H69"/>
      <c s="22" r="I69"/>
      <c s="19" r="J69"/>
      <c s="28" r="K69"/>
      <c s="22" r="L69">
        <v>4.30102999566398</v>
      </c>
      <c s="22" r="M69">
        <v>1.15102971614</v>
      </c>
      <c s="7" r="N69"/>
      <c s="7" r="O69"/>
      <c s="20" r="P69"/>
      <c s="20" r="Q69"/>
      <c s="20" r="R69"/>
      <c s="20" r="S69"/>
      <c s="20" r="T69"/>
      <c s="20" r="U69"/>
      <c s="20" r="V69"/>
      <c s="20" r="W69"/>
      <c s="20" r="X69"/>
      <c s="20" r="Y69"/>
      <c s="20" r="Z69"/>
      <c s="20" r="AA69"/>
      <c s="20" r="AB69"/>
      <c s="20" r="AC69"/>
      <c s="20" r="AD69"/>
      <c s="20" r="AE69"/>
      <c s="20" r="AF69"/>
    </row>
    <row r="70">
      <c s="7" r="A70"/>
      <c s="7" r="B70"/>
      <c s="7" r="C70"/>
      <c s="7" r="D70"/>
      <c s="7" r="E70">
        <v>17</v>
      </c>
      <c s="19" r="F70">
        <v>5.15</v>
      </c>
      <c s="19" r="G70">
        <v>1.48</v>
      </c>
      <c s="7" r="H70"/>
      <c s="22" r="I70"/>
      <c s="19" r="J70"/>
      <c s="28" r="K70"/>
      <c s="28" r="L70"/>
      <c s="20" r="M70"/>
      <c s="7" r="N70"/>
      <c s="7" r="O70"/>
      <c s="20" r="P70"/>
      <c s="20" r="Q70"/>
      <c s="20" r="R70"/>
      <c s="20" r="S70"/>
      <c s="20" r="T70"/>
      <c s="20" r="U70"/>
      <c s="20" r="V70"/>
      <c s="20" r="W70"/>
      <c s="20" r="X70"/>
      <c s="20" r="Y70"/>
      <c s="20" r="Z70"/>
      <c s="20" r="AA70"/>
      <c s="20" r="AB70"/>
      <c s="20" r="AC70"/>
      <c s="20" r="AD70"/>
      <c s="20" r="AE70"/>
      <c s="20" r="AF70"/>
    </row>
    <row r="71">
      <c s="7" r="A71"/>
      <c s="7" r="B71"/>
      <c s="7" r="C71"/>
      <c s="7" r="D71"/>
      <c s="7" r="E71">
        <v>18</v>
      </c>
      <c s="19" r="F71">
        <v>5.2</v>
      </c>
      <c s="19" r="G71">
        <v>1.46</v>
      </c>
      <c s="7" r="H71"/>
      <c s="22" r="I71"/>
      <c s="19" r="J71"/>
      <c s="28" r="K71"/>
      <c s="28" r="L71"/>
      <c s="20" r="M71"/>
      <c s="7" r="N71"/>
      <c s="7" r="O71"/>
      <c s="20" r="P71"/>
      <c s="20" r="Q71"/>
      <c s="20" r="R71"/>
      <c s="20" r="S71"/>
      <c s="20" r="T71"/>
      <c s="20" r="U71"/>
      <c s="20" r="V71"/>
      <c s="20" r="W71"/>
      <c s="20" r="X71"/>
      <c s="20" r="Y71"/>
      <c s="20" r="Z71"/>
      <c s="20" r="AA71"/>
      <c s="20" r="AB71"/>
      <c s="20" r="AC71"/>
      <c s="20" r="AD71"/>
      <c s="20" r="AE71"/>
      <c s="20" r="AF71"/>
    </row>
    <row r="72">
      <c s="7" r="A72"/>
      <c s="7" r="B72"/>
      <c s="7" r="C72"/>
      <c s="7" r="D72"/>
      <c s="7" r="E72">
        <v>19</v>
      </c>
      <c s="19" r="F72">
        <v>5.26</v>
      </c>
      <c s="19" r="G72">
        <v>1.44</v>
      </c>
      <c s="7" r="H72"/>
      <c s="22" r="I72"/>
      <c s="19" r="J72"/>
      <c s="28" r="K72"/>
      <c s="28" r="L72"/>
      <c s="20" r="M72"/>
      <c s="7" r="N72"/>
      <c s="7" r="O72"/>
      <c s="20" r="P72"/>
      <c s="20" r="Q72"/>
      <c s="20" r="R72"/>
      <c s="20" r="S72"/>
      <c s="20" r="T72"/>
      <c s="20" r="U72"/>
      <c s="20" r="V72"/>
      <c s="20" r="W72"/>
      <c s="20" r="X72"/>
      <c s="20" r="Y72"/>
      <c s="20" r="Z72"/>
      <c s="20" r="AA72"/>
      <c s="20" r="AB72"/>
      <c s="20" r="AC72"/>
      <c s="20" r="AD72"/>
      <c s="20" r="AE72"/>
      <c s="20" r="AF72"/>
    </row>
    <row r="73">
      <c s="7" r="A73"/>
      <c s="7" r="B73"/>
      <c s="7" r="C73"/>
      <c s="7" r="D73"/>
      <c s="7" r="E73">
        <v>20</v>
      </c>
      <c s="19" r="F73">
        <v>5.3</v>
      </c>
      <c s="19" r="G73">
        <v>1.42</v>
      </c>
      <c s="7" r="H73"/>
      <c s="22" r="I73"/>
      <c s="19" r="J73"/>
      <c s="28" r="K73"/>
      <c s="28" r="L73"/>
      <c s="20" r="M73"/>
      <c s="7" r="N73"/>
      <c s="7" r="O73"/>
      <c s="20" r="P73"/>
      <c s="20" r="Q73"/>
      <c s="20" r="R73"/>
      <c s="20" r="S73"/>
      <c s="20" r="T73"/>
      <c s="20" r="U73"/>
      <c s="20" r="V73"/>
      <c s="20" r="W73"/>
      <c s="20" r="X73"/>
      <c s="20" r="Y73"/>
      <c s="20" r="Z73"/>
      <c s="20" r="AA73"/>
      <c s="20" r="AB73"/>
      <c s="20" r="AC73"/>
      <c s="20" r="AD73"/>
      <c s="20" r="AE73"/>
      <c s="20" r="AF73"/>
    </row>
    <row customHeight="1" r="74" ht="12.75">
      <c s="7" r="A74">
        <v>8</v>
      </c>
      <c s="7" r="B74">
        <v>6</v>
      </c>
      <c s="7" r="C74">
        <v>4</v>
      </c>
      <c s="7" r="D74">
        <v>1</v>
      </c>
      <c s="7" r="E74">
        <v>1</v>
      </c>
      <c s="19" r="F74">
        <v>3.4</v>
      </c>
      <c s="19" r="G74">
        <v>0.226</v>
      </c>
      <c s="17" r="H74">
        <v>2</v>
      </c>
      <c s="22" r="I74">
        <v>0.1959</v>
      </c>
      <c s="19" r="J74">
        <v>3</v>
      </c>
      <c s="22" r="K74">
        <v>0.247033333333333</v>
      </c>
      <c s="22" r="L74">
        <v>3.69897000433602</v>
      </c>
      <c s="22" r="M74">
        <v>0.18545807849</v>
      </c>
      <c s="7" r="N74"/>
      <c s="7" r="O74"/>
      <c s="20" r="P74"/>
      <c s="20" r="Q74"/>
      <c s="20" r="R74"/>
      <c s="20" r="S74"/>
      <c s="20" r="T74"/>
      <c s="20" r="U74"/>
      <c s="20" r="V74"/>
      <c s="20" r="W74"/>
      <c s="20" r="X74"/>
      <c s="20" r="Y74"/>
      <c s="20" r="Z74"/>
      <c s="20" r="AA74"/>
      <c s="20" r="AB74"/>
      <c s="20" r="AC74"/>
      <c s="20" r="AD74"/>
      <c s="20" r="AE74"/>
      <c s="20" r="AF74"/>
    </row>
    <row customHeight="1" r="75" ht="12.75">
      <c s="7" r="A75"/>
      <c s="7" r="B75"/>
      <c s="7" r="C75"/>
      <c s="7" r="D75"/>
      <c s="7" r="E75">
        <v>2</v>
      </c>
      <c s="19" r="F75">
        <v>3.7</v>
      </c>
      <c s="19" r="G75">
        <v>0.227</v>
      </c>
      <c s="17" r="H75">
        <v>2.69897000433602</v>
      </c>
      <c s="22" r="I75">
        <v>0.2088</v>
      </c>
      <c s="19" r="J75">
        <v>3.2</v>
      </c>
      <c s="22" r="K75">
        <v>0.2432</v>
      </c>
      <c s="22" r="L75">
        <v>3.77815125038364</v>
      </c>
      <c s="22" r="M75">
        <v>0.19222478992</v>
      </c>
      <c s="7" r="N75"/>
      <c s="7" r="O75"/>
      <c s="20" r="P75"/>
      <c s="20" r="Q75"/>
      <c s="20" r="R75"/>
      <c s="20" r="S75"/>
      <c s="20" r="T75"/>
      <c s="20" r="U75"/>
      <c s="20" r="V75"/>
      <c s="20" r="W75"/>
      <c s="20" r="X75"/>
      <c s="20" r="Y75"/>
      <c s="20" r="Z75"/>
      <c s="20" r="AA75"/>
      <c s="20" r="AB75"/>
      <c s="20" r="AC75"/>
      <c s="20" r="AD75"/>
      <c s="20" r="AE75"/>
      <c s="20" r="AF75"/>
    </row>
    <row customHeight="1" r="76" ht="12.75">
      <c s="7" r="A76"/>
      <c s="7" r="B76"/>
      <c s="7" r="C76"/>
      <c s="7" r="D76"/>
      <c s="7" r="E76">
        <v>3</v>
      </c>
      <c s="19" r="F76">
        <v>3.88</v>
      </c>
      <c s="19" r="G76">
        <v>0.234</v>
      </c>
      <c s="17" r="H76">
        <v>3</v>
      </c>
      <c s="22" r="I76">
        <v>0.2154</v>
      </c>
      <c s="19" r="J76">
        <v>3.4</v>
      </c>
      <c s="22" r="K76">
        <v>0.237955555555556</v>
      </c>
      <c s="22" r="L76">
        <v>3.84509804001426</v>
      </c>
      <c s="22" r="M76">
        <v>0.199550205382</v>
      </c>
      <c s="7" r="N76"/>
      <c s="7" r="O76"/>
      <c s="20" r="P76"/>
      <c s="20" r="Q76"/>
      <c s="20" r="R76"/>
      <c s="20" r="S76"/>
      <c s="20" r="T76"/>
      <c s="20" r="U76"/>
      <c s="20" r="V76"/>
      <c s="20" r="W76"/>
      <c s="20" r="X76"/>
      <c s="20" r="Y76"/>
      <c s="20" r="Z76"/>
      <c s="20" r="AA76"/>
      <c s="20" r="AB76"/>
      <c s="20" r="AC76"/>
      <c s="20" r="AD76"/>
      <c s="20" r="AE76"/>
      <c s="20" r="AF76"/>
    </row>
    <row customHeight="1" r="77" ht="12.75">
      <c s="7" r="A77"/>
      <c s="7" r="B77"/>
      <c s="7" r="C77"/>
      <c s="7" r="D77"/>
      <c s="7" r="E77">
        <v>4</v>
      </c>
      <c s="19" r="F77">
        <v>4</v>
      </c>
      <c s="19" r="G77">
        <v>0.243</v>
      </c>
      <c s="17" r="H77">
        <v>3.69897000433602</v>
      </c>
      <c s="22" r="I77">
        <v>0.2347</v>
      </c>
      <c s="19" r="J77">
        <v>3.6</v>
      </c>
      <c s="22" r="K77">
        <v>0.234633333333333</v>
      </c>
      <c s="22" r="L77">
        <v>3.90308998699194</v>
      </c>
      <c s="22" r="M77">
        <v>0.206763403134</v>
      </c>
      <c s="7" r="N77"/>
      <c s="7" r="O77"/>
      <c s="20" r="P77"/>
      <c s="20" r="Q77"/>
      <c s="20" r="R77"/>
      <c s="20" r="S77"/>
      <c s="20" r="T77"/>
      <c s="20" r="U77"/>
      <c s="20" r="V77"/>
      <c s="20" r="W77"/>
      <c s="20" r="X77"/>
      <c s="20" r="Y77"/>
      <c s="20" r="Z77"/>
      <c s="20" r="AA77"/>
      <c s="20" r="AB77"/>
      <c s="20" r="AC77"/>
      <c s="20" r="AD77"/>
      <c s="20" r="AE77"/>
      <c s="20" r="AF77"/>
    </row>
    <row customHeight="1" r="78" ht="12.75">
      <c s="7" r="A78"/>
      <c s="7" r="B78"/>
      <c s="7" r="C78"/>
      <c s="7" r="D78"/>
      <c s="7" r="E78">
        <v>5</v>
      </c>
      <c s="19" r="F78">
        <v>4.1</v>
      </c>
      <c s="19" r="G78">
        <v>0.252</v>
      </c>
      <c s="17" r="H78">
        <v>4</v>
      </c>
      <c s="22" r="I78">
        <v>0.2693</v>
      </c>
      <c s="19" r="J78">
        <v>3.8</v>
      </c>
      <c s="22" r="K78">
        <v>0.239755555555556</v>
      </c>
      <c s="22" r="L78">
        <v>3.95424250943932</v>
      </c>
      <c s="22" r="M78">
        <v>0.213546587081</v>
      </c>
      <c s="7" r="N78"/>
      <c s="7" r="O78"/>
      <c s="20" r="P78"/>
      <c s="20" r="Q78"/>
      <c s="20" r="R78"/>
      <c s="20" r="S78"/>
      <c s="20" r="T78"/>
      <c s="20" r="U78"/>
      <c s="20" r="V78"/>
      <c s="20" r="W78"/>
      <c s="20" r="X78"/>
      <c s="20" r="Y78"/>
      <c s="20" r="Z78"/>
      <c s="20" r="AA78"/>
      <c s="20" r="AB78"/>
      <c s="20" r="AC78"/>
      <c s="20" r="AD78"/>
      <c s="20" r="AE78"/>
      <c s="20" r="AF78"/>
    </row>
    <row customHeight="1" r="79" ht="12.75">
      <c s="7" r="A79"/>
      <c s="7" r="B79"/>
      <c s="7" r="C79"/>
      <c s="7" r="D79"/>
      <c s="7" r="E79">
        <v>6</v>
      </c>
      <c s="19" r="F79">
        <v>4.18</v>
      </c>
      <c s="19" r="G79">
        <v>0.258</v>
      </c>
      <c s="17" r="H79">
        <v>4.30102999566398</v>
      </c>
      <c s="22" r="I79">
        <v>0.3094</v>
      </c>
      <c s="19" r="J79">
        <v>4</v>
      </c>
      <c s="22" r="K79">
        <v>0.254355555555556</v>
      </c>
      <c s="22" r="L79">
        <v>4</v>
      </c>
      <c s="22" r="M79">
        <v>0.21977592991</v>
      </c>
      <c s="7" r="N79"/>
      <c s="7" r="O79"/>
      <c s="20" r="P79"/>
      <c s="20" r="Q79"/>
      <c s="20" r="R79"/>
      <c s="20" r="S79"/>
      <c s="20" r="T79"/>
      <c s="20" r="U79"/>
      <c s="20" r="V79"/>
      <c s="20" r="W79"/>
      <c s="20" r="X79"/>
      <c s="20" r="Y79"/>
      <c s="20" r="Z79"/>
      <c s="20" r="AA79"/>
      <c s="20" r="AB79"/>
      <c s="20" r="AC79"/>
      <c s="20" r="AD79"/>
      <c s="20" r="AE79"/>
      <c s="20" r="AF79"/>
    </row>
    <row customHeight="1" r="80" ht="12.75">
      <c s="7" r="A80"/>
      <c s="7" r="B80"/>
      <c s="7" r="C80"/>
      <c s="7" r="D80"/>
      <c s="7" r="E80">
        <v>7</v>
      </c>
      <c s="19" r="F80">
        <v>4.24</v>
      </c>
      <c s="19" r="G80">
        <v>0.264</v>
      </c>
      <c s="17" r="H80">
        <v>4.47712125471966</v>
      </c>
      <c s="22" r="I80">
        <v>0.3256</v>
      </c>
      <c s="19" r="J80">
        <v>4.2</v>
      </c>
      <c s="22" r="K80">
        <v>0.272188888888889</v>
      </c>
      <c s="22" r="L80">
        <v>4.04139268515823</v>
      </c>
      <c s="22" r="M80">
        <v>0.22542796992</v>
      </c>
      <c s="7" r="N80"/>
      <c s="7" r="O80"/>
      <c s="20" r="P80"/>
      <c s="20" r="Q80"/>
      <c s="20" r="R80"/>
      <c s="20" r="S80"/>
      <c s="20" r="T80"/>
      <c s="20" r="U80"/>
      <c s="20" r="V80"/>
      <c s="20" r="W80"/>
      <c s="20" r="X80"/>
      <c s="20" r="Y80"/>
      <c s="20" r="Z80"/>
      <c s="20" r="AA80"/>
      <c s="20" r="AB80"/>
      <c s="20" r="AC80"/>
      <c s="20" r="AD80"/>
      <c s="20" r="AE80"/>
      <c s="20" r="AF80"/>
    </row>
    <row customHeight="1" r="81" ht="12.75">
      <c s="7" r="A81"/>
      <c s="7" r="B81"/>
      <c s="7" r="C81"/>
      <c s="7" r="D81"/>
      <c s="7" r="E81">
        <v>8</v>
      </c>
      <c s="19" r="F81">
        <v>4.3</v>
      </c>
      <c s="19" r="G81">
        <v>0.268</v>
      </c>
      <c s="7" r="H81"/>
      <c s="22" r="I81"/>
      <c s="19" r="J81">
        <v>4.4</v>
      </c>
      <c s="22" r="K81">
        <v>0.287233333333333</v>
      </c>
      <c s="22" r="L81">
        <v>4.07918124604762</v>
      </c>
      <c s="22" r="M81">
        <v>0.23052795932</v>
      </c>
      <c s="7" r="N81"/>
      <c s="7" r="O81"/>
      <c s="20" r="P81"/>
      <c s="20" r="Q81"/>
      <c s="20" r="R81"/>
      <c s="20" r="S81"/>
      <c s="20" r="T81"/>
      <c s="20" r="U81"/>
      <c s="20" r="V81"/>
      <c s="20" r="W81"/>
      <c s="20" r="X81"/>
      <c s="20" r="Y81"/>
      <c s="20" r="Z81"/>
      <c s="20" r="AA81"/>
      <c s="20" r="AB81"/>
      <c s="20" r="AC81"/>
      <c s="20" r="AD81"/>
      <c s="20" r="AE81"/>
      <c s="20" r="AF81"/>
    </row>
    <row customHeight="1" r="82" ht="12.75">
      <c s="7" r="A82"/>
      <c s="7" r="B82"/>
      <c s="7" r="C82"/>
      <c s="7" r="D82"/>
      <c s="7" r="E82">
        <v>9</v>
      </c>
      <c s="19" r="F82">
        <v>4.4</v>
      </c>
      <c s="19" r="G82">
        <v>0.275</v>
      </c>
      <c s="7" r="H82"/>
      <c s="22" r="I82"/>
      <c s="19" r="J82">
        <v>4.6</v>
      </c>
      <c s="22" r="K82">
        <v>0.297</v>
      </c>
      <c s="22" r="L82">
        <v>4.11394335230684</v>
      </c>
      <c s="22" r="M82">
        <v>0.23512224622</v>
      </c>
      <c s="7" r="N82"/>
      <c s="7" r="O82"/>
      <c s="20" r="P82"/>
      <c s="20" r="Q82"/>
      <c s="20" r="R82"/>
      <c s="20" r="S82"/>
      <c s="20" r="T82"/>
      <c s="20" r="U82"/>
      <c s="20" r="V82"/>
      <c s="20" r="W82"/>
      <c s="20" r="X82"/>
      <c s="20" r="Y82"/>
      <c s="20" r="Z82"/>
      <c s="20" r="AA82"/>
      <c s="20" r="AB82"/>
      <c s="20" r="AC82"/>
      <c s="20" r="AD82"/>
      <c s="20" r="AE82"/>
      <c s="20" r="AF82"/>
    </row>
    <row customHeight="1" r="83" ht="12.75">
      <c s="7" r="A83"/>
      <c s="7" r="B83"/>
      <c s="7" r="C83"/>
      <c s="7" r="D83"/>
      <c s="7" r="E83">
        <v>10</v>
      </c>
      <c s="19" r="F83">
        <v>4.48</v>
      </c>
      <c s="19" r="G83">
        <v>0.28</v>
      </c>
      <c s="7" r="H83"/>
      <c s="22" r="I83"/>
      <c s="19" r="J83">
        <v>4.8</v>
      </c>
      <c s="22" r="K83">
        <v>0.300211111111111</v>
      </c>
      <c s="22" r="L83">
        <v>4.14612803567824</v>
      </c>
      <c s="22" r="M83">
        <v>0.23926390188</v>
      </c>
      <c s="7" r="N83"/>
      <c s="7" r="O83"/>
      <c s="20" r="P83"/>
      <c s="20" r="Q83"/>
      <c s="20" r="R83"/>
      <c s="20" r="S83"/>
      <c s="20" r="T83"/>
      <c s="20" r="U83"/>
      <c s="20" r="V83"/>
      <c s="20" r="W83"/>
      <c s="20" r="X83"/>
      <c s="20" r="Y83"/>
      <c s="20" r="Z83"/>
      <c s="20" r="AA83"/>
      <c s="20" r="AB83"/>
      <c s="20" r="AC83"/>
      <c s="20" r="AD83"/>
      <c s="20" r="AE83"/>
      <c s="20" r="AF83"/>
    </row>
    <row customHeight="1" r="84" ht="12.75">
      <c s="7" r="A84"/>
      <c s="7" r="B84"/>
      <c s="7" r="C84"/>
      <c s="7" r="D84"/>
      <c s="7" r="E84">
        <v>11</v>
      </c>
      <c s="19" r="F84">
        <v>4.6</v>
      </c>
      <c s="19" r="G84">
        <v>0.286</v>
      </c>
      <c s="7" r="H84"/>
      <c s="22" r="I84"/>
      <c s="19" r="J84">
        <v>5</v>
      </c>
      <c s="22" r="K84">
        <v>0.295488888888889</v>
      </c>
      <c s="22" r="L84">
        <v>4.17609125905568</v>
      </c>
      <c s="22" r="M84">
        <v>0.24300553311</v>
      </c>
      <c s="7" r="N84"/>
      <c s="7" r="O84"/>
      <c s="20" r="P84"/>
      <c s="20" r="Q84"/>
      <c s="20" r="R84"/>
      <c s="20" r="S84"/>
      <c s="20" r="T84"/>
      <c s="20" r="U84"/>
      <c s="20" r="V84"/>
      <c s="20" r="W84"/>
      <c s="20" r="X84"/>
      <c s="20" r="Y84"/>
      <c s="20" r="Z84"/>
      <c s="20" r="AA84"/>
      <c s="20" r="AB84"/>
      <c s="20" r="AC84"/>
      <c s="20" r="AD84"/>
      <c s="20" r="AE84"/>
      <c s="20" r="AF84"/>
    </row>
    <row r="85">
      <c s="7" r="A85"/>
      <c s="7" r="B85"/>
      <c s="7" r="C85"/>
      <c s="7" r="D85"/>
      <c s="7" r="E85">
        <v>12</v>
      </c>
      <c s="19" r="F85">
        <v>4.7</v>
      </c>
      <c s="19" r="G85">
        <v>0.289</v>
      </c>
      <c s="7" r="H85"/>
      <c s="22" r="I85"/>
      <c s="19" r="J85"/>
      <c s="28" r="K85"/>
      <c s="22" r="L85">
        <v>4.20411998265592</v>
      </c>
      <c s="22" r="M85">
        <v>0.24639595104</v>
      </c>
      <c s="7" r="N85"/>
      <c s="7" r="O85"/>
      <c s="20" r="P85"/>
      <c s="20" r="Q85"/>
      <c s="20" r="R85"/>
      <c s="20" r="S85"/>
      <c s="20" r="T85"/>
      <c s="20" r="U85"/>
      <c s="20" r="V85"/>
      <c s="20" r="W85"/>
      <c s="20" r="X85"/>
      <c s="20" r="Y85"/>
      <c s="20" r="Z85"/>
      <c s="20" r="AA85"/>
      <c s="20" r="AB85"/>
      <c s="20" r="AC85"/>
      <c s="20" r="AD85"/>
      <c s="20" r="AE85"/>
      <c s="20" r="AF85"/>
    </row>
    <row r="86">
      <c s="7" r="A86"/>
      <c s="7" r="B86"/>
      <c s="7" r="C86"/>
      <c s="7" r="D86"/>
      <c s="7" r="E86">
        <v>13</v>
      </c>
      <c s="19" r="F86">
        <v>4.78</v>
      </c>
      <c s="19" r="G86">
        <v>0.29</v>
      </c>
      <c s="7" r="H86"/>
      <c s="22" r="I86"/>
      <c s="19" r="J86"/>
      <c s="28" r="K86"/>
      <c s="22" r="L86">
        <v>4.23044892137827</v>
      </c>
      <c s="22" r="M86">
        <v>0.249478878901</v>
      </c>
      <c s="7" r="N86"/>
      <c s="7" r="O86"/>
      <c s="20" r="P86"/>
      <c s="20" r="Q86"/>
      <c s="20" r="R86"/>
      <c s="20" r="S86"/>
      <c s="20" r="T86"/>
      <c s="20" r="U86"/>
      <c s="20" r="V86"/>
      <c s="20" r="W86"/>
      <c s="20" r="X86"/>
      <c s="20" r="Y86"/>
      <c s="20" r="Z86"/>
      <c s="20" r="AA86"/>
      <c s="20" r="AB86"/>
      <c s="20" r="AC86"/>
      <c s="20" r="AD86"/>
      <c s="20" r="AE86"/>
      <c s="20" r="AF86"/>
    </row>
    <row r="87">
      <c s="7" r="A87"/>
      <c s="7" r="B87"/>
      <c s="7" r="C87"/>
      <c s="7" r="D87"/>
      <c s="7" r="E87">
        <v>14</v>
      </c>
      <c s="19" r="F87">
        <v>4.9</v>
      </c>
      <c s="19" r="G87">
        <v>0.289</v>
      </c>
      <c s="7" r="H87"/>
      <c s="22" r="I87"/>
      <c s="19" r="J87"/>
      <c s="28" r="K87"/>
      <c s="22" r="L87">
        <v>4.25527250510331</v>
      </c>
      <c s="22" r="M87">
        <v>0.252292708481</v>
      </c>
      <c s="7" r="N87"/>
      <c s="7" r="O87"/>
      <c s="20" r="P87"/>
      <c s="20" r="Q87"/>
      <c s="20" r="R87"/>
      <c s="20" r="S87"/>
      <c s="20" r="T87"/>
      <c s="20" r="U87"/>
      <c s="20" r="V87"/>
      <c s="20" r="W87"/>
      <c s="20" r="X87"/>
      <c s="20" r="Y87"/>
      <c s="20" r="Z87"/>
      <c s="20" r="AA87"/>
      <c s="20" r="AB87"/>
      <c s="20" r="AC87"/>
      <c s="20" r="AD87"/>
      <c s="20" r="AE87"/>
      <c s="20" r="AF87"/>
    </row>
    <row r="88">
      <c s="7" r="A88"/>
      <c s="7" r="B88"/>
      <c s="7" r="C88"/>
      <c s="7" r="D88"/>
      <c s="7" r="E88">
        <v>15</v>
      </c>
      <c s="19" r="F88">
        <v>5</v>
      </c>
      <c s="19" r="G88">
        <v>0.286</v>
      </c>
      <c s="7" r="H88"/>
      <c s="22" r="I88"/>
      <c s="19" r="J88"/>
      <c s="28" r="K88"/>
      <c s="22" r="L88">
        <v>4.27875360095283</v>
      </c>
      <c s="22" r="M88">
        <v>0.254870767418</v>
      </c>
      <c s="7" r="N88"/>
      <c s="7" r="O88"/>
      <c s="20" r="P88"/>
      <c s="20" r="Q88"/>
      <c s="20" r="R88"/>
      <c s="20" r="S88"/>
      <c s="20" r="T88"/>
      <c s="20" r="U88"/>
      <c s="20" r="V88"/>
      <c s="20" r="W88"/>
      <c s="20" r="X88"/>
      <c s="20" r="Y88"/>
      <c s="20" r="Z88"/>
      <c s="20" r="AA88"/>
      <c s="20" r="AB88"/>
      <c s="20" r="AC88"/>
      <c s="20" r="AD88"/>
      <c s="20" r="AE88"/>
      <c s="20" r="AF88"/>
    </row>
    <row r="89">
      <c s="7" r="A89"/>
      <c s="7" r="B89"/>
      <c s="7" r="C89"/>
      <c s="7" r="D89"/>
      <c s="7" r="E89">
        <v>16</v>
      </c>
      <c s="19" r="F89">
        <v>5.08</v>
      </c>
      <c s="19" r="G89">
        <v>0.282</v>
      </c>
      <c s="7" r="H89"/>
      <c s="22" r="I89"/>
      <c s="19" r="J89"/>
      <c s="28" r="K89"/>
      <c s="22" r="L89">
        <v>4.30102999566398</v>
      </c>
      <c s="22" r="M89">
        <v>0.257241807832</v>
      </c>
      <c s="7" r="N89"/>
      <c s="7" r="O89"/>
      <c s="20" r="P89"/>
      <c s="20" r="Q89"/>
      <c s="20" r="R89"/>
      <c s="20" r="S89"/>
      <c s="20" r="T89"/>
      <c s="20" r="U89"/>
      <c s="20" r="V89"/>
      <c s="20" r="W89"/>
      <c s="20" r="X89"/>
      <c s="20" r="Y89"/>
      <c s="20" r="Z89"/>
      <c s="20" r="AA89"/>
      <c s="20" r="AB89"/>
      <c s="20" r="AC89"/>
      <c s="20" r="AD89"/>
      <c s="20" r="AE89"/>
      <c s="20" r="AF89"/>
    </row>
    <row r="90">
      <c s="7" r="A90"/>
      <c s="7" r="B90"/>
      <c s="7" r="C90"/>
      <c s="7" r="D90"/>
      <c s="7" r="E90">
        <v>17</v>
      </c>
      <c s="19" r="F90">
        <v>5.15</v>
      </c>
      <c s="19" r="G90">
        <v>0.278</v>
      </c>
      <c s="7" r="H90"/>
      <c s="22" r="I90"/>
      <c s="19" r="J90"/>
      <c s="28" r="K90"/>
      <c s="28" r="L90"/>
      <c s="20" r="M90"/>
      <c s="7" r="N90"/>
      <c s="7" r="O90"/>
      <c s="20" r="P90"/>
      <c s="20" r="Q90"/>
      <c s="20" r="R90"/>
      <c s="20" r="S90"/>
      <c s="20" r="T90"/>
      <c s="20" r="U90"/>
      <c s="20" r="V90"/>
      <c s="20" r="W90"/>
      <c s="20" r="X90"/>
      <c s="20" r="Y90"/>
      <c s="20" r="Z90"/>
      <c s="20" r="AA90"/>
      <c s="20" r="AB90"/>
      <c s="20" r="AC90"/>
      <c s="20" r="AD90"/>
      <c s="20" r="AE90"/>
      <c s="20" r="AF90"/>
    </row>
    <row r="91">
      <c s="7" r="A91"/>
      <c s="7" r="B91"/>
      <c s="7" r="C91"/>
      <c s="7" r="D91"/>
      <c s="7" r="E91">
        <v>18</v>
      </c>
      <c s="19" r="F91">
        <v>5.2</v>
      </c>
      <c s="19" r="G91">
        <v>0.273</v>
      </c>
      <c s="7" r="H91"/>
      <c s="22" r="I91"/>
      <c s="19" r="J91"/>
      <c s="28" r="K91"/>
      <c s="28" r="L91"/>
      <c s="20" r="M91"/>
      <c s="7" r="N91"/>
      <c s="7" r="O91"/>
      <c s="20" r="P91"/>
      <c s="20" r="Q91"/>
      <c s="20" r="R91"/>
      <c s="20" r="S91"/>
      <c s="20" r="T91"/>
      <c s="20" r="U91"/>
      <c s="20" r="V91"/>
      <c s="20" r="W91"/>
      <c s="20" r="X91"/>
      <c s="20" r="Y91"/>
      <c s="20" r="Z91"/>
      <c s="20" r="AA91"/>
      <c s="20" r="AB91"/>
      <c s="20" r="AC91"/>
      <c s="20" r="AD91"/>
      <c s="20" r="AE91"/>
      <c s="20" r="AF91"/>
    </row>
    <row r="92">
      <c s="7" r="A92"/>
      <c s="7" r="B92"/>
      <c s="7" r="C92"/>
      <c s="7" r="D92"/>
      <c s="7" r="E92">
        <v>19</v>
      </c>
      <c s="19" r="F92">
        <v>5.26</v>
      </c>
      <c s="19" r="G92">
        <v>0.268</v>
      </c>
      <c s="7" r="H92"/>
      <c s="22" r="I92"/>
      <c s="19" r="J92"/>
      <c s="28" r="K92"/>
      <c s="28" r="L92"/>
      <c s="20" r="M92"/>
      <c s="7" r="N92"/>
      <c s="7" r="O92"/>
      <c s="20" r="P92"/>
      <c s="20" r="Q92"/>
      <c s="20" r="R92"/>
      <c s="20" r="S92"/>
      <c s="20" r="T92"/>
      <c s="20" r="U92"/>
      <c s="20" r="V92"/>
      <c s="20" r="W92"/>
      <c s="20" r="X92"/>
      <c s="20" r="Y92"/>
      <c s="20" r="Z92"/>
      <c s="20" r="AA92"/>
      <c s="20" r="AB92"/>
      <c s="20" r="AC92"/>
      <c s="20" r="AD92"/>
      <c s="20" r="AE92"/>
      <c s="20" r="AF92"/>
    </row>
    <row r="93">
      <c s="7" r="A93"/>
      <c s="7" r="B93"/>
      <c s="7" r="C93"/>
      <c s="7" r="D93"/>
      <c s="7" r="E93">
        <v>20</v>
      </c>
      <c s="19" r="F93">
        <v>5.3</v>
      </c>
      <c s="19" r="G93">
        <v>0.262</v>
      </c>
      <c s="7" r="H93"/>
      <c s="22" r="I93"/>
      <c s="19" r="J93"/>
      <c s="28" r="K93"/>
      <c s="28" r="L93"/>
      <c s="20" r="M93"/>
      <c s="7" r="N93"/>
      <c s="7" r="O93"/>
      <c s="20" r="P93"/>
      <c s="20" r="Q93"/>
      <c s="20" r="R93"/>
      <c s="20" r="S93"/>
      <c s="20" r="T93"/>
      <c s="20" r="U93"/>
      <c s="20" r="V93"/>
      <c s="20" r="W93"/>
      <c s="20" r="X93"/>
      <c s="20" r="Y93"/>
      <c s="20" r="Z93"/>
      <c s="20" r="AA93"/>
      <c s="20" r="AB93"/>
      <c s="20" r="AC93"/>
      <c s="20" r="AD93"/>
      <c s="20" r="AE93"/>
      <c s="20" r="AF93"/>
    </row>
    <row customHeight="1" r="94" ht="12.75">
      <c s="7" r="A94">
        <v>8</v>
      </c>
      <c s="7" r="B94">
        <v>6</v>
      </c>
      <c s="7" r="C94">
        <v>4</v>
      </c>
      <c s="7" r="D94">
        <v>2</v>
      </c>
      <c s="7" r="E94">
        <v>1</v>
      </c>
      <c s="19" r="F94">
        <v>3.4</v>
      </c>
      <c s="19" r="G94">
        <f>G74*3</f>
        <v>0.678</v>
      </c>
      <c s="17" r="H94">
        <v>2</v>
      </c>
      <c s="22" r="I94">
        <v>0.5903</v>
      </c>
      <c s="19" r="J94">
        <v>3</v>
      </c>
      <c s="22" r="K94">
        <v>0.7411</v>
      </c>
      <c s="22" r="L94">
        <v>3.69897000433602</v>
      </c>
      <c s="22" r="M94">
        <v>0.55637415847</v>
      </c>
      <c s="7" r="N94"/>
      <c s="7" r="O94"/>
      <c s="20" r="P94"/>
      <c s="20" r="Q94"/>
      <c s="20" r="R94"/>
      <c s="20" r="S94"/>
      <c s="20" r="T94"/>
      <c s="20" r="U94"/>
      <c s="20" r="V94"/>
      <c s="20" r="W94"/>
      <c s="20" r="X94"/>
      <c s="20" r="Y94"/>
      <c s="20" r="Z94"/>
      <c s="20" r="AA94"/>
      <c s="20" r="AB94"/>
      <c s="20" r="AC94"/>
      <c s="20" r="AD94"/>
      <c s="20" r="AE94"/>
      <c s="20" r="AF94"/>
    </row>
    <row customHeight="1" r="95" ht="12.75">
      <c s="7" r="A95"/>
      <c s="7" r="B95"/>
      <c s="7" r="C95"/>
      <c s="7" r="D95"/>
      <c s="7" r="E95">
        <v>2</v>
      </c>
      <c s="19" r="F95">
        <v>3.7</v>
      </c>
      <c s="19" r="G95">
        <f>G75*3</f>
        <v>0.681</v>
      </c>
      <c s="17" r="H95">
        <v>2.69897000433602</v>
      </c>
      <c s="22" r="I95">
        <v>0.6285</v>
      </c>
      <c s="19" r="J95">
        <v>3.2</v>
      </c>
      <c s="22" r="K95">
        <v>0.7296</v>
      </c>
      <c s="22" r="L95">
        <v>3.77815125038364</v>
      </c>
      <c s="22" r="M95">
        <v>0.57667444351</v>
      </c>
      <c s="7" r="N95"/>
      <c s="7" r="O95"/>
      <c s="20" r="P95"/>
      <c s="20" r="Q95"/>
      <c s="20" r="R95"/>
      <c s="20" r="S95"/>
      <c s="20" r="T95"/>
      <c s="20" r="U95"/>
      <c s="20" r="V95"/>
      <c s="20" r="W95"/>
      <c s="20" r="X95"/>
      <c s="20" r="Y95"/>
      <c s="20" r="Z95"/>
      <c s="20" r="AA95"/>
      <c s="20" r="AB95"/>
      <c s="20" r="AC95"/>
      <c s="20" r="AD95"/>
      <c s="20" r="AE95"/>
      <c s="20" r="AF95"/>
    </row>
    <row customHeight="1" r="96" ht="12.75">
      <c s="7" r="A96"/>
      <c s="7" r="B96"/>
      <c s="7" r="C96"/>
      <c s="7" r="D96"/>
      <c s="7" r="E96">
        <v>3</v>
      </c>
      <c s="19" r="F96">
        <v>3.88</v>
      </c>
      <c s="19" r="G96">
        <f>G76*3</f>
        <v>0.702</v>
      </c>
      <c s="17" r="H96">
        <v>3</v>
      </c>
      <c s="22" r="I96">
        <v>0.6483</v>
      </c>
      <c s="19" r="J96">
        <v>3.4</v>
      </c>
      <c s="22" r="K96">
        <v>0.713866666666667</v>
      </c>
      <c s="22" r="L96">
        <v>3.84509804001426</v>
      </c>
      <c s="22" r="M96">
        <v>0.598651090701</v>
      </c>
      <c s="7" r="N96"/>
      <c s="7" r="O96"/>
      <c s="20" r="P96"/>
      <c s="20" r="Q96"/>
      <c s="20" r="R96"/>
      <c s="20" r="S96"/>
      <c s="20" r="T96"/>
      <c s="20" r="U96"/>
      <c s="20" r="V96"/>
      <c s="20" r="W96"/>
      <c s="20" r="X96"/>
      <c s="20" r="Y96"/>
      <c s="20" r="Z96"/>
      <c s="20" r="AA96"/>
      <c s="20" r="AB96"/>
      <c s="20" r="AC96"/>
      <c s="20" r="AD96"/>
      <c s="20" r="AE96"/>
      <c s="20" r="AF96"/>
    </row>
    <row customHeight="1" r="97" ht="12.75">
      <c s="7" r="A97"/>
      <c s="7" r="B97"/>
      <c s="7" r="C97"/>
      <c s="7" r="D97"/>
      <c s="7" r="E97">
        <v>4</v>
      </c>
      <c s="19" r="F97">
        <v>4</v>
      </c>
      <c s="19" r="G97">
        <f>G77*3</f>
        <v>0.729</v>
      </c>
      <c s="17" r="H97">
        <v>3.69897000433602</v>
      </c>
      <c s="22" r="I97">
        <v>0.7067</v>
      </c>
      <c s="19" r="J97">
        <v>3.6</v>
      </c>
      <c s="22" r="K97">
        <v>0.7039</v>
      </c>
      <c s="22" r="L97">
        <v>3.90308998699194</v>
      </c>
      <c s="22" r="M97">
        <v>0.620291168795</v>
      </c>
      <c s="7" r="N97"/>
      <c s="7" r="O97"/>
      <c s="20" r="P97"/>
      <c s="20" r="Q97"/>
      <c s="20" r="R97"/>
      <c s="20" r="S97"/>
      <c s="20" r="T97"/>
      <c s="20" r="U97"/>
      <c s="20" r="V97"/>
      <c s="20" r="W97"/>
      <c s="20" r="X97"/>
      <c s="20" r="Y97"/>
      <c s="20" r="Z97"/>
      <c s="20" r="AA97"/>
      <c s="20" r="AB97"/>
      <c s="20" r="AC97"/>
      <c s="20" r="AD97"/>
      <c s="20" r="AE97"/>
      <c s="20" r="AF97"/>
    </row>
    <row customHeight="1" r="98" ht="12.75">
      <c s="7" r="A98"/>
      <c s="7" r="B98"/>
      <c s="7" r="C98"/>
      <c s="7" r="D98"/>
      <c s="7" r="E98">
        <v>5</v>
      </c>
      <c s="19" r="F98">
        <v>4.1</v>
      </c>
      <c s="19" r="G98">
        <f>G78*3</f>
        <v>0.756</v>
      </c>
      <c s="17" r="H98">
        <v>4</v>
      </c>
      <c s="22" r="I98">
        <v>0.8108</v>
      </c>
      <c s="19" r="J98">
        <v>3.8</v>
      </c>
      <c s="22" r="K98">
        <v>0.719266666666667</v>
      </c>
      <c s="22" r="L98">
        <v>3.95424250943932</v>
      </c>
      <c s="22" r="M98">
        <v>0.640641205811</v>
      </c>
      <c s="7" r="N98"/>
      <c s="7" r="O98"/>
      <c s="20" r="P98"/>
      <c s="20" r="Q98"/>
      <c s="20" r="R98"/>
      <c s="20" r="S98"/>
      <c s="20" r="T98"/>
      <c s="20" r="U98"/>
      <c s="20" r="V98"/>
      <c s="20" r="W98"/>
      <c s="20" r="X98"/>
      <c s="20" r="Y98"/>
      <c s="20" r="Z98"/>
      <c s="20" r="AA98"/>
      <c s="20" r="AB98"/>
      <c s="20" r="AC98"/>
      <c s="20" r="AD98"/>
      <c s="20" r="AE98"/>
      <c s="20" r="AF98"/>
    </row>
    <row customHeight="1" r="99" ht="12.75">
      <c s="7" r="A99"/>
      <c s="7" r="B99"/>
      <c s="7" r="C99"/>
      <c s="7" r="D99"/>
      <c s="7" r="E99">
        <v>6</v>
      </c>
      <c s="19" r="F99">
        <v>4.18</v>
      </c>
      <c s="19" r="G99">
        <f>G79*3</f>
        <v>0.774</v>
      </c>
      <c s="17" r="H99">
        <v>4.30102999566398</v>
      </c>
      <c s="22" r="I99">
        <v>0.9313</v>
      </c>
      <c s="19" r="J99">
        <v>4</v>
      </c>
      <c s="22" r="K99">
        <v>0.763066666666667</v>
      </c>
      <c s="22" r="L99">
        <v>4</v>
      </c>
      <c s="22" r="M99">
        <v>0.65932968167</v>
      </c>
      <c s="7" r="N99"/>
      <c s="7" r="O99"/>
      <c s="20" r="P99"/>
      <c s="20" r="Q99"/>
      <c s="20" r="R99"/>
      <c s="20" r="S99"/>
      <c s="20" r="T99"/>
      <c s="20" r="U99"/>
      <c s="20" r="V99"/>
      <c s="20" r="W99"/>
      <c s="20" r="X99"/>
      <c s="20" r="Y99"/>
      <c s="20" r="Z99"/>
      <c s="20" r="AA99"/>
      <c s="20" r="AB99"/>
      <c s="20" r="AC99"/>
      <c s="20" r="AD99"/>
      <c s="20" r="AE99"/>
      <c s="20" r="AF99"/>
    </row>
    <row customHeight="1" r="100" ht="12.75">
      <c s="7" r="A100"/>
      <c s="7" r="B100"/>
      <c s="7" r="C100"/>
      <c s="7" r="D100"/>
      <c s="7" r="E100">
        <v>7</v>
      </c>
      <c s="19" r="F100">
        <v>4.24</v>
      </c>
      <c s="19" r="G100">
        <f>G80*3</f>
        <v>0.792</v>
      </c>
      <c s="17" r="H100">
        <v>4.47712125471966</v>
      </c>
      <c s="22" r="I100">
        <v>0.9802</v>
      </c>
      <c s="19" r="J100">
        <v>4.2</v>
      </c>
      <c s="22" r="K100">
        <v>0.816566666666667</v>
      </c>
      <c s="22" r="L100">
        <v>4.04139268515823</v>
      </c>
      <c s="22" r="M100">
        <v>0.67628619734</v>
      </c>
      <c s="7" r="N100"/>
      <c s="7" r="O100"/>
      <c s="20" r="P100"/>
      <c s="20" r="Q100"/>
      <c s="20" r="R100"/>
      <c s="20" r="S100"/>
      <c s="20" r="T100"/>
      <c s="20" r="U100"/>
      <c s="20" r="V100"/>
      <c s="20" r="W100"/>
      <c s="20" r="X100"/>
      <c s="20" r="Y100"/>
      <c s="20" r="Z100"/>
      <c s="20" r="AA100"/>
      <c s="20" r="AB100"/>
      <c s="20" r="AC100"/>
      <c s="20" r="AD100"/>
      <c s="20" r="AE100"/>
      <c s="20" r="AF100"/>
    </row>
    <row customHeight="1" r="101" ht="12.75">
      <c s="7" r="A101"/>
      <c s="7" r="B101"/>
      <c s="7" r="C101"/>
      <c s="7" r="D101"/>
      <c s="7" r="E101">
        <v>8</v>
      </c>
      <c s="19" r="F101">
        <v>4.3</v>
      </c>
      <c s="19" r="G101">
        <f>G81*3</f>
        <v>0.804</v>
      </c>
      <c s="7" r="H101"/>
      <c s="22" r="I101"/>
      <c s="19" r="J101">
        <v>4.4</v>
      </c>
      <c s="22" r="K101">
        <v>0.8617</v>
      </c>
      <c s="22" r="L101">
        <v>4.07918124604762</v>
      </c>
      <c s="22" r="M101">
        <v>0.69158650779</v>
      </c>
      <c s="7" r="N101"/>
      <c s="7" r="O101"/>
      <c s="20" r="P101"/>
      <c s="20" r="Q101"/>
      <c s="20" r="R101"/>
      <c s="20" r="S101"/>
      <c s="20" r="T101"/>
      <c s="20" r="U101"/>
      <c s="20" r="V101"/>
      <c s="20" r="W101"/>
      <c s="20" r="X101"/>
      <c s="20" r="Y101"/>
      <c s="20" r="Z101"/>
      <c s="20" r="AA101"/>
      <c s="20" r="AB101"/>
      <c s="20" r="AC101"/>
      <c s="20" r="AD101"/>
      <c s="20" r="AE101"/>
      <c s="20" r="AF101"/>
    </row>
    <row customHeight="1" r="102" ht="12.75">
      <c s="7" r="A102"/>
      <c s="7" r="B102"/>
      <c s="7" r="C102"/>
      <c s="7" r="D102"/>
      <c s="7" r="E102">
        <v>9</v>
      </c>
      <c s="19" r="F102">
        <v>4.4</v>
      </c>
      <c s="19" r="G102">
        <f>G82*3</f>
        <v>0.825</v>
      </c>
      <c s="7" r="H102"/>
      <c s="22" r="I102"/>
      <c s="19" r="J102">
        <v>4.6</v>
      </c>
      <c s="22" r="K102">
        <v>0.891</v>
      </c>
      <c s="22" r="L102">
        <v>4.11394335230684</v>
      </c>
      <c s="22" r="M102">
        <v>0.70536966134</v>
      </c>
      <c s="7" r="N102"/>
      <c s="7" r="O102"/>
      <c s="20" r="P102"/>
      <c s="20" r="Q102"/>
      <c s="20" r="R102"/>
      <c s="20" r="S102"/>
      <c s="20" r="T102"/>
      <c s="20" r="U102"/>
      <c s="20" r="V102"/>
      <c s="20" r="W102"/>
      <c s="20" r="X102"/>
      <c s="20" r="Y102"/>
      <c s="20" r="Z102"/>
      <c s="20" r="AA102"/>
      <c s="20" r="AB102"/>
      <c s="20" r="AC102"/>
      <c s="20" r="AD102"/>
      <c s="20" r="AE102"/>
      <c s="20" r="AF102"/>
    </row>
    <row customHeight="1" r="103" ht="12.75">
      <c s="7" r="A103"/>
      <c s="7" r="B103"/>
      <c s="7" r="C103"/>
      <c s="7" r="D103"/>
      <c s="7" r="E103">
        <v>10</v>
      </c>
      <c s="19" r="F103">
        <v>4.48</v>
      </c>
      <c s="19" r="G103">
        <f>G83*3</f>
        <v>0.84</v>
      </c>
      <c s="7" r="H103"/>
      <c s="22" r="I103"/>
      <c s="19" r="J103">
        <v>4.8</v>
      </c>
      <c s="22" r="K103">
        <v>0.900633333333333</v>
      </c>
      <c s="22" r="L103">
        <v>4.14612803567824</v>
      </c>
      <c s="22" r="M103">
        <v>0.71779487801</v>
      </c>
      <c s="7" r="N103"/>
      <c s="7" r="O103"/>
      <c s="20" r="P103"/>
      <c s="20" r="Q103"/>
      <c s="20" r="R103"/>
      <c s="20" r="S103"/>
      <c s="20" r="T103"/>
      <c s="20" r="U103"/>
      <c s="20" r="V103"/>
      <c s="20" r="W103"/>
      <c s="20" r="X103"/>
      <c s="20" r="Y103"/>
      <c s="20" r="Z103"/>
      <c s="20" r="AA103"/>
      <c s="20" r="AB103"/>
      <c s="20" r="AC103"/>
      <c s="20" r="AD103"/>
      <c s="20" r="AE103"/>
      <c s="20" r="AF103"/>
    </row>
    <row customHeight="1" r="104" ht="12.75">
      <c s="7" r="A104"/>
      <c s="7" r="B104"/>
      <c s="7" r="C104"/>
      <c s="7" r="D104"/>
      <c s="7" r="E104">
        <v>11</v>
      </c>
      <c s="19" r="F104">
        <v>4.6</v>
      </c>
      <c s="19" r="G104">
        <f>G84*3</f>
        <v>0.858</v>
      </c>
      <c s="7" r="H104"/>
      <c s="22" r="I104"/>
      <c s="19" r="J104">
        <v>5</v>
      </c>
      <c s="22" r="K104">
        <v>0.886466666666667</v>
      </c>
      <c s="22" r="L104">
        <v>4.17609125905568</v>
      </c>
      <c s="22" r="M104">
        <v>0.72901998495</v>
      </c>
      <c s="7" r="N104"/>
      <c s="7" r="O104"/>
      <c s="20" r="P104"/>
      <c s="20" r="Q104"/>
      <c s="20" r="R104"/>
      <c s="20" r="S104"/>
      <c s="20" r="T104"/>
      <c s="20" r="U104"/>
      <c s="20" r="V104"/>
      <c s="20" r="W104"/>
      <c s="20" r="X104"/>
      <c s="20" r="Y104"/>
      <c s="20" r="Z104"/>
      <c s="20" r="AA104"/>
      <c s="20" r="AB104"/>
      <c s="20" r="AC104"/>
      <c s="20" r="AD104"/>
      <c s="20" r="AE104"/>
      <c s="20" r="AF104"/>
    </row>
    <row r="105">
      <c s="7" r="A105"/>
      <c s="7" r="B105"/>
      <c s="7" r="C105"/>
      <c s="7" r="D105"/>
      <c s="7" r="E105">
        <v>12</v>
      </c>
      <c s="19" r="F105">
        <v>4.7</v>
      </c>
      <c s="19" r="G105">
        <f>G85*3</f>
        <v>0.867</v>
      </c>
      <c s="7" r="H105"/>
      <c s="22" r="I105"/>
      <c s="19" r="J105"/>
      <c s="28" r="K105"/>
      <c s="22" r="L105">
        <v>4.20411998265592</v>
      </c>
      <c s="22" r="M105">
        <v>0.73919142176</v>
      </c>
      <c s="7" r="N105"/>
      <c s="7" r="O105"/>
      <c s="20" r="P105"/>
      <c s="20" r="Q105"/>
      <c s="20" r="R105"/>
      <c s="20" r="S105"/>
      <c s="20" r="T105"/>
      <c s="20" r="U105"/>
      <c s="20" r="V105"/>
      <c s="20" r="W105"/>
      <c s="20" r="X105"/>
      <c s="20" r="Y105"/>
      <c s="20" r="Z105"/>
      <c s="20" r="AA105"/>
      <c s="20" r="AB105"/>
      <c s="20" r="AC105"/>
      <c s="20" r="AD105"/>
      <c s="20" r="AE105"/>
      <c s="20" r="AF105"/>
    </row>
    <row r="106">
      <c s="7" r="A106"/>
      <c s="7" r="B106"/>
      <c s="7" r="C106"/>
      <c s="7" r="D106"/>
      <c s="7" r="E106">
        <v>13</v>
      </c>
      <c s="19" r="F106">
        <v>4.78</v>
      </c>
      <c s="19" r="G106">
        <f>G86*3</f>
        <v>0.87</v>
      </c>
      <c s="7" r="H106"/>
      <c s="22" r="I106"/>
      <c s="19" r="J106"/>
      <c s="28" r="K106"/>
      <c s="22" r="L106">
        <v>4.23044892137827</v>
      </c>
      <c s="22" r="M106">
        <v>0.748440363621</v>
      </c>
      <c s="7" r="N106"/>
      <c s="7" r="O106"/>
      <c s="20" r="P106"/>
      <c s="20" r="Q106"/>
      <c s="20" r="R106"/>
      <c s="20" r="S106"/>
      <c s="20" r="T106"/>
      <c s="20" r="U106"/>
      <c s="20" r="V106"/>
      <c s="20" r="W106"/>
      <c s="20" r="X106"/>
      <c s="20" r="Y106"/>
      <c s="20" r="Z106"/>
      <c s="20" r="AA106"/>
      <c s="20" r="AB106"/>
      <c s="20" r="AC106"/>
      <c s="20" r="AD106"/>
      <c s="20" r="AE106"/>
      <c s="20" r="AF106"/>
    </row>
    <row r="107">
      <c s="7" r="A107"/>
      <c s="7" r="B107"/>
      <c s="7" r="C107"/>
      <c s="7" r="D107"/>
      <c s="7" r="E107">
        <v>14</v>
      </c>
      <c s="19" r="F107">
        <v>4.9</v>
      </c>
      <c s="19" r="G107">
        <f>G87*3</f>
        <v>0.867</v>
      </c>
      <c s="7" r="H107"/>
      <c s="22" r="I107"/>
      <c s="19" r="J107"/>
      <c s="28" r="K107"/>
      <c s="22" r="L107">
        <v>4.25527250510331</v>
      </c>
      <c s="22" r="M107">
        <v>0.756881990541</v>
      </c>
      <c s="7" r="N107"/>
      <c s="7" r="O107"/>
      <c s="20" r="P107"/>
      <c s="20" r="Q107"/>
      <c s="20" r="R107"/>
      <c s="20" r="S107"/>
      <c s="20" r="T107"/>
      <c s="20" r="U107"/>
      <c s="20" r="V107"/>
      <c s="20" r="W107"/>
      <c s="20" r="X107"/>
      <c s="20" r="Y107"/>
      <c s="20" r="Z107"/>
      <c s="20" r="AA107"/>
      <c s="20" r="AB107"/>
      <c s="20" r="AC107"/>
      <c s="20" r="AD107"/>
      <c s="20" r="AE107"/>
      <c s="20" r="AF107"/>
    </row>
    <row r="108">
      <c s="7" r="A108"/>
      <c s="7" r="B108"/>
      <c s="7" r="C108"/>
      <c s="7" r="D108"/>
      <c s="7" r="E108">
        <v>15</v>
      </c>
      <c s="19" r="F108">
        <v>5</v>
      </c>
      <c s="19" r="G108">
        <f>G88*3</f>
        <v>0.858</v>
      </c>
      <c s="7" r="H108"/>
      <c s="22" r="I108"/>
      <c s="19" r="J108"/>
      <c s="28" r="K108"/>
      <c s="22" r="L108">
        <v>4.27875360095283</v>
      </c>
      <c s="22" r="M108">
        <v>0.764616289232</v>
      </c>
      <c s="7" r="N108"/>
      <c s="7" r="O108"/>
      <c s="20" r="P108"/>
      <c s="20" r="Q108"/>
      <c s="20" r="R108"/>
      <c s="20" r="S108"/>
      <c s="20" r="T108"/>
      <c s="20" r="U108"/>
      <c s="20" r="V108"/>
      <c s="20" r="W108"/>
      <c s="20" r="X108"/>
      <c s="20" r="Y108"/>
      <c s="20" r="Z108"/>
      <c s="20" r="AA108"/>
      <c s="20" r="AB108"/>
      <c s="20" r="AC108"/>
      <c s="20" r="AD108"/>
      <c s="20" r="AE108"/>
      <c s="20" r="AF108"/>
    </row>
    <row r="109">
      <c s="7" r="A109"/>
      <c s="7" r="B109"/>
      <c s="7" r="C109"/>
      <c s="7" r="D109"/>
      <c s="7" r="E109">
        <v>16</v>
      </c>
      <c s="19" r="F109">
        <v>5.08</v>
      </c>
      <c s="19" r="G109">
        <f>G89*3</f>
        <v>0.846</v>
      </c>
      <c s="7" r="H109"/>
      <c s="22" r="I109"/>
      <c s="19" r="J109"/>
      <c s="28" r="K109"/>
      <c s="22" r="L109">
        <v>4.30102999566398</v>
      </c>
      <c s="22" r="M109">
        <v>0.771729519146</v>
      </c>
      <c s="7" r="N109"/>
      <c s="7" r="O109"/>
      <c s="20" r="P109"/>
      <c s="20" r="Q109"/>
      <c s="20" r="R109"/>
      <c s="20" r="S109"/>
      <c s="20" r="T109"/>
      <c s="20" r="U109"/>
      <c s="20" r="V109"/>
      <c s="20" r="W109"/>
      <c s="20" r="X109"/>
      <c s="20" r="Y109"/>
      <c s="20" r="Z109"/>
      <c s="20" r="AA109"/>
      <c s="20" r="AB109"/>
      <c s="20" r="AC109"/>
      <c s="20" r="AD109"/>
      <c s="20" r="AE109"/>
      <c s="20" r="AF109"/>
    </row>
    <row r="110">
      <c s="7" r="A110"/>
      <c s="7" r="B110"/>
      <c s="7" r="C110"/>
      <c s="7" r="D110"/>
      <c s="7" r="E110">
        <v>17</v>
      </c>
      <c s="19" r="F110">
        <v>5.15</v>
      </c>
      <c s="19" r="G110">
        <f>G90*3</f>
        <v>0.834</v>
      </c>
      <c s="7" r="H110"/>
      <c s="22" r="I110"/>
      <c s="19" r="J110"/>
      <c s="28" r="K110"/>
      <c s="28" r="L110"/>
      <c s="20" r="M110"/>
      <c s="7" r="N110"/>
      <c s="7" r="O110"/>
      <c s="20" r="P110"/>
      <c s="20" r="Q110"/>
      <c s="20" r="R110"/>
      <c s="20" r="S110"/>
      <c s="20" r="T110"/>
      <c s="20" r="U110"/>
      <c s="20" r="V110"/>
      <c s="20" r="W110"/>
      <c s="20" r="X110"/>
      <c s="20" r="Y110"/>
      <c s="20" r="Z110"/>
      <c s="20" r="AA110"/>
      <c s="20" r="AB110"/>
      <c s="20" r="AC110"/>
      <c s="20" r="AD110"/>
      <c s="20" r="AE110"/>
      <c s="20" r="AF110"/>
    </row>
    <row r="111">
      <c s="7" r="A111"/>
      <c s="7" r="B111"/>
      <c s="7" r="C111"/>
      <c s="7" r="D111"/>
      <c s="7" r="E111">
        <v>18</v>
      </c>
      <c s="19" r="F111">
        <v>5.2</v>
      </c>
      <c s="19" r="G111">
        <f>G91*3</f>
        <v>0.819</v>
      </c>
      <c s="7" r="H111"/>
      <c s="22" r="I111"/>
      <c s="19" r="J111"/>
      <c s="28" r="K111"/>
      <c s="28" r="L111"/>
      <c s="20" r="M111"/>
      <c s="7" r="N111"/>
      <c s="7" r="O111"/>
      <c s="20" r="P111"/>
      <c s="20" r="Q111"/>
      <c s="20" r="R111"/>
      <c s="20" r="S111"/>
      <c s="20" r="T111"/>
      <c s="20" r="U111"/>
      <c s="20" r="V111"/>
      <c s="20" r="W111"/>
      <c s="20" r="X111"/>
      <c s="20" r="Y111"/>
      <c s="20" r="Z111"/>
      <c s="20" r="AA111"/>
      <c s="20" r="AB111"/>
      <c s="20" r="AC111"/>
      <c s="20" r="AD111"/>
      <c s="20" r="AE111"/>
      <c s="20" r="AF111"/>
    </row>
    <row r="112">
      <c s="7" r="A112"/>
      <c s="7" r="B112"/>
      <c s="7" r="C112"/>
      <c s="7" r="D112"/>
      <c s="7" r="E112">
        <v>19</v>
      </c>
      <c s="19" r="F112">
        <v>5.26</v>
      </c>
      <c s="19" r="G112">
        <f>G92*3</f>
        <v>0.804</v>
      </c>
      <c s="7" r="H112"/>
      <c s="22" r="I112"/>
      <c s="19" r="J112"/>
      <c s="28" r="K112"/>
      <c s="28" r="L112"/>
      <c s="20" r="M112"/>
      <c s="7" r="N112"/>
      <c s="7" r="O112"/>
      <c s="20" r="P112"/>
      <c s="20" r="Q112"/>
      <c s="20" r="R112"/>
      <c s="20" r="S112"/>
      <c s="20" r="T112"/>
      <c s="20" r="U112"/>
      <c s="20" r="V112"/>
      <c s="20" r="W112"/>
      <c s="20" r="X112"/>
      <c s="20" r="Y112"/>
      <c s="20" r="Z112"/>
      <c s="20" r="AA112"/>
      <c s="20" r="AB112"/>
      <c s="20" r="AC112"/>
      <c s="20" r="AD112"/>
      <c s="20" r="AE112"/>
      <c s="20" r="AF112"/>
    </row>
    <row r="113">
      <c s="7" r="A113"/>
      <c s="7" r="B113"/>
      <c s="7" r="C113"/>
      <c s="7" r="D113"/>
      <c s="7" r="E113">
        <v>20</v>
      </c>
      <c s="19" r="F113">
        <v>5.3</v>
      </c>
      <c s="19" r="G113">
        <f>G93*3</f>
        <v>0.786</v>
      </c>
      <c s="7" r="H113"/>
      <c s="22" r="I113"/>
      <c s="19" r="J113"/>
      <c s="28" r="K113"/>
      <c s="28" r="L113"/>
      <c s="20" r="M113"/>
      <c s="7" r="N113"/>
      <c s="7" r="O113"/>
      <c s="20" r="P113"/>
      <c s="20" r="Q113"/>
      <c s="20" r="R113"/>
      <c s="20" r="S113"/>
      <c s="20" r="T113"/>
      <c s="20" r="U113"/>
      <c s="20" r="V113"/>
      <c s="20" r="W113"/>
      <c s="20" r="X113"/>
      <c s="20" r="Y113"/>
      <c s="20" r="Z113"/>
      <c s="20" r="AA113"/>
      <c s="20" r="AB113"/>
      <c s="20" r="AC113"/>
      <c s="20" r="AD113"/>
      <c s="20" r="AE113"/>
      <c s="20" r="AF113"/>
    </row>
    <row customHeight="1" r="114" ht="12.75">
      <c s="7" r="A114">
        <v>8</v>
      </c>
      <c s="7" r="B114">
        <v>6</v>
      </c>
      <c s="7" r="C114">
        <v>4</v>
      </c>
      <c s="7" r="D114">
        <v>3</v>
      </c>
      <c s="7" r="E114">
        <v>1</v>
      </c>
      <c s="19" r="F114">
        <v>3.4</v>
      </c>
      <c s="19" r="G114">
        <f>G74*5</f>
        <v>1.13</v>
      </c>
      <c s="17" r="H114">
        <v>2</v>
      </c>
      <c s="22" r="I114">
        <v>0.9934</v>
      </c>
      <c s="19" r="J114">
        <v>3</v>
      </c>
      <c s="22" r="K114">
        <v>1.23516666666667</v>
      </c>
      <c s="22" r="L114">
        <v>3.69897000433602</v>
      </c>
      <c s="22" r="M114">
        <v>0.92728078468</v>
      </c>
      <c s="7" r="N114"/>
      <c s="7" r="O114"/>
      <c s="20" r="P114"/>
      <c s="20" r="Q114"/>
      <c s="20" r="R114"/>
      <c s="20" r="S114"/>
      <c s="20" r="T114"/>
      <c s="20" r="U114"/>
      <c s="20" r="V114"/>
      <c s="20" r="W114"/>
      <c s="20" r="X114"/>
      <c s="20" r="Y114"/>
      <c s="20" r="Z114"/>
      <c s="20" r="AA114"/>
      <c s="20" r="AB114"/>
      <c s="20" r="AC114"/>
      <c s="20" r="AD114"/>
      <c s="20" r="AE114"/>
      <c s="20" r="AF114"/>
    </row>
    <row customHeight="1" r="115" ht="12.75">
      <c s="7" r="A115"/>
      <c s="7" r="B115"/>
      <c s="7" r="C115"/>
      <c s="7" r="D115"/>
      <c s="7" r="E115">
        <v>2</v>
      </c>
      <c s="19" r="F115">
        <v>3.7</v>
      </c>
      <c s="19" r="G115">
        <f>G75*5</f>
        <v>1.135</v>
      </c>
      <c s="17" r="H115">
        <v>2.69897000433602</v>
      </c>
      <c s="22" r="I115">
        <v>1.056</v>
      </c>
      <c s="19" r="J115">
        <v>3.2</v>
      </c>
      <c s="22" r="K115">
        <v>1.216</v>
      </c>
      <c s="22" r="L115">
        <v>3.77815125038364</v>
      </c>
      <c s="22" r="M115">
        <v>0.96111393806</v>
      </c>
      <c s="7" r="N115"/>
      <c s="7" r="O115"/>
      <c s="20" r="P115"/>
      <c s="20" r="Q115"/>
      <c s="20" r="R115"/>
      <c s="20" r="S115"/>
      <c s="20" r="T115"/>
      <c s="20" r="U115"/>
      <c s="20" r="V115"/>
      <c s="20" r="W115"/>
      <c s="20" r="X115"/>
      <c s="20" r="Y115"/>
      <c s="20" r="Z115"/>
      <c s="20" r="AA115"/>
      <c s="20" r="AB115"/>
      <c s="20" r="AC115"/>
      <c s="20" r="AD115"/>
      <c s="20" r="AE115"/>
      <c s="20" r="AF115"/>
    </row>
    <row customHeight="1" r="116" ht="12.75">
      <c s="7" r="A116"/>
      <c s="7" r="B116"/>
      <c s="7" r="C116"/>
      <c s="7" r="D116"/>
      <c s="7" r="E116">
        <v>3</v>
      </c>
      <c s="19" r="F116">
        <v>3.88</v>
      </c>
      <c s="19" r="G116">
        <f>G76*5</f>
        <v>1.17</v>
      </c>
      <c s="17" r="H116">
        <v>3</v>
      </c>
      <c s="22" r="I116">
        <v>1.089</v>
      </c>
      <c s="19" r="J116">
        <v>3.4</v>
      </c>
      <c s="22" r="K116">
        <v>1.18977777777778</v>
      </c>
      <c s="22" r="L116">
        <v>3.84509804001426</v>
      </c>
      <c s="22" r="M116">
        <v>0.997740928066</v>
      </c>
      <c s="7" r="N116"/>
      <c s="7" r="O116"/>
      <c s="20" r="P116"/>
      <c s="20" r="Q116"/>
      <c s="20" r="R116"/>
      <c s="20" r="S116"/>
      <c s="20" r="T116"/>
      <c s="20" r="U116"/>
      <c s="20" r="V116"/>
      <c s="20" r="W116"/>
      <c s="20" r="X116"/>
      <c s="20" r="Y116"/>
      <c s="20" r="Z116"/>
      <c s="20" r="AA116"/>
      <c s="20" r="AB116"/>
      <c s="20" r="AC116"/>
      <c s="20" r="AD116"/>
      <c s="20" r="AE116"/>
      <c s="20" r="AF116"/>
    </row>
    <row customHeight="1" r="117" ht="12.75">
      <c s="7" r="A117"/>
      <c s="7" r="B117"/>
      <c s="7" r="C117"/>
      <c s="7" r="D117"/>
      <c s="7" r="E117">
        <v>4</v>
      </c>
      <c s="19" r="F117">
        <v>4</v>
      </c>
      <c s="19" r="G117">
        <f>G77*5</f>
        <v>1.215</v>
      </c>
      <c s="17" r="H117">
        <v>3.69897000433602</v>
      </c>
      <c s="22" r="I117">
        <v>1.188</v>
      </c>
      <c s="19" r="J117">
        <v>3.6</v>
      </c>
      <c s="22" r="K117">
        <v>1.17316666666667</v>
      </c>
      <c s="22" r="L117">
        <v>3.90308998699194</v>
      </c>
      <c s="22" r="M117">
        <v>1.03380701973</v>
      </c>
      <c s="7" r="N117"/>
      <c s="7" r="O117"/>
      <c s="20" r="P117"/>
      <c s="20" r="Q117"/>
      <c s="20" r="R117"/>
      <c s="20" r="S117"/>
      <c s="20" r="T117"/>
      <c s="20" r="U117"/>
      <c s="20" r="V117"/>
      <c s="20" r="W117"/>
      <c s="20" r="X117"/>
      <c s="20" r="Y117"/>
      <c s="20" r="Z117"/>
      <c s="20" r="AA117"/>
      <c s="20" r="AB117"/>
      <c s="20" r="AC117"/>
      <c s="20" r="AD117"/>
      <c s="20" r="AE117"/>
      <c s="20" r="AF117"/>
    </row>
    <row customHeight="1" r="118" ht="12.75">
      <c s="7" r="A118"/>
      <c s="7" r="B118"/>
      <c s="7" r="C118"/>
      <c s="7" r="D118"/>
      <c s="7" r="E118">
        <v>5</v>
      </c>
      <c s="19" r="F118">
        <v>4.1</v>
      </c>
      <c s="19" r="G118">
        <f>G78*5</f>
        <v>1.26</v>
      </c>
      <c s="17" r="H118">
        <v>4</v>
      </c>
      <c s="22" r="I118">
        <v>1.363</v>
      </c>
      <c s="19" r="J118">
        <v>3.8</v>
      </c>
      <c s="22" r="K118">
        <v>1.19877777777778</v>
      </c>
      <c s="22" r="L118">
        <v>3.95424250943932</v>
      </c>
      <c s="22" r="M118">
        <v>1.06772316689</v>
      </c>
      <c s="7" r="N118"/>
      <c s="7" r="O118"/>
      <c s="20" r="P118"/>
      <c s="20" r="Q118"/>
      <c s="20" r="R118"/>
      <c s="20" r="S118"/>
      <c s="20" r="T118"/>
      <c s="20" r="U118"/>
      <c s="20" r="V118"/>
      <c s="20" r="W118"/>
      <c s="20" r="X118"/>
      <c s="20" r="Y118"/>
      <c s="20" r="Z118"/>
      <c s="20" r="AA118"/>
      <c s="20" r="AB118"/>
      <c s="20" r="AC118"/>
      <c s="20" r="AD118"/>
      <c s="20" r="AE118"/>
      <c s="20" r="AF118"/>
    </row>
    <row customHeight="1" r="119" ht="12.75">
      <c s="7" r="A119"/>
      <c s="7" r="B119"/>
      <c s="7" r="C119"/>
      <c s="7" r="D119"/>
      <c s="7" r="E119">
        <v>6</v>
      </c>
      <c s="19" r="F119">
        <v>4.18</v>
      </c>
      <c s="19" r="G119">
        <f>G79*5</f>
        <v>1.29</v>
      </c>
      <c s="17" r="H119">
        <v>4.30102999566398</v>
      </c>
      <c s="22" r="I119">
        <v>1.564</v>
      </c>
      <c s="19" r="J119">
        <v>4</v>
      </c>
      <c s="22" r="K119">
        <v>1.27177777777778</v>
      </c>
      <c s="22" r="L119">
        <v>4</v>
      </c>
      <c s="22" r="M119">
        <v>1.09887019628</v>
      </c>
      <c s="7" r="N119"/>
      <c s="7" r="O119"/>
      <c s="20" r="P119"/>
      <c s="20" r="Q119"/>
      <c s="20" r="R119"/>
      <c s="20" r="S119"/>
      <c s="20" r="T119"/>
      <c s="20" r="U119"/>
      <c s="20" r="V119"/>
      <c s="20" r="W119"/>
      <c s="20" r="X119"/>
      <c s="20" r="Y119"/>
      <c s="20" r="Z119"/>
      <c s="20" r="AA119"/>
      <c s="20" r="AB119"/>
      <c s="20" r="AC119"/>
      <c s="20" r="AD119"/>
      <c s="20" r="AE119"/>
      <c s="20" r="AF119"/>
    </row>
    <row customHeight="1" r="120" ht="12.75">
      <c s="7" r="A120"/>
      <c s="7" r="B120"/>
      <c s="7" r="C120"/>
      <c s="7" r="D120"/>
      <c s="7" r="E120">
        <v>7</v>
      </c>
      <c s="19" r="F120">
        <v>4.24</v>
      </c>
      <c s="19" r="G120">
        <f>G80*5</f>
        <v>1.32</v>
      </c>
      <c s="17" r="H120">
        <v>4.47712125471966</v>
      </c>
      <c s="22" r="I120">
        <v>1.645</v>
      </c>
      <c s="19" r="J120">
        <v>4.2</v>
      </c>
      <c s="22" r="K120">
        <v>1.36094444444444</v>
      </c>
      <c s="22" r="L120">
        <v>4.04139268515823</v>
      </c>
      <c s="22" r="M120">
        <v>1.12713077641</v>
      </c>
      <c s="7" r="N120"/>
      <c s="7" r="O120"/>
      <c s="20" r="P120"/>
      <c s="20" r="Q120"/>
      <c s="20" r="R120"/>
      <c s="20" r="S120"/>
      <c s="20" r="T120"/>
      <c s="20" r="U120"/>
      <c s="20" r="V120"/>
      <c s="20" r="W120"/>
      <c s="20" r="X120"/>
      <c s="20" r="Y120"/>
      <c s="20" r="Z120"/>
      <c s="20" r="AA120"/>
      <c s="20" r="AB120"/>
      <c s="20" r="AC120"/>
      <c s="20" r="AD120"/>
      <c s="20" r="AE120"/>
      <c s="20" r="AF120"/>
    </row>
    <row customHeight="1" r="121" ht="12.75">
      <c s="7" r="A121"/>
      <c s="7" r="B121"/>
      <c s="7" r="C121"/>
      <c s="7" r="D121"/>
      <c s="7" r="E121">
        <v>8</v>
      </c>
      <c s="19" r="F121">
        <v>4.3</v>
      </c>
      <c s="19" r="G121">
        <f>G81*5</f>
        <v>1.34</v>
      </c>
      <c s="7" r="H121"/>
      <c s="22" r="I121"/>
      <c s="19" r="J121">
        <v>4.4</v>
      </c>
      <c s="22" r="K121">
        <v>1.43616666666667</v>
      </c>
      <c s="22" r="L121">
        <v>4.07918124604762</v>
      </c>
      <c s="22" r="M121">
        <v>1.15263115211</v>
      </c>
      <c s="7" r="N121"/>
      <c s="7" r="O121"/>
      <c s="20" r="P121"/>
      <c s="20" r="Q121"/>
      <c s="20" r="R121"/>
      <c s="20" r="S121"/>
      <c s="20" r="T121"/>
      <c s="20" r="U121"/>
      <c s="20" r="V121"/>
      <c s="20" r="W121"/>
      <c s="20" r="X121"/>
      <c s="20" r="Y121"/>
      <c s="20" r="Z121"/>
      <c s="20" r="AA121"/>
      <c s="20" r="AB121"/>
      <c s="20" r="AC121"/>
      <c s="20" r="AD121"/>
      <c s="20" r="AE121"/>
      <c s="20" r="AF121"/>
    </row>
    <row customHeight="1" r="122" ht="12.75">
      <c s="7" r="A122"/>
      <c s="7" r="B122"/>
      <c s="7" r="C122"/>
      <c s="7" r="D122"/>
      <c s="7" r="E122">
        <v>9</v>
      </c>
      <c s="19" r="F122">
        <v>4.4</v>
      </c>
      <c s="19" r="G122">
        <f>G82*5</f>
        <v>1.375</v>
      </c>
      <c s="7" r="H122"/>
      <c s="22" r="I122"/>
      <c s="19" r="J122">
        <v>4.6</v>
      </c>
      <c s="22" r="K122">
        <v>1.485</v>
      </c>
      <c s="22" r="L122">
        <v>4.11394335230684</v>
      </c>
      <c s="22" r="M122">
        <v>1.17560305116</v>
      </c>
      <c s="7" r="N122"/>
      <c s="7" r="O122"/>
      <c s="20" r="P122"/>
      <c s="20" r="Q122"/>
      <c s="20" r="R122"/>
      <c s="20" r="S122"/>
      <c s="20" r="T122"/>
      <c s="20" r="U122"/>
      <c s="20" r="V122"/>
      <c s="20" r="W122"/>
      <c s="20" r="X122"/>
      <c s="20" r="Y122"/>
      <c s="20" r="Z122"/>
      <c s="20" r="AA122"/>
      <c s="20" r="AB122"/>
      <c s="20" r="AC122"/>
      <c s="20" r="AD122"/>
      <c s="20" r="AE122"/>
      <c s="20" r="AF122"/>
    </row>
    <row customHeight="1" r="123" ht="12.75">
      <c s="7" r="A123"/>
      <c s="7" r="B123"/>
      <c s="7" r="C123"/>
      <c s="7" r="D123"/>
      <c s="7" r="E123">
        <v>10</v>
      </c>
      <c s="19" r="F123">
        <v>4.48</v>
      </c>
      <c s="19" r="G123">
        <f>G83*5</f>
        <v>1.4</v>
      </c>
      <c s="7" r="H123"/>
      <c s="22" r="I123"/>
      <c s="19" r="J123">
        <v>4.8</v>
      </c>
      <c s="22" r="K123">
        <v>1.50105555555556</v>
      </c>
      <c s="22" r="L123">
        <v>4.14612803567824</v>
      </c>
      <c s="22" r="M123">
        <v>1.19631181931</v>
      </c>
      <c s="7" r="N123"/>
      <c s="7" r="O123"/>
      <c s="20" r="P123"/>
      <c s="20" r="Q123"/>
      <c s="20" r="R123"/>
      <c s="20" r="S123"/>
      <c s="20" r="T123"/>
      <c s="20" r="U123"/>
      <c s="20" r="V123"/>
      <c s="20" r="W123"/>
      <c s="20" r="X123"/>
      <c s="20" r="Y123"/>
      <c s="20" r="Z123"/>
      <c s="20" r="AA123"/>
      <c s="20" r="AB123"/>
      <c s="20" r="AC123"/>
      <c s="20" r="AD123"/>
      <c s="20" r="AE123"/>
      <c s="20" r="AF123"/>
    </row>
    <row customHeight="1" r="124" ht="12.75">
      <c s="7" r="A124"/>
      <c s="7" r="B124"/>
      <c s="7" r="C124"/>
      <c s="7" r="D124"/>
      <c s="7" r="E124">
        <v>11</v>
      </c>
      <c s="19" r="F124">
        <v>4.6</v>
      </c>
      <c s="19" r="G124">
        <f>G84*5</f>
        <v>1.43</v>
      </c>
      <c s="7" r="H124"/>
      <c s="22" r="I124"/>
      <c s="19" r="J124">
        <v>5</v>
      </c>
      <c s="22" r="K124">
        <v>1.47744444444444</v>
      </c>
      <c s="22" r="L124">
        <v>4.17609125905568</v>
      </c>
      <c s="22" r="M124">
        <v>1.21502048165</v>
      </c>
      <c s="7" r="N124"/>
      <c s="7" r="O124"/>
      <c s="20" r="P124"/>
      <c s="20" r="Q124"/>
      <c s="20" r="R124"/>
      <c s="20" r="S124"/>
      <c s="20" r="T124"/>
      <c s="20" r="U124"/>
      <c s="20" r="V124"/>
      <c s="20" r="W124"/>
      <c s="20" r="X124"/>
      <c s="20" r="Y124"/>
      <c s="20" r="Z124"/>
      <c s="20" r="AA124"/>
      <c s="20" r="AB124"/>
      <c s="20" r="AC124"/>
      <c s="20" r="AD124"/>
      <c s="20" r="AE124"/>
      <c s="20" r="AF124"/>
    </row>
    <row r="125">
      <c s="7" r="A125"/>
      <c s="7" r="B125"/>
      <c s="7" r="C125"/>
      <c s="7" r="D125"/>
      <c s="7" r="E125">
        <v>12</v>
      </c>
      <c s="19" r="F125">
        <v>4.7</v>
      </c>
      <c s="19" r="G125">
        <f>G85*5</f>
        <v>1.445</v>
      </c>
      <c s="7" r="H125"/>
      <c s="22" r="I125"/>
      <c s="19" r="J125"/>
      <c s="28" r="K125"/>
      <c s="22" r="L125">
        <v>4.20411998265592</v>
      </c>
      <c s="22" r="M125">
        <v>1.23197308612</v>
      </c>
      <c s="7" r="N125"/>
      <c s="7" r="O125"/>
      <c s="20" r="P125"/>
      <c s="20" r="Q125"/>
      <c s="20" r="R125"/>
      <c s="20" r="S125"/>
      <c s="20" r="T125"/>
      <c s="20" r="U125"/>
      <c s="20" r="V125"/>
      <c s="20" r="W125"/>
      <c s="20" r="X125"/>
      <c s="20" r="Y125"/>
      <c s="20" r="Z125"/>
      <c s="20" r="AA125"/>
      <c s="20" r="AB125"/>
      <c s="20" r="AC125"/>
      <c s="20" r="AD125"/>
      <c s="20" r="AE125"/>
      <c s="20" r="AF125"/>
    </row>
    <row r="126">
      <c s="7" r="A126"/>
      <c s="7" r="B126"/>
      <c s="7" r="C126"/>
      <c s="7" r="D126"/>
      <c s="7" r="E126">
        <v>13</v>
      </c>
      <c s="19" r="F126">
        <v>4.78</v>
      </c>
      <c s="19" r="G126">
        <f>G86*5</f>
        <v>1.45</v>
      </c>
      <c s="7" r="H126"/>
      <c s="22" r="I126"/>
      <c s="19" r="J126"/>
      <c s="28" r="K126"/>
      <c s="22" r="L126">
        <v>4.23044892137827</v>
      </c>
      <c s="22" r="M126">
        <v>1.24738824234</v>
      </c>
      <c s="7" r="N126"/>
      <c s="7" r="O126"/>
      <c s="20" r="P126"/>
      <c s="20" r="Q126"/>
      <c s="20" r="R126"/>
      <c s="20" r="S126"/>
      <c s="20" r="T126"/>
      <c s="20" r="U126"/>
      <c s="20" r="V126"/>
      <c s="20" r="W126"/>
      <c s="20" r="X126"/>
      <c s="20" r="Y126"/>
      <c s="20" r="Z126"/>
      <c s="20" r="AA126"/>
      <c s="20" r="AB126"/>
      <c s="20" r="AC126"/>
      <c s="20" r="AD126"/>
      <c s="20" r="AE126"/>
      <c s="20" r="AF126"/>
    </row>
    <row r="127">
      <c s="7" r="A127"/>
      <c s="7" r="B127"/>
      <c s="7" r="C127"/>
      <c s="7" r="D127"/>
      <c s="7" r="E127">
        <v>14</v>
      </c>
      <c s="19" r="F127">
        <v>4.9</v>
      </c>
      <c s="19" r="G127">
        <f>G87*5</f>
        <v>1.445</v>
      </c>
      <c s="7" r="H127"/>
      <c s="22" r="I127"/>
      <c s="19" r="J127"/>
      <c s="28" r="K127"/>
      <c s="22" r="L127">
        <v>4.25527250510331</v>
      </c>
      <c s="22" r="M127">
        <v>1.26145790389</v>
      </c>
      <c s="7" r="N127"/>
      <c s="7" r="O127"/>
      <c s="20" r="P127"/>
      <c s="20" r="Q127"/>
      <c s="20" r="R127"/>
      <c s="20" r="S127"/>
      <c s="20" r="T127"/>
      <c s="20" r="U127"/>
      <c s="20" r="V127"/>
      <c s="20" r="W127"/>
      <c s="20" r="X127"/>
      <c s="20" r="Y127"/>
      <c s="20" r="Z127"/>
      <c s="20" r="AA127"/>
      <c s="20" r="AB127"/>
      <c s="20" r="AC127"/>
      <c s="20" r="AD127"/>
      <c s="20" r="AE127"/>
      <c s="20" r="AF127"/>
    </row>
    <row r="128">
      <c s="7" r="A128"/>
      <c s="7" r="B128"/>
      <c s="7" r="C128"/>
      <c s="7" r="D128"/>
      <c s="7" r="E128">
        <v>15</v>
      </c>
      <c s="19" r="F128">
        <v>5</v>
      </c>
      <c s="19" r="G128">
        <f>G88*5</f>
        <v>1.43</v>
      </c>
      <c s="7" r="H128"/>
      <c s="22" r="I128"/>
      <c s="19" r="J128"/>
      <c s="28" r="K128"/>
      <c s="22" r="L128">
        <v>4.27875360095283</v>
      </c>
      <c s="22" r="M128">
        <v>1.27434870449</v>
      </c>
      <c s="7" r="N128"/>
      <c s="7" r="O128"/>
      <c s="20" r="P128"/>
      <c s="20" r="Q128"/>
      <c s="20" r="R128"/>
      <c s="20" r="S128"/>
      <c s="20" r="T128"/>
      <c s="20" r="U128"/>
      <c s="20" r="V128"/>
      <c s="20" r="W128"/>
      <c s="20" r="X128"/>
      <c s="20" r="Y128"/>
      <c s="20" r="Z128"/>
      <c s="20" r="AA128"/>
      <c s="20" r="AB128"/>
      <c s="20" r="AC128"/>
      <c s="20" r="AD128"/>
      <c s="20" r="AE128"/>
      <c s="20" r="AF128"/>
    </row>
    <row r="129">
      <c s="7" r="A129"/>
      <c s="7" r="B129"/>
      <c s="7" r="C129"/>
      <c s="7" r="D129"/>
      <c s="7" r="E129">
        <v>16</v>
      </c>
      <c s="19" r="F129">
        <v>5.08</v>
      </c>
      <c s="19" r="G129">
        <f>G89*5</f>
        <v>1.41</v>
      </c>
      <c s="7" r="H129"/>
      <c s="22" r="I129"/>
      <c s="19" r="J129"/>
      <c s="28" r="K129"/>
      <c s="22" r="L129">
        <v>4.30102999566398</v>
      </c>
      <c s="22" r="M129">
        <v>1.28620440119</v>
      </c>
      <c s="7" r="N129"/>
      <c s="7" r="O129"/>
      <c s="20" r="P129"/>
      <c s="20" r="Q129"/>
      <c s="20" r="R129"/>
      <c s="20" r="S129"/>
      <c s="20" r="T129"/>
      <c s="20" r="U129"/>
      <c s="20" r="V129"/>
      <c s="20" r="W129"/>
      <c s="20" r="X129"/>
      <c s="20" r="Y129"/>
      <c s="20" r="Z129"/>
      <c s="20" r="AA129"/>
      <c s="20" r="AB129"/>
      <c s="20" r="AC129"/>
      <c s="20" r="AD129"/>
      <c s="20" r="AE129"/>
      <c s="20" r="AF129"/>
    </row>
    <row r="130">
      <c s="7" r="A130"/>
      <c s="7" r="B130"/>
      <c s="7" r="C130"/>
      <c s="7" r="D130"/>
      <c s="7" r="E130">
        <v>17</v>
      </c>
      <c s="19" r="F130">
        <v>5.15</v>
      </c>
      <c s="19" r="G130">
        <f>G90*5</f>
        <v>1.39</v>
      </c>
      <c s="7" r="H130"/>
      <c s="22" r="I130"/>
      <c s="19" r="J130"/>
      <c s="28" r="K130"/>
      <c s="28" r="L130"/>
      <c s="20" r="M130"/>
      <c s="7" r="N130"/>
      <c s="7" r="O130"/>
      <c s="20" r="P130"/>
      <c s="20" r="Q130"/>
      <c s="20" r="R130"/>
      <c s="20" r="S130"/>
      <c s="20" r="T130"/>
      <c s="20" r="U130"/>
      <c s="20" r="V130"/>
      <c s="20" r="W130"/>
      <c s="20" r="X130"/>
      <c s="20" r="Y130"/>
      <c s="20" r="Z130"/>
      <c s="20" r="AA130"/>
      <c s="20" r="AB130"/>
      <c s="20" r="AC130"/>
      <c s="20" r="AD130"/>
      <c s="20" r="AE130"/>
      <c s="20" r="AF130"/>
    </row>
    <row r="131">
      <c s="7" r="A131"/>
      <c s="7" r="B131"/>
      <c s="7" r="C131"/>
      <c s="7" r="D131"/>
      <c s="7" r="E131">
        <v>18</v>
      </c>
      <c s="19" r="F131">
        <v>5.2</v>
      </c>
      <c s="19" r="G131">
        <f>G91*5</f>
        <v>1.365</v>
      </c>
      <c s="7" r="H131"/>
      <c s="22" r="I131"/>
      <c s="19" r="J131"/>
      <c s="28" r="K131"/>
      <c s="28" r="L131"/>
      <c s="20" r="M131"/>
      <c s="7" r="N131"/>
      <c s="7" r="O131"/>
      <c s="20" r="P131"/>
      <c s="20" r="Q131"/>
      <c s="20" r="R131"/>
      <c s="20" r="S131"/>
      <c s="20" r="T131"/>
      <c s="20" r="U131"/>
      <c s="20" r="V131"/>
      <c s="20" r="W131"/>
      <c s="20" r="X131"/>
      <c s="20" r="Y131"/>
      <c s="20" r="Z131"/>
      <c s="20" r="AA131"/>
      <c s="20" r="AB131"/>
      <c s="20" r="AC131"/>
      <c s="20" r="AD131"/>
      <c s="20" r="AE131"/>
      <c s="20" r="AF131"/>
    </row>
    <row r="132">
      <c s="7" r="A132"/>
      <c s="7" r="B132"/>
      <c s="7" r="C132"/>
      <c s="7" r="D132"/>
      <c s="7" r="E132">
        <v>19</v>
      </c>
      <c s="19" r="F132">
        <v>5.26</v>
      </c>
      <c s="19" r="G132">
        <f>G92*5</f>
        <v>1.34</v>
      </c>
      <c s="7" r="H132"/>
      <c s="22" r="I132"/>
      <c s="19" r="J132"/>
      <c s="28" r="K132"/>
      <c s="28" r="L132"/>
      <c s="20" r="M132"/>
      <c s="7" r="N132"/>
      <c s="7" r="O132"/>
      <c s="20" r="P132"/>
      <c s="20" r="Q132"/>
      <c s="20" r="R132"/>
      <c s="20" r="S132"/>
      <c s="20" r="T132"/>
      <c s="20" r="U132"/>
      <c s="20" r="V132"/>
      <c s="20" r="W132"/>
      <c s="20" r="X132"/>
      <c s="20" r="Y132"/>
      <c s="20" r="Z132"/>
      <c s="20" r="AA132"/>
      <c s="20" r="AB132"/>
      <c s="20" r="AC132"/>
      <c s="20" r="AD132"/>
      <c s="20" r="AE132"/>
      <c s="20" r="AF132"/>
    </row>
    <row r="133">
      <c s="7" r="A133"/>
      <c s="7" r="B133"/>
      <c s="7" r="C133"/>
      <c s="7" r="D133"/>
      <c s="7" r="E133">
        <v>20</v>
      </c>
      <c s="19" r="F133">
        <v>5.3</v>
      </c>
      <c s="19" r="G133">
        <f>G93*5</f>
        <v>1.31</v>
      </c>
      <c s="7" r="H133"/>
      <c s="22" r="I133"/>
      <c s="19" r="J133"/>
      <c s="28" r="K133"/>
      <c s="28" r="L133"/>
      <c s="20" r="M133"/>
      <c s="7" r="N133"/>
      <c s="7" r="O133"/>
      <c s="20" r="P133"/>
      <c s="20" r="Q133"/>
      <c s="20" r="R133"/>
      <c s="20" r="S133"/>
      <c s="20" r="T133"/>
      <c s="20" r="U133"/>
      <c s="20" r="V133"/>
      <c s="20" r="W133"/>
      <c s="20" r="X133"/>
      <c s="20" r="Y133"/>
      <c s="20" r="Z133"/>
      <c s="20" r="AA133"/>
      <c s="20" r="AB133"/>
      <c s="20" r="AC133"/>
      <c s="20" r="AD133"/>
      <c s="20" r="AE133"/>
      <c s="20" r="AF133"/>
    </row>
    <row customHeight="1" r="134" ht="12.75">
      <c s="7" r="A134">
        <v>8</v>
      </c>
      <c s="7" r="B134">
        <v>6</v>
      </c>
      <c s="7" r="C134">
        <v>5</v>
      </c>
      <c s="7" r="D134">
        <v>1</v>
      </c>
      <c s="7" r="E134">
        <v>1</v>
      </c>
      <c s="19" r="F134">
        <v>3.4</v>
      </c>
      <c s="19" r="G134">
        <v>0.0307</v>
      </c>
      <c s="17" r="H134">
        <v>2</v>
      </c>
      <c s="22" r="I134">
        <v>0.05965</v>
      </c>
      <c s="19" r="J134">
        <v>3</v>
      </c>
      <c s="22" r="K134">
        <v>0.0306</v>
      </c>
      <c s="22" r="L134">
        <v>3.69897000433602</v>
      </c>
      <c s="22" r="M134">
        <v>0.02233114589</v>
      </c>
      <c s="7" r="N134"/>
      <c s="7" r="O134"/>
      <c s="20" r="P134"/>
      <c s="20" r="Q134"/>
      <c s="20" r="R134"/>
      <c s="20" r="S134"/>
      <c s="20" r="T134"/>
      <c s="20" r="U134"/>
      <c s="20" r="V134"/>
      <c s="20" r="W134"/>
      <c s="20" r="X134"/>
      <c s="20" r="Y134"/>
      <c s="20" r="Z134"/>
      <c s="20" r="AA134"/>
      <c s="20" r="AB134"/>
      <c s="20" r="AC134"/>
      <c s="20" r="AD134"/>
      <c s="20" r="AE134"/>
      <c s="20" r="AF134"/>
    </row>
    <row customHeight="1" r="135" ht="12.75">
      <c s="7" r="A135"/>
      <c s="7" r="B135"/>
      <c s="7" r="C135"/>
      <c s="7" r="D135"/>
      <c s="7" r="E135">
        <v>2</v>
      </c>
      <c s="19" r="F135">
        <v>3.7</v>
      </c>
      <c s="19" r="G135">
        <v>0.0304</v>
      </c>
      <c s="17" r="H135">
        <v>2.69897000433602</v>
      </c>
      <c s="22" r="I135">
        <v>0.05354</v>
      </c>
      <c s="19" r="J135">
        <v>3.2</v>
      </c>
      <c s="22" r="K135">
        <v>0.030422222222222</v>
      </c>
      <c s="22" r="L135">
        <v>3.77815125038364</v>
      </c>
      <c s="22" r="M135">
        <v>0.02356946836</v>
      </c>
      <c s="7" r="N135"/>
      <c s="7" r="O135"/>
      <c s="20" r="P135"/>
      <c s="20" r="Q135"/>
      <c s="20" r="R135"/>
      <c s="20" r="S135"/>
      <c s="20" r="T135"/>
      <c s="20" r="U135"/>
      <c s="20" r="V135"/>
      <c s="20" r="W135"/>
      <c s="20" r="X135"/>
      <c s="20" r="Y135"/>
      <c s="20" r="Z135"/>
      <c s="20" r="AA135"/>
      <c s="20" r="AB135"/>
      <c s="20" r="AC135"/>
      <c s="20" r="AD135"/>
      <c s="20" r="AE135"/>
      <c s="20" r="AF135"/>
    </row>
    <row customHeight="1" r="136" ht="12.75">
      <c s="7" r="A136"/>
      <c s="7" r="B136"/>
      <c s="7" r="C136"/>
      <c s="7" r="D136"/>
      <c s="7" r="E136">
        <v>3</v>
      </c>
      <c s="19" r="F136">
        <v>3.88</v>
      </c>
      <c s="19" r="G136">
        <v>0.031</v>
      </c>
      <c s="17" r="H136">
        <v>3</v>
      </c>
      <c s="22" r="I136">
        <v>0.04959</v>
      </c>
      <c s="19" r="J136">
        <v>3.4</v>
      </c>
      <c s="22" r="K136">
        <v>0.030144444444444</v>
      </c>
      <c s="22" r="L136">
        <v>3.84509804001426</v>
      </c>
      <c s="22" r="M136">
        <v>0.024863860646</v>
      </c>
      <c s="7" r="N136"/>
      <c s="7" r="O136"/>
      <c s="20" r="P136"/>
      <c s="20" r="Q136"/>
      <c s="20" r="R136"/>
      <c s="20" r="S136"/>
      <c s="20" r="T136"/>
      <c s="20" r="U136"/>
      <c s="20" r="V136"/>
      <c s="20" r="W136"/>
      <c s="20" r="X136"/>
      <c s="20" r="Y136"/>
      <c s="20" r="Z136"/>
      <c s="20" r="AA136"/>
      <c s="20" r="AB136"/>
      <c s="20" r="AC136"/>
      <c s="20" r="AD136"/>
      <c s="20" r="AE136"/>
      <c s="20" r="AF136"/>
    </row>
    <row customHeight="1" r="137" ht="12.75">
      <c s="7" r="A137"/>
      <c s="7" r="B137"/>
      <c s="7" r="C137"/>
      <c s="7" r="D137"/>
      <c s="7" r="E137">
        <v>4</v>
      </c>
      <c s="19" r="F137">
        <v>4</v>
      </c>
      <c s="19" r="G137">
        <v>0.0321</v>
      </c>
      <c s="17" r="H137">
        <v>3.69897000433602</v>
      </c>
      <c s="22" r="I137">
        <v>0.04094</v>
      </c>
      <c s="19" r="J137">
        <v>3.6</v>
      </c>
      <c s="22" r="K137">
        <v>0.029922222222222</v>
      </c>
      <c s="22" r="L137">
        <v>3.90308998699194</v>
      </c>
      <c s="22" r="M137">
        <v>0.02611417062</v>
      </c>
      <c s="7" r="N137"/>
      <c s="7" r="O137"/>
      <c s="20" r="P137"/>
      <c s="20" r="Q137"/>
      <c s="20" r="R137"/>
      <c s="20" r="S137"/>
      <c s="20" r="T137"/>
      <c s="20" r="U137"/>
      <c s="20" r="V137"/>
      <c s="20" r="W137"/>
      <c s="20" r="X137"/>
      <c s="20" r="Y137"/>
      <c s="20" r="Z137"/>
      <c s="20" r="AA137"/>
      <c s="20" r="AB137"/>
      <c s="20" r="AC137"/>
      <c s="20" r="AD137"/>
      <c s="20" r="AE137"/>
      <c s="20" r="AF137"/>
    </row>
    <row customHeight="1" r="138" ht="12.75">
      <c s="7" r="A138"/>
      <c s="7" r="B138"/>
      <c s="7" r="C138"/>
      <c s="7" r="D138"/>
      <c s="7" r="E138">
        <v>5</v>
      </c>
      <c s="19" r="F138">
        <v>4.1</v>
      </c>
      <c s="19" r="G138">
        <v>0.0332</v>
      </c>
      <c s="17" r="H138">
        <v>4</v>
      </c>
      <c s="22" r="I138">
        <v>0.04069</v>
      </c>
      <c s="19" r="J138">
        <v>3.8</v>
      </c>
      <c s="22" r="K138">
        <v>0.030522222222222</v>
      </c>
      <c s="22" r="L138">
        <v>3.95424250943932</v>
      </c>
      <c s="22" r="M138">
        <v>0.027275069916</v>
      </c>
      <c s="7" r="N138"/>
      <c s="7" r="O138"/>
      <c s="20" r="P138"/>
      <c s="20" r="Q138"/>
      <c s="20" r="R138"/>
      <c s="20" r="S138"/>
      <c s="20" r="T138"/>
      <c s="20" r="U138"/>
      <c s="20" r="V138"/>
      <c s="20" r="W138"/>
      <c s="20" r="X138"/>
      <c s="20" r="Y138"/>
      <c s="20" r="Z138"/>
      <c s="20" r="AA138"/>
      <c s="20" r="AB138"/>
      <c s="20" r="AC138"/>
      <c s="20" r="AD138"/>
      <c s="20" r="AE138"/>
      <c s="20" r="AF138"/>
    </row>
    <row customHeight="1" r="139" ht="12.75">
      <c s="7" r="A139"/>
      <c s="7" r="B139"/>
      <c s="7" r="C139"/>
      <c s="7" r="D139"/>
      <c s="7" r="E139">
        <v>6</v>
      </c>
      <c s="19" r="F139">
        <v>4.18</v>
      </c>
      <c s="19" r="G139">
        <v>0.0342</v>
      </c>
      <c s="17" r="H139">
        <v>4.30102999566398</v>
      </c>
      <c s="22" r="I139">
        <v>0.04299</v>
      </c>
      <c s="19" r="J139">
        <v>4</v>
      </c>
      <c s="22" r="K139">
        <v>0.0325</v>
      </c>
      <c s="22" r="L139">
        <v>4</v>
      </c>
      <c s="22" r="M139">
        <v>0.02833093128</v>
      </c>
      <c s="7" r="N139"/>
      <c s="7" r="O139"/>
      <c s="20" r="P139"/>
      <c s="20" r="Q139"/>
      <c s="20" r="R139"/>
      <c s="20" r="S139"/>
      <c s="20" r="T139"/>
      <c s="20" r="U139"/>
      <c s="20" r="V139"/>
      <c s="20" r="W139"/>
      <c s="20" r="X139"/>
      <c s="20" r="Y139"/>
      <c s="20" r="Z139"/>
      <c s="20" r="AA139"/>
      <c s="20" r="AB139"/>
      <c s="20" r="AC139"/>
      <c s="20" r="AD139"/>
      <c s="20" r="AE139"/>
      <c s="20" r="AF139"/>
    </row>
    <row customHeight="1" r="140" ht="12.75">
      <c s="7" r="A140"/>
      <c s="7" r="B140"/>
      <c s="7" r="C140"/>
      <c s="7" r="D140"/>
      <c s="7" r="E140">
        <v>7</v>
      </c>
      <c s="19" r="F140">
        <v>4.24</v>
      </c>
      <c s="19" r="G140">
        <v>0.0351</v>
      </c>
      <c s="17" r="H140">
        <v>4.47712125471966</v>
      </c>
      <c s="22" r="I140">
        <v>0.04424</v>
      </c>
      <c s="19" r="J140">
        <v>4.2</v>
      </c>
      <c s="22" r="K140">
        <v>0.035266666666667</v>
      </c>
      <c s="22" r="L140">
        <v>4.04139268515823</v>
      </c>
      <c s="22" r="M140">
        <v>0.02928115089</v>
      </c>
      <c s="7" r="N140"/>
      <c s="7" r="O140"/>
      <c s="20" r="P140"/>
      <c s="20" r="Q140"/>
      <c s="20" r="R140"/>
      <c s="20" r="S140"/>
      <c s="20" r="T140"/>
      <c s="20" r="U140"/>
      <c s="20" r="V140"/>
      <c s="20" r="W140"/>
      <c s="20" r="X140"/>
      <c s="20" r="Y140"/>
      <c s="20" r="Z140"/>
      <c s="20" r="AA140"/>
      <c s="20" r="AB140"/>
      <c s="20" r="AC140"/>
      <c s="20" r="AD140"/>
      <c s="20" r="AE140"/>
      <c s="20" r="AF140"/>
    </row>
    <row customHeight="1" r="141" ht="12.75">
      <c s="7" r="A141"/>
      <c s="7" r="B141"/>
      <c s="7" r="C141"/>
      <c s="7" r="D141"/>
      <c s="7" r="E141">
        <v>8</v>
      </c>
      <c s="19" r="F141">
        <v>4.3</v>
      </c>
      <c s="19" r="G141">
        <v>0.0358</v>
      </c>
      <c s="7" r="H141"/>
      <c s="22" r="I141"/>
      <c s="19" r="J141">
        <v>4.4</v>
      </c>
      <c s="22" r="K141">
        <v>0.037833333333333</v>
      </c>
      <c s="22" r="L141">
        <v>4.07918124604762</v>
      </c>
      <c s="22" r="M141">
        <v>0.03013216201</v>
      </c>
      <c s="7" r="N141"/>
      <c s="7" r="O141"/>
      <c s="20" r="P141"/>
      <c s="20" r="Q141"/>
      <c s="20" r="R141"/>
      <c s="20" r="S141"/>
      <c s="20" r="T141"/>
      <c s="20" r="U141"/>
      <c s="20" r="V141"/>
      <c s="20" r="W141"/>
      <c s="20" r="X141"/>
      <c s="20" r="Y141"/>
      <c s="20" r="Z141"/>
      <c s="20" r="AA141"/>
      <c s="20" r="AB141"/>
      <c s="20" r="AC141"/>
      <c s="20" r="AD141"/>
      <c s="20" r="AE141"/>
      <c s="20" r="AF141"/>
    </row>
    <row customHeight="1" r="142" ht="12.75">
      <c s="7" r="A142"/>
      <c s="7" r="B142"/>
      <c s="7" r="C142"/>
      <c s="7" r="D142"/>
      <c s="7" r="E142">
        <v>9</v>
      </c>
      <c s="19" r="F142">
        <v>4.4</v>
      </c>
      <c s="19" r="G142">
        <v>0.037</v>
      </c>
      <c s="7" r="H142"/>
      <c s="22" r="I142"/>
      <c s="19" r="J142">
        <v>4.6</v>
      </c>
      <c s="22" r="K142">
        <v>0.039588888888889</v>
      </c>
      <c s="22" r="L142">
        <v>4.11394335230684</v>
      </c>
      <c s="22" r="M142">
        <v>0.03089323139</v>
      </c>
      <c s="7" r="N142"/>
      <c s="7" r="O142"/>
      <c s="20" r="P142"/>
      <c s="20" r="Q142"/>
      <c s="20" r="R142"/>
      <c s="20" r="S142"/>
      <c s="20" r="T142"/>
      <c s="20" r="U142"/>
      <c s="20" r="V142"/>
      <c s="20" r="W142"/>
      <c s="20" r="X142"/>
      <c s="20" r="Y142"/>
      <c s="20" r="Z142"/>
      <c s="20" r="AA142"/>
      <c s="20" r="AB142"/>
      <c s="20" r="AC142"/>
      <c s="20" r="AD142"/>
      <c s="20" r="AE142"/>
      <c s="20" r="AF142"/>
    </row>
    <row customHeight="1" r="143" ht="12.75">
      <c s="7" r="A143"/>
      <c s="7" r="B143"/>
      <c s="7" r="C143"/>
      <c s="7" r="D143"/>
      <c s="7" r="E143">
        <v>10</v>
      </c>
      <c s="19" r="F143">
        <v>4.48</v>
      </c>
      <c s="19" r="G143">
        <v>0.0378</v>
      </c>
      <c s="7" r="H143"/>
      <c s="22" r="I143"/>
      <c s="19" r="J143">
        <v>4.8</v>
      </c>
      <c s="22" r="K143">
        <v>0.040233333333333</v>
      </c>
      <c s="22" r="L143">
        <v>4.14612803567824</v>
      </c>
      <c s="22" r="M143">
        <v>0.03157431088</v>
      </c>
      <c s="7" r="N143"/>
      <c s="7" r="O143"/>
      <c s="20" r="P143"/>
      <c s="20" r="Q143"/>
      <c s="20" r="R143"/>
      <c s="20" r="S143"/>
      <c s="20" r="T143"/>
      <c s="20" r="U143"/>
      <c s="20" r="V143"/>
      <c s="20" r="W143"/>
      <c s="20" r="X143"/>
      <c s="20" r="Y143"/>
      <c s="20" r="Z143"/>
      <c s="20" r="AA143"/>
      <c s="20" r="AB143"/>
      <c s="20" r="AC143"/>
      <c s="20" r="AD143"/>
      <c s="20" r="AE143"/>
      <c s="20" r="AF143"/>
    </row>
    <row customHeight="1" r="144" ht="12.75">
      <c s="7" r="A144"/>
      <c s="7" r="B144"/>
      <c s="7" r="C144"/>
      <c s="7" r="D144"/>
      <c s="7" r="E144">
        <v>11</v>
      </c>
      <c s="19" r="F144">
        <v>4.6</v>
      </c>
      <c s="19" r="G144">
        <v>0.0389</v>
      </c>
      <c s="7" r="H144"/>
      <c s="22" r="I144"/>
      <c s="19" r="J144">
        <v>5</v>
      </c>
      <c s="22" r="K144">
        <v>0.039677777777778</v>
      </c>
      <c s="22" r="L144">
        <v>4.17609125905568</v>
      </c>
      <c s="22" r="M144">
        <v>0.03218499037</v>
      </c>
      <c s="7" r="N144"/>
      <c s="7" r="O144"/>
      <c s="20" r="P144"/>
      <c s="20" r="Q144"/>
      <c s="20" r="R144"/>
      <c s="20" r="S144"/>
      <c s="20" r="T144"/>
      <c s="20" r="U144"/>
      <c s="20" r="V144"/>
      <c s="20" r="W144"/>
      <c s="20" r="X144"/>
      <c s="20" r="Y144"/>
      <c s="20" r="Z144"/>
      <c s="20" r="AA144"/>
      <c s="20" r="AB144"/>
      <c s="20" r="AC144"/>
      <c s="20" r="AD144"/>
      <c s="20" r="AE144"/>
      <c s="20" r="AF144"/>
    </row>
    <row r="145">
      <c s="7" r="A145"/>
      <c s="7" r="B145"/>
      <c s="7" r="C145"/>
      <c s="7" r="D145"/>
      <c s="7" r="E145">
        <v>12</v>
      </c>
      <c s="19" r="F145">
        <v>4.7</v>
      </c>
      <c s="19" r="G145">
        <v>0.0394</v>
      </c>
      <c s="7" r="H145"/>
      <c s="22" r="I145"/>
      <c s="19" r="J145"/>
      <c s="28" r="K145"/>
      <c s="22" r="L145">
        <v>4.20411998265592</v>
      </c>
      <c s="22" r="M145">
        <v>0.03273403544</v>
      </c>
      <c s="7" r="N145"/>
      <c s="7" r="O145"/>
      <c s="20" r="P145"/>
      <c s="20" r="Q145"/>
      <c s="20" r="R145"/>
      <c s="20" r="S145"/>
      <c s="20" r="T145"/>
      <c s="20" r="U145"/>
      <c s="20" r="V145"/>
      <c s="20" r="W145"/>
      <c s="20" r="X145"/>
      <c s="20" r="Y145"/>
      <c s="20" r="Z145"/>
      <c s="20" r="AA145"/>
      <c s="20" r="AB145"/>
      <c s="20" r="AC145"/>
      <c s="20" r="AD145"/>
      <c s="20" r="AE145"/>
      <c s="20" r="AF145"/>
    </row>
    <row r="146">
      <c s="7" r="A146"/>
      <c s="7" r="B146"/>
      <c s="7" r="C146"/>
      <c s="7" r="D146"/>
      <c s="7" r="E146">
        <v>13</v>
      </c>
      <c s="19" r="F146">
        <v>4.78</v>
      </c>
      <c s="19" r="G146">
        <v>0.0397</v>
      </c>
      <c s="7" r="H146"/>
      <c s="22" r="I146"/>
      <c s="19" r="J146"/>
      <c s="28" r="K146"/>
      <c s="22" r="L146">
        <v>4.23044892137827</v>
      </c>
      <c s="22" r="M146">
        <v>0.033229230415</v>
      </c>
      <c s="7" r="N146"/>
      <c s="7" r="O146"/>
      <c s="20" r="P146"/>
      <c s="20" r="Q146"/>
      <c s="20" r="R146"/>
      <c s="20" r="S146"/>
      <c s="20" r="T146"/>
      <c s="20" r="U146"/>
      <c s="20" r="V146"/>
      <c s="20" r="W146"/>
      <c s="20" r="X146"/>
      <c s="20" r="Y146"/>
      <c s="20" r="Z146"/>
      <c s="20" r="AA146"/>
      <c s="20" r="AB146"/>
      <c s="20" r="AC146"/>
      <c s="20" r="AD146"/>
      <c s="20" r="AE146"/>
      <c s="20" r="AF146"/>
    </row>
    <row r="147">
      <c s="7" r="A147"/>
      <c s="7" r="B147"/>
      <c s="7" r="C147"/>
      <c s="7" r="D147"/>
      <c s="7" r="E147">
        <v>14</v>
      </c>
      <c s="19" r="F147">
        <v>4.9</v>
      </c>
      <c s="19" r="G147">
        <v>0.0397</v>
      </c>
      <c s="7" r="H147"/>
      <c s="22" r="I147"/>
      <c s="19" r="J147"/>
      <c s="28" r="K147"/>
      <c s="22" r="L147">
        <v>4.25527250510331</v>
      </c>
      <c s="22" r="M147">
        <v>0.033677375574</v>
      </c>
      <c s="7" r="N147"/>
      <c s="7" r="O147"/>
      <c s="20" r="P147"/>
      <c s="20" r="Q147"/>
      <c s="20" r="R147"/>
      <c s="20" r="S147"/>
      <c s="20" r="T147"/>
      <c s="20" r="U147"/>
      <c s="20" r="V147"/>
      <c s="20" r="W147"/>
      <c s="20" r="X147"/>
      <c s="20" r="Y147"/>
      <c s="20" r="Z147"/>
      <c s="20" r="AA147"/>
      <c s="20" r="AB147"/>
      <c s="20" r="AC147"/>
      <c s="20" r="AD147"/>
      <c s="20" r="AE147"/>
      <c s="20" r="AF147"/>
    </row>
    <row r="148">
      <c s="7" r="A148"/>
      <c s="7" r="B148"/>
      <c s="7" r="C148"/>
      <c s="7" r="D148"/>
      <c s="7" r="E148">
        <v>15</v>
      </c>
      <c s="19" r="F148">
        <v>5</v>
      </c>
      <c s="19" r="G148">
        <v>0.0393</v>
      </c>
      <c s="7" r="H148"/>
      <c s="22" r="I148"/>
      <c s="19" r="J148"/>
      <c s="28" r="K148"/>
      <c s="22" r="L148">
        <v>4.27875360095283</v>
      </c>
      <c s="22" r="M148">
        <v>0.034084357067</v>
      </c>
      <c s="7" r="N148"/>
      <c s="7" r="O148"/>
      <c s="20" r="P148"/>
      <c s="20" r="Q148"/>
      <c s="20" r="R148"/>
      <c s="20" r="S148"/>
      <c s="20" r="T148"/>
      <c s="20" r="U148"/>
      <c s="20" r="V148"/>
      <c s="20" r="W148"/>
      <c s="20" r="X148"/>
      <c s="20" r="Y148"/>
      <c s="20" r="Z148"/>
      <c s="20" r="AA148"/>
      <c s="20" r="AB148"/>
      <c s="20" r="AC148"/>
      <c s="20" r="AD148"/>
      <c s="20" r="AE148"/>
      <c s="20" r="AF148"/>
    </row>
    <row r="149">
      <c s="7" r="A149"/>
      <c s="7" r="B149"/>
      <c s="7" r="C149"/>
      <c s="7" r="D149"/>
      <c s="7" r="E149">
        <v>16</v>
      </c>
      <c s="19" r="F149">
        <v>5.08</v>
      </c>
      <c s="19" r="G149">
        <v>0.0388</v>
      </c>
      <c s="7" r="H149"/>
      <c s="22" r="I149"/>
      <c s="19" r="J149"/>
      <c s="28" r="K149"/>
      <c s="22" r="L149">
        <v>4.30102999566398</v>
      </c>
      <c s="22" r="M149">
        <v>0.03445524583</v>
      </c>
      <c s="7" r="N149"/>
      <c s="7" r="O149"/>
      <c s="20" r="P149"/>
      <c s="20" r="Q149"/>
      <c s="20" r="R149"/>
      <c s="20" r="S149"/>
      <c s="20" r="T149"/>
      <c s="20" r="U149"/>
      <c s="20" r="V149"/>
      <c s="20" r="W149"/>
      <c s="20" r="X149"/>
      <c s="20" r="Y149"/>
      <c s="20" r="Z149"/>
      <c s="20" r="AA149"/>
      <c s="20" r="AB149"/>
      <c s="20" r="AC149"/>
      <c s="20" r="AD149"/>
      <c s="20" r="AE149"/>
      <c s="20" r="AF149"/>
    </row>
    <row r="150">
      <c s="7" r="A150"/>
      <c s="7" r="B150"/>
      <c s="7" r="C150"/>
      <c s="7" r="D150"/>
      <c s="7" r="E150">
        <v>17</v>
      </c>
      <c s="19" r="F150">
        <v>5.15</v>
      </c>
      <c s="19" r="G150">
        <v>0.0382</v>
      </c>
      <c s="7" r="H150"/>
      <c s="22" r="I150"/>
      <c s="19" r="J150"/>
      <c s="28" r="K150"/>
      <c s="28" r="L150"/>
      <c s="20" r="M150"/>
      <c s="7" r="N150"/>
      <c s="7" r="O150"/>
      <c s="20" r="P150"/>
      <c s="20" r="Q150"/>
      <c s="20" r="R150"/>
      <c s="20" r="S150"/>
      <c s="20" r="T150"/>
      <c s="20" r="U150"/>
      <c s="20" r="V150"/>
      <c s="20" r="W150"/>
      <c s="20" r="X150"/>
      <c s="20" r="Y150"/>
      <c s="20" r="Z150"/>
      <c s="20" r="AA150"/>
      <c s="20" r="AB150"/>
      <c s="20" r="AC150"/>
      <c s="20" r="AD150"/>
      <c s="20" r="AE150"/>
      <c s="20" r="AF150"/>
    </row>
    <row r="151">
      <c s="7" r="A151"/>
      <c s="7" r="B151"/>
      <c s="7" r="C151"/>
      <c s="7" r="D151"/>
      <c s="7" r="E151">
        <v>18</v>
      </c>
      <c s="19" r="F151">
        <v>5.2</v>
      </c>
      <c s="19" r="G151">
        <v>0.0375</v>
      </c>
      <c s="7" r="H151"/>
      <c s="22" r="I151"/>
      <c s="19" r="J151"/>
      <c s="28" r="K151"/>
      <c s="28" r="L151"/>
      <c s="20" r="M151"/>
      <c s="7" r="N151"/>
      <c s="7" r="O151"/>
      <c s="20" r="P151"/>
      <c s="20" r="Q151"/>
      <c s="20" r="R151"/>
      <c s="20" r="S151"/>
      <c s="20" r="T151"/>
      <c s="20" r="U151"/>
      <c s="20" r="V151"/>
      <c s="20" r="W151"/>
      <c s="20" r="X151"/>
      <c s="20" r="Y151"/>
      <c s="20" r="Z151"/>
      <c s="20" r="AA151"/>
      <c s="20" r="AB151"/>
      <c s="20" r="AC151"/>
      <c s="20" r="AD151"/>
      <c s="20" r="AE151"/>
      <c s="20" r="AF151"/>
    </row>
    <row r="152">
      <c s="7" r="A152"/>
      <c s="7" r="B152"/>
      <c s="7" r="C152"/>
      <c s="7" r="D152"/>
      <c s="7" r="E152">
        <v>19</v>
      </c>
      <c s="19" r="F152">
        <v>5.26</v>
      </c>
      <c s="19" r="G152">
        <v>0.0367</v>
      </c>
      <c s="7" r="H152"/>
      <c s="22" r="I152"/>
      <c s="19" r="J152"/>
      <c s="28" r="K152"/>
      <c s="28" r="L152"/>
      <c s="20" r="M152"/>
      <c s="7" r="N152"/>
      <c s="7" r="O152"/>
      <c s="20" r="P152"/>
      <c s="20" r="Q152"/>
      <c s="20" r="R152"/>
      <c s="20" r="S152"/>
      <c s="20" r="T152"/>
      <c s="20" r="U152"/>
      <c s="20" r="V152"/>
      <c s="20" r="W152"/>
      <c s="20" r="X152"/>
      <c s="20" r="Y152"/>
      <c s="20" r="Z152"/>
      <c s="20" r="AA152"/>
      <c s="20" r="AB152"/>
      <c s="20" r="AC152"/>
      <c s="20" r="AD152"/>
      <c s="20" r="AE152"/>
      <c s="20" r="AF152"/>
    </row>
    <row r="153">
      <c s="7" r="A153"/>
      <c s="7" r="B153"/>
      <c s="7" r="C153"/>
      <c s="7" r="D153"/>
      <c s="7" r="E153">
        <v>20</v>
      </c>
      <c s="19" r="F153">
        <v>5.3</v>
      </c>
      <c s="19" r="G153">
        <v>0.036</v>
      </c>
      <c s="7" r="H153"/>
      <c s="22" r="I153"/>
      <c s="19" r="J153"/>
      <c s="28" r="K153"/>
      <c s="28" r="L153"/>
      <c s="20" r="M153"/>
      <c s="7" r="N153"/>
      <c s="7" r="O153"/>
      <c s="20" r="P153"/>
      <c s="20" r="Q153"/>
      <c s="20" r="R153"/>
      <c s="20" r="S153"/>
      <c s="20" r="T153"/>
      <c s="20" r="U153"/>
      <c s="20" r="V153"/>
      <c s="20" r="W153"/>
      <c s="20" r="X153"/>
      <c s="20" r="Y153"/>
      <c s="20" r="Z153"/>
      <c s="20" r="AA153"/>
      <c s="20" r="AB153"/>
      <c s="20" r="AC153"/>
      <c s="20" r="AD153"/>
      <c s="20" r="AE153"/>
      <c s="20" r="AF153"/>
    </row>
    <row customHeight="1" r="154" ht="12.75">
      <c s="7" r="A154">
        <v>8</v>
      </c>
      <c s="7" r="B154">
        <v>6</v>
      </c>
      <c s="7" r="C154">
        <v>5</v>
      </c>
      <c s="7" r="D154">
        <v>2</v>
      </c>
      <c s="7" r="E154">
        <v>1</v>
      </c>
      <c s="19" r="F154">
        <v>3.4</v>
      </c>
      <c s="19" r="G154">
        <f>G134*3</f>
        <v>0.0921</v>
      </c>
      <c s="17" r="H154">
        <v>2</v>
      </c>
      <c s="22" r="I154">
        <v>0.1765</v>
      </c>
      <c s="19" r="J154">
        <v>3</v>
      </c>
      <c s="22" r="K154">
        <v>0.0918</v>
      </c>
      <c s="22" r="L154">
        <v>3.69897000433602</v>
      </c>
      <c s="22" r="M154">
        <v>0.06699284875</v>
      </c>
      <c s="7" r="N154"/>
      <c s="7" r="O154"/>
      <c s="20" r="P154"/>
      <c s="20" r="Q154"/>
      <c s="20" r="R154"/>
      <c s="20" r="S154"/>
      <c s="20" r="T154"/>
      <c s="20" r="U154"/>
      <c s="20" r="V154"/>
      <c s="20" r="W154"/>
      <c s="20" r="X154"/>
      <c s="20" r="Y154"/>
      <c s="20" r="Z154"/>
      <c s="20" r="AA154"/>
      <c s="20" r="AB154"/>
      <c s="20" r="AC154"/>
      <c s="20" r="AD154"/>
      <c s="20" r="AE154"/>
      <c s="20" r="AF154"/>
    </row>
    <row customHeight="1" r="155" ht="12.75">
      <c s="7" r="A155"/>
      <c s="7" r="B155"/>
      <c s="7" r="C155"/>
      <c s="7" r="D155"/>
      <c s="7" r="E155">
        <v>2</v>
      </c>
      <c s="19" r="F155">
        <v>3.7</v>
      </c>
      <c s="19" r="G155">
        <f>G135*3</f>
        <v>0.0912</v>
      </c>
      <c s="17" r="H155">
        <v>2.69897000433602</v>
      </c>
      <c s="22" r="I155">
        <v>0.159</v>
      </c>
      <c s="19" r="J155">
        <v>3.2</v>
      </c>
      <c s="22" r="K155">
        <v>0.091266666666667</v>
      </c>
      <c s="22" r="L155">
        <v>3.77815125038364</v>
      </c>
      <c s="22" r="M155">
        <v>0.0707079728</v>
      </c>
      <c s="7" r="N155"/>
      <c s="7" r="O155"/>
      <c s="20" r="P155"/>
      <c s="20" r="Q155"/>
      <c s="20" r="R155"/>
      <c s="20" r="S155"/>
      <c s="20" r="T155"/>
      <c s="20" r="U155"/>
      <c s="20" r="V155"/>
      <c s="20" r="W155"/>
      <c s="20" r="X155"/>
      <c s="20" r="Y155"/>
      <c s="20" r="Z155"/>
      <c s="20" r="AA155"/>
      <c s="20" r="AB155"/>
      <c s="20" r="AC155"/>
      <c s="20" r="AD155"/>
      <c s="20" r="AE155"/>
      <c s="20" r="AF155"/>
    </row>
    <row customHeight="1" r="156" ht="12.75">
      <c s="7" r="A156"/>
      <c s="7" r="B156"/>
      <c s="7" r="C156"/>
      <c s="7" r="D156"/>
      <c s="7" r="E156">
        <v>3</v>
      </c>
      <c s="19" r="F156">
        <v>3.88</v>
      </c>
      <c s="19" r="G156">
        <f>G136*3</f>
        <v>0.093</v>
      </c>
      <c s="17" r="H156">
        <v>3</v>
      </c>
      <c s="22" r="I156">
        <v>0.1477</v>
      </c>
      <c s="19" r="J156">
        <v>3.4</v>
      </c>
      <c s="22" r="K156">
        <v>0.090433333333333</v>
      </c>
      <c s="22" r="L156">
        <v>3.84509804001426</v>
      </c>
      <c s="22" r="M156">
        <v>0.074591290377</v>
      </c>
      <c s="7" r="N156"/>
      <c s="7" r="O156"/>
      <c s="20" r="P156"/>
      <c s="20" r="Q156"/>
      <c s="20" r="R156"/>
      <c s="20" r="S156"/>
      <c s="20" r="T156"/>
      <c s="20" r="U156"/>
      <c s="20" r="V156"/>
      <c s="20" r="W156"/>
      <c s="20" r="X156"/>
      <c s="20" r="Y156"/>
      <c s="20" r="Z156"/>
      <c s="20" r="AA156"/>
      <c s="20" r="AB156"/>
      <c s="20" r="AC156"/>
      <c s="20" r="AD156"/>
      <c s="20" r="AE156"/>
      <c s="20" r="AF156"/>
    </row>
    <row customHeight="1" r="157" ht="12.75">
      <c s="7" r="A157"/>
      <c s="7" r="B157"/>
      <c s="7" r="C157"/>
      <c s="7" r="D157"/>
      <c s="7" r="E157">
        <v>4</v>
      </c>
      <c s="19" r="F157">
        <v>4</v>
      </c>
      <c s="19" r="G157">
        <f>G137*3</f>
        <v>0.0963</v>
      </c>
      <c s="17" r="H157">
        <v>3.69897000433602</v>
      </c>
      <c s="22" r="I157">
        <v>0.1228</v>
      </c>
      <c s="19" r="J157">
        <v>3.6</v>
      </c>
      <c s="22" r="K157">
        <v>0.089766666666667</v>
      </c>
      <c s="22" r="L157">
        <v>3.90308998699194</v>
      </c>
      <c s="22" r="M157">
        <v>0.078342349117</v>
      </c>
      <c s="7" r="N157"/>
      <c s="7" r="O157"/>
      <c s="20" r="P157"/>
      <c s="20" r="Q157"/>
      <c s="20" r="R157"/>
      <c s="20" r="S157"/>
      <c s="20" r="T157"/>
      <c s="20" r="U157"/>
      <c s="20" r="V157"/>
      <c s="20" r="W157"/>
      <c s="20" r="X157"/>
      <c s="20" r="Y157"/>
      <c s="20" r="Z157"/>
      <c s="20" r="AA157"/>
      <c s="20" r="AB157"/>
      <c s="20" r="AC157"/>
      <c s="20" r="AD157"/>
      <c s="20" r="AE157"/>
      <c s="20" r="AF157"/>
    </row>
    <row customHeight="1" r="158" ht="12.75">
      <c s="7" r="A158"/>
      <c s="7" r="B158"/>
      <c s="7" r="C158"/>
      <c s="7" r="D158"/>
      <c s="7" r="E158">
        <v>5</v>
      </c>
      <c s="19" r="F158">
        <v>4.1</v>
      </c>
      <c s="19" r="G158">
        <f>G138*3</f>
        <v>0.0996</v>
      </c>
      <c s="17" r="H158">
        <v>4</v>
      </c>
      <c s="22" r="I158">
        <v>0.1223</v>
      </c>
      <c s="19" r="J158">
        <v>3.8</v>
      </c>
      <c s="22" r="K158">
        <v>0.091566666666667</v>
      </c>
      <c s="22" r="L158">
        <v>3.95424250943932</v>
      </c>
      <c s="22" r="M158">
        <v>0.081825165728</v>
      </c>
      <c s="7" r="N158"/>
      <c s="7" r="O158"/>
      <c s="20" r="P158"/>
      <c s="20" r="Q158"/>
      <c s="20" r="R158"/>
      <c s="20" r="S158"/>
      <c s="20" r="T158"/>
      <c s="20" r="U158"/>
      <c s="20" r="V158"/>
      <c s="20" r="W158"/>
      <c s="20" r="X158"/>
      <c s="20" r="Y158"/>
      <c s="20" r="Z158"/>
      <c s="20" r="AA158"/>
      <c s="20" r="AB158"/>
      <c s="20" r="AC158"/>
      <c s="20" r="AD158"/>
      <c s="20" r="AE158"/>
      <c s="20" r="AF158"/>
    </row>
    <row customHeight="1" r="159" ht="12.75">
      <c s="7" r="A159"/>
      <c s="7" r="B159"/>
      <c s="7" r="C159"/>
      <c s="7" r="D159"/>
      <c s="7" r="E159">
        <v>6</v>
      </c>
      <c s="19" r="F159">
        <v>4.18</v>
      </c>
      <c s="19" r="G159">
        <f>G139*3</f>
        <v>0.1026</v>
      </c>
      <c s="17" r="H159">
        <v>4.30102999566398</v>
      </c>
      <c s="22" r="I159">
        <v>0.1294</v>
      </c>
      <c s="19" r="J159">
        <v>4</v>
      </c>
      <c s="22" r="K159">
        <v>0.0975</v>
      </c>
      <c s="22" r="L159">
        <v>4</v>
      </c>
      <c s="22" r="M159">
        <v>0.08499285933</v>
      </c>
      <c s="7" r="N159"/>
      <c s="7" r="O159"/>
      <c s="20" r="P159"/>
      <c s="20" r="Q159"/>
      <c s="20" r="R159"/>
      <c s="20" r="S159"/>
      <c s="20" r="T159"/>
      <c s="20" r="U159"/>
      <c s="20" r="V159"/>
      <c s="20" r="W159"/>
      <c s="20" r="X159"/>
      <c s="20" r="Y159"/>
      <c s="20" r="Z159"/>
      <c s="20" r="AA159"/>
      <c s="20" r="AB159"/>
      <c s="20" r="AC159"/>
      <c s="20" r="AD159"/>
      <c s="20" r="AE159"/>
      <c s="20" r="AF159"/>
    </row>
    <row customHeight="1" r="160" ht="12.75">
      <c s="7" r="A160"/>
      <c s="7" r="B160"/>
      <c s="7" r="C160"/>
      <c s="7" r="D160"/>
      <c s="7" r="E160">
        <v>7</v>
      </c>
      <c s="19" r="F160">
        <v>4.24</v>
      </c>
      <c s="19" r="G160">
        <f>G140*3</f>
        <v>0.1053</v>
      </c>
      <c s="17" r="H160">
        <v>4.47712125471966</v>
      </c>
      <c s="22" r="I160">
        <v>0.1332</v>
      </c>
      <c s="19" r="J160">
        <v>4.2</v>
      </c>
      <c s="22" r="K160">
        <v>0.1058</v>
      </c>
      <c s="22" r="L160">
        <v>4.04139268515823</v>
      </c>
      <c s="22" r="M160">
        <v>0.08784361889</v>
      </c>
      <c s="7" r="N160"/>
      <c s="7" r="O160"/>
      <c s="20" r="P160"/>
      <c s="20" r="Q160"/>
      <c s="20" r="R160"/>
      <c s="20" r="S160"/>
      <c s="20" r="T160"/>
      <c s="20" r="U160"/>
      <c s="20" r="V160"/>
      <c s="20" r="W160"/>
      <c s="20" r="X160"/>
      <c s="20" r="Y160"/>
      <c s="20" r="Z160"/>
      <c s="20" r="AA160"/>
      <c s="20" r="AB160"/>
      <c s="20" r="AC160"/>
      <c s="20" r="AD160"/>
      <c s="20" r="AE160"/>
      <c s="20" r="AF160"/>
    </row>
    <row customHeight="1" r="161" ht="12.75">
      <c s="7" r="A161"/>
      <c s="7" r="B161"/>
      <c s="7" r="C161"/>
      <c s="7" r="D161"/>
      <c s="7" r="E161">
        <v>8</v>
      </c>
      <c s="19" r="F161">
        <v>4.3</v>
      </c>
      <c s="19" r="G161">
        <f>G141*3</f>
        <v>0.1074</v>
      </c>
      <c s="7" r="H161"/>
      <c s="22" r="I161"/>
      <c s="19" r="J161">
        <v>4.4</v>
      </c>
      <c s="22" r="K161">
        <v>0.1135</v>
      </c>
      <c s="22" r="L161">
        <v>4.07918124604762</v>
      </c>
      <c s="22" r="M161">
        <v>0.09039674466</v>
      </c>
      <c s="7" r="N161"/>
      <c s="7" r="O161"/>
      <c s="20" r="P161"/>
      <c s="20" r="Q161"/>
      <c s="20" r="R161"/>
      <c s="20" r="S161"/>
      <c s="20" r="T161"/>
      <c s="20" r="U161"/>
      <c s="20" r="V161"/>
      <c s="20" r="W161"/>
      <c s="20" r="X161"/>
      <c s="20" r="Y161"/>
      <c s="20" r="Z161"/>
      <c s="20" r="AA161"/>
      <c s="20" r="AB161"/>
      <c s="20" r="AC161"/>
      <c s="20" r="AD161"/>
      <c s="20" r="AE161"/>
      <c s="20" r="AF161"/>
    </row>
    <row customHeight="1" r="162" ht="12.75">
      <c s="7" r="A162"/>
      <c s="7" r="B162"/>
      <c s="7" r="C162"/>
      <c s="7" r="D162"/>
      <c s="7" r="E162">
        <v>9</v>
      </c>
      <c s="19" r="F162">
        <v>4.4</v>
      </c>
      <c s="19" r="G162">
        <f>G142*3</f>
        <v>0.111</v>
      </c>
      <c s="7" r="H162"/>
      <c s="22" r="I162"/>
      <c s="19" r="J162">
        <v>4.6</v>
      </c>
      <c s="22" r="K162">
        <v>0.118766666666667</v>
      </c>
      <c s="22" r="L162">
        <v>4.11394335230684</v>
      </c>
      <c s="22" r="M162">
        <v>0.09268003726</v>
      </c>
      <c s="7" r="N162"/>
      <c s="7" r="O162"/>
      <c s="20" r="P162"/>
      <c s="20" r="Q162"/>
      <c s="20" r="R162"/>
      <c s="20" r="S162"/>
      <c s="20" r="T162"/>
      <c s="20" r="U162"/>
      <c s="20" r="V162"/>
      <c s="20" r="W162"/>
      <c s="20" r="X162"/>
      <c s="20" r="Y162"/>
      <c s="20" r="Z162"/>
      <c s="20" r="AA162"/>
      <c s="20" r="AB162"/>
      <c s="20" r="AC162"/>
      <c s="20" r="AD162"/>
      <c s="20" r="AE162"/>
      <c s="20" r="AF162"/>
    </row>
    <row customHeight="1" r="163" ht="12.75">
      <c s="7" r="A163"/>
      <c s="7" r="B163"/>
      <c s="7" r="C163"/>
      <c s="7" r="D163"/>
      <c s="7" r="E163">
        <v>10</v>
      </c>
      <c s="19" r="F163">
        <v>4.48</v>
      </c>
      <c s="19" r="G163">
        <f>G143*3</f>
        <v>0.1134</v>
      </c>
      <c s="7" r="H163"/>
      <c s="22" r="I163"/>
      <c s="19" r="J163">
        <v>4.8</v>
      </c>
      <c s="22" r="K163">
        <v>0.1207</v>
      </c>
      <c s="22" r="L163">
        <v>4.14612803567824</v>
      </c>
      <c s="22" r="M163">
        <v>0.09472335263</v>
      </c>
      <c s="7" r="N163"/>
      <c s="7" r="O163"/>
      <c s="20" r="P163"/>
      <c s="20" r="Q163"/>
      <c s="20" r="R163"/>
      <c s="20" r="S163"/>
      <c s="20" r="T163"/>
      <c s="20" r="U163"/>
      <c s="20" r="V163"/>
      <c s="20" r="W163"/>
      <c s="20" r="X163"/>
      <c s="20" r="Y163"/>
      <c s="20" r="Z163"/>
      <c s="20" r="AA163"/>
      <c s="20" r="AB163"/>
      <c s="20" r="AC163"/>
      <c s="20" r="AD163"/>
      <c s="20" r="AE163"/>
      <c s="20" r="AF163"/>
    </row>
    <row customHeight="1" r="164" ht="12.75">
      <c s="7" r="A164"/>
      <c s="7" r="B164"/>
      <c s="7" r="C164"/>
      <c s="7" r="D164"/>
      <c s="7" r="E164">
        <v>11</v>
      </c>
      <c s="19" r="F164">
        <v>4.6</v>
      </c>
      <c s="19" r="G164">
        <f>G144*3</f>
        <v>0.1167</v>
      </c>
      <c s="7" r="H164"/>
      <c s="22" r="I164"/>
      <c s="19" r="J164">
        <v>5</v>
      </c>
      <c s="22" r="K164">
        <v>0.119033333333333</v>
      </c>
      <c s="22" r="L164">
        <v>4.17609125905568</v>
      </c>
      <c s="22" r="M164">
        <v>0.0965554609</v>
      </c>
      <c s="7" r="N164"/>
      <c s="7" r="O164"/>
      <c s="20" r="P164"/>
      <c s="20" r="Q164"/>
      <c s="20" r="R164"/>
      <c s="20" r="S164"/>
      <c s="20" r="T164"/>
      <c s="20" r="U164"/>
      <c s="20" r="V164"/>
      <c s="20" r="W164"/>
      <c s="20" r="X164"/>
      <c s="20" r="Y164"/>
      <c s="20" r="Z164"/>
      <c s="20" r="AA164"/>
      <c s="20" r="AB164"/>
      <c s="20" r="AC164"/>
      <c s="20" r="AD164"/>
      <c s="20" r="AE164"/>
      <c s="20" r="AF164"/>
    </row>
    <row customHeight="1" r="165" ht="12.75">
      <c s="7" r="A165"/>
      <c s="7" r="B165"/>
      <c s="7" r="C165"/>
      <c s="7" r="D165"/>
      <c s="7" r="E165">
        <v>12</v>
      </c>
      <c s="19" r="F165">
        <v>4.7</v>
      </c>
      <c s="19" r="G165">
        <f>G145*3</f>
        <v>0.1182</v>
      </c>
      <c s="7" r="H165"/>
      <c s="22" r="I165"/>
      <c s="19" r="J165"/>
      <c s="22" r="K165"/>
      <c s="22" r="L165">
        <v>4.20411998265592</v>
      </c>
      <c s="22" r="M165">
        <v>0.09820265936</v>
      </c>
      <c s="7" r="N165"/>
      <c s="7" r="O165"/>
      <c s="20" r="P165"/>
      <c s="20" r="Q165"/>
      <c s="20" r="R165"/>
      <c s="20" r="S165"/>
      <c s="20" r="T165"/>
      <c s="20" r="U165"/>
      <c s="20" r="V165"/>
      <c s="20" r="W165"/>
      <c s="20" r="X165"/>
      <c s="20" r="Y165"/>
      <c s="20" r="Z165"/>
      <c s="20" r="AA165"/>
      <c s="20" r="AB165"/>
      <c s="20" r="AC165"/>
      <c s="20" r="AD165"/>
      <c s="20" r="AE165"/>
      <c s="20" r="AF165"/>
    </row>
    <row r="166">
      <c s="7" r="A166"/>
      <c s="7" r="B166"/>
      <c s="7" r="C166"/>
      <c s="7" r="D166"/>
      <c s="7" r="E166">
        <v>13</v>
      </c>
      <c s="19" r="F166">
        <v>4.78</v>
      </c>
      <c s="19" r="G166">
        <f>G146*3</f>
        <v>0.1191</v>
      </c>
      <c s="7" r="H166"/>
      <c s="22" r="I166"/>
      <c s="19" r="J166"/>
      <c s="28" r="K166"/>
      <c s="22" r="L166">
        <v>4.23044892137827</v>
      </c>
      <c s="22" r="M166">
        <v>0.099688301443</v>
      </c>
      <c s="7" r="N166"/>
      <c s="7" r="O166"/>
      <c s="20" r="P166"/>
      <c s="20" r="Q166"/>
      <c s="20" r="R166"/>
      <c s="20" r="S166"/>
      <c s="20" r="T166"/>
      <c s="20" r="U166"/>
      <c s="20" r="V166"/>
      <c s="20" r="W166"/>
      <c s="20" r="X166"/>
      <c s="20" r="Y166"/>
      <c s="20" r="Z166"/>
      <c s="20" r="AA166"/>
      <c s="20" r="AB166"/>
      <c s="20" r="AC166"/>
      <c s="20" r="AD166"/>
      <c s="20" r="AE166"/>
      <c s="20" r="AF166"/>
    </row>
    <row r="167">
      <c s="7" r="A167"/>
      <c s="7" r="B167"/>
      <c s="7" r="C167"/>
      <c s="7" r="D167"/>
      <c s="7" r="E167">
        <v>14</v>
      </c>
      <c s="19" r="F167">
        <v>4.9</v>
      </c>
      <c s="19" r="G167">
        <f>G147*3</f>
        <v>0.1191</v>
      </c>
      <c s="7" r="H167"/>
      <c s="22" r="I167"/>
      <c s="19" r="J167"/>
      <c s="28" r="K167"/>
      <c s="22" r="L167">
        <v>4.25527250510331</v>
      </c>
      <c s="22" r="M167">
        <v>0.101032788499</v>
      </c>
      <c s="7" r="N167"/>
      <c s="7" r="O167"/>
      <c s="20" r="P167"/>
      <c s="20" r="Q167"/>
      <c s="20" r="R167"/>
      <c s="20" r="S167"/>
      <c s="20" r="T167"/>
      <c s="20" r="U167"/>
      <c s="20" r="V167"/>
      <c s="20" r="W167"/>
      <c s="20" r="X167"/>
      <c s="20" r="Y167"/>
      <c s="20" r="Z167"/>
      <c s="20" r="AA167"/>
      <c s="20" r="AB167"/>
      <c s="20" r="AC167"/>
      <c s="20" r="AD167"/>
      <c s="20" r="AE167"/>
      <c s="20" r="AF167"/>
    </row>
    <row r="168">
      <c s="7" r="A168"/>
      <c s="7" r="B168"/>
      <c s="7" r="C168"/>
      <c s="7" r="D168"/>
      <c s="7" r="E168">
        <v>15</v>
      </c>
      <c s="19" r="F168">
        <v>5</v>
      </c>
      <c s="19" r="G168">
        <f>G148*3</f>
        <v>0.1179</v>
      </c>
      <c s="7" r="H168"/>
      <c s="22" r="I168"/>
      <c s="19" r="J168"/>
      <c s="28" r="K168"/>
      <c s="22" r="L168">
        <v>4.27875360095283</v>
      </c>
      <c s="22" r="M168">
        <v>0.102253779453</v>
      </c>
      <c s="7" r="N168"/>
      <c s="7" r="O168"/>
      <c s="20" r="P168"/>
      <c s="20" r="Q168"/>
      <c s="20" r="R168"/>
      <c s="20" r="S168"/>
      <c s="20" r="T168"/>
      <c s="20" r="U168"/>
      <c s="20" r="V168"/>
      <c s="20" r="W168"/>
      <c s="20" r="X168"/>
      <c s="20" r="Y168"/>
      <c s="20" r="Z168"/>
      <c s="20" r="AA168"/>
      <c s="20" r="AB168"/>
      <c s="20" r="AC168"/>
      <c s="20" r="AD168"/>
      <c s="20" r="AE168"/>
      <c s="20" r="AF168"/>
    </row>
    <row r="169">
      <c s="7" r="A169"/>
      <c s="7" r="B169"/>
      <c s="7" r="C169"/>
      <c s="7" r="D169"/>
      <c s="7" r="E169">
        <v>16</v>
      </c>
      <c s="19" r="F169">
        <v>5.08</v>
      </c>
      <c s="19" r="G169">
        <f>G149*3</f>
        <v>0.1164</v>
      </c>
      <c s="7" r="H169"/>
      <c s="22" r="I169"/>
      <c s="19" r="J169"/>
      <c s="28" r="K169"/>
      <c s="22" r="L169">
        <v>4.30102999566398</v>
      </c>
      <c s="22" r="M169">
        <v>0.103366487564</v>
      </c>
      <c s="7" r="N169"/>
      <c s="7" r="O169"/>
      <c s="20" r="P169"/>
      <c s="20" r="Q169"/>
      <c s="20" r="R169"/>
      <c s="20" r="S169"/>
      <c s="20" r="T169"/>
      <c s="20" r="U169"/>
      <c s="20" r="V169"/>
      <c s="20" r="W169"/>
      <c s="20" r="X169"/>
      <c s="20" r="Y169"/>
      <c s="20" r="Z169"/>
      <c s="20" r="AA169"/>
      <c s="20" r="AB169"/>
      <c s="20" r="AC169"/>
      <c s="20" r="AD169"/>
      <c s="20" r="AE169"/>
      <c s="20" r="AF169"/>
    </row>
    <row r="170">
      <c s="7" r="A170"/>
      <c s="7" r="B170"/>
      <c s="7" r="C170"/>
      <c s="7" r="D170"/>
      <c s="7" r="E170">
        <v>17</v>
      </c>
      <c s="19" r="F170">
        <v>5.15</v>
      </c>
      <c s="19" r="G170">
        <f>G150*3</f>
        <v>0.1146</v>
      </c>
      <c s="7" r="H170"/>
      <c s="22" r="I170"/>
      <c s="19" r="J170"/>
      <c s="28" r="K170"/>
      <c s="28" r="L170"/>
      <c s="20" r="M170"/>
      <c s="7" r="N170"/>
      <c s="7" r="O170"/>
      <c s="20" r="P170"/>
      <c s="20" r="Q170"/>
      <c s="20" r="R170"/>
      <c s="20" r="S170"/>
      <c s="20" r="T170"/>
      <c s="20" r="U170"/>
      <c s="20" r="V170"/>
      <c s="20" r="W170"/>
      <c s="20" r="X170"/>
      <c s="20" r="Y170"/>
      <c s="20" r="Z170"/>
      <c s="20" r="AA170"/>
      <c s="20" r="AB170"/>
      <c s="20" r="AC170"/>
      <c s="20" r="AD170"/>
      <c s="20" r="AE170"/>
      <c s="20" r="AF170"/>
    </row>
    <row r="171">
      <c s="7" r="A171"/>
      <c s="7" r="B171"/>
      <c s="7" r="C171"/>
      <c s="7" r="D171"/>
      <c s="7" r="E171">
        <v>18</v>
      </c>
      <c s="19" r="F171">
        <v>5.2</v>
      </c>
      <c s="19" r="G171">
        <f>G151*3</f>
        <v>0.1125</v>
      </c>
      <c s="7" r="H171"/>
      <c s="22" r="I171"/>
      <c s="19" r="J171"/>
      <c s="28" r="K171"/>
      <c s="28" r="L171"/>
      <c s="20" r="M171"/>
      <c s="7" r="N171"/>
      <c s="7" r="O171"/>
      <c s="20" r="P171"/>
      <c s="20" r="Q171"/>
      <c s="20" r="R171"/>
      <c s="20" r="S171"/>
      <c s="20" r="T171"/>
      <c s="20" r="U171"/>
      <c s="20" r="V171"/>
      <c s="20" r="W171"/>
      <c s="20" r="X171"/>
      <c s="20" r="Y171"/>
      <c s="20" r="Z171"/>
      <c s="20" r="AA171"/>
      <c s="20" r="AB171"/>
      <c s="20" r="AC171"/>
      <c s="20" r="AD171"/>
      <c s="20" r="AE171"/>
      <c s="20" r="AF171"/>
    </row>
    <row r="172">
      <c s="7" r="A172"/>
      <c s="7" r="B172"/>
      <c s="7" r="C172"/>
      <c s="7" r="D172"/>
      <c s="7" r="E172">
        <v>19</v>
      </c>
      <c s="19" r="F172">
        <v>5.26</v>
      </c>
      <c s="19" r="G172">
        <f>G152*3</f>
        <v>0.1101</v>
      </c>
      <c s="7" r="H172"/>
      <c s="22" r="I172"/>
      <c s="19" r="J172"/>
      <c s="28" r="K172"/>
      <c s="28" r="L172"/>
      <c s="20" r="M172"/>
      <c s="7" r="N172"/>
      <c s="7" r="O172"/>
      <c s="20" r="P172"/>
      <c s="20" r="Q172"/>
      <c s="20" r="R172"/>
      <c s="20" r="S172"/>
      <c s="20" r="T172"/>
      <c s="20" r="U172"/>
      <c s="20" r="V172"/>
      <c s="20" r="W172"/>
      <c s="20" r="X172"/>
      <c s="20" r="Y172"/>
      <c s="20" r="Z172"/>
      <c s="20" r="AA172"/>
      <c s="20" r="AB172"/>
      <c s="20" r="AC172"/>
      <c s="20" r="AD172"/>
      <c s="20" r="AE172"/>
      <c s="20" r="AF172"/>
    </row>
    <row r="173">
      <c s="7" r="A173"/>
      <c s="7" r="B173"/>
      <c s="7" r="C173"/>
      <c s="7" r="D173"/>
      <c s="7" r="E173">
        <v>20</v>
      </c>
      <c s="19" r="F173">
        <v>5.3</v>
      </c>
      <c s="19" r="G173">
        <f>G153*3</f>
        <v>0.108</v>
      </c>
      <c s="7" r="H173"/>
      <c s="22" r="I173"/>
      <c s="19" r="J173"/>
      <c s="28" r="K173"/>
      <c s="28" r="L173"/>
      <c s="20" r="M173"/>
      <c s="7" r="N173"/>
      <c s="7" r="O173"/>
      <c s="20" r="P173"/>
      <c s="20" r="Q173"/>
      <c s="20" r="R173"/>
      <c s="20" r="S173"/>
      <c s="20" r="T173"/>
      <c s="20" r="U173"/>
      <c s="20" r="V173"/>
      <c s="20" r="W173"/>
      <c s="20" r="X173"/>
      <c s="20" r="Y173"/>
      <c s="20" r="Z173"/>
      <c s="20" r="AA173"/>
      <c s="20" r="AB173"/>
      <c s="20" r="AC173"/>
      <c s="20" r="AD173"/>
      <c s="20" r="AE173"/>
      <c s="20" r="AF173"/>
    </row>
    <row customHeight="1" r="174" ht="12.75">
      <c s="7" r="A174">
        <v>8</v>
      </c>
      <c s="7" r="B174">
        <v>6</v>
      </c>
      <c s="7" r="C174">
        <v>5</v>
      </c>
      <c s="7" r="D174">
        <v>3</v>
      </c>
      <c s="7" r="E174">
        <v>1</v>
      </c>
      <c s="19" r="F174">
        <v>3.4</v>
      </c>
      <c s="19" r="G174">
        <f>G134*5</f>
        <v>0.1535</v>
      </c>
      <c s="17" r="H174">
        <v>2</v>
      </c>
      <c s="22" r="I174">
        <v>0.285</v>
      </c>
      <c s="19" r="J174">
        <v>3</v>
      </c>
      <c s="22" r="K174">
        <v>0.153</v>
      </c>
      <c s="22" r="L174">
        <v>3.69897000433602</v>
      </c>
      <c s="22" r="M174">
        <v>0.11165177667</v>
      </c>
      <c s="20" r="N174"/>
      <c s="20" r="O174"/>
      <c s="20" r="P174"/>
      <c s="20" r="Q174"/>
      <c s="20" r="R174"/>
      <c s="20" r="S174"/>
      <c s="20" r="T174"/>
      <c s="20" r="U174"/>
      <c s="20" r="V174"/>
      <c s="20" r="W174"/>
      <c s="20" r="X174"/>
      <c s="20" r="Y174"/>
      <c s="20" r="Z174"/>
      <c s="20" r="AA174"/>
      <c s="20" r="AB174"/>
      <c s="20" r="AC174"/>
      <c s="20" r="AD174"/>
      <c s="20" r="AE174"/>
      <c s="20" r="AF174"/>
    </row>
    <row customHeight="1" r="175" ht="12.75">
      <c s="7" r="A175"/>
      <c s="7" r="B175"/>
      <c s="7" r="C175"/>
      <c s="7" r="D175"/>
      <c s="7" r="E175">
        <v>2</v>
      </c>
      <c s="19" r="F175">
        <v>3.7</v>
      </c>
      <c s="19" r="G175">
        <f>G135*5</f>
        <v>0.152</v>
      </c>
      <c s="17" r="H175">
        <v>2.69897000433602</v>
      </c>
      <c s="22" r="I175">
        <v>0.2587</v>
      </c>
      <c s="19" r="J175">
        <v>3.2</v>
      </c>
      <c s="22" r="K175">
        <v>0.152111111111111</v>
      </c>
      <c s="22" r="L175">
        <v>3.77815125038364</v>
      </c>
      <c s="22" r="M175">
        <v>0.11784383018</v>
      </c>
      <c s="20" r="N175"/>
      <c s="20" r="O175"/>
      <c s="20" r="P175"/>
      <c s="20" r="Q175"/>
      <c s="20" r="R175"/>
      <c s="20" r="S175"/>
      <c s="20" r="T175"/>
      <c s="20" r="U175"/>
      <c s="20" r="V175"/>
      <c s="20" r="W175"/>
      <c s="20" r="X175"/>
      <c s="20" r="Y175"/>
      <c s="20" r="Z175"/>
      <c s="20" r="AA175"/>
      <c s="20" r="AB175"/>
      <c s="20" r="AC175"/>
      <c s="20" r="AD175"/>
      <c s="20" r="AE175"/>
      <c s="20" r="AF175"/>
    </row>
    <row customHeight="1" r="176" ht="12.75">
      <c s="7" r="A176"/>
      <c s="7" r="B176"/>
      <c s="7" r="C176"/>
      <c s="7" r="D176"/>
      <c s="7" r="E176">
        <v>3</v>
      </c>
      <c s="19" r="F176">
        <v>3.88</v>
      </c>
      <c s="19" r="G176">
        <f>G136*5</f>
        <v>0.155</v>
      </c>
      <c s="17" r="H176">
        <v>3</v>
      </c>
      <c s="22" r="I176">
        <v>0.2421</v>
      </c>
      <c s="19" r="J176">
        <v>3.4</v>
      </c>
      <c s="22" r="K176">
        <v>0.150722222222222</v>
      </c>
      <c s="22" r="L176">
        <v>3.84509804001426</v>
      </c>
      <c s="22" r="M176">
        <v>0.124316126029</v>
      </c>
      <c s="20" r="N176"/>
      <c s="20" r="O176"/>
      <c s="20" r="P176"/>
      <c s="20" r="Q176"/>
      <c s="20" r="R176"/>
      <c s="20" r="S176"/>
      <c s="20" r="T176"/>
      <c s="20" r="U176"/>
      <c s="20" r="V176"/>
      <c s="20" r="W176"/>
      <c s="20" r="X176"/>
      <c s="20" r="Y176"/>
      <c s="20" r="Z176"/>
      <c s="20" r="AA176"/>
      <c s="20" r="AB176"/>
      <c s="20" r="AC176"/>
      <c s="20" r="AD176"/>
      <c s="20" r="AE176"/>
      <c s="20" r="AF176"/>
    </row>
    <row customHeight="1" r="177" ht="12.75">
      <c s="7" r="A177"/>
      <c s="7" r="B177"/>
      <c s="7" r="C177"/>
      <c s="7" r="D177"/>
      <c s="7" r="E177">
        <v>4</v>
      </c>
      <c s="19" r="F177">
        <v>4</v>
      </c>
      <c s="19" r="G177">
        <f>G137*5</f>
        <v>0.1605</v>
      </c>
      <c s="17" r="H177">
        <v>3.69897000433602</v>
      </c>
      <c s="22" r="I177">
        <v>0.2045</v>
      </c>
      <c s="19" r="J177">
        <v>3.6</v>
      </c>
      <c s="22" r="K177">
        <v>0.149611111111111</v>
      </c>
      <c s="22" r="L177">
        <v>3.90308998699194</v>
      </c>
      <c s="22" r="M177">
        <v>0.130567936904</v>
      </c>
      <c s="20" r="N177"/>
      <c s="20" r="O177"/>
      <c s="20" r="P177"/>
      <c s="20" r="Q177"/>
      <c s="20" r="R177"/>
      <c s="20" r="S177"/>
      <c s="20" r="T177"/>
      <c s="20" r="U177"/>
      <c s="20" r="V177"/>
      <c s="20" r="W177"/>
      <c s="20" r="X177"/>
      <c s="20" r="Y177"/>
      <c s="20" r="Z177"/>
      <c s="20" r="AA177"/>
      <c s="20" r="AB177"/>
      <c s="20" r="AC177"/>
      <c s="20" r="AD177"/>
      <c s="20" r="AE177"/>
      <c s="20" r="AF177"/>
    </row>
    <row customHeight="1" r="178" ht="12.75">
      <c s="7" r="A178"/>
      <c s="7" r="B178"/>
      <c s="7" r="C178"/>
      <c s="7" r="D178"/>
      <c s="7" r="E178">
        <v>5</v>
      </c>
      <c s="19" r="F178">
        <v>4.1</v>
      </c>
      <c s="19" r="G178">
        <f>G138*5</f>
        <v>0.166</v>
      </c>
      <c s="17" r="H178">
        <v>4</v>
      </c>
      <c s="22" r="I178">
        <v>0.2046</v>
      </c>
      <c s="19" r="J178">
        <v>3.8</v>
      </c>
      <c s="22" r="K178">
        <v>0.152611111111111</v>
      </c>
      <c s="22" r="L178">
        <v>3.95424250943932</v>
      </c>
      <c s="22" r="M178">
        <v>0.136372642958</v>
      </c>
      <c s="20" r="N178"/>
      <c s="20" r="O178"/>
      <c s="20" r="P178"/>
      <c s="20" r="Q178"/>
      <c s="20" r="R178"/>
      <c s="20" r="S178"/>
      <c s="20" r="T178"/>
      <c s="20" r="U178"/>
      <c s="20" r="V178"/>
      <c s="20" r="W178"/>
      <c s="20" r="X178"/>
      <c s="20" r="Y178"/>
      <c s="20" r="Z178"/>
      <c s="20" r="AA178"/>
      <c s="20" r="AB178"/>
      <c s="20" r="AC178"/>
      <c s="20" r="AD178"/>
      <c s="20" r="AE178"/>
      <c s="20" r="AF178"/>
    </row>
    <row customHeight="1" r="179" ht="12.75">
      <c s="7" r="A179"/>
      <c s="7" r="B179"/>
      <c s="7" r="C179"/>
      <c s="7" r="D179"/>
      <c s="7" r="E179">
        <v>6</v>
      </c>
      <c s="19" r="F179">
        <v>4.18</v>
      </c>
      <c s="19" r="G179">
        <f>G139*5</f>
        <v>0.171</v>
      </c>
      <c s="17" r="H179">
        <v>4.30102999566398</v>
      </c>
      <c s="22" r="I179">
        <v>0.217</v>
      </c>
      <c s="19" r="J179">
        <v>4</v>
      </c>
      <c s="22" r="K179">
        <v>0.1625</v>
      </c>
      <c s="22" r="L179">
        <v>4</v>
      </c>
      <c s="22" r="M179">
        <v>0.14165212264</v>
      </c>
      <c s="20" r="N179"/>
      <c s="20" r="O179"/>
      <c s="20" r="P179"/>
      <c s="20" r="Q179"/>
      <c s="20" r="R179"/>
      <c s="20" r="S179"/>
      <c s="20" r="T179"/>
      <c s="20" r="U179"/>
      <c s="20" r="V179"/>
      <c s="20" r="W179"/>
      <c s="20" r="X179"/>
      <c s="20" r="Y179"/>
      <c s="20" r="Z179"/>
      <c s="20" r="AA179"/>
      <c s="20" r="AB179"/>
      <c s="20" r="AC179"/>
      <c s="20" r="AD179"/>
      <c s="20" r="AE179"/>
      <c s="20" r="AF179"/>
    </row>
    <row customHeight="1" r="180" ht="12.75">
      <c s="7" r="A180"/>
      <c s="7" r="B180"/>
      <c s="7" r="C180"/>
      <c s="7" r="D180"/>
      <c s="7" r="E180">
        <v>7</v>
      </c>
      <c s="19" r="F180">
        <v>4.24</v>
      </c>
      <c s="19" r="G180">
        <f>G140*5</f>
        <v>0.1755</v>
      </c>
      <c s="17" r="H180">
        <v>4.47712125471966</v>
      </c>
      <c s="22" r="I180">
        <v>0.2235</v>
      </c>
      <c s="19" r="J180">
        <v>4.2</v>
      </c>
      <c s="22" r="K180">
        <v>0.176333333333333</v>
      </c>
      <c s="22" r="L180">
        <v>4.04139268515823</v>
      </c>
      <c s="22" r="M180">
        <v>0.14640336661</v>
      </c>
      <c s="20" r="N180"/>
      <c s="20" r="O180"/>
      <c s="20" r="P180"/>
      <c s="20" r="Q180"/>
      <c s="20" r="R180"/>
      <c s="20" r="S180"/>
      <c s="20" r="T180"/>
      <c s="20" r="U180"/>
      <c s="20" r="V180"/>
      <c s="20" r="W180"/>
      <c s="20" r="X180"/>
      <c s="20" r="Y180"/>
      <c s="20" r="Z180"/>
      <c s="20" r="AA180"/>
      <c s="20" r="AB180"/>
      <c s="20" r="AC180"/>
      <c s="20" r="AD180"/>
      <c s="20" r="AE180"/>
      <c s="20" r="AF180"/>
    </row>
    <row customHeight="1" r="181" ht="12.75">
      <c s="7" r="A181"/>
      <c s="7" r="B181"/>
      <c s="7" r="C181"/>
      <c s="7" r="D181"/>
      <c s="7" r="E181">
        <v>8</v>
      </c>
      <c s="19" r="F181">
        <v>4.3</v>
      </c>
      <c s="19" r="G181">
        <f>G141*5</f>
        <v>0.179</v>
      </c>
      <c s="7" r="H181"/>
      <c s="22" r="I181"/>
      <c s="19" r="J181">
        <v>4.4</v>
      </c>
      <c s="22" r="K181">
        <v>0.189166666666667</v>
      </c>
      <c s="22" r="L181">
        <v>4.07918124604762</v>
      </c>
      <c s="22" r="M181">
        <v>0.15065854803</v>
      </c>
      <c s="20" r="N181"/>
      <c s="20" r="O181"/>
      <c s="20" r="P181"/>
      <c s="20" r="Q181"/>
      <c s="20" r="R181"/>
      <c s="20" r="S181"/>
      <c s="20" r="T181"/>
      <c s="20" r="U181"/>
      <c s="20" r="V181"/>
      <c s="20" r="W181"/>
      <c s="20" r="X181"/>
      <c s="20" r="Y181"/>
      <c s="20" r="Z181"/>
      <c s="20" r="AA181"/>
      <c s="20" r="AB181"/>
      <c s="20" r="AC181"/>
      <c s="20" r="AD181"/>
      <c s="20" r="AE181"/>
      <c s="20" r="AF181"/>
    </row>
    <row customHeight="1" r="182" ht="12.75">
      <c s="7" r="A182"/>
      <c s="7" r="B182"/>
      <c s="7" r="C182"/>
      <c s="7" r="D182"/>
      <c s="7" r="E182">
        <v>9</v>
      </c>
      <c s="19" r="F182">
        <v>4.4</v>
      </c>
      <c s="19" r="G182">
        <f>G142*5</f>
        <v>0.185</v>
      </c>
      <c s="7" r="H182"/>
      <c s="22" r="I182"/>
      <c s="19" r="J182">
        <v>4.6</v>
      </c>
      <c s="22" r="K182">
        <v>0.197944444444444</v>
      </c>
      <c s="22" r="L182">
        <v>4.11394335230684</v>
      </c>
      <c s="22" r="M182">
        <v>0.15446400527</v>
      </c>
      <c s="20" r="N182"/>
      <c s="20" r="O182"/>
      <c s="20" r="P182"/>
      <c s="20" r="Q182"/>
      <c s="20" r="R182"/>
      <c s="20" r="S182"/>
      <c s="20" r="T182"/>
      <c s="20" r="U182"/>
      <c s="20" r="V182"/>
      <c s="20" r="W182"/>
      <c s="20" r="X182"/>
      <c s="20" r="Y182"/>
      <c s="20" r="Z182"/>
      <c s="20" r="AA182"/>
      <c s="20" r="AB182"/>
      <c s="20" r="AC182"/>
      <c s="20" r="AD182"/>
      <c s="20" r="AE182"/>
      <c s="20" r="AF182"/>
    </row>
    <row customHeight="1" r="183" ht="12.75">
      <c s="7" r="A183"/>
      <c s="7" r="B183"/>
      <c s="7" r="C183"/>
      <c s="7" r="D183"/>
      <c s="7" r="E183">
        <v>10</v>
      </c>
      <c s="19" r="F183">
        <v>4.48</v>
      </c>
      <c s="19" r="G183">
        <f>G143*5</f>
        <v>0.189</v>
      </c>
      <c s="7" r="H183"/>
      <c s="22" r="I183"/>
      <c s="19" r="J183">
        <v>4.8</v>
      </c>
      <c s="22" r="K183">
        <v>0.201166666666667</v>
      </c>
      <c s="22" r="L183">
        <v>4.14612803567824</v>
      </c>
      <c s="22" r="M183">
        <v>0.15786950077</v>
      </c>
      <c s="20" r="N183"/>
      <c s="20" r="O183"/>
      <c s="20" r="P183"/>
      <c s="20" r="Q183"/>
      <c s="20" r="R183"/>
      <c s="20" r="S183"/>
      <c s="20" r="T183"/>
      <c s="20" r="U183"/>
      <c s="20" r="V183"/>
      <c s="20" r="W183"/>
      <c s="20" r="X183"/>
      <c s="20" r="Y183"/>
      <c s="20" r="Z183"/>
      <c s="20" r="AA183"/>
      <c s="20" r="AB183"/>
      <c s="20" r="AC183"/>
      <c s="20" r="AD183"/>
      <c s="20" r="AE183"/>
      <c s="20" r="AF183"/>
    </row>
    <row customHeight="1" r="184" ht="12.75">
      <c s="7" r="A184"/>
      <c s="7" r="B184"/>
      <c s="7" r="C184"/>
      <c s="7" r="D184"/>
      <c s="7" r="E184">
        <v>11</v>
      </c>
      <c s="19" r="F184">
        <v>4.6</v>
      </c>
      <c s="19" r="G184">
        <f>G144*5</f>
        <v>0.1945</v>
      </c>
      <c s="7" r="H184"/>
      <c s="22" r="I184"/>
      <c s="19" r="J184">
        <v>5</v>
      </c>
      <c s="22" r="K184">
        <v>0.198388888888889</v>
      </c>
      <c s="22" r="L184">
        <v>4.17609125905568</v>
      </c>
      <c s="22" r="M184">
        <v>0.16092298636</v>
      </c>
      <c s="20" r="N184"/>
      <c s="20" r="O184"/>
      <c s="20" r="P184"/>
      <c s="20" r="Q184"/>
      <c s="20" r="R184"/>
      <c s="20" r="S184"/>
      <c s="20" r="T184"/>
      <c s="20" r="U184"/>
      <c s="20" r="V184"/>
      <c s="20" r="W184"/>
      <c s="20" r="X184"/>
      <c s="20" r="Y184"/>
      <c s="20" r="Z184"/>
      <c s="20" r="AA184"/>
      <c s="20" r="AB184"/>
      <c s="20" r="AC184"/>
      <c s="20" r="AD184"/>
      <c s="20" r="AE184"/>
      <c s="20" r="AF184"/>
    </row>
    <row r="185">
      <c s="7" r="A185"/>
      <c s="7" r="B185"/>
      <c s="7" r="C185"/>
      <c s="7" r="D185"/>
      <c s="7" r="E185">
        <v>12</v>
      </c>
      <c s="19" r="F185">
        <v>4.7</v>
      </c>
      <c s="19" r="G185">
        <f>G145*5</f>
        <v>0.197</v>
      </c>
      <c s="7" r="H185"/>
      <c s="22" r="I185"/>
      <c s="19" r="J185"/>
      <c s="28" r="K185"/>
      <c s="22" r="L185">
        <v>4.20411998265592</v>
      </c>
      <c s="22" r="M185">
        <v>0.16366829178</v>
      </c>
      <c s="20" r="N185"/>
      <c s="20" r="O185"/>
      <c s="20" r="P185"/>
      <c s="20" r="Q185"/>
      <c s="20" r="R185"/>
      <c s="20" r="S185"/>
      <c s="20" r="T185"/>
      <c s="20" r="U185"/>
      <c s="20" r="V185"/>
      <c s="20" r="W185"/>
      <c s="20" r="X185"/>
      <c s="20" r="Y185"/>
      <c s="20" r="Z185"/>
      <c s="20" r="AA185"/>
      <c s="20" r="AB185"/>
      <c s="20" r="AC185"/>
      <c s="20" r="AD185"/>
      <c s="20" r="AE185"/>
      <c s="20" r="AF185"/>
    </row>
    <row r="186">
      <c s="7" r="A186"/>
      <c s="7" r="B186"/>
      <c s="7" r="C186"/>
      <c s="7" r="D186"/>
      <c s="7" r="E186">
        <v>13</v>
      </c>
      <c s="19" r="F186">
        <v>4.78</v>
      </c>
      <c s="19" r="G186">
        <f>G146*5</f>
        <v>0.1985</v>
      </c>
      <c s="7" r="H186"/>
      <c s="22" r="I186"/>
      <c s="19" r="J186"/>
      <c s="28" r="K186"/>
      <c s="22" r="L186">
        <v>4.23044892137827</v>
      </c>
      <c s="22" r="M186">
        <v>0.166144339897</v>
      </c>
      <c s="20" r="N186"/>
      <c s="20" r="O186"/>
      <c s="20" r="P186"/>
      <c s="20" r="Q186"/>
      <c s="20" r="R186"/>
      <c s="20" r="S186"/>
      <c s="20" r="T186"/>
      <c s="20" r="U186"/>
      <c s="20" r="V186"/>
      <c s="20" r="W186"/>
      <c s="20" r="X186"/>
      <c s="20" r="Y186"/>
      <c s="20" r="Z186"/>
      <c s="20" r="AA186"/>
      <c s="20" r="AB186"/>
      <c s="20" r="AC186"/>
      <c s="20" r="AD186"/>
      <c s="20" r="AE186"/>
      <c s="20" r="AF186"/>
    </row>
    <row r="187">
      <c s="7" r="A187"/>
      <c s="7" r="B187"/>
      <c s="7" r="C187"/>
      <c s="7" r="D187"/>
      <c s="7" r="E187">
        <v>14</v>
      </c>
      <c s="19" r="F187">
        <v>4.9</v>
      </c>
      <c s="19" r="G187">
        <f>G147*5</f>
        <v>0.1985</v>
      </c>
      <c s="7" r="H187"/>
      <c s="22" r="I187"/>
      <c s="19" r="J187"/>
      <c s="28" r="K187"/>
      <c s="22" r="L187">
        <v>4.25527250510331</v>
      </c>
      <c s="22" r="M187">
        <v>0.168385133184</v>
      </c>
      <c s="20" r="N187"/>
      <c s="20" r="O187"/>
      <c s="20" r="P187"/>
      <c s="20" r="Q187"/>
      <c s="20" r="R187"/>
      <c s="20" r="S187"/>
      <c s="20" r="T187"/>
      <c s="20" r="U187"/>
      <c s="20" r="V187"/>
      <c s="20" r="W187"/>
      <c s="20" r="X187"/>
      <c s="20" r="Y187"/>
      <c s="20" r="Z187"/>
      <c s="20" r="AA187"/>
      <c s="20" r="AB187"/>
      <c s="20" r="AC187"/>
      <c s="20" r="AD187"/>
      <c s="20" r="AE187"/>
      <c s="20" r="AF187"/>
    </row>
    <row r="188">
      <c s="7" r="A188"/>
      <c s="7" r="B188"/>
      <c s="7" r="C188"/>
      <c s="7" r="D188"/>
      <c s="7" r="E188">
        <v>15</v>
      </c>
      <c s="19" r="F188">
        <v>5</v>
      </c>
      <c s="19" r="G188">
        <f>G148*5</f>
        <v>0.1965</v>
      </c>
      <c s="7" r="H188"/>
      <c s="22" r="I188"/>
      <c s="19" r="J188"/>
      <c s="28" r="K188"/>
      <c s="22" r="L188">
        <v>4.27875360095283</v>
      </c>
      <c s="22" r="M188">
        <v>0.170420103191</v>
      </c>
      <c s="20" r="N188"/>
      <c s="20" r="O188"/>
      <c s="20" r="P188"/>
      <c s="20" r="Q188"/>
      <c s="20" r="R188"/>
      <c s="20" r="S188"/>
      <c s="20" r="T188"/>
      <c s="20" r="U188"/>
      <c s="20" r="V188"/>
      <c s="20" r="W188"/>
      <c s="20" r="X188"/>
      <c s="20" r="Y188"/>
      <c s="20" r="Z188"/>
      <c s="20" r="AA188"/>
      <c s="20" r="AB188"/>
      <c s="20" r="AC188"/>
      <c s="20" r="AD188"/>
      <c s="20" r="AE188"/>
      <c s="20" r="AF188"/>
    </row>
    <row r="189">
      <c s="7" r="A189"/>
      <c s="7" r="B189"/>
      <c s="7" r="C189"/>
      <c s="7" r="D189"/>
      <c s="7" r="E189">
        <v>16</v>
      </c>
      <c s="19" r="F189">
        <v>5.08</v>
      </c>
      <c s="19" r="G189">
        <f>G149*5</f>
        <v>0.194</v>
      </c>
      <c s="7" r="H189"/>
      <c s="22" r="I189"/>
      <c s="19" r="J189"/>
      <c s="28" r="K189"/>
      <c s="22" r="L189">
        <v>4.30102999566398</v>
      </c>
      <c s="22" r="M189">
        <v>0.172274605248</v>
      </c>
      <c s="20" r="N189"/>
      <c s="20" r="O189"/>
      <c s="20" r="P189"/>
      <c s="20" r="Q189"/>
      <c s="20" r="R189"/>
      <c s="20" r="S189"/>
      <c s="20" r="T189"/>
      <c s="20" r="U189"/>
      <c s="20" r="V189"/>
      <c s="20" r="W189"/>
      <c s="20" r="X189"/>
      <c s="20" r="Y189"/>
      <c s="20" r="Z189"/>
      <c s="20" r="AA189"/>
      <c s="20" r="AB189"/>
      <c s="20" r="AC189"/>
      <c s="20" r="AD189"/>
      <c s="20" r="AE189"/>
      <c s="20" r="AF189"/>
    </row>
    <row r="190">
      <c s="7" r="A190"/>
      <c s="7" r="B190"/>
      <c s="7" r="C190"/>
      <c s="7" r="D190"/>
      <c s="7" r="E190">
        <v>17</v>
      </c>
      <c s="19" r="F190">
        <v>5.15</v>
      </c>
      <c s="19" r="G190">
        <f>G150*5</f>
        <v>0.191</v>
      </c>
      <c s="7" r="H190"/>
      <c s="22" r="I190"/>
      <c s="19" r="J190"/>
      <c s="28" r="K190"/>
      <c s="28" r="L190"/>
      <c s="20" r="M190"/>
      <c s="20" r="N190"/>
      <c s="20" r="O190"/>
      <c s="20" r="P190"/>
      <c s="20" r="Q190"/>
      <c s="20" r="R190"/>
      <c s="20" r="S190"/>
      <c s="20" r="T190"/>
      <c s="20" r="U190"/>
      <c s="20" r="V190"/>
      <c s="20" r="W190"/>
      <c s="20" r="X190"/>
      <c s="20" r="Y190"/>
      <c s="20" r="Z190"/>
      <c s="20" r="AA190"/>
      <c s="20" r="AB190"/>
      <c s="20" r="AC190"/>
      <c s="20" r="AD190"/>
      <c s="20" r="AE190"/>
      <c s="20" r="AF190"/>
    </row>
    <row r="191">
      <c s="7" r="A191"/>
      <c s="7" r="B191"/>
      <c s="7" r="C191"/>
      <c s="7" r="D191"/>
      <c s="7" r="E191">
        <v>18</v>
      </c>
      <c s="19" r="F191">
        <v>5.2</v>
      </c>
      <c s="19" r="G191">
        <f>G151*5</f>
        <v>0.1875</v>
      </c>
      <c s="7" r="H191"/>
      <c s="22" r="I191"/>
      <c s="19" r="J191"/>
      <c s="28" r="K191"/>
      <c s="28" r="L191"/>
      <c s="20" r="M191"/>
      <c s="20" r="N191"/>
      <c s="20" r="O191"/>
      <c s="20" r="P191"/>
      <c s="20" r="Q191"/>
      <c s="20" r="R191"/>
      <c s="20" r="S191"/>
      <c s="20" r="T191"/>
      <c s="20" r="U191"/>
      <c s="20" r="V191"/>
      <c s="20" r="W191"/>
      <c s="20" r="X191"/>
      <c s="20" r="Y191"/>
      <c s="20" r="Z191"/>
      <c s="20" r="AA191"/>
      <c s="20" r="AB191"/>
      <c s="20" r="AC191"/>
      <c s="20" r="AD191"/>
      <c s="20" r="AE191"/>
      <c s="20" r="AF191"/>
    </row>
    <row r="192">
      <c s="7" r="A192"/>
      <c s="7" r="B192"/>
      <c s="7" r="C192"/>
      <c s="7" r="D192"/>
      <c s="7" r="E192">
        <v>19</v>
      </c>
      <c s="19" r="F192">
        <v>5.26</v>
      </c>
      <c s="19" r="G192">
        <f>G152*5</f>
        <v>0.1835</v>
      </c>
      <c s="7" r="H192"/>
      <c s="22" r="I192"/>
      <c s="19" r="J192"/>
      <c s="28" r="K192"/>
      <c s="28" r="L192"/>
      <c s="20" r="M192"/>
      <c s="20" r="N192"/>
      <c s="20" r="O192"/>
      <c s="20" r="P192"/>
      <c s="20" r="Q192"/>
      <c s="20" r="R192"/>
      <c s="20" r="S192"/>
      <c s="20" r="T192"/>
      <c s="20" r="U192"/>
      <c s="20" r="V192"/>
      <c s="20" r="W192"/>
      <c s="20" r="X192"/>
      <c s="20" r="Y192"/>
      <c s="20" r="Z192"/>
      <c s="20" r="AA192"/>
      <c s="20" r="AB192"/>
      <c s="20" r="AC192"/>
      <c s="20" r="AD192"/>
      <c s="20" r="AE192"/>
      <c s="20" r="AF192"/>
    </row>
    <row r="193">
      <c s="7" r="A193"/>
      <c s="7" r="B193"/>
      <c s="7" r="C193"/>
      <c s="7" r="D193"/>
      <c s="7" r="E193">
        <v>20</v>
      </c>
      <c s="19" r="F193">
        <v>5.3</v>
      </c>
      <c s="19" r="G193">
        <f>G153*5</f>
        <v>0.18</v>
      </c>
      <c s="7" r="H193"/>
      <c s="22" r="I193"/>
      <c s="19" r="J193"/>
      <c s="28" r="K193"/>
      <c s="28" r="L193"/>
      <c s="20" r="M193"/>
      <c s="20" r="N193"/>
      <c s="20" r="O193"/>
      <c s="20" r="P193"/>
      <c s="20" r="Q193"/>
      <c s="20" r="R193"/>
      <c s="20" r="S193"/>
      <c s="20" r="T193"/>
      <c s="20" r="U193"/>
      <c s="20" r="V193"/>
      <c s="20" r="W193"/>
      <c s="20" r="X193"/>
      <c s="20" r="Y193"/>
      <c s="20" r="Z193"/>
      <c s="20" r="AA193"/>
      <c s="20" r="AB193"/>
      <c s="20" r="AC193"/>
      <c s="20" r="AD193"/>
      <c s="20" r="AE193"/>
      <c s="20" r="AF193"/>
    </row>
    <row customHeight="1" r="194" ht="12.75">
      <c s="7" r="A194">
        <v>8</v>
      </c>
      <c s="7" r="B194">
        <v>6</v>
      </c>
      <c s="7" r="C194">
        <v>5</v>
      </c>
      <c s="7" r="D194">
        <v>4</v>
      </c>
      <c s="7" r="E194">
        <v>1</v>
      </c>
      <c s="19" r="F194">
        <v>3.4</v>
      </c>
      <c s="19" r="G194">
        <v>0.391</v>
      </c>
      <c s="17" r="H194">
        <v>2</v>
      </c>
      <c s="22" r="I194">
        <v>0.39</v>
      </c>
      <c s="19" r="J194">
        <v>3</v>
      </c>
      <c s="22" r="K194">
        <v>0.4241</v>
      </c>
      <c s="22" r="L194">
        <v>3.69897000433602</v>
      </c>
      <c s="22" r="M194">
        <v>0.49285397318</v>
      </c>
      <c s="20" r="N194"/>
      <c s="20" r="O194"/>
      <c s="20" r="P194"/>
      <c s="20" r="Q194"/>
      <c s="20" r="R194"/>
      <c s="20" r="S194"/>
      <c s="20" r="T194"/>
      <c s="20" r="U194"/>
      <c s="20" r="V194"/>
      <c s="20" r="W194"/>
      <c s="20" r="X194"/>
      <c s="20" r="Y194"/>
      <c s="20" r="Z194"/>
      <c s="20" r="AA194"/>
      <c s="20" r="AB194"/>
      <c s="20" r="AC194"/>
      <c s="20" r="AD194"/>
      <c s="20" r="AE194"/>
      <c s="20" r="AF194"/>
    </row>
    <row customHeight="1" r="195" ht="12.75">
      <c s="7" r="A195"/>
      <c s="7" r="B195"/>
      <c s="7" r="C195"/>
      <c s="7" r="D195"/>
      <c s="7" r="E195">
        <v>2</v>
      </c>
      <c s="19" r="F195">
        <v>3.7</v>
      </c>
      <c s="19" r="G195">
        <v>0.431</v>
      </c>
      <c s="17" r="H195">
        <v>2.69897000433602</v>
      </c>
      <c s="22" r="I195">
        <v>0.3899</v>
      </c>
      <c s="19" r="J195">
        <v>3.2</v>
      </c>
      <c s="22" r="K195">
        <v>0.4268</v>
      </c>
      <c s="22" r="L195">
        <v>3.77815125038364</v>
      </c>
      <c s="22" r="M195">
        <v>0.53733881227</v>
      </c>
      <c s="20" r="N195"/>
      <c s="20" r="O195"/>
      <c s="20" r="P195"/>
      <c s="20" r="Q195"/>
      <c s="20" r="R195"/>
      <c s="20" r="S195"/>
      <c s="20" r="T195"/>
      <c s="20" r="U195"/>
      <c s="20" r="V195"/>
      <c s="20" r="W195"/>
      <c s="20" r="X195"/>
      <c s="20" r="Y195"/>
      <c s="20" r="Z195"/>
      <c s="20" r="AA195"/>
      <c s="20" r="AB195"/>
      <c s="20" r="AC195"/>
      <c s="20" r="AD195"/>
      <c s="20" r="AE195"/>
      <c s="20" r="AF195"/>
    </row>
    <row customHeight="1" r="196" ht="12.75">
      <c s="7" r="A196"/>
      <c s="7" r="B196"/>
      <c s="7" r="C196"/>
      <c s="7" r="D196"/>
      <c s="7" r="E196">
        <v>3</v>
      </c>
      <c s="19" r="F196">
        <v>3.88</v>
      </c>
      <c s="19" r="G196">
        <v>0.484</v>
      </c>
      <c s="17" r="H196">
        <v>3</v>
      </c>
      <c s="22" r="I196">
        <v>0.3899</v>
      </c>
      <c s="19" r="J196">
        <v>3.4</v>
      </c>
      <c s="22" r="K196">
        <v>0.4357</v>
      </c>
      <c s="22" r="L196">
        <v>3.84509804001426</v>
      </c>
      <c s="22" r="M196">
        <v>0.571084796305</v>
      </c>
      <c s="20" r="N196"/>
      <c s="20" r="O196"/>
      <c s="20" r="P196"/>
      <c s="20" r="Q196"/>
      <c s="20" r="R196"/>
      <c s="20" r="S196"/>
      <c s="20" r="T196"/>
      <c s="20" r="U196"/>
      <c s="20" r="V196"/>
      <c s="20" r="W196"/>
      <c s="20" r="X196"/>
      <c s="20" r="Y196"/>
      <c s="20" r="Z196"/>
      <c s="20" r="AA196"/>
      <c s="20" r="AB196"/>
      <c s="20" r="AC196"/>
      <c s="20" r="AD196"/>
      <c s="20" r="AE196"/>
      <c s="20" r="AF196"/>
    </row>
    <row customHeight="1" r="197" ht="12.75">
      <c s="7" r="A197"/>
      <c s="7" r="B197"/>
      <c s="7" r="C197"/>
      <c s="7" r="D197"/>
      <c s="7" r="E197">
        <v>4</v>
      </c>
      <c s="19" r="F197">
        <v>4</v>
      </c>
      <c s="19" r="G197">
        <v>0.523</v>
      </c>
      <c s="17" r="H197">
        <v>3.69897000433602</v>
      </c>
      <c s="22" r="I197">
        <v>0.4544</v>
      </c>
      <c s="19" r="J197">
        <v>3.6</v>
      </c>
      <c s="22" r="K197">
        <v>0.4652</v>
      </c>
      <c s="22" r="L197">
        <v>3.90308998699194</v>
      </c>
      <c s="22" r="M197">
        <v>0.595591920104</v>
      </c>
      <c s="20" r="N197"/>
      <c s="20" r="O197"/>
      <c s="20" r="P197"/>
      <c s="20" r="Q197"/>
      <c s="20" r="R197"/>
      <c s="20" r="S197"/>
      <c s="20" r="T197"/>
      <c s="20" r="U197"/>
      <c s="20" r="V197"/>
      <c s="20" r="W197"/>
      <c s="20" r="X197"/>
      <c s="20" r="Y197"/>
      <c s="20" r="Z197"/>
      <c s="20" r="AA197"/>
      <c s="20" r="AB197"/>
      <c s="20" r="AC197"/>
      <c s="20" r="AD197"/>
      <c s="20" r="AE197"/>
      <c s="20" r="AF197"/>
    </row>
    <row customHeight="1" r="198" ht="12.75">
      <c s="7" r="A198"/>
      <c s="7" r="B198"/>
      <c s="7" r="C198"/>
      <c s="7" r="D198"/>
      <c s="7" r="E198">
        <v>5</v>
      </c>
      <c s="19" r="F198">
        <v>4.1</v>
      </c>
      <c s="19" r="G198">
        <v>0.548</v>
      </c>
      <c s="17" r="H198">
        <v>4</v>
      </c>
      <c s="22" r="I198">
        <v>0.5661</v>
      </c>
      <c s="19" r="J198">
        <v>3.8</v>
      </c>
      <c s="22" r="K198">
        <v>0.5232</v>
      </c>
      <c s="22" r="L198">
        <v>3.95424250943932</v>
      </c>
      <c s="22" r="M198">
        <v>0.612759568671</v>
      </c>
      <c s="20" r="N198"/>
      <c s="20" r="O198"/>
      <c s="20" r="P198"/>
      <c s="20" r="Q198"/>
      <c s="20" r="R198"/>
      <c s="20" r="S198"/>
      <c s="20" r="T198"/>
      <c s="20" r="U198"/>
      <c s="20" r="V198"/>
      <c s="20" r="W198"/>
      <c s="20" r="X198"/>
      <c s="20" r="Y198"/>
      <c s="20" r="Z198"/>
      <c s="20" r="AA198"/>
      <c s="20" r="AB198"/>
      <c s="20" r="AC198"/>
      <c s="20" r="AD198"/>
      <c s="20" r="AE198"/>
      <c s="20" r="AF198"/>
    </row>
    <row customHeight="1" r="199" ht="12.75">
      <c s="7" r="A199"/>
      <c s="7" r="B199"/>
      <c s="7" r="C199"/>
      <c s="7" r="D199"/>
      <c s="7" r="E199">
        <v>6</v>
      </c>
      <c s="19" r="F199">
        <v>4.18</v>
      </c>
      <c s="19" r="G199">
        <v>0.563</v>
      </c>
      <c s="17" r="H199">
        <v>4.30102999566398</v>
      </c>
      <c s="22" r="I199">
        <v>0.623</v>
      </c>
      <c s="19" r="J199">
        <v>4</v>
      </c>
      <c s="22" r="K199">
        <v>0.5815</v>
      </c>
      <c s="22" r="L199">
        <v>4</v>
      </c>
      <c s="22" r="M199">
        <v>0.62430933935</v>
      </c>
      <c s="20" r="N199"/>
      <c s="20" r="O199"/>
      <c s="20" r="P199"/>
      <c s="20" r="Q199"/>
      <c s="20" r="R199"/>
      <c s="20" r="S199"/>
      <c s="20" r="T199"/>
      <c s="20" r="U199"/>
      <c s="20" r="V199"/>
      <c s="20" r="W199"/>
      <c s="20" r="X199"/>
      <c s="20" r="Y199"/>
      <c s="20" r="Z199"/>
      <c s="20" r="AA199"/>
      <c s="20" r="AB199"/>
      <c s="20" r="AC199"/>
      <c s="20" r="AD199"/>
      <c s="20" r="AE199"/>
      <c s="20" r="AF199"/>
    </row>
    <row customHeight="1" r="200" ht="12.75">
      <c s="7" r="A200"/>
      <c s="7" r="B200"/>
      <c s="7" r="C200"/>
      <c s="7" r="D200"/>
      <c s="7" r="E200">
        <v>7</v>
      </c>
      <c s="19" r="F200">
        <v>4.24</v>
      </c>
      <c s="19" r="G200">
        <v>0.572</v>
      </c>
      <c s="17" r="H200">
        <v>4.47712125471966</v>
      </c>
      <c s="22" r="I200">
        <v>0.6219</v>
      </c>
      <c s="19" r="J200">
        <v>4.2</v>
      </c>
      <c s="22" r="K200">
        <v>0.61</v>
      </c>
      <c s="22" r="L200">
        <v>4.04139268515823</v>
      </c>
      <c s="22" r="M200">
        <v>0.63163933874</v>
      </c>
      <c s="20" r="N200"/>
      <c s="20" r="O200"/>
      <c s="20" r="P200"/>
      <c s="20" r="Q200"/>
      <c s="20" r="R200"/>
      <c s="20" r="S200"/>
      <c s="20" r="T200"/>
      <c s="20" r="U200"/>
      <c s="20" r="V200"/>
      <c s="20" r="W200"/>
      <c s="20" r="X200"/>
      <c s="20" r="Y200"/>
      <c s="20" r="Z200"/>
      <c s="20" r="AA200"/>
      <c s="20" r="AB200"/>
      <c s="20" r="AC200"/>
      <c s="20" r="AD200"/>
      <c s="20" r="AE200"/>
      <c s="20" r="AF200"/>
    </row>
    <row customHeight="1" r="201" ht="12.75">
      <c s="7" r="A201"/>
      <c s="7" r="B201"/>
      <c s="7" r="C201"/>
      <c s="7" r="D201"/>
      <c s="7" r="E201">
        <v>8</v>
      </c>
      <c s="19" r="F201">
        <v>4.3</v>
      </c>
      <c s="19" r="G201">
        <v>0.577</v>
      </c>
      <c s="7" r="H201"/>
      <c s="22" r="I201"/>
      <c s="19" r="J201">
        <v>4.4</v>
      </c>
      <c s="22" r="K201">
        <v>0.609</v>
      </c>
      <c s="22" r="L201">
        <v>4.07918124604762</v>
      </c>
      <c s="22" r="M201">
        <v>0.63583320804</v>
      </c>
      <c s="20" r="N201"/>
      <c s="20" r="O201"/>
      <c s="20" r="P201"/>
      <c s="20" r="Q201"/>
      <c s="20" r="R201"/>
      <c s="20" r="S201"/>
      <c s="20" r="T201"/>
      <c s="20" r="U201"/>
      <c s="20" r="V201"/>
      <c s="20" r="W201"/>
      <c s="20" r="X201"/>
      <c s="20" r="Y201"/>
      <c s="20" r="Z201"/>
      <c s="20" r="AA201"/>
      <c s="20" r="AB201"/>
      <c s="20" r="AC201"/>
      <c s="20" r="AD201"/>
      <c s="20" r="AE201"/>
      <c s="20" r="AF201"/>
    </row>
    <row customHeight="1" r="202" ht="12.75">
      <c s="7" r="A202"/>
      <c s="7" r="B202"/>
      <c s="7" r="C202"/>
      <c s="7" r="D202"/>
      <c s="7" r="E202">
        <v>9</v>
      </c>
      <c s="19" r="F202">
        <v>4.4</v>
      </c>
      <c s="19" r="G202">
        <v>0.581</v>
      </c>
      <c s="7" r="H202"/>
      <c s="22" r="I202"/>
      <c s="19" r="J202">
        <v>4.6</v>
      </c>
      <c s="22" r="K202">
        <v>0.5971</v>
      </c>
      <c s="22" r="L202">
        <v>4.11394335230684</v>
      </c>
      <c s="22" r="M202">
        <v>0.63771328463</v>
      </c>
      <c s="20" r="N202"/>
      <c s="20" r="O202"/>
      <c s="20" r="P202"/>
      <c s="20" r="Q202"/>
      <c s="20" r="R202"/>
      <c s="20" r="S202"/>
      <c s="20" r="T202"/>
      <c s="20" r="U202"/>
      <c s="20" r="V202"/>
      <c s="20" r="W202"/>
      <c s="20" r="X202"/>
      <c s="20" r="Y202"/>
      <c s="20" r="Z202"/>
      <c s="20" r="AA202"/>
      <c s="20" r="AB202"/>
      <c s="20" r="AC202"/>
      <c s="20" r="AD202"/>
      <c s="20" r="AE202"/>
      <c s="20" r="AF202"/>
    </row>
    <row customHeight="1" r="203" ht="12.75">
      <c s="7" r="A203"/>
      <c s="7" r="B203"/>
      <c s="7" r="C203"/>
      <c s="7" r="D203"/>
      <c s="7" r="E203">
        <v>10</v>
      </c>
      <c s="19" r="F203">
        <v>4.48</v>
      </c>
      <c s="19" r="G203">
        <v>0.581</v>
      </c>
      <c s="7" r="H203"/>
      <c s="22" r="I203"/>
      <c s="19" r="J203">
        <v>4.8</v>
      </c>
      <c s="22" r="K203">
        <v>0.5865</v>
      </c>
      <c s="22" r="L203">
        <v>4.14612803567824</v>
      </c>
      <c s="22" r="M203">
        <v>0.63789791005</v>
      </c>
      <c s="20" r="N203"/>
      <c s="20" r="O203"/>
      <c s="20" r="P203"/>
      <c s="20" r="Q203"/>
      <c s="20" r="R203"/>
      <c s="20" r="S203"/>
      <c s="20" r="T203"/>
      <c s="20" r="U203"/>
      <c s="20" r="V203"/>
      <c s="20" r="W203"/>
      <c s="20" r="X203"/>
      <c s="20" r="Y203"/>
      <c s="20" r="Z203"/>
      <c s="20" r="AA203"/>
      <c s="20" r="AB203"/>
      <c s="20" r="AC203"/>
      <c s="20" r="AD203"/>
      <c s="20" r="AE203"/>
      <c s="20" r="AF203"/>
    </row>
    <row customHeight="1" r="204" ht="12.75">
      <c s="7" r="A204"/>
      <c s="7" r="B204"/>
      <c s="7" r="C204"/>
      <c s="7" r="D204"/>
      <c s="7" r="E204">
        <v>11</v>
      </c>
      <c s="19" r="F204">
        <v>4.6</v>
      </c>
      <c s="19" r="G204">
        <v>0.579</v>
      </c>
      <c s="7" r="H204"/>
      <c s="22" r="I204"/>
      <c s="19" r="J204">
        <v>5</v>
      </c>
      <c s="22" r="K204">
        <v>0.5725</v>
      </c>
      <c s="22" r="L204">
        <v>4.17609125905568</v>
      </c>
      <c s="22" r="M204">
        <v>0.63685055376</v>
      </c>
      <c s="20" r="N204"/>
      <c s="20" r="O204"/>
      <c s="20" r="P204"/>
      <c s="20" r="Q204"/>
      <c s="20" r="R204"/>
      <c s="20" r="S204"/>
      <c s="20" r="T204"/>
      <c s="20" r="U204"/>
      <c s="20" r="V204"/>
      <c s="20" r="W204"/>
      <c s="20" r="X204"/>
      <c s="20" r="Y204"/>
      <c s="20" r="Z204"/>
      <c s="20" r="AA204"/>
      <c s="20" r="AB204"/>
      <c s="20" r="AC204"/>
      <c s="20" r="AD204"/>
      <c s="20" r="AE204"/>
      <c s="20" r="AF204"/>
    </row>
    <row r="205">
      <c s="7" r="A205"/>
      <c s="7" r="B205"/>
      <c s="7" r="C205"/>
      <c s="7" r="D205"/>
      <c s="7" r="E205">
        <v>12</v>
      </c>
      <c s="19" r="F205">
        <v>4.7</v>
      </c>
      <c s="19" r="G205">
        <v>0.578</v>
      </c>
      <c s="7" r="H205"/>
      <c s="22" r="I205"/>
      <c s="19" r="J205"/>
      <c s="28" r="K205"/>
      <c s="22" r="L205">
        <v>4.20411998265592</v>
      </c>
      <c s="22" r="M205">
        <v>0.63491854162</v>
      </c>
      <c s="20" r="N205"/>
      <c s="20" r="O205"/>
      <c s="20" r="P205"/>
      <c s="20" r="Q205"/>
      <c s="20" r="R205"/>
      <c s="20" r="S205"/>
      <c s="20" r="T205"/>
      <c s="20" r="U205"/>
      <c s="20" r="V205"/>
      <c s="20" r="W205"/>
      <c s="20" r="X205"/>
      <c s="20" r="Y205"/>
      <c s="20" r="Z205"/>
      <c s="20" r="AA205"/>
      <c s="20" r="AB205"/>
      <c s="20" r="AC205"/>
      <c s="20" r="AD205"/>
      <c s="20" r="AE205"/>
      <c s="20" r="AF205"/>
    </row>
    <row r="206">
      <c s="7" r="A206"/>
      <c s="7" r="B206"/>
      <c s="7" r="C206"/>
      <c s="7" r="D206"/>
      <c s="7" r="E206">
        <v>13</v>
      </c>
      <c s="19" r="F206">
        <v>4.78</v>
      </c>
      <c s="19" r="G206">
        <v>0.577</v>
      </c>
      <c s="7" r="H206"/>
      <c s="22" r="I206"/>
      <c s="19" r="J206"/>
      <c s="28" r="K206"/>
      <c s="22" r="L206">
        <v>4.23044892137827</v>
      </c>
      <c s="22" r="M206">
        <v>0.632362476588</v>
      </c>
      <c s="20" r="N206"/>
      <c s="20" r="O206"/>
      <c s="20" r="P206"/>
      <c s="20" r="Q206"/>
      <c s="20" r="R206"/>
      <c s="20" r="S206"/>
      <c s="20" r="T206"/>
      <c s="20" r="U206"/>
      <c s="20" r="V206"/>
      <c s="20" r="W206"/>
      <c s="20" r="X206"/>
      <c s="20" r="Y206"/>
      <c s="20" r="Z206"/>
      <c s="20" r="AA206"/>
      <c s="20" r="AB206"/>
      <c s="20" r="AC206"/>
      <c s="20" r="AD206"/>
      <c s="20" r="AE206"/>
      <c s="20" r="AF206"/>
    </row>
    <row r="207">
      <c s="7" r="A207"/>
      <c s="7" r="B207"/>
      <c s="7" r="C207"/>
      <c s="7" r="D207"/>
      <c s="7" r="E207">
        <v>14</v>
      </c>
      <c s="19" r="F207">
        <v>4.9</v>
      </c>
      <c s="19" r="G207">
        <v>0.576</v>
      </c>
      <c s="7" r="H207"/>
      <c s="22" r="I207"/>
      <c s="19" r="J207"/>
      <c s="28" r="K207"/>
      <c s="22" r="L207">
        <v>4.25527250510331</v>
      </c>
      <c s="22" r="M207">
        <v>0.629378209519</v>
      </c>
      <c s="20" r="N207"/>
      <c s="20" r="O207"/>
      <c s="20" r="P207"/>
      <c s="20" r="Q207"/>
      <c s="20" r="R207"/>
      <c s="20" r="S207"/>
      <c s="20" r="T207"/>
      <c s="20" r="U207"/>
      <c s="20" r="V207"/>
      <c s="20" r="W207"/>
      <c s="20" r="X207"/>
      <c s="20" r="Y207"/>
      <c s="20" r="Z207"/>
      <c s="20" r="AA207"/>
      <c s="20" r="AB207"/>
      <c s="20" r="AC207"/>
      <c s="20" r="AD207"/>
      <c s="20" r="AE207"/>
      <c s="20" r="AF207"/>
    </row>
    <row r="208">
      <c s="7" r="A208"/>
      <c s="7" r="B208"/>
      <c s="7" r="C208"/>
      <c s="7" r="D208"/>
      <c s="7" r="E208">
        <v>15</v>
      </c>
      <c s="19" r="F208">
        <v>5</v>
      </c>
      <c s="19" r="G208">
        <v>0.574</v>
      </c>
      <c s="7" r="H208"/>
      <c s="22" r="I208"/>
      <c s="19" r="J208"/>
      <c s="28" r="K208"/>
      <c s="22" r="L208">
        <v>4.27875360095283</v>
      </c>
      <c s="22" r="M208">
        <v>0.626113129606</v>
      </c>
      <c s="20" r="N208"/>
      <c s="20" r="O208"/>
      <c s="20" r="P208"/>
      <c s="20" r="Q208"/>
      <c s="20" r="R208"/>
      <c s="20" r="S208"/>
      <c s="20" r="T208"/>
      <c s="20" r="U208"/>
      <c s="20" r="V208"/>
      <c s="20" r="W208"/>
      <c s="20" r="X208"/>
      <c s="20" r="Y208"/>
      <c s="20" r="Z208"/>
      <c s="20" r="AA208"/>
      <c s="20" r="AB208"/>
      <c s="20" r="AC208"/>
      <c s="20" r="AD208"/>
      <c s="20" r="AE208"/>
      <c s="20" r="AF208"/>
    </row>
    <row r="209">
      <c s="7" r="A209"/>
      <c s="7" r="B209"/>
      <c s="7" r="C209"/>
      <c s="7" r="D209"/>
      <c s="7" r="E209">
        <v>16</v>
      </c>
      <c s="19" r="F209">
        <v>5.08</v>
      </c>
      <c s="19" r="G209">
        <v>0.572</v>
      </c>
      <c s="7" r="H209"/>
      <c s="22" r="I209"/>
      <c s="19" r="J209"/>
      <c s="28" r="K209"/>
      <c s="22" r="L209">
        <v>4.30102999566398</v>
      </c>
      <c s="22" r="M209">
        <v>0.622678221987</v>
      </c>
      <c s="20" r="N209"/>
      <c s="20" r="O209"/>
      <c s="20" r="P209"/>
      <c s="20" r="Q209"/>
      <c s="20" r="R209"/>
      <c s="20" r="S209"/>
      <c s="20" r="T209"/>
      <c s="20" r="U209"/>
      <c s="20" r="V209"/>
      <c s="20" r="W209"/>
      <c s="20" r="X209"/>
      <c s="20" r="Y209"/>
      <c s="20" r="Z209"/>
      <c s="20" r="AA209"/>
      <c s="20" r="AB209"/>
      <c s="20" r="AC209"/>
      <c s="20" r="AD209"/>
      <c s="20" r="AE209"/>
      <c s="20" r="AF209"/>
    </row>
    <row r="210">
      <c s="7" r="A210"/>
      <c s="7" r="B210"/>
      <c s="7" r="C210"/>
      <c s="7" r="D210"/>
      <c s="7" r="E210">
        <v>17</v>
      </c>
      <c s="19" r="F210">
        <v>5.15</v>
      </c>
      <c s="19" r="G210">
        <v>0.568</v>
      </c>
      <c s="7" r="H210"/>
      <c s="22" r="I210"/>
      <c s="19" r="J210"/>
      <c s="28" r="K210"/>
      <c s="28" r="L210"/>
      <c s="20" r="M210"/>
      <c s="20" r="N210"/>
      <c s="20" r="O210"/>
      <c s="20" r="P210"/>
      <c s="20" r="Q210"/>
      <c s="20" r="R210"/>
      <c s="20" r="S210"/>
      <c s="20" r="T210"/>
      <c s="20" r="U210"/>
      <c s="20" r="V210"/>
      <c s="20" r="W210"/>
      <c s="20" r="X210"/>
      <c s="20" r="Y210"/>
      <c s="20" r="Z210"/>
      <c s="20" r="AA210"/>
      <c s="20" r="AB210"/>
      <c s="20" r="AC210"/>
      <c s="20" r="AD210"/>
      <c s="20" r="AE210"/>
      <c s="20" r="AF210"/>
    </row>
    <row r="211">
      <c s="7" r="A211"/>
      <c s="7" r="B211"/>
      <c s="7" r="C211"/>
      <c s="7" r="D211"/>
      <c s="7" r="E211">
        <v>18</v>
      </c>
      <c s="19" r="F211">
        <v>5.2</v>
      </c>
      <c s="19" r="G211">
        <v>0.564</v>
      </c>
      <c s="7" r="H211"/>
      <c s="22" r="I211"/>
      <c s="19" r="J211"/>
      <c s="28" r="K211"/>
      <c s="28" r="L211"/>
      <c s="20" r="M211"/>
      <c s="20" r="N211"/>
      <c s="20" r="O211"/>
      <c s="20" r="P211"/>
      <c s="20" r="Q211"/>
      <c s="20" r="R211"/>
      <c s="20" r="S211"/>
      <c s="20" r="T211"/>
      <c s="20" r="U211"/>
      <c s="20" r="V211"/>
      <c s="20" r="W211"/>
      <c s="20" r="X211"/>
      <c s="20" r="Y211"/>
      <c s="20" r="Z211"/>
      <c s="20" r="AA211"/>
      <c s="20" r="AB211"/>
      <c s="20" r="AC211"/>
      <c s="20" r="AD211"/>
      <c s="20" r="AE211"/>
      <c s="20" r="AF211"/>
    </row>
    <row r="212">
      <c s="7" r="A212"/>
      <c s="7" r="B212"/>
      <c s="7" r="C212"/>
      <c s="7" r="D212"/>
      <c s="7" r="E212">
        <v>19</v>
      </c>
      <c s="19" r="F212">
        <v>5.26</v>
      </c>
      <c s="19" r="G212">
        <v>0.56</v>
      </c>
      <c s="7" r="H212"/>
      <c s="22" r="I212"/>
      <c s="19" r="J212"/>
      <c s="28" r="K212"/>
      <c s="28" r="L212"/>
      <c s="20" r="M212"/>
      <c s="20" r="N212"/>
      <c s="20" r="O212"/>
      <c s="20" r="P212"/>
      <c s="20" r="Q212"/>
      <c s="20" r="R212"/>
      <c s="20" r="S212"/>
      <c s="20" r="T212"/>
      <c s="20" r="U212"/>
      <c s="20" r="V212"/>
      <c s="20" r="W212"/>
      <c s="20" r="X212"/>
      <c s="20" r="Y212"/>
      <c s="20" r="Z212"/>
      <c s="20" r="AA212"/>
      <c s="20" r="AB212"/>
      <c s="20" r="AC212"/>
      <c s="20" r="AD212"/>
      <c s="20" r="AE212"/>
      <c s="20" r="AF212"/>
    </row>
    <row r="213">
      <c s="7" r="A213"/>
      <c s="7" r="B213"/>
      <c s="7" r="C213"/>
      <c s="7" r="D213"/>
      <c s="7" r="E213">
        <v>20</v>
      </c>
      <c s="19" r="F213">
        <v>5.3</v>
      </c>
      <c s="19" r="G213">
        <v>0.556</v>
      </c>
      <c s="7" r="H213"/>
      <c s="22" r="I213"/>
      <c s="19" r="J213"/>
      <c s="28" r="K213"/>
      <c s="28" r="L213"/>
      <c s="20" r="M213"/>
      <c s="20" r="N213"/>
      <c s="20" r="O213"/>
      <c s="20" r="P213"/>
      <c s="20" r="Q213"/>
      <c s="20" r="R213"/>
      <c s="20" r="S213"/>
      <c s="20" r="T213"/>
      <c s="20" r="U213"/>
      <c s="20" r="V213"/>
      <c s="20" r="W213"/>
      <c s="20" r="X213"/>
      <c s="20" r="Y213"/>
      <c s="20" r="Z213"/>
      <c s="20" r="AA213"/>
      <c s="20" r="AB213"/>
      <c s="20" r="AC213"/>
      <c s="20" r="AD213"/>
      <c s="20" r="AE213"/>
      <c s="20" r="AF213"/>
    </row>
    <row customHeight="1" r="214" ht="12.75">
      <c s="7" r="A214">
        <v>8</v>
      </c>
      <c s="7" r="B214">
        <v>6</v>
      </c>
      <c s="7" r="C214">
        <v>6</v>
      </c>
      <c s="7" r="D214">
        <v>1</v>
      </c>
      <c s="7" r="E214">
        <v>1</v>
      </c>
      <c s="19" r="F214">
        <v>3.4</v>
      </c>
      <c s="19" r="G214">
        <v>0.111</v>
      </c>
      <c s="7" r="H214"/>
      <c s="22" r="I214"/>
      <c s="19" r="J214">
        <v>3</v>
      </c>
      <c s="22" r="K214">
        <v>0.108444444444444</v>
      </c>
      <c s="22" r="L214"/>
      <c s="20" r="M214"/>
      <c s="20" r="N214"/>
      <c s="20" r="O214"/>
      <c s="20" r="P214"/>
      <c s="20" r="Q214"/>
      <c s="20" r="R214"/>
      <c s="20" r="S214"/>
      <c s="20" r="T214"/>
      <c s="20" r="U214"/>
      <c s="20" r="V214"/>
      <c s="20" r="W214"/>
      <c s="20" r="X214"/>
      <c s="20" r="Y214"/>
      <c s="20" r="Z214"/>
      <c s="20" r="AA214"/>
      <c s="20" r="AB214"/>
      <c s="20" r="AC214"/>
      <c s="20" r="AD214"/>
      <c s="20" r="AE214"/>
      <c s="20" r="AF214"/>
    </row>
    <row customHeight="1" r="215" ht="12.75">
      <c s="7" r="A215"/>
      <c s="7" r="B215"/>
      <c s="7" r="C215"/>
      <c s="7" r="D215"/>
      <c s="7" r="E215">
        <v>2</v>
      </c>
      <c s="19" r="F215">
        <v>3.7</v>
      </c>
      <c s="19" r="G215">
        <v>0.113</v>
      </c>
      <c s="7" r="H215"/>
      <c s="22" r="I215"/>
      <c s="19" r="J215">
        <v>3.2</v>
      </c>
      <c s="22" r="K215">
        <v>0.107477777777778</v>
      </c>
      <c s="22" r="L215"/>
      <c s="20" r="M215"/>
      <c s="20" r="N215"/>
      <c s="20" r="O215"/>
      <c s="20" r="P215"/>
      <c s="20" r="Q215"/>
      <c s="20" r="R215"/>
      <c s="20" r="S215"/>
      <c s="20" r="T215"/>
      <c s="20" r="U215"/>
      <c s="20" r="V215"/>
      <c s="20" r="W215"/>
      <c s="20" r="X215"/>
      <c s="20" r="Y215"/>
      <c s="20" r="Z215"/>
      <c s="20" r="AA215"/>
      <c s="20" r="AB215"/>
      <c s="20" r="AC215"/>
      <c s="20" r="AD215"/>
      <c s="20" r="AE215"/>
      <c s="20" r="AF215"/>
    </row>
    <row customHeight="1" r="216" ht="12.75">
      <c s="7" r="A216"/>
      <c s="7" r="B216"/>
      <c s="7" r="C216"/>
      <c s="7" r="D216"/>
      <c s="7" r="E216">
        <v>3</v>
      </c>
      <c s="19" r="F216">
        <v>3.88</v>
      </c>
      <c s="19" r="G216">
        <v>0.119</v>
      </c>
      <c s="7" r="H216"/>
      <c s="22" r="I216"/>
      <c s="19" r="J216">
        <v>3.4</v>
      </c>
      <c s="22" r="K216">
        <v>0.107911111111111</v>
      </c>
      <c s="22" r="L216"/>
      <c s="20" r="M216"/>
      <c s="20" r="N216"/>
      <c s="20" r="O216"/>
      <c s="20" r="P216"/>
      <c s="20" r="Q216"/>
      <c s="20" r="R216"/>
      <c s="20" r="S216"/>
      <c s="20" r="T216"/>
      <c s="20" r="U216"/>
      <c s="20" r="V216"/>
      <c s="20" r="W216"/>
      <c s="20" r="X216"/>
      <c s="20" r="Y216"/>
      <c s="20" r="Z216"/>
      <c s="20" r="AA216"/>
      <c s="20" r="AB216"/>
      <c s="20" r="AC216"/>
      <c s="20" r="AD216"/>
      <c s="20" r="AE216"/>
      <c s="20" r="AF216"/>
    </row>
    <row customHeight="1" r="217" ht="12.75">
      <c s="7" r="A217"/>
      <c s="7" r="B217"/>
      <c s="7" r="C217"/>
      <c s="7" r="D217"/>
      <c s="7" r="E217">
        <v>4</v>
      </c>
      <c s="19" r="F217">
        <v>4</v>
      </c>
      <c s="19" r="G217">
        <v>0.124</v>
      </c>
      <c s="7" r="H217"/>
      <c s="22" r="I217"/>
      <c s="19" r="J217">
        <v>3.6</v>
      </c>
      <c s="22" r="K217">
        <v>0.1136</v>
      </c>
      <c s="22" r="L217"/>
      <c s="20" r="M217"/>
      <c s="20" r="N217"/>
      <c s="20" r="O217"/>
      <c s="20" r="P217"/>
      <c s="20" r="Q217"/>
      <c s="20" r="R217"/>
      <c s="20" r="S217"/>
      <c s="20" r="T217"/>
      <c s="20" r="U217"/>
      <c s="20" r="V217"/>
      <c s="20" r="W217"/>
      <c s="20" r="X217"/>
      <c s="20" r="Y217"/>
      <c s="20" r="Z217"/>
      <c s="20" r="AA217"/>
      <c s="20" r="AB217"/>
      <c s="20" r="AC217"/>
      <c s="20" r="AD217"/>
      <c s="20" r="AE217"/>
      <c s="20" r="AF217"/>
    </row>
    <row customHeight="1" r="218" ht="12.75">
      <c s="7" r="A218"/>
      <c s="7" r="B218"/>
      <c s="7" r="C218"/>
      <c s="7" r="D218"/>
      <c s="7" r="E218">
        <v>5</v>
      </c>
      <c s="19" r="F218">
        <v>4.1</v>
      </c>
      <c s="19" r="G218">
        <v>0.128</v>
      </c>
      <c s="7" r="H218"/>
      <c s="22" r="I218"/>
      <c s="19" r="J218">
        <v>3.8</v>
      </c>
      <c s="22" r="K218">
        <v>0.1244</v>
      </c>
      <c s="22" r="L218"/>
      <c s="20" r="M218"/>
      <c s="20" r="N218"/>
      <c s="20" r="O218"/>
      <c s="20" r="P218"/>
      <c s="20" r="Q218"/>
      <c s="20" r="R218"/>
      <c s="20" r="S218"/>
      <c s="20" r="T218"/>
      <c s="20" r="U218"/>
      <c s="20" r="V218"/>
      <c s="20" r="W218"/>
      <c s="20" r="X218"/>
      <c s="20" r="Y218"/>
      <c s="20" r="Z218"/>
      <c s="20" r="AA218"/>
      <c s="20" r="AB218"/>
      <c s="20" r="AC218"/>
      <c s="20" r="AD218"/>
      <c s="20" r="AE218"/>
      <c s="20" r="AF218"/>
    </row>
    <row customHeight="1" r="219" ht="12.75">
      <c s="7" r="A219"/>
      <c s="7" r="B219"/>
      <c s="7" r="C219"/>
      <c s="7" r="D219"/>
      <c s="7" r="E219">
        <v>6</v>
      </c>
      <c s="19" r="F219">
        <v>4.18</v>
      </c>
      <c s="19" r="G219">
        <v>0.131</v>
      </c>
      <c s="7" r="H219"/>
      <c s="22" r="I219"/>
      <c s="19" r="J219">
        <v>4</v>
      </c>
      <c s="22" r="K219">
        <v>0.134155555555556</v>
      </c>
      <c s="22" r="L219"/>
      <c s="20" r="M219"/>
      <c s="20" r="N219"/>
      <c s="20" r="O219"/>
      <c s="20" r="P219"/>
      <c s="20" r="Q219"/>
      <c s="20" r="R219"/>
      <c s="20" r="S219"/>
      <c s="20" r="T219"/>
      <c s="20" r="U219"/>
      <c s="20" r="V219"/>
      <c s="20" r="W219"/>
      <c s="20" r="X219"/>
      <c s="20" r="Y219"/>
      <c s="20" r="Z219"/>
      <c s="20" r="AA219"/>
      <c s="20" r="AB219"/>
      <c s="20" r="AC219"/>
      <c s="20" r="AD219"/>
      <c s="20" r="AE219"/>
      <c s="20" r="AF219"/>
    </row>
    <row customHeight="1" r="220" ht="12.75">
      <c s="7" r="A220"/>
      <c s="7" r="B220"/>
      <c s="7" r="C220"/>
      <c s="7" r="D220"/>
      <c s="7" r="E220">
        <v>7</v>
      </c>
      <c s="19" r="F220">
        <v>4.24</v>
      </c>
      <c s="19" r="G220">
        <v>0.133</v>
      </c>
      <c s="7" r="H220"/>
      <c s="22" r="I220"/>
      <c s="19" r="J220">
        <v>4.2</v>
      </c>
      <c s="22" r="K220">
        <v>0.139711111111111</v>
      </c>
      <c s="22" r="L220"/>
      <c s="20" r="M220"/>
      <c s="20" r="N220"/>
      <c s="20" r="O220"/>
      <c s="20" r="P220"/>
      <c s="20" r="Q220"/>
      <c s="20" r="R220"/>
      <c s="20" r="S220"/>
      <c s="20" r="T220"/>
      <c s="20" r="U220"/>
      <c s="20" r="V220"/>
      <c s="20" r="W220"/>
      <c s="20" r="X220"/>
      <c s="20" r="Y220"/>
      <c s="20" r="Z220"/>
      <c s="20" r="AA220"/>
      <c s="20" r="AB220"/>
      <c s="20" r="AC220"/>
      <c s="20" r="AD220"/>
      <c s="20" r="AE220"/>
      <c s="20" r="AF220"/>
    </row>
    <row customHeight="1" r="221" ht="12.75">
      <c s="7" r="A221"/>
      <c s="7" r="B221"/>
      <c s="7" r="C221"/>
      <c s="7" r="D221"/>
      <c s="7" r="E221">
        <v>8</v>
      </c>
      <c s="19" r="F221">
        <v>4.3</v>
      </c>
      <c s="19" r="G221">
        <v>0.135</v>
      </c>
      <c s="7" r="H221"/>
      <c s="22" r="I221"/>
      <c s="19" r="J221">
        <v>4.4</v>
      </c>
      <c s="22" r="K221">
        <v>0.141333333333333</v>
      </c>
      <c s="22" r="L221"/>
      <c s="20" r="M221"/>
      <c s="20" r="N221"/>
      <c s="20" r="O221"/>
      <c s="20" r="P221"/>
      <c s="20" r="Q221"/>
      <c s="20" r="R221"/>
      <c s="20" r="S221"/>
      <c s="20" r="T221"/>
      <c s="20" r="U221"/>
      <c s="20" r="V221"/>
      <c s="20" r="W221"/>
      <c s="20" r="X221"/>
      <c s="20" r="Y221"/>
      <c s="20" r="Z221"/>
      <c s="20" r="AA221"/>
      <c s="20" r="AB221"/>
      <c s="20" r="AC221"/>
      <c s="20" r="AD221"/>
      <c s="20" r="AE221"/>
      <c s="20" r="AF221"/>
    </row>
    <row customHeight="1" r="222" ht="12.75">
      <c s="7" r="A222"/>
      <c s="7" r="B222"/>
      <c s="7" r="C222"/>
      <c s="7" r="D222"/>
      <c s="7" r="E222">
        <v>9</v>
      </c>
      <c s="19" r="F222">
        <v>4.4</v>
      </c>
      <c s="19" r="G222">
        <v>0.137</v>
      </c>
      <c s="7" r="H222"/>
      <c s="22" r="I222"/>
      <c s="19" r="J222">
        <v>4.6</v>
      </c>
      <c s="22" r="K222">
        <v>0.138344444444444</v>
      </c>
      <c s="22" r="L222"/>
      <c s="20" r="M222"/>
      <c s="20" r="N222"/>
      <c s="20" r="O222"/>
      <c s="20" r="P222"/>
      <c s="20" r="Q222"/>
      <c s="20" r="R222"/>
      <c s="20" r="S222"/>
      <c s="20" r="T222"/>
      <c s="20" r="U222"/>
      <c s="20" r="V222"/>
      <c s="20" r="W222"/>
      <c s="20" r="X222"/>
      <c s="20" r="Y222"/>
      <c s="20" r="Z222"/>
      <c s="20" r="AA222"/>
      <c s="20" r="AB222"/>
      <c s="20" r="AC222"/>
      <c s="20" r="AD222"/>
      <c s="20" r="AE222"/>
      <c s="20" r="AF222"/>
    </row>
    <row customHeight="1" r="223" ht="12.75">
      <c s="7" r="A223"/>
      <c s="7" r="B223"/>
      <c s="7" r="C223"/>
      <c s="7" r="D223"/>
      <c s="7" r="E223">
        <v>10</v>
      </c>
      <c s="19" r="F223">
        <v>4.48</v>
      </c>
      <c s="19" r="G223">
        <v>0.137</v>
      </c>
      <c s="7" r="H223"/>
      <c s="22" r="I223"/>
      <c s="19" r="J223">
        <v>4.8</v>
      </c>
      <c s="22" r="K223">
        <v>0.130044444444444</v>
      </c>
      <c s="22" r="L223"/>
      <c s="20" r="M223"/>
      <c s="20" r="N223"/>
      <c s="20" r="O223"/>
      <c s="20" r="P223"/>
      <c s="20" r="Q223"/>
      <c s="20" r="R223"/>
      <c s="20" r="S223"/>
      <c s="20" r="T223"/>
      <c s="20" r="U223"/>
      <c s="20" r="V223"/>
      <c s="20" r="W223"/>
      <c s="20" r="X223"/>
      <c s="20" r="Y223"/>
      <c s="20" r="Z223"/>
      <c s="20" r="AA223"/>
      <c s="20" r="AB223"/>
      <c s="20" r="AC223"/>
      <c s="20" r="AD223"/>
      <c s="20" r="AE223"/>
      <c s="20" r="AF223"/>
    </row>
    <row customHeight="1" r="224" ht="12.75">
      <c s="7" r="A224"/>
      <c s="7" r="B224"/>
      <c s="7" r="C224"/>
      <c s="7" r="D224"/>
      <c s="7" r="E224">
        <v>11</v>
      </c>
      <c s="19" r="F224">
        <v>4.6</v>
      </c>
      <c s="19" r="G224">
        <v>0.137</v>
      </c>
      <c s="7" r="H224"/>
      <c s="22" r="I224"/>
      <c s="19" r="J224">
        <v>5</v>
      </c>
      <c s="22" r="K224">
        <v>0.117777777777778</v>
      </c>
      <c s="22" r="L224"/>
      <c s="20" r="M224"/>
      <c s="20" r="N224"/>
      <c s="20" r="O224"/>
      <c s="20" r="P224"/>
      <c s="20" r="Q224"/>
      <c s="20" r="R224"/>
      <c s="20" r="S224"/>
      <c s="20" r="T224"/>
      <c s="20" r="U224"/>
      <c s="20" r="V224"/>
      <c s="20" r="W224"/>
      <c s="20" r="X224"/>
      <c s="20" r="Y224"/>
      <c s="20" r="Z224"/>
      <c s="20" r="AA224"/>
      <c s="20" r="AB224"/>
      <c s="20" r="AC224"/>
      <c s="20" r="AD224"/>
      <c s="20" r="AE224"/>
      <c s="20" r="AF224"/>
    </row>
    <row r="225">
      <c s="7" r="A225"/>
      <c s="7" r="B225"/>
      <c s="7" r="C225"/>
      <c s="7" r="D225"/>
      <c s="7" r="E225">
        <v>12</v>
      </c>
      <c s="19" r="F225">
        <v>4.7</v>
      </c>
      <c s="19" r="G225">
        <v>0.134</v>
      </c>
      <c s="7" r="H225"/>
      <c s="22" r="I225"/>
      <c s="19" r="J225"/>
      <c s="28" r="K225"/>
      <c s="28" r="L225"/>
      <c s="20" r="M225"/>
      <c s="20" r="N225"/>
      <c s="20" r="O225"/>
      <c s="20" r="P225"/>
      <c s="20" r="Q225"/>
      <c s="20" r="R225"/>
      <c s="20" r="S225"/>
      <c s="20" r="T225"/>
      <c s="20" r="U225"/>
      <c s="20" r="V225"/>
      <c s="20" r="W225"/>
      <c s="20" r="X225"/>
      <c s="20" r="Y225"/>
      <c s="20" r="Z225"/>
      <c s="20" r="AA225"/>
      <c s="20" r="AB225"/>
      <c s="20" r="AC225"/>
      <c s="20" r="AD225"/>
      <c s="20" r="AE225"/>
      <c s="20" r="AF225"/>
    </row>
    <row r="226">
      <c s="7" r="A226"/>
      <c s="7" r="B226"/>
      <c s="7" r="C226"/>
      <c s="7" r="D226"/>
      <c s="7" r="E226">
        <v>13</v>
      </c>
      <c s="19" r="F226">
        <v>4.78</v>
      </c>
      <c s="19" r="G226">
        <v>0.131</v>
      </c>
      <c s="7" r="H226"/>
      <c s="22" r="I226"/>
      <c s="19" r="J226"/>
      <c s="28" r="K226"/>
      <c s="28" r="L226"/>
      <c s="20" r="M226"/>
      <c s="20" r="N226"/>
      <c s="20" r="O226"/>
      <c s="20" r="P226"/>
      <c s="20" r="Q226"/>
      <c s="20" r="R226"/>
      <c s="20" r="S226"/>
      <c s="20" r="T226"/>
      <c s="20" r="U226"/>
      <c s="20" r="V226"/>
      <c s="20" r="W226"/>
      <c s="20" r="X226"/>
      <c s="20" r="Y226"/>
      <c s="20" r="Z226"/>
      <c s="20" r="AA226"/>
      <c s="20" r="AB226"/>
      <c s="20" r="AC226"/>
      <c s="20" r="AD226"/>
      <c s="20" r="AE226"/>
      <c s="20" r="AF226"/>
    </row>
    <row r="227">
      <c s="7" r="A227"/>
      <c s="7" r="B227"/>
      <c s="7" r="C227"/>
      <c s="7" r="D227"/>
      <c s="7" r="E227">
        <v>14</v>
      </c>
      <c s="19" r="F227">
        <v>4.9</v>
      </c>
      <c s="19" r="G227">
        <v>0.125</v>
      </c>
      <c s="7" r="H227"/>
      <c s="22" r="I227"/>
      <c s="19" r="J227"/>
      <c s="28" r="K227"/>
      <c s="28" r="L227"/>
      <c s="20" r="M227"/>
      <c s="20" r="N227"/>
      <c s="20" r="O227"/>
      <c s="20" r="P227"/>
      <c s="20" r="Q227"/>
      <c s="20" r="R227"/>
      <c s="20" r="S227"/>
      <c s="20" r="T227"/>
      <c s="20" r="U227"/>
      <c s="20" r="V227"/>
      <c s="20" r="W227"/>
      <c s="20" r="X227"/>
      <c s="20" r="Y227"/>
      <c s="20" r="Z227"/>
      <c s="20" r="AA227"/>
      <c s="20" r="AB227"/>
      <c s="20" r="AC227"/>
      <c s="20" r="AD227"/>
      <c s="20" r="AE227"/>
      <c s="20" r="AF227"/>
    </row>
    <row r="228">
      <c s="7" r="A228"/>
      <c s="7" r="B228"/>
      <c s="7" r="C228"/>
      <c s="7" r="D228"/>
      <c s="7" r="E228">
        <v>15</v>
      </c>
      <c s="19" r="F228">
        <v>5</v>
      </c>
      <c s="19" r="G228">
        <v>0.119</v>
      </c>
      <c s="7" r="H228"/>
      <c s="22" r="I228"/>
      <c s="19" r="J228"/>
      <c s="28" r="K228"/>
      <c s="28" r="L228"/>
      <c s="20" r="M228"/>
      <c s="20" r="N228"/>
      <c s="20" r="O228"/>
      <c s="20" r="P228"/>
      <c s="20" r="Q228"/>
      <c s="20" r="R228"/>
      <c s="20" r="S228"/>
      <c s="20" r="T228"/>
      <c s="20" r="U228"/>
      <c s="20" r="V228"/>
      <c s="20" r="W228"/>
      <c s="20" r="X228"/>
      <c s="20" r="Y228"/>
      <c s="20" r="Z228"/>
      <c s="20" r="AA228"/>
      <c s="20" r="AB228"/>
      <c s="20" r="AC228"/>
      <c s="20" r="AD228"/>
      <c s="20" r="AE228"/>
      <c s="20" r="AF228"/>
    </row>
    <row r="229">
      <c s="7" r="A229"/>
      <c s="7" r="B229"/>
      <c s="7" r="C229"/>
      <c s="7" r="D229"/>
      <c s="7" r="E229">
        <v>16</v>
      </c>
      <c s="19" r="F229">
        <v>5.08</v>
      </c>
      <c s="19" r="G229">
        <v>0.114</v>
      </c>
      <c s="7" r="H229"/>
      <c s="22" r="I229"/>
      <c s="19" r="J229"/>
      <c s="28" r="K229"/>
      <c s="28" r="L229"/>
      <c s="20" r="M229"/>
      <c s="20" r="N229"/>
      <c s="20" r="O229"/>
      <c s="20" r="P229"/>
      <c s="20" r="Q229"/>
      <c s="20" r="R229"/>
      <c s="20" r="S229"/>
      <c s="20" r="T229"/>
      <c s="20" r="U229"/>
      <c s="20" r="V229"/>
      <c s="20" r="W229"/>
      <c s="20" r="X229"/>
      <c s="20" r="Y229"/>
      <c s="20" r="Z229"/>
      <c s="20" r="AA229"/>
      <c s="20" r="AB229"/>
      <c s="20" r="AC229"/>
      <c s="20" r="AD229"/>
      <c s="20" r="AE229"/>
      <c s="20" r="AF229"/>
    </row>
    <row r="230">
      <c s="7" r="A230"/>
      <c s="7" r="B230"/>
      <c s="7" r="C230"/>
      <c s="7" r="D230"/>
      <c s="7" r="E230">
        <v>17</v>
      </c>
      <c s="19" r="F230">
        <v>5.15</v>
      </c>
      <c s="19" r="G230">
        <v>0.109</v>
      </c>
      <c s="7" r="H230"/>
      <c s="22" r="I230"/>
      <c s="19" r="J230"/>
      <c s="28" r="K230"/>
      <c s="28" r="L230"/>
      <c s="20" r="M230"/>
      <c s="20" r="N230"/>
      <c s="20" r="O230"/>
      <c s="20" r="P230"/>
      <c s="20" r="Q230"/>
      <c s="20" r="R230"/>
      <c s="20" r="S230"/>
      <c s="20" r="T230"/>
      <c s="20" r="U230"/>
      <c s="20" r="V230"/>
      <c s="20" r="W230"/>
      <c s="20" r="X230"/>
      <c s="20" r="Y230"/>
      <c s="20" r="Z230"/>
      <c s="20" r="AA230"/>
      <c s="20" r="AB230"/>
      <c s="20" r="AC230"/>
      <c s="20" r="AD230"/>
      <c s="20" r="AE230"/>
      <c s="20" r="AF230"/>
    </row>
    <row r="231">
      <c s="7" r="A231"/>
      <c s="7" r="B231"/>
      <c s="7" r="C231"/>
      <c s="7" r="D231"/>
      <c s="7" r="E231">
        <v>18</v>
      </c>
      <c s="19" r="F231">
        <v>5.2</v>
      </c>
      <c s="19" r="G231">
        <v>0.105</v>
      </c>
      <c s="7" r="H231"/>
      <c s="22" r="I231"/>
      <c s="19" r="J231"/>
      <c s="28" r="K231"/>
      <c s="28" r="L231"/>
      <c s="20" r="M231"/>
      <c s="20" r="N231"/>
      <c s="20" r="O231"/>
      <c s="20" r="P231"/>
      <c s="20" r="Q231"/>
      <c s="20" r="R231"/>
      <c s="20" r="S231"/>
      <c s="20" r="T231"/>
      <c s="20" r="U231"/>
      <c s="20" r="V231"/>
      <c s="20" r="W231"/>
      <c s="20" r="X231"/>
      <c s="20" r="Y231"/>
      <c s="20" r="Z231"/>
      <c s="20" r="AA231"/>
      <c s="20" r="AB231"/>
      <c s="20" r="AC231"/>
      <c s="20" r="AD231"/>
      <c s="20" r="AE231"/>
      <c s="20" r="AF231"/>
    </row>
    <row r="232">
      <c s="7" r="A232"/>
      <c s="7" r="B232"/>
      <c s="7" r="C232"/>
      <c s="7" r="D232"/>
      <c s="7" r="E232">
        <v>19</v>
      </c>
      <c s="19" r="F232">
        <v>5.26</v>
      </c>
      <c s="19" r="G232">
        <v>0.101</v>
      </c>
      <c s="7" r="H232"/>
      <c s="22" r="I232"/>
      <c s="19" r="J232"/>
      <c s="28" r="K232"/>
      <c s="28" r="L232"/>
      <c s="20" r="M232"/>
      <c s="20" r="N232"/>
      <c s="20" r="O232"/>
      <c s="20" r="P232"/>
      <c s="20" r="Q232"/>
      <c s="20" r="R232"/>
      <c s="20" r="S232"/>
      <c s="20" r="T232"/>
      <c s="20" r="U232"/>
      <c s="20" r="V232"/>
      <c s="20" r="W232"/>
      <c s="20" r="X232"/>
      <c s="20" r="Y232"/>
      <c s="20" r="Z232"/>
      <c s="20" r="AA232"/>
      <c s="20" r="AB232"/>
      <c s="20" r="AC232"/>
      <c s="20" r="AD232"/>
      <c s="20" r="AE232"/>
      <c s="20" r="AF232"/>
    </row>
    <row r="233">
      <c s="7" r="A233"/>
      <c s="7" r="B233"/>
      <c s="7" r="C233"/>
      <c s="7" r="D233"/>
      <c s="7" r="E233">
        <v>20</v>
      </c>
      <c s="19" r="F233">
        <v>5.3</v>
      </c>
      <c s="19" r="G233">
        <v>0.0981</v>
      </c>
      <c s="7" r="H233"/>
      <c s="22" r="I233"/>
      <c s="19" r="J233"/>
      <c s="28" r="K233"/>
      <c s="28" r="L233"/>
      <c s="20" r="M233"/>
      <c s="20" r="N233"/>
      <c s="20" r="O233"/>
      <c s="20" r="P233"/>
      <c s="20" r="Q233"/>
      <c s="20" r="R233"/>
      <c s="20" r="S233"/>
      <c s="20" r="T233"/>
      <c s="20" r="U233"/>
      <c s="20" r="V233"/>
      <c s="20" r="W233"/>
      <c s="20" r="X233"/>
      <c s="20" r="Y233"/>
      <c s="20" r="Z233"/>
      <c s="20" r="AA233"/>
      <c s="20" r="AB233"/>
      <c s="20" r="AC233"/>
      <c s="20" r="AD233"/>
      <c s="20" r="AE233"/>
      <c s="20" r="AF233"/>
    </row>
    <row s="20" customFormat="1" r="234">
      <c s="7" r="A234">
        <v>8</v>
      </c>
      <c s="7" r="B234">
        <v>6</v>
      </c>
      <c s="7" r="C234">
        <v>6</v>
      </c>
      <c s="7" r="D234">
        <v>2</v>
      </c>
      <c s="7" r="E234">
        <v>1</v>
      </c>
      <c s="19" r="F234">
        <v>3.4</v>
      </c>
      <c s="19" r="G234">
        <v>0.333</v>
      </c>
      <c s="7" r="H234"/>
      <c s="22" r="I234"/>
      <c s="19" r="J234">
        <v>3</v>
      </c>
      <c s="22" r="K234">
        <v>0.325333333333333</v>
      </c>
      <c s="28" r="L234"/>
      <c s="55" r="M234"/>
      <c s="20" r="N234"/>
      <c s="20" r="O234"/>
      <c s="20" r="P234"/>
      <c s="20" r="Q234"/>
      <c s="20" r="R234"/>
      <c s="20" r="S234"/>
      <c s="20" r="T234"/>
      <c s="20" r="U234"/>
      <c s="20" r="V234"/>
      <c s="20" r="W234"/>
      <c s="20" r="X234"/>
      <c s="20" r="Y234"/>
      <c s="20" r="Z234"/>
      <c s="20" r="AA234"/>
      <c s="20" r="AB234"/>
      <c s="20" r="AC234"/>
      <c s="20" r="AD234"/>
      <c s="20" r="AE234"/>
      <c s="20" r="AF234"/>
    </row>
    <row s="20" customFormat="1" r="235">
      <c s="7" r="A235"/>
      <c s="7" r="B235"/>
      <c s="7" r="C235"/>
      <c s="7" r="D235"/>
      <c s="7" r="E235">
        <v>2</v>
      </c>
      <c s="19" r="F235">
        <v>3.7</v>
      </c>
      <c s="19" r="G235">
        <v>0.339</v>
      </c>
      <c s="7" r="H235"/>
      <c s="22" r="I235"/>
      <c s="19" r="J235">
        <v>3.2</v>
      </c>
      <c s="22" r="K235">
        <v>0.322433333333333</v>
      </c>
      <c s="28" r="L235"/>
      <c s="55" r="M235"/>
      <c s="20" r="N235"/>
      <c s="20" r="O235"/>
      <c s="20" r="P235"/>
      <c s="20" r="Q235"/>
      <c s="20" r="R235"/>
      <c s="20" r="S235"/>
      <c s="20" r="T235"/>
      <c s="20" r="U235"/>
      <c s="20" r="V235"/>
      <c s="20" r="W235"/>
      <c s="20" r="X235"/>
      <c s="20" r="Y235"/>
      <c s="20" r="Z235"/>
      <c s="20" r="AA235"/>
      <c s="20" r="AB235"/>
      <c s="20" r="AC235"/>
      <c s="20" r="AD235"/>
      <c s="20" r="AE235"/>
      <c s="20" r="AF235"/>
    </row>
    <row s="20" customFormat="1" r="236">
      <c s="7" r="A236"/>
      <c s="7" r="B236"/>
      <c s="7" r="C236"/>
      <c s="7" r="D236"/>
      <c s="7" r="E236">
        <v>3</v>
      </c>
      <c s="19" r="F236">
        <v>3.88</v>
      </c>
      <c s="19" r="G236">
        <v>0.357</v>
      </c>
      <c s="7" r="H236"/>
      <c s="22" r="I236"/>
      <c s="19" r="J236">
        <v>3.4</v>
      </c>
      <c s="22" r="K236">
        <v>0.323733333333333</v>
      </c>
      <c s="28" r="L236"/>
      <c s="55" r="M236"/>
      <c s="20" r="N236"/>
      <c s="20" r="O236"/>
      <c s="20" r="P236"/>
      <c s="20" r="Q236"/>
      <c s="20" r="R236"/>
      <c s="20" r="S236"/>
      <c s="20" r="T236"/>
      <c s="20" r="U236"/>
      <c s="20" r="V236"/>
      <c s="20" r="W236"/>
      <c s="20" r="X236"/>
      <c s="20" r="Y236"/>
      <c s="20" r="Z236"/>
      <c s="20" r="AA236"/>
      <c s="20" r="AB236"/>
      <c s="20" r="AC236"/>
      <c s="20" r="AD236"/>
      <c s="20" r="AE236"/>
      <c s="20" r="AF236"/>
    </row>
    <row s="20" customFormat="1" r="237">
      <c s="7" r="A237"/>
      <c s="7" r="B237"/>
      <c s="7" r="C237"/>
      <c s="7" r="D237"/>
      <c s="7" r="E237">
        <v>4</v>
      </c>
      <c s="19" r="F237">
        <v>4</v>
      </c>
      <c s="19" r="G237">
        <v>0.372</v>
      </c>
      <c s="7" r="H237"/>
      <c s="22" r="I237"/>
      <c s="19" r="J237">
        <v>3.6</v>
      </c>
      <c s="22" r="K237">
        <v>0.3408</v>
      </c>
      <c s="28" r="L237"/>
      <c s="55" r="M237"/>
      <c s="20" r="N237"/>
      <c s="20" r="O237"/>
      <c s="20" r="P237"/>
      <c s="20" r="Q237"/>
      <c s="20" r="R237"/>
      <c s="20" r="S237"/>
      <c s="20" r="T237"/>
      <c s="20" r="U237"/>
      <c s="20" r="V237"/>
      <c s="20" r="W237"/>
      <c s="20" r="X237"/>
      <c s="20" r="Y237"/>
      <c s="20" r="Z237"/>
      <c s="20" r="AA237"/>
      <c s="20" r="AB237"/>
      <c s="20" r="AC237"/>
      <c s="20" r="AD237"/>
      <c s="20" r="AE237"/>
      <c s="20" r="AF237"/>
    </row>
    <row s="20" customFormat="1" r="238">
      <c s="7" r="A238"/>
      <c s="7" r="B238"/>
      <c s="7" r="C238"/>
      <c s="7" r="D238"/>
      <c s="7" r="E238">
        <v>5</v>
      </c>
      <c s="19" r="F238">
        <v>4.1</v>
      </c>
      <c s="19" r="G238">
        <v>0.384</v>
      </c>
      <c s="7" r="H238"/>
      <c s="22" r="I238"/>
      <c s="19" r="J238">
        <v>3.8</v>
      </c>
      <c s="22" r="K238">
        <v>0.3732</v>
      </c>
      <c s="28" r="L238"/>
      <c s="55" r="M238"/>
      <c s="20" r="N238"/>
      <c s="20" r="O238"/>
      <c s="20" r="P238"/>
      <c s="20" r="Q238"/>
      <c s="20" r="R238"/>
      <c s="20" r="S238"/>
      <c s="20" r="T238"/>
      <c s="20" r="U238"/>
      <c s="20" r="V238"/>
      <c s="20" r="W238"/>
      <c s="20" r="X238"/>
      <c s="20" r="Y238"/>
      <c s="20" r="Z238"/>
      <c s="20" r="AA238"/>
      <c s="20" r="AB238"/>
      <c s="20" r="AC238"/>
      <c s="20" r="AD238"/>
      <c s="20" r="AE238"/>
      <c s="20" r="AF238"/>
    </row>
    <row s="20" customFormat="1" r="239">
      <c s="7" r="A239"/>
      <c s="7" r="B239"/>
      <c s="7" r="C239"/>
      <c s="7" r="D239"/>
      <c s="7" r="E239">
        <v>6</v>
      </c>
      <c s="19" r="F239">
        <v>4.18</v>
      </c>
      <c s="19" r="G239">
        <v>0.393</v>
      </c>
      <c s="7" r="H239"/>
      <c s="22" r="I239"/>
      <c s="19" r="J239">
        <v>4</v>
      </c>
      <c s="22" r="K239">
        <v>0.402466666666667</v>
      </c>
      <c s="28" r="L239"/>
      <c s="55" r="M239"/>
      <c s="20" r="N239"/>
      <c s="20" r="O239"/>
      <c s="20" r="P239"/>
      <c s="20" r="Q239"/>
      <c s="20" r="R239"/>
      <c s="20" r="S239"/>
      <c s="20" r="T239"/>
      <c s="20" r="U239"/>
      <c s="20" r="V239"/>
      <c s="20" r="W239"/>
      <c s="20" r="X239"/>
      <c s="20" r="Y239"/>
      <c s="20" r="Z239"/>
      <c s="20" r="AA239"/>
      <c s="20" r="AB239"/>
      <c s="20" r="AC239"/>
      <c s="20" r="AD239"/>
      <c s="20" r="AE239"/>
      <c s="20" r="AF239"/>
    </row>
    <row s="20" customFormat="1" r="240">
      <c s="7" r="A240"/>
      <c s="7" r="B240"/>
      <c s="7" r="C240"/>
      <c s="7" r="D240"/>
      <c s="7" r="E240">
        <v>7</v>
      </c>
      <c s="19" r="F240">
        <v>4.24</v>
      </c>
      <c s="19" r="G240">
        <v>0.399</v>
      </c>
      <c s="7" r="H240"/>
      <c s="22" r="I240"/>
      <c s="19" r="J240">
        <v>4.2</v>
      </c>
      <c s="22" r="K240">
        <v>0.419133333333333</v>
      </c>
      <c s="28" r="L240"/>
      <c s="55" r="M240"/>
      <c s="20" r="N240"/>
      <c s="20" r="O240"/>
      <c s="20" r="P240"/>
      <c s="20" r="Q240"/>
      <c s="20" r="R240"/>
      <c s="20" r="S240"/>
      <c s="20" r="T240"/>
      <c s="20" r="U240"/>
      <c s="20" r="V240"/>
      <c s="20" r="W240"/>
      <c s="20" r="X240"/>
      <c s="20" r="Y240"/>
      <c s="20" r="Z240"/>
      <c s="20" r="AA240"/>
      <c s="20" r="AB240"/>
      <c s="20" r="AC240"/>
      <c s="20" r="AD240"/>
      <c s="20" r="AE240"/>
      <c s="20" r="AF240"/>
    </row>
    <row s="20" customFormat="1" r="241">
      <c s="7" r="A241"/>
      <c s="7" r="B241"/>
      <c s="7" r="C241"/>
      <c s="7" r="D241"/>
      <c s="7" r="E241">
        <v>8</v>
      </c>
      <c s="19" r="F241">
        <v>4.3</v>
      </c>
      <c s="19" r="G241">
        <v>0.405</v>
      </c>
      <c s="7" r="H241"/>
      <c s="22" r="I241"/>
      <c s="19" r="J241">
        <v>4.4</v>
      </c>
      <c s="22" r="K241">
        <v>0.424</v>
      </c>
      <c s="28" r="L241"/>
      <c s="55" r="M241"/>
      <c s="20" r="N241"/>
      <c s="20" r="O241"/>
      <c s="20" r="P241"/>
      <c s="20" r="Q241"/>
      <c s="20" r="R241"/>
      <c s="20" r="S241"/>
      <c s="20" r="T241"/>
      <c s="20" r="U241"/>
      <c s="20" r="V241"/>
      <c s="20" r="W241"/>
      <c s="20" r="X241"/>
      <c s="20" r="Y241"/>
      <c s="20" r="Z241"/>
      <c s="20" r="AA241"/>
      <c s="20" r="AB241"/>
      <c s="20" r="AC241"/>
      <c s="20" r="AD241"/>
      <c s="20" r="AE241"/>
      <c s="20" r="AF241"/>
    </row>
    <row s="20" customFormat="1" r="242">
      <c s="7" r="A242"/>
      <c s="7" r="B242"/>
      <c s="7" r="C242"/>
      <c s="7" r="D242"/>
      <c s="7" r="E242">
        <v>9</v>
      </c>
      <c s="19" r="F242">
        <v>4.4</v>
      </c>
      <c s="19" r="G242">
        <v>0.411</v>
      </c>
      <c s="7" r="H242"/>
      <c s="22" r="I242"/>
      <c s="19" r="J242">
        <v>4.6</v>
      </c>
      <c s="22" r="K242">
        <v>0.415033333333333</v>
      </c>
      <c s="28" r="L242"/>
      <c s="55" r="M242"/>
      <c s="20" r="N242"/>
      <c s="20" r="O242"/>
      <c s="20" r="P242"/>
      <c s="20" r="Q242"/>
      <c s="20" r="R242"/>
      <c s="20" r="S242"/>
      <c s="20" r="T242"/>
      <c s="20" r="U242"/>
      <c s="20" r="V242"/>
      <c s="20" r="W242"/>
      <c s="20" r="X242"/>
      <c s="20" r="Y242"/>
      <c s="20" r="Z242"/>
      <c s="20" r="AA242"/>
      <c s="20" r="AB242"/>
      <c s="20" r="AC242"/>
      <c s="20" r="AD242"/>
      <c s="20" r="AE242"/>
      <c s="20" r="AF242"/>
    </row>
    <row s="20" customFormat="1" r="243">
      <c s="7" r="A243"/>
      <c s="7" r="B243"/>
      <c s="7" r="C243"/>
      <c s="7" r="D243"/>
      <c s="7" r="E243">
        <v>10</v>
      </c>
      <c s="19" r="F243">
        <v>4.48</v>
      </c>
      <c s="19" r="G243">
        <v>0.411</v>
      </c>
      <c s="7" r="H243"/>
      <c s="22" r="I243"/>
      <c s="19" r="J243">
        <v>4.8</v>
      </c>
      <c s="22" r="K243">
        <v>0.390133333333333</v>
      </c>
      <c s="28" r="L243"/>
      <c s="55" r="M243"/>
      <c s="20" r="N243"/>
      <c s="20" r="O243"/>
      <c s="20" r="P243"/>
      <c s="20" r="Q243"/>
      <c s="20" r="R243"/>
      <c s="20" r="S243"/>
      <c s="20" r="T243"/>
      <c s="20" r="U243"/>
      <c s="20" r="V243"/>
      <c s="20" r="W243"/>
      <c s="20" r="X243"/>
      <c s="20" r="Y243"/>
      <c s="20" r="Z243"/>
      <c s="20" r="AA243"/>
      <c s="20" r="AB243"/>
      <c s="20" r="AC243"/>
      <c s="20" r="AD243"/>
      <c s="20" r="AE243"/>
      <c s="20" r="AF243"/>
    </row>
    <row s="20" customFormat="1" r="244">
      <c s="7" r="A244"/>
      <c s="7" r="B244"/>
      <c s="7" r="C244"/>
      <c s="7" r="D244"/>
      <c s="7" r="E244">
        <v>11</v>
      </c>
      <c s="19" r="F244">
        <v>4.6</v>
      </c>
      <c s="19" r="G244">
        <v>0.411</v>
      </c>
      <c s="7" r="H244"/>
      <c s="22" r="I244"/>
      <c s="19" r="J244">
        <v>5</v>
      </c>
      <c s="22" r="K244">
        <v>0.353333333333333</v>
      </c>
      <c s="28" r="L244"/>
      <c s="55" r="M244"/>
      <c s="20" r="N244"/>
      <c s="20" r="O244"/>
      <c s="20" r="P244"/>
      <c s="20" r="Q244"/>
      <c s="20" r="R244"/>
      <c s="20" r="S244"/>
      <c s="20" r="T244"/>
      <c s="20" r="U244"/>
      <c s="20" r="V244"/>
      <c s="20" r="W244"/>
      <c s="20" r="X244"/>
      <c s="20" r="Y244"/>
      <c s="20" r="Z244"/>
      <c s="20" r="AA244"/>
      <c s="20" r="AB244"/>
      <c s="20" r="AC244"/>
      <c s="20" r="AD244"/>
      <c s="20" r="AE244"/>
      <c s="20" r="AF244"/>
    </row>
    <row s="20" customFormat="1" r="245">
      <c s="7" r="A245"/>
      <c s="7" r="B245"/>
      <c s="7" r="C245"/>
      <c s="7" r="D245"/>
      <c s="7" r="E245">
        <v>12</v>
      </c>
      <c s="19" r="F245">
        <v>4.7</v>
      </c>
      <c s="19" r="G245">
        <v>0.402</v>
      </c>
      <c s="7" r="H245"/>
      <c s="22" r="I245"/>
      <c s="19" r="J245"/>
      <c s="28" r="K245"/>
      <c s="28" r="L245"/>
      <c s="55" r="M245"/>
      <c s="20" r="N245"/>
      <c s="20" r="O245"/>
      <c s="20" r="P245"/>
      <c s="20" r="Q245"/>
      <c s="20" r="R245"/>
      <c s="20" r="S245"/>
      <c s="20" r="T245"/>
      <c s="20" r="U245"/>
      <c s="20" r="V245"/>
      <c s="20" r="W245"/>
      <c s="20" r="X245"/>
      <c s="20" r="Y245"/>
      <c s="20" r="Z245"/>
      <c s="20" r="AA245"/>
      <c s="20" r="AB245"/>
      <c s="20" r="AC245"/>
      <c s="20" r="AD245"/>
      <c s="20" r="AE245"/>
      <c s="20" r="AF245"/>
    </row>
    <row s="20" customFormat="1" r="246">
      <c s="7" r="A246"/>
      <c s="7" r="B246"/>
      <c s="7" r="C246"/>
      <c s="7" r="D246"/>
      <c s="7" r="E246">
        <v>13</v>
      </c>
      <c s="19" r="F246">
        <v>4.78</v>
      </c>
      <c s="19" r="G246">
        <v>0.393</v>
      </c>
      <c s="7" r="H246"/>
      <c s="22" r="I246"/>
      <c s="19" r="J246"/>
      <c s="28" r="K246"/>
      <c s="28" r="L246"/>
      <c s="55" r="M246"/>
      <c s="20" r="N246"/>
      <c s="20" r="O246"/>
      <c s="20" r="P246"/>
      <c s="20" r="Q246"/>
      <c s="20" r="R246"/>
      <c s="20" r="S246"/>
      <c s="20" r="T246"/>
      <c s="20" r="U246"/>
      <c s="20" r="V246"/>
      <c s="20" r="W246"/>
      <c s="20" r="X246"/>
      <c s="20" r="Y246"/>
      <c s="20" r="Z246"/>
      <c s="20" r="AA246"/>
      <c s="20" r="AB246"/>
      <c s="20" r="AC246"/>
      <c s="20" r="AD246"/>
      <c s="20" r="AE246"/>
      <c s="20" r="AF246"/>
    </row>
    <row s="20" customFormat="1" r="247">
      <c s="7" r="A247"/>
      <c s="7" r="B247"/>
      <c s="7" r="C247"/>
      <c s="7" r="D247"/>
      <c s="7" r="E247">
        <v>14</v>
      </c>
      <c s="19" r="F247">
        <v>4.9</v>
      </c>
      <c s="19" r="G247">
        <v>0.375</v>
      </c>
      <c s="7" r="H247"/>
      <c s="22" r="I247"/>
      <c s="19" r="J247"/>
      <c s="28" r="K247"/>
      <c s="28" r="L247"/>
      <c s="55" r="M247"/>
      <c s="20" r="N247"/>
      <c s="20" r="O247"/>
      <c s="20" r="P247"/>
      <c s="20" r="Q247"/>
      <c s="20" r="R247"/>
      <c s="20" r="S247"/>
      <c s="20" r="T247"/>
      <c s="20" r="U247"/>
      <c s="20" r="V247"/>
      <c s="20" r="W247"/>
      <c s="20" r="X247"/>
      <c s="20" r="Y247"/>
      <c s="20" r="Z247"/>
      <c s="20" r="AA247"/>
      <c s="20" r="AB247"/>
      <c s="20" r="AC247"/>
      <c s="20" r="AD247"/>
      <c s="20" r="AE247"/>
      <c s="20" r="AF247"/>
    </row>
    <row s="20" customFormat="1" r="248">
      <c s="7" r="A248"/>
      <c s="7" r="B248"/>
      <c s="7" r="C248"/>
      <c s="7" r="D248"/>
      <c s="7" r="E248">
        <v>15</v>
      </c>
      <c s="19" r="F248">
        <v>5</v>
      </c>
      <c s="19" r="G248">
        <v>0.357</v>
      </c>
      <c s="7" r="H248"/>
      <c s="22" r="I248"/>
      <c s="19" r="J248"/>
      <c s="28" r="K248"/>
      <c s="28" r="L248"/>
      <c s="55" r="M248"/>
      <c s="20" r="N248"/>
      <c s="20" r="O248"/>
      <c s="20" r="P248"/>
      <c s="20" r="Q248"/>
      <c s="20" r="R248"/>
      <c s="20" r="S248"/>
      <c s="20" r="T248"/>
      <c s="20" r="U248"/>
      <c s="20" r="V248"/>
      <c s="20" r="W248"/>
      <c s="20" r="X248"/>
      <c s="20" r="Y248"/>
      <c s="20" r="Z248"/>
      <c s="20" r="AA248"/>
      <c s="20" r="AB248"/>
      <c s="20" r="AC248"/>
      <c s="20" r="AD248"/>
      <c s="20" r="AE248"/>
      <c s="20" r="AF248"/>
    </row>
    <row s="20" customFormat="1" r="249">
      <c s="7" r="A249"/>
      <c s="7" r="B249"/>
      <c s="7" r="C249"/>
      <c s="7" r="D249"/>
      <c s="7" r="E249">
        <v>16</v>
      </c>
      <c s="19" r="F249">
        <v>5.08</v>
      </c>
      <c s="19" r="G249">
        <v>0.342</v>
      </c>
      <c s="7" r="H249"/>
      <c s="22" r="I249"/>
      <c s="19" r="J249"/>
      <c s="28" r="K249"/>
      <c s="28" r="L249"/>
      <c s="55" r="M249"/>
      <c s="20" r="N249"/>
      <c s="20" r="O249"/>
      <c s="20" r="P249"/>
      <c s="20" r="Q249"/>
      <c s="20" r="R249"/>
      <c s="20" r="S249"/>
      <c s="20" r="T249"/>
      <c s="20" r="U249"/>
      <c s="20" r="V249"/>
      <c s="20" r="W249"/>
      <c s="20" r="X249"/>
      <c s="20" r="Y249"/>
      <c s="20" r="Z249"/>
      <c s="20" r="AA249"/>
      <c s="20" r="AB249"/>
      <c s="20" r="AC249"/>
      <c s="20" r="AD249"/>
      <c s="20" r="AE249"/>
      <c s="20" r="AF249"/>
    </row>
    <row s="20" customFormat="1" r="250">
      <c s="7" r="A250"/>
      <c s="7" r="B250"/>
      <c s="7" r="C250"/>
      <c s="7" r="D250"/>
      <c s="7" r="E250">
        <v>17</v>
      </c>
      <c s="19" r="F250">
        <v>5.15</v>
      </c>
      <c s="19" r="G250">
        <v>0.327</v>
      </c>
      <c s="7" r="H250"/>
      <c s="22" r="I250"/>
      <c s="19" r="J250"/>
      <c s="28" r="K250"/>
      <c s="28" r="L250"/>
      <c s="55" r="M250"/>
      <c s="20" r="N250"/>
      <c s="20" r="O250"/>
      <c s="20" r="P250"/>
      <c s="20" r="Q250"/>
      <c s="20" r="R250"/>
      <c s="20" r="S250"/>
      <c s="20" r="T250"/>
      <c s="20" r="U250"/>
      <c s="20" r="V250"/>
      <c s="20" r="W250"/>
      <c s="20" r="X250"/>
      <c s="20" r="Y250"/>
      <c s="20" r="Z250"/>
      <c s="20" r="AA250"/>
      <c s="20" r="AB250"/>
      <c s="20" r="AC250"/>
      <c s="20" r="AD250"/>
      <c s="20" r="AE250"/>
      <c s="20" r="AF250"/>
    </row>
    <row s="20" customFormat="1" r="251">
      <c s="7" r="A251"/>
      <c s="7" r="B251"/>
      <c s="7" r="C251"/>
      <c s="7" r="D251"/>
      <c s="7" r="E251">
        <v>18</v>
      </c>
      <c s="19" r="F251">
        <v>5.2</v>
      </c>
      <c s="19" r="G251">
        <v>0.315</v>
      </c>
      <c s="7" r="H251"/>
      <c s="22" r="I251"/>
      <c s="19" r="J251"/>
      <c s="28" r="K251"/>
      <c s="28" r="L251"/>
      <c s="55" r="M251"/>
      <c s="20" r="N251"/>
      <c s="20" r="O251"/>
      <c s="20" r="P251"/>
      <c s="20" r="Q251"/>
      <c s="20" r="R251"/>
      <c s="20" r="S251"/>
      <c s="20" r="T251"/>
      <c s="20" r="U251"/>
      <c s="20" r="V251"/>
      <c s="20" r="W251"/>
      <c s="20" r="X251"/>
      <c s="20" r="Y251"/>
      <c s="20" r="Z251"/>
      <c s="20" r="AA251"/>
      <c s="20" r="AB251"/>
      <c s="20" r="AC251"/>
      <c s="20" r="AD251"/>
      <c s="20" r="AE251"/>
      <c s="20" r="AF251"/>
    </row>
    <row s="20" customFormat="1" r="252">
      <c s="7" r="A252"/>
      <c s="7" r="B252"/>
      <c s="7" r="C252"/>
      <c s="7" r="D252"/>
      <c s="7" r="E252">
        <v>19</v>
      </c>
      <c s="19" r="F252">
        <v>5.26</v>
      </c>
      <c s="19" r="G252">
        <v>0.303</v>
      </c>
      <c s="7" r="H252"/>
      <c s="22" r="I252"/>
      <c s="19" r="J252"/>
      <c s="28" r="K252"/>
      <c s="28" r="L252"/>
      <c s="55" r="M252"/>
      <c s="20" r="N252"/>
      <c s="20" r="O252"/>
      <c s="20" r="P252"/>
      <c s="20" r="Q252"/>
      <c s="20" r="R252"/>
      <c s="20" r="S252"/>
      <c s="20" r="T252"/>
      <c s="20" r="U252"/>
      <c s="20" r="V252"/>
      <c s="20" r="W252"/>
      <c s="20" r="X252"/>
      <c s="20" r="Y252"/>
      <c s="20" r="Z252"/>
      <c s="20" r="AA252"/>
      <c s="20" r="AB252"/>
      <c s="20" r="AC252"/>
      <c s="20" r="AD252"/>
      <c s="20" r="AE252"/>
      <c s="20" r="AF252"/>
    </row>
    <row s="20" customFormat="1" r="253">
      <c s="7" r="A253"/>
      <c s="7" r="B253"/>
      <c s="7" r="C253"/>
      <c s="7" r="D253"/>
      <c s="7" r="E253">
        <v>20</v>
      </c>
      <c s="19" r="F253">
        <v>5.3</v>
      </c>
      <c s="19" r="G253">
        <v>0.2943</v>
      </c>
      <c s="7" r="H253"/>
      <c s="22" r="I253"/>
      <c s="19" r="J253"/>
      <c s="28" r="K253"/>
      <c s="28" r="L253"/>
      <c s="55" r="M253"/>
      <c s="20" r="N253"/>
      <c s="20" r="O253"/>
      <c s="20" r="P253"/>
      <c s="20" r="Q253"/>
      <c s="20" r="R253"/>
      <c s="20" r="S253"/>
      <c s="20" r="T253"/>
      <c s="20" r="U253"/>
      <c s="20" r="V253"/>
      <c s="20" r="W253"/>
      <c s="20" r="X253"/>
      <c s="20" r="Y253"/>
      <c s="20" r="Z253"/>
      <c s="20" r="AA253"/>
      <c s="20" r="AB253"/>
      <c s="20" r="AC253"/>
      <c s="20" r="AD253"/>
      <c s="20" r="AE253"/>
      <c s="20" r="AF253"/>
    </row>
    <row s="20" customFormat="1" r="254">
      <c s="7" r="A254">
        <v>8</v>
      </c>
      <c s="7" r="B254">
        <v>6</v>
      </c>
      <c s="7" r="C254">
        <v>6</v>
      </c>
      <c s="7" r="D254">
        <v>3</v>
      </c>
      <c s="7" r="E254">
        <v>1</v>
      </c>
      <c s="19" r="F254">
        <v>3.4</v>
      </c>
      <c s="19" r="G254">
        <v>0.555</v>
      </c>
      <c s="7" r="H254"/>
      <c s="22" r="I254"/>
      <c s="19" r="J254">
        <v>3</v>
      </c>
      <c s="22" r="K254">
        <v>0.542222222222222</v>
      </c>
      <c s="28" r="L254"/>
      <c s="55" r="M254"/>
      <c s="20" r="N254"/>
      <c s="20" r="O254"/>
      <c s="20" r="P254"/>
      <c s="20" r="Q254"/>
      <c s="20" r="R254"/>
      <c s="20" r="S254"/>
      <c s="20" r="T254"/>
      <c s="20" r="U254"/>
      <c s="20" r="V254"/>
      <c s="20" r="W254"/>
      <c s="20" r="X254"/>
      <c s="20" r="Y254"/>
      <c s="20" r="Z254"/>
      <c s="20" r="AA254"/>
      <c s="20" r="AB254"/>
      <c s="20" r="AC254"/>
      <c s="20" r="AD254"/>
      <c s="20" r="AE254"/>
      <c s="20" r="AF254"/>
    </row>
    <row s="20" customFormat="1" r="255">
      <c s="7" r="A255"/>
      <c s="7" r="B255"/>
      <c s="7" r="C255"/>
      <c s="7" r="D255"/>
      <c s="7" r="E255">
        <v>2</v>
      </c>
      <c s="19" r="F255">
        <v>3.7</v>
      </c>
      <c s="19" r="G255">
        <v>0.565</v>
      </c>
      <c s="7" r="H255"/>
      <c s="22" r="I255"/>
      <c s="19" r="J255">
        <v>3.2</v>
      </c>
      <c s="22" r="K255">
        <v>0.537388888888889</v>
      </c>
      <c s="28" r="L255"/>
      <c s="55" r="M255"/>
      <c s="20" r="N255"/>
      <c s="20" r="O255"/>
      <c s="20" r="P255"/>
      <c s="20" r="Q255"/>
      <c s="20" r="R255"/>
      <c s="20" r="S255"/>
      <c s="20" r="T255"/>
      <c s="20" r="U255"/>
      <c s="20" r="V255"/>
      <c s="20" r="W255"/>
      <c s="20" r="X255"/>
      <c s="20" r="Y255"/>
      <c s="20" r="Z255"/>
      <c s="20" r="AA255"/>
      <c s="20" r="AB255"/>
      <c s="20" r="AC255"/>
      <c s="20" r="AD255"/>
      <c s="20" r="AE255"/>
      <c s="20" r="AF255"/>
    </row>
    <row s="20" customFormat="1" r="256">
      <c s="7" r="A256"/>
      <c s="7" r="B256"/>
      <c s="7" r="C256"/>
      <c s="7" r="D256"/>
      <c s="7" r="E256">
        <v>3</v>
      </c>
      <c s="19" r="F256">
        <v>3.88</v>
      </c>
      <c s="19" r="G256">
        <v>0.595</v>
      </c>
      <c s="7" r="H256"/>
      <c s="22" r="I256"/>
      <c s="19" r="J256">
        <v>3.4</v>
      </c>
      <c s="22" r="K256">
        <v>0.539555555555556</v>
      </c>
      <c s="28" r="L256"/>
      <c s="55" r="M256"/>
      <c s="20" r="N256"/>
      <c s="20" r="O256"/>
      <c s="20" r="P256"/>
      <c s="20" r="Q256"/>
      <c s="20" r="R256"/>
      <c s="20" r="S256"/>
      <c s="20" r="T256"/>
      <c s="20" r="U256"/>
      <c s="20" r="V256"/>
      <c s="20" r="W256"/>
      <c s="20" r="X256"/>
      <c s="20" r="Y256"/>
      <c s="20" r="Z256"/>
      <c s="20" r="AA256"/>
      <c s="20" r="AB256"/>
      <c s="20" r="AC256"/>
      <c s="20" r="AD256"/>
      <c s="20" r="AE256"/>
      <c s="20" r="AF256"/>
    </row>
    <row s="20" customFormat="1" r="257">
      <c s="7" r="A257"/>
      <c s="7" r="B257"/>
      <c s="7" r="C257"/>
      <c s="7" r="D257"/>
      <c s="7" r="E257">
        <v>4</v>
      </c>
      <c s="19" r="F257">
        <v>4</v>
      </c>
      <c s="19" r="G257">
        <v>0.62</v>
      </c>
      <c s="7" r="H257"/>
      <c s="22" r="I257"/>
      <c s="19" r="J257">
        <v>3.6</v>
      </c>
      <c s="22" r="K257">
        <v>0.568</v>
      </c>
      <c s="28" r="L257"/>
      <c s="55" r="M257"/>
      <c s="20" r="N257"/>
      <c s="20" r="O257"/>
      <c s="20" r="P257"/>
      <c s="20" r="Q257"/>
      <c s="20" r="R257"/>
      <c s="20" r="S257"/>
      <c s="20" r="T257"/>
      <c s="20" r="U257"/>
      <c s="20" r="V257"/>
      <c s="20" r="W257"/>
      <c s="20" r="X257"/>
      <c s="20" r="Y257"/>
      <c s="20" r="Z257"/>
      <c s="20" r="AA257"/>
      <c s="20" r="AB257"/>
      <c s="20" r="AC257"/>
      <c s="20" r="AD257"/>
      <c s="20" r="AE257"/>
      <c s="20" r="AF257"/>
    </row>
    <row s="20" customFormat="1" r="258">
      <c s="7" r="A258"/>
      <c s="7" r="B258"/>
      <c s="7" r="C258"/>
      <c s="7" r="D258"/>
      <c s="7" r="E258">
        <v>5</v>
      </c>
      <c s="19" r="F258">
        <v>4.1</v>
      </c>
      <c s="19" r="G258">
        <v>0.64</v>
      </c>
      <c s="7" r="H258"/>
      <c s="22" r="I258"/>
      <c s="19" r="J258">
        <v>3.8</v>
      </c>
      <c s="22" r="K258">
        <v>0.622</v>
      </c>
      <c s="28" r="L258"/>
      <c s="55" r="M258"/>
      <c s="20" r="N258"/>
      <c s="20" r="O258"/>
      <c s="20" r="P258"/>
      <c s="20" r="Q258"/>
      <c s="20" r="R258"/>
      <c s="20" r="S258"/>
      <c s="20" r="T258"/>
      <c s="20" r="U258"/>
      <c s="20" r="V258"/>
      <c s="20" r="W258"/>
      <c s="20" r="X258"/>
      <c s="20" r="Y258"/>
      <c s="20" r="Z258"/>
      <c s="20" r="AA258"/>
      <c s="20" r="AB258"/>
      <c s="20" r="AC258"/>
      <c s="20" r="AD258"/>
      <c s="20" r="AE258"/>
      <c s="20" r="AF258"/>
    </row>
    <row s="20" customFormat="1" r="259">
      <c s="7" r="A259"/>
      <c s="7" r="B259"/>
      <c s="7" r="C259"/>
      <c s="7" r="D259"/>
      <c s="7" r="E259">
        <v>6</v>
      </c>
      <c s="19" r="F259">
        <v>4.18</v>
      </c>
      <c s="19" r="G259">
        <v>0.655</v>
      </c>
      <c s="7" r="H259"/>
      <c s="22" r="I259"/>
      <c s="19" r="J259">
        <v>4</v>
      </c>
      <c s="22" r="K259">
        <v>0.670777777777778</v>
      </c>
      <c s="28" r="L259"/>
      <c s="55" r="M259"/>
      <c s="20" r="N259"/>
      <c s="20" r="O259"/>
      <c s="20" r="P259"/>
      <c s="20" r="Q259"/>
      <c s="20" r="R259"/>
      <c s="20" r="S259"/>
      <c s="20" r="T259"/>
      <c s="20" r="U259"/>
      <c s="20" r="V259"/>
      <c s="20" r="W259"/>
      <c s="20" r="X259"/>
      <c s="20" r="Y259"/>
      <c s="20" r="Z259"/>
      <c s="20" r="AA259"/>
      <c s="20" r="AB259"/>
      <c s="20" r="AC259"/>
      <c s="20" r="AD259"/>
      <c s="20" r="AE259"/>
      <c s="20" r="AF259"/>
    </row>
    <row s="20" customFormat="1" r="260">
      <c s="7" r="A260"/>
      <c s="7" r="B260"/>
      <c s="7" r="C260"/>
      <c s="7" r="D260"/>
      <c s="7" r="E260">
        <v>7</v>
      </c>
      <c s="19" r="F260">
        <v>4.24</v>
      </c>
      <c s="19" r="G260">
        <v>0.665</v>
      </c>
      <c s="7" r="H260"/>
      <c s="22" r="I260"/>
      <c s="19" r="J260">
        <v>4.2</v>
      </c>
      <c s="22" r="K260">
        <v>0.698555555555556</v>
      </c>
      <c s="28" r="L260"/>
      <c s="55" r="M260"/>
      <c s="20" r="N260"/>
      <c s="20" r="O260"/>
      <c s="20" r="P260"/>
      <c s="20" r="Q260"/>
      <c s="20" r="R260"/>
      <c s="20" r="S260"/>
      <c s="20" r="T260"/>
      <c s="20" r="U260"/>
      <c s="20" r="V260"/>
      <c s="20" r="W260"/>
      <c s="20" r="X260"/>
      <c s="20" r="Y260"/>
      <c s="20" r="Z260"/>
      <c s="20" r="AA260"/>
      <c s="20" r="AB260"/>
      <c s="20" r="AC260"/>
      <c s="20" r="AD260"/>
      <c s="20" r="AE260"/>
      <c s="20" r="AF260"/>
    </row>
    <row s="20" customFormat="1" r="261">
      <c s="7" r="A261"/>
      <c s="7" r="B261"/>
      <c s="7" r="C261"/>
      <c s="7" r="D261"/>
      <c s="7" r="E261">
        <v>8</v>
      </c>
      <c s="19" r="F261">
        <v>4.3</v>
      </c>
      <c s="19" r="G261">
        <v>0.675</v>
      </c>
      <c s="7" r="H261"/>
      <c s="22" r="I261"/>
      <c s="19" r="J261">
        <v>4.4</v>
      </c>
      <c s="22" r="K261">
        <v>0.706666666666667</v>
      </c>
      <c s="28" r="L261"/>
      <c s="55" r="M261"/>
      <c s="20" r="N261"/>
      <c s="20" r="O261"/>
      <c s="20" r="P261"/>
      <c s="20" r="Q261"/>
      <c s="20" r="R261"/>
      <c s="20" r="S261"/>
      <c s="20" r="T261"/>
      <c s="20" r="U261"/>
      <c s="20" r="V261"/>
      <c s="20" r="W261"/>
      <c s="20" r="X261"/>
      <c s="20" r="Y261"/>
      <c s="20" r="Z261"/>
      <c s="20" r="AA261"/>
      <c s="20" r="AB261"/>
      <c s="20" r="AC261"/>
      <c s="20" r="AD261"/>
      <c s="20" r="AE261"/>
      <c s="20" r="AF261"/>
    </row>
    <row s="20" customFormat="1" r="262">
      <c s="7" r="A262"/>
      <c s="7" r="B262"/>
      <c s="7" r="C262"/>
      <c s="7" r="D262"/>
      <c s="7" r="E262">
        <v>9</v>
      </c>
      <c s="19" r="F262">
        <v>4.4</v>
      </c>
      <c s="19" r="G262">
        <v>0.685</v>
      </c>
      <c s="7" r="H262"/>
      <c s="22" r="I262"/>
      <c s="19" r="J262">
        <v>4.6</v>
      </c>
      <c s="22" r="K262">
        <v>0.691722222222222</v>
      </c>
      <c s="28" r="L262"/>
      <c s="55" r="M262"/>
      <c s="20" r="N262"/>
      <c s="20" r="O262"/>
      <c s="20" r="P262"/>
      <c s="20" r="Q262"/>
      <c s="20" r="R262"/>
      <c s="20" r="S262"/>
      <c s="20" r="T262"/>
      <c s="20" r="U262"/>
      <c s="20" r="V262"/>
      <c s="20" r="W262"/>
      <c s="20" r="X262"/>
      <c s="20" r="Y262"/>
      <c s="20" r="Z262"/>
      <c s="20" r="AA262"/>
      <c s="20" r="AB262"/>
      <c s="20" r="AC262"/>
      <c s="20" r="AD262"/>
      <c s="20" r="AE262"/>
      <c s="20" r="AF262"/>
    </row>
    <row s="20" customFormat="1" r="263">
      <c s="7" r="A263"/>
      <c s="7" r="B263"/>
      <c s="7" r="C263"/>
      <c s="7" r="D263"/>
      <c s="7" r="E263">
        <v>10</v>
      </c>
      <c s="19" r="F263">
        <v>4.48</v>
      </c>
      <c s="19" r="G263">
        <v>0.685</v>
      </c>
      <c s="7" r="H263"/>
      <c s="22" r="I263"/>
      <c s="19" r="J263">
        <v>4.8</v>
      </c>
      <c s="22" r="K263">
        <v>0.650222222222222</v>
      </c>
      <c s="28" r="L263"/>
      <c s="55" r="M263"/>
      <c s="20" r="N263"/>
      <c s="20" r="O263"/>
      <c s="20" r="P263"/>
      <c s="20" r="Q263"/>
      <c s="20" r="R263"/>
      <c s="20" r="S263"/>
      <c s="20" r="T263"/>
      <c s="20" r="U263"/>
      <c s="20" r="V263"/>
      <c s="20" r="W263"/>
      <c s="20" r="X263"/>
      <c s="20" r="Y263"/>
      <c s="20" r="Z263"/>
      <c s="20" r="AA263"/>
      <c s="20" r="AB263"/>
      <c s="20" r="AC263"/>
      <c s="20" r="AD263"/>
      <c s="20" r="AE263"/>
      <c s="20" r="AF263"/>
    </row>
    <row s="20" customFormat="1" r="264">
      <c s="7" r="A264"/>
      <c s="7" r="B264"/>
      <c s="7" r="C264"/>
      <c s="7" r="D264"/>
      <c s="7" r="E264">
        <v>11</v>
      </c>
      <c s="19" r="F264">
        <v>4.6</v>
      </c>
      <c s="19" r="G264">
        <v>0.685</v>
      </c>
      <c s="7" r="H264"/>
      <c s="22" r="I264"/>
      <c s="19" r="J264">
        <v>5</v>
      </c>
      <c s="22" r="K264">
        <v>0.588888888888889</v>
      </c>
      <c s="28" r="L264"/>
      <c s="55" r="M264"/>
      <c s="20" r="N264"/>
      <c s="20" r="O264"/>
      <c s="20" r="P264"/>
      <c s="20" r="Q264"/>
      <c s="20" r="R264"/>
      <c s="20" r="S264"/>
      <c s="20" r="T264"/>
      <c s="20" r="U264"/>
      <c s="20" r="V264"/>
      <c s="20" r="W264"/>
      <c s="20" r="X264"/>
      <c s="20" r="Y264"/>
      <c s="20" r="Z264"/>
      <c s="20" r="AA264"/>
      <c s="20" r="AB264"/>
      <c s="20" r="AC264"/>
      <c s="20" r="AD264"/>
      <c s="20" r="AE264"/>
      <c s="20" r="AF264"/>
    </row>
    <row s="20" customFormat="1" r="265">
      <c s="7" r="A265"/>
      <c s="7" r="B265"/>
      <c s="7" r="C265"/>
      <c s="7" r="D265"/>
      <c s="7" r="E265">
        <v>12</v>
      </c>
      <c s="19" r="F265">
        <v>4.7</v>
      </c>
      <c s="19" r="G265">
        <v>0.67</v>
      </c>
      <c s="7" r="H265"/>
      <c s="22" r="I265"/>
      <c s="22" r="J265"/>
      <c s="28" r="K265"/>
      <c s="28" r="L265"/>
      <c s="55" r="M265"/>
      <c s="20" r="N265"/>
      <c s="20" r="O265"/>
      <c s="20" r="P265"/>
      <c s="20" r="Q265"/>
      <c s="20" r="R265"/>
      <c s="20" r="S265"/>
      <c s="20" r="T265"/>
      <c s="20" r="U265"/>
      <c s="20" r="V265"/>
      <c s="20" r="W265"/>
      <c s="20" r="X265"/>
      <c s="20" r="Y265"/>
      <c s="20" r="Z265"/>
      <c s="20" r="AA265"/>
      <c s="20" r="AB265"/>
      <c s="20" r="AC265"/>
      <c s="20" r="AD265"/>
      <c s="20" r="AE265"/>
      <c s="20" r="AF265"/>
    </row>
    <row s="20" customFormat="1" r="266">
      <c s="7" r="A266"/>
      <c s="7" r="B266"/>
      <c s="7" r="C266"/>
      <c s="7" r="D266"/>
      <c s="7" r="E266">
        <v>13</v>
      </c>
      <c s="19" r="F266">
        <v>4.78</v>
      </c>
      <c s="19" r="G266">
        <v>0.655</v>
      </c>
      <c s="7" r="H266"/>
      <c s="22" r="I266"/>
      <c s="22" r="J266"/>
      <c s="28" r="K266"/>
      <c s="28" r="L266"/>
      <c s="55" r="M266"/>
      <c s="20" r="N266"/>
      <c s="20" r="O266"/>
      <c s="20" r="P266"/>
      <c s="20" r="Q266"/>
      <c s="20" r="R266"/>
      <c s="20" r="S266"/>
      <c s="20" r="T266"/>
      <c s="20" r="U266"/>
      <c s="20" r="V266"/>
      <c s="20" r="W266"/>
      <c s="20" r="X266"/>
      <c s="20" r="Y266"/>
      <c s="20" r="Z266"/>
      <c s="20" r="AA266"/>
      <c s="20" r="AB266"/>
      <c s="20" r="AC266"/>
      <c s="20" r="AD266"/>
      <c s="20" r="AE266"/>
      <c s="20" r="AF266"/>
    </row>
    <row s="20" customFormat="1" r="267">
      <c s="7" r="A267"/>
      <c s="7" r="B267"/>
      <c s="7" r="C267"/>
      <c s="7" r="D267"/>
      <c s="7" r="E267">
        <v>14</v>
      </c>
      <c s="19" r="F267">
        <v>4.9</v>
      </c>
      <c s="19" r="G267">
        <v>0.625</v>
      </c>
      <c s="7" r="H267"/>
      <c s="22" r="I267"/>
      <c s="22" r="J267"/>
      <c s="28" r="K267"/>
      <c s="28" r="L267"/>
      <c s="55" r="M267"/>
      <c s="20" r="N267"/>
      <c s="20" r="O267"/>
      <c s="20" r="P267"/>
      <c s="20" r="Q267"/>
      <c s="20" r="R267"/>
      <c s="20" r="S267"/>
      <c s="20" r="T267"/>
      <c s="20" r="U267"/>
      <c s="20" r="V267"/>
      <c s="20" r="W267"/>
      <c s="20" r="X267"/>
      <c s="20" r="Y267"/>
      <c s="20" r="Z267"/>
      <c s="20" r="AA267"/>
      <c s="20" r="AB267"/>
      <c s="20" r="AC267"/>
      <c s="20" r="AD267"/>
      <c s="20" r="AE267"/>
      <c s="20" r="AF267"/>
    </row>
    <row s="20" customFormat="1" r="268">
      <c s="7" r="A268"/>
      <c s="7" r="B268"/>
      <c s="7" r="C268"/>
      <c s="7" r="D268"/>
      <c s="7" r="E268">
        <v>15</v>
      </c>
      <c s="19" r="F268">
        <v>5</v>
      </c>
      <c s="19" r="G268">
        <v>0.595</v>
      </c>
      <c s="7" r="H268"/>
      <c s="22" r="I268"/>
      <c s="22" r="J268"/>
      <c s="28" r="K268"/>
      <c s="28" r="L268"/>
      <c s="55" r="M268"/>
      <c s="20" r="N268"/>
      <c s="20" r="O268"/>
      <c s="20" r="P268"/>
      <c s="20" r="Q268"/>
      <c s="20" r="R268"/>
      <c s="20" r="S268"/>
      <c s="20" r="T268"/>
      <c s="20" r="U268"/>
      <c s="20" r="V268"/>
      <c s="20" r="W268"/>
      <c s="20" r="X268"/>
      <c s="20" r="Y268"/>
      <c s="20" r="Z268"/>
      <c s="20" r="AA268"/>
      <c s="20" r="AB268"/>
      <c s="20" r="AC268"/>
      <c s="20" r="AD268"/>
      <c s="20" r="AE268"/>
      <c s="20" r="AF268"/>
    </row>
    <row s="20" customFormat="1" r="269">
      <c s="7" r="A269"/>
      <c s="7" r="B269"/>
      <c s="7" r="C269"/>
      <c s="7" r="D269"/>
      <c s="7" r="E269">
        <v>16</v>
      </c>
      <c s="19" r="F269">
        <v>5.08</v>
      </c>
      <c s="19" r="G269">
        <v>0.57</v>
      </c>
      <c s="7" r="H269"/>
      <c s="22" r="I269"/>
      <c s="22" r="J269"/>
      <c s="28" r="K269"/>
      <c s="28" r="L269"/>
      <c s="55" r="M269"/>
      <c s="20" r="N269"/>
      <c s="20" r="O269"/>
      <c s="20" r="P269"/>
      <c s="20" r="Q269"/>
      <c s="20" r="R269"/>
      <c s="20" r="S269"/>
      <c s="20" r="T269"/>
      <c s="20" r="U269"/>
      <c s="20" r="V269"/>
      <c s="20" r="W269"/>
      <c s="20" r="X269"/>
      <c s="20" r="Y269"/>
      <c s="20" r="Z269"/>
      <c s="20" r="AA269"/>
      <c s="20" r="AB269"/>
      <c s="20" r="AC269"/>
      <c s="20" r="AD269"/>
      <c s="20" r="AE269"/>
      <c s="20" r="AF269"/>
    </row>
    <row s="20" customFormat="1" r="270">
      <c s="7" r="A270"/>
      <c s="7" r="B270"/>
      <c s="7" r="C270"/>
      <c s="7" r="D270"/>
      <c s="7" r="E270">
        <v>17</v>
      </c>
      <c s="19" r="F270">
        <v>5.15</v>
      </c>
      <c s="19" r="G270">
        <v>0.545</v>
      </c>
      <c s="7" r="H270"/>
      <c s="22" r="I270"/>
      <c s="22" r="J270"/>
      <c s="28" r="K270"/>
      <c s="28" r="L270"/>
      <c s="55" r="M270"/>
      <c s="20" r="N270"/>
      <c s="20" r="O270"/>
      <c s="20" r="P270"/>
      <c s="20" r="Q270"/>
      <c s="20" r="R270"/>
      <c s="20" r="S270"/>
      <c s="20" r="T270"/>
      <c s="20" r="U270"/>
      <c s="20" r="V270"/>
      <c s="20" r="W270"/>
      <c s="20" r="X270"/>
      <c s="20" r="Y270"/>
      <c s="20" r="Z270"/>
      <c s="20" r="AA270"/>
      <c s="20" r="AB270"/>
      <c s="20" r="AC270"/>
      <c s="20" r="AD270"/>
      <c s="20" r="AE270"/>
      <c s="20" r="AF270"/>
    </row>
    <row s="20" customFormat="1" r="271">
      <c s="7" r="A271"/>
      <c s="7" r="B271"/>
      <c s="7" r="C271"/>
      <c s="7" r="D271"/>
      <c s="7" r="E271">
        <v>18</v>
      </c>
      <c s="19" r="F271">
        <v>5.2</v>
      </c>
      <c s="19" r="G271">
        <v>0.525</v>
      </c>
      <c s="7" r="H271"/>
      <c s="22" r="I271"/>
      <c s="22" r="J271"/>
      <c s="28" r="K271"/>
      <c s="28" r="L271"/>
      <c s="55" r="M271"/>
      <c s="20" r="N271"/>
      <c s="20" r="O271"/>
      <c s="20" r="P271"/>
      <c s="20" r="Q271"/>
      <c s="20" r="R271"/>
      <c s="20" r="S271"/>
      <c s="20" r="T271"/>
      <c s="20" r="U271"/>
      <c s="20" r="V271"/>
      <c s="20" r="W271"/>
      <c s="20" r="X271"/>
      <c s="20" r="Y271"/>
      <c s="20" r="Z271"/>
      <c s="20" r="AA271"/>
      <c s="20" r="AB271"/>
      <c s="20" r="AC271"/>
      <c s="20" r="AD271"/>
      <c s="20" r="AE271"/>
      <c s="20" r="AF271"/>
    </row>
    <row s="20" customFormat="1" r="272">
      <c s="7" r="A272"/>
      <c s="7" r="B272"/>
      <c s="7" r="C272"/>
      <c s="7" r="D272"/>
      <c s="7" r="E272">
        <v>19</v>
      </c>
      <c s="19" r="F272">
        <v>5.26</v>
      </c>
      <c s="19" r="G272">
        <v>0.505</v>
      </c>
      <c s="7" r="H272"/>
      <c s="22" r="I272"/>
      <c s="22" r="J272"/>
      <c s="28" r="K272"/>
      <c s="28" r="L272"/>
      <c s="55" r="M272"/>
      <c s="20" r="N272"/>
      <c s="20" r="O272"/>
      <c s="20" r="P272"/>
      <c s="20" r="Q272"/>
      <c s="20" r="R272"/>
      <c s="20" r="S272"/>
      <c s="20" r="T272"/>
      <c s="20" r="U272"/>
      <c s="20" r="V272"/>
      <c s="20" r="W272"/>
      <c s="20" r="X272"/>
      <c s="20" r="Y272"/>
      <c s="20" r="Z272"/>
      <c s="20" r="AA272"/>
      <c s="20" r="AB272"/>
      <c s="20" r="AC272"/>
      <c s="20" r="AD272"/>
      <c s="20" r="AE272"/>
      <c s="20" r="AF272"/>
    </row>
    <row s="20" customFormat="1" r="273">
      <c s="7" r="A273"/>
      <c s="7" r="B273"/>
      <c s="7" r="C273"/>
      <c s="7" r="D273"/>
      <c s="7" r="E273">
        <v>20</v>
      </c>
      <c s="19" r="F273">
        <v>5.3</v>
      </c>
      <c s="19" r="G273">
        <v>0.4905</v>
      </c>
      <c s="7" r="H273"/>
      <c s="22" r="I273"/>
      <c s="22" r="J273"/>
      <c s="28" r="K273"/>
      <c s="28" r="L273"/>
      <c s="55" r="M273"/>
      <c s="20" r="N273"/>
      <c s="20" r="O273"/>
      <c s="20" r="P273"/>
      <c s="20" r="Q273"/>
      <c s="20" r="R273"/>
      <c s="20" r="S273"/>
      <c s="20" r="T273"/>
      <c s="20" r="U273"/>
      <c s="20" r="V273"/>
      <c s="20" r="W273"/>
      <c s="20" r="X273"/>
      <c s="20" r="Y273"/>
      <c s="20" r="Z273"/>
      <c s="20" r="AA273"/>
      <c s="20" r="AB273"/>
      <c s="20" r="AC273"/>
      <c s="20" r="AD273"/>
      <c s="20" r="AE273"/>
      <c s="20" r="AF273"/>
    </row>
    <row r="274">
      <c s="7" r="A274"/>
      <c s="7" r="B274"/>
      <c s="7" r="C274"/>
      <c s="7" r="D274"/>
      <c s="7" r="E274"/>
      <c s="19" r="F274"/>
      <c s="19" r="G274"/>
      <c s="7" r="H274"/>
      <c s="22" r="I274"/>
      <c s="22" r="J274"/>
      <c s="28" r="K274"/>
      <c s="28" r="L274"/>
      <c s="20" r="M274"/>
      <c s="20" r="N274"/>
      <c s="20" r="O274"/>
      <c s="20" r="P274"/>
      <c s="20" r="Q274"/>
      <c s="20" r="R274"/>
      <c s="20" r="S274"/>
      <c s="20" r="T274"/>
      <c s="20" r="U274"/>
      <c s="20" r="V274"/>
      <c s="20" r="W274"/>
      <c s="20" r="X274"/>
      <c s="20" r="Y274"/>
      <c s="20" r="Z274"/>
      <c s="20" r="AA274"/>
      <c s="20" r="AB274"/>
      <c s="20" r="AC274"/>
      <c s="20" r="AD274"/>
      <c s="20" r="AE274"/>
      <c s="20" r="AF274"/>
    </row>
    <row r="275">
      <c s="7" r="A275"/>
      <c s="7" r="B275"/>
      <c s="7" r="C275"/>
      <c s="7" r="D275"/>
      <c s="7" r="E275"/>
      <c s="19" r="F275"/>
      <c s="19" r="G275"/>
      <c s="7" r="H275"/>
      <c s="22" r="I275"/>
      <c s="22" r="J275"/>
      <c s="28" r="K275"/>
      <c s="28" r="L275"/>
      <c s="20" r="M275"/>
      <c s="20" r="N275"/>
      <c s="20" r="O275"/>
      <c s="20" r="P275"/>
      <c s="20" r="Q275"/>
      <c s="20" r="R275"/>
      <c s="20" r="S275"/>
      <c s="20" r="T275"/>
      <c s="20" r="U275"/>
      <c s="20" r="V275"/>
      <c s="20" r="W275"/>
      <c s="20" r="X275"/>
      <c s="20" r="Y275"/>
      <c s="20" r="Z275"/>
      <c s="20" r="AA275"/>
      <c s="20" r="AB275"/>
      <c s="20" r="AC275"/>
      <c s="20" r="AD275"/>
      <c s="20" r="AE275"/>
      <c s="20" r="AF275"/>
    </row>
    <row r="276">
      <c s="7" r="A276"/>
      <c s="7" r="B276"/>
      <c s="7" r="C276"/>
      <c s="7" r="D276"/>
      <c s="7" r="E276"/>
      <c s="19" r="F276"/>
      <c s="19" r="G276"/>
      <c s="7" r="H276"/>
      <c s="22" r="I276"/>
      <c s="22" r="J276"/>
      <c s="28" r="K276"/>
      <c s="28" r="L276"/>
      <c s="20" r="M276"/>
      <c s="20" r="N276"/>
      <c s="20" r="O276"/>
      <c s="20" r="P276"/>
      <c s="20" r="Q276"/>
      <c s="20" r="R276"/>
      <c s="20" r="S276"/>
      <c s="20" r="T276"/>
      <c s="20" r="U276"/>
      <c s="20" r="V276"/>
      <c s="20" r="W276"/>
      <c s="20" r="X276"/>
      <c s="20" r="Y276"/>
      <c s="20" r="Z276"/>
      <c s="20" r="AA276"/>
      <c s="20" r="AB276"/>
      <c s="20" r="AC276"/>
      <c s="20" r="AD276"/>
      <c s="20" r="AE276"/>
      <c s="20" r="AF276"/>
    </row>
    <row r="277">
      <c s="7" r="A277"/>
      <c s="7" r="B277"/>
      <c s="7" r="C277"/>
      <c s="7" r="D277"/>
      <c s="7" r="E277"/>
      <c s="19" r="F277"/>
      <c s="19" r="G277"/>
      <c s="7" r="H277"/>
      <c s="22" r="I277"/>
      <c s="22" r="J277"/>
      <c s="28" r="K277"/>
      <c s="28" r="L277"/>
      <c s="20" r="M277"/>
      <c s="20" r="N277"/>
      <c s="20" r="O277"/>
      <c s="20" r="P277"/>
      <c s="20" r="Q277"/>
      <c s="20" r="R277"/>
      <c s="20" r="S277"/>
      <c s="20" r="T277"/>
      <c s="20" r="U277"/>
      <c s="20" r="V277"/>
      <c s="20" r="W277"/>
      <c s="20" r="X277"/>
      <c s="20" r="Y277"/>
      <c s="20" r="Z277"/>
      <c s="20" r="AA277"/>
      <c s="20" r="AB277"/>
      <c s="20" r="AC277"/>
      <c s="20" r="AD277"/>
      <c s="20" r="AE277"/>
      <c s="20" r="AF277"/>
    </row>
    <row r="278">
      <c s="7" r="A278"/>
      <c s="7" r="B278"/>
      <c s="7" r="C278"/>
      <c s="7" r="D278"/>
      <c s="7" r="E278"/>
      <c s="19" r="F278"/>
      <c s="19" r="G278"/>
      <c s="7" r="H278"/>
      <c s="22" r="I278"/>
      <c s="22" r="J278"/>
      <c s="28" r="K278"/>
      <c s="28" r="L278"/>
      <c s="20" r="M278"/>
      <c s="20" r="N278"/>
      <c s="20" r="O278"/>
      <c s="20" r="P278"/>
      <c s="20" r="Q278"/>
      <c s="20" r="R278"/>
      <c s="20" r="S278"/>
      <c s="20" r="T278"/>
      <c s="20" r="U278"/>
      <c s="20" r="V278"/>
      <c s="20" r="W278"/>
      <c s="20" r="X278"/>
      <c s="20" r="Y278"/>
      <c s="20" r="Z278"/>
      <c s="20" r="AA278"/>
      <c s="20" r="AB278"/>
      <c s="20" r="AC278"/>
      <c s="20" r="AD278"/>
      <c s="20" r="AE278"/>
      <c s="20" r="AF278"/>
    </row>
    <row r="279">
      <c s="7" r="A279"/>
      <c s="7" r="B279"/>
      <c s="7" r="C279"/>
      <c s="7" r="D279"/>
      <c s="7" r="E279"/>
      <c s="19" r="F279"/>
      <c s="19" r="G279"/>
      <c s="7" r="H279"/>
      <c s="22" r="I279"/>
      <c s="22" r="J279"/>
      <c s="28" r="K279"/>
      <c s="28" r="L279"/>
      <c s="20" r="M279"/>
      <c s="20" r="N279"/>
      <c s="20" r="O279"/>
      <c s="20" r="P279"/>
      <c s="20" r="Q279"/>
      <c s="20" r="R279"/>
      <c s="20" r="S279"/>
      <c s="20" r="T279"/>
      <c s="20" r="U279"/>
      <c s="20" r="V279"/>
      <c s="20" r="W279"/>
      <c s="20" r="X279"/>
      <c s="20" r="Y279"/>
      <c s="20" r="Z279"/>
      <c s="20" r="AA279"/>
      <c s="20" r="AB279"/>
      <c s="20" r="AC279"/>
      <c s="20" r="AD279"/>
      <c s="20" r="AE279"/>
      <c s="20" r="AF279"/>
    </row>
    <row r="280">
      <c s="7" r="A280"/>
      <c s="7" r="B280"/>
      <c s="7" r="C280"/>
      <c s="7" r="D280"/>
      <c s="7" r="E280"/>
      <c s="19" r="F280"/>
      <c s="19" r="G280"/>
      <c s="7" r="H280"/>
      <c s="22" r="I280"/>
      <c s="22" r="J280"/>
      <c s="28" r="K280"/>
      <c s="28" r="L280"/>
      <c s="20" r="M280"/>
      <c s="20" r="N280"/>
      <c s="20" r="O280"/>
      <c s="20" r="P280"/>
      <c s="20" r="Q280"/>
      <c s="20" r="R280"/>
      <c s="20" r="S280"/>
      <c s="20" r="T280"/>
      <c s="20" r="U280"/>
      <c s="20" r="V280"/>
      <c s="20" r="W280"/>
      <c s="20" r="X280"/>
      <c s="20" r="Y280"/>
      <c s="20" r="Z280"/>
      <c s="20" r="AA280"/>
      <c s="20" r="AB280"/>
      <c s="20" r="AC280"/>
      <c s="20" r="AD280"/>
      <c s="20" r="AE280"/>
      <c s="20" r="AF280"/>
    </row>
    <row r="281">
      <c s="7" r="A281"/>
      <c s="7" r="B281"/>
      <c s="7" r="C281"/>
      <c s="7" r="D281"/>
      <c s="7" r="E281"/>
      <c s="19" r="F281"/>
      <c s="19" r="G281"/>
      <c s="7" r="H281"/>
      <c s="7" r="I281"/>
      <c s="22" r="J281"/>
      <c s="28" r="K281"/>
      <c s="28" r="L281"/>
      <c s="20" r="M281"/>
      <c s="20" r="N281"/>
      <c s="20" r="O281"/>
      <c s="20" r="P281"/>
      <c s="20" r="Q281"/>
      <c s="20" r="R281"/>
      <c s="20" r="S281"/>
      <c s="20" r="T281"/>
      <c s="20" r="U281"/>
      <c s="20" r="V281"/>
      <c s="20" r="W281"/>
      <c s="20" r="X281"/>
      <c s="20" r="Y281"/>
      <c s="20" r="Z281"/>
      <c s="20" r="AA281"/>
      <c s="20" r="AB281"/>
      <c s="20" r="AC281"/>
      <c s="20" r="AD281"/>
      <c s="20" r="AE281"/>
      <c s="20" r="AF281"/>
    </row>
    <row r="282">
      <c s="7" r="A282"/>
      <c s="7" r="B282"/>
      <c s="7" r="C282"/>
      <c s="7" r="D282"/>
      <c s="7" r="E282"/>
      <c s="19" r="F282"/>
      <c s="19" r="G282"/>
      <c s="7" r="H282"/>
      <c s="7" r="I282"/>
      <c s="22" r="J282"/>
      <c s="28" r="K282"/>
      <c s="28" r="L282"/>
      <c s="20" r="M282"/>
      <c s="20" r="N282"/>
      <c s="20" r="O282"/>
      <c s="20" r="P282"/>
      <c s="20" r="Q282"/>
      <c s="20" r="R282"/>
      <c s="20" r="S282"/>
      <c s="20" r="T282"/>
      <c s="20" r="U282"/>
      <c s="20" r="V282"/>
      <c s="20" r="W282"/>
      <c s="20" r="X282"/>
      <c s="20" r="Y282"/>
      <c s="20" r="Z282"/>
      <c s="20" r="AA282"/>
      <c s="20" r="AB282"/>
      <c s="20" r="AC282"/>
      <c s="20" r="AD282"/>
      <c s="20" r="AE282"/>
      <c s="20" r="AF282"/>
    </row>
    <row r="283">
      <c s="7" r="A283"/>
      <c s="7" r="B283"/>
      <c s="7" r="C283"/>
      <c s="7" r="D283"/>
      <c s="7" r="E283"/>
      <c s="19" r="F283"/>
      <c s="19" r="G283"/>
      <c s="7" r="H283"/>
      <c s="7" r="I283"/>
      <c s="22" r="J283"/>
      <c s="28" r="K283"/>
      <c s="28" r="L283"/>
      <c s="20" r="M283"/>
      <c s="20" r="N283"/>
      <c s="20" r="O283"/>
      <c s="20" r="P283"/>
      <c s="20" r="Q283"/>
      <c s="20" r="R283"/>
      <c s="20" r="S283"/>
      <c s="20" r="T283"/>
      <c s="20" r="U283"/>
      <c s="20" r="V283"/>
      <c s="20" r="W283"/>
      <c s="20" r="X283"/>
      <c s="20" r="Y283"/>
      <c s="20" r="Z283"/>
      <c s="20" r="AA283"/>
      <c s="20" r="AB283"/>
      <c s="20" r="AC283"/>
      <c s="20" r="AD283"/>
      <c s="20" r="AE283"/>
      <c s="20" r="AF283"/>
    </row>
    <row r="284">
      <c s="7" r="A284"/>
      <c s="7" r="B284"/>
      <c s="7" r="C284"/>
      <c s="7" r="D284"/>
      <c s="7" r="E284"/>
      <c s="19" r="F284"/>
      <c s="19" r="G284"/>
      <c s="7" r="H284"/>
      <c s="7" r="I284"/>
      <c s="22" r="J284"/>
      <c s="28" r="K284"/>
      <c s="28" r="L284"/>
      <c s="20" r="M284"/>
      <c s="20" r="N284"/>
      <c s="20" r="O284"/>
      <c s="20" r="P284"/>
      <c s="20" r="Q284"/>
      <c s="20" r="R284"/>
      <c s="20" r="S284"/>
      <c s="20" r="T284"/>
      <c s="20" r="U284"/>
      <c s="20" r="V284"/>
      <c s="20" r="W284"/>
      <c s="20" r="X284"/>
      <c s="20" r="Y284"/>
      <c s="20" r="Z284"/>
      <c s="20" r="AA284"/>
      <c s="20" r="AB284"/>
      <c s="20" r="AC284"/>
      <c s="20" r="AD284"/>
      <c s="20" r="AE284"/>
      <c s="20" r="AF284"/>
    </row>
    <row r="285">
      <c s="7" r="A285"/>
      <c s="7" r="B285"/>
      <c s="7" r="C285"/>
      <c s="7" r="D285"/>
      <c s="7" r="E285"/>
      <c s="19" r="F285"/>
      <c s="19" r="G285"/>
      <c s="7" r="H285"/>
      <c s="7" r="I285"/>
      <c s="22" r="J285"/>
      <c s="28" r="K285"/>
      <c s="28" r="L285"/>
      <c s="20" r="M285"/>
      <c s="20" r="N285"/>
      <c s="20" r="O285"/>
      <c s="20" r="P285"/>
      <c s="20" r="Q285"/>
      <c s="20" r="R285"/>
      <c s="20" r="S285"/>
      <c s="20" r="T285"/>
      <c s="20" r="U285"/>
      <c s="20" r="V285"/>
      <c s="20" r="W285"/>
      <c s="20" r="X285"/>
      <c s="20" r="Y285"/>
      <c s="20" r="Z285"/>
      <c s="20" r="AA285"/>
      <c s="20" r="AB285"/>
      <c s="20" r="AC285"/>
      <c s="20" r="AD285"/>
      <c s="20" r="AE285"/>
      <c s="20" r="AF285"/>
    </row>
    <row r="286">
      <c s="7" r="A286"/>
      <c s="7" r="B286"/>
      <c s="7" r="C286"/>
      <c s="7" r="D286"/>
      <c s="7" r="E286"/>
      <c s="19" r="F286"/>
      <c s="19" r="G286"/>
      <c s="7" r="H286"/>
      <c s="7" r="I286"/>
      <c s="22" r="J286"/>
      <c s="28" r="K286"/>
      <c s="28" r="L286"/>
      <c s="20" r="M286"/>
      <c s="20" r="N286"/>
      <c s="20" r="O286"/>
      <c s="20" r="P286"/>
      <c s="20" r="Q286"/>
      <c s="20" r="R286"/>
      <c s="20" r="S286"/>
      <c s="20" r="T286"/>
      <c s="20" r="U286"/>
      <c s="20" r="V286"/>
      <c s="20" r="W286"/>
      <c s="20" r="X286"/>
      <c s="20" r="Y286"/>
      <c s="20" r="Z286"/>
      <c s="20" r="AA286"/>
      <c s="20" r="AB286"/>
      <c s="20" r="AC286"/>
      <c s="20" r="AD286"/>
      <c s="20" r="AE286"/>
      <c s="20" r="AF286"/>
    </row>
    <row r="287">
      <c s="7" r="A287"/>
      <c s="7" r="B287"/>
      <c s="7" r="C287"/>
      <c s="7" r="D287"/>
      <c s="7" r="E287"/>
      <c s="19" r="F287"/>
      <c s="19" r="G287"/>
      <c s="7" r="H287"/>
      <c s="7" r="I287"/>
      <c s="22" r="J287"/>
      <c s="28" r="K287"/>
      <c s="28" r="L287"/>
      <c s="20" r="M287"/>
      <c s="20" r="N287"/>
      <c s="20" r="O287"/>
      <c s="20" r="P287"/>
      <c s="20" r="Q287"/>
      <c s="20" r="R287"/>
      <c s="20" r="S287"/>
      <c s="20" r="T287"/>
      <c s="20" r="U287"/>
      <c s="20" r="V287"/>
      <c s="20" r="W287"/>
      <c s="20" r="X287"/>
      <c s="20" r="Y287"/>
      <c s="20" r="Z287"/>
      <c s="20" r="AA287"/>
      <c s="20" r="AB287"/>
      <c s="20" r="AC287"/>
      <c s="20" r="AD287"/>
      <c s="20" r="AE287"/>
      <c s="20" r="AF287"/>
    </row>
    <row r="288">
      <c s="7" r="A288"/>
      <c s="7" r="B288"/>
      <c s="7" r="C288"/>
      <c s="7" r="D288"/>
      <c s="7" r="E288"/>
      <c s="19" r="F288"/>
      <c s="19" r="G288"/>
      <c s="7" r="H288"/>
      <c s="7" r="I288"/>
      <c s="22" r="J288"/>
      <c s="28" r="K288"/>
      <c s="28" r="L288"/>
      <c s="20" r="M288"/>
      <c s="20" r="N288"/>
      <c s="20" r="O288"/>
      <c s="20" r="P288"/>
      <c s="20" r="Q288"/>
      <c s="20" r="R288"/>
      <c s="20" r="S288"/>
      <c s="20" r="T288"/>
      <c s="20" r="U288"/>
      <c s="20" r="V288"/>
      <c s="20" r="W288"/>
      <c s="20" r="X288"/>
      <c s="20" r="Y288"/>
      <c s="20" r="Z288"/>
      <c s="20" r="AA288"/>
      <c s="20" r="AB288"/>
      <c s="20" r="AC288"/>
      <c s="20" r="AD288"/>
      <c s="20" r="AE288"/>
      <c s="20" r="AF288"/>
    </row>
    <row r="289">
      <c s="7" r="A289"/>
      <c s="7" r="B289"/>
      <c s="7" r="C289"/>
      <c s="7" r="D289"/>
      <c s="7" r="E289"/>
      <c s="19" r="F289"/>
      <c s="19" r="G289"/>
      <c s="7" r="H289"/>
      <c s="7" r="I289"/>
      <c s="22" r="J289"/>
      <c s="28" r="K289"/>
      <c s="28" r="L289"/>
      <c s="20" r="M289"/>
      <c s="20" r="N289"/>
      <c s="20" r="O289"/>
      <c s="20" r="P289"/>
      <c s="20" r="Q289"/>
      <c s="20" r="R289"/>
      <c s="20" r="S289"/>
      <c s="20" r="T289"/>
      <c s="20" r="U289"/>
      <c s="20" r="V289"/>
      <c s="20" r="W289"/>
      <c s="20" r="X289"/>
      <c s="20" r="Y289"/>
      <c s="20" r="Z289"/>
      <c s="20" r="AA289"/>
      <c s="20" r="AB289"/>
      <c s="20" r="AC289"/>
      <c s="20" r="AD289"/>
      <c s="20" r="AE289"/>
      <c s="20" r="AF289"/>
    </row>
    <row r="290">
      <c s="7" r="A290"/>
      <c s="7" r="B290"/>
      <c s="7" r="C290"/>
      <c s="7" r="D290"/>
      <c s="7" r="E290"/>
      <c s="19" r="F290"/>
      <c s="19" r="G290"/>
      <c s="7" r="H290"/>
      <c s="7" r="I290"/>
      <c s="22" r="J290"/>
      <c s="28" r="K290"/>
      <c s="28" r="L290"/>
      <c s="20" r="M290"/>
      <c s="20" r="N290"/>
      <c s="20" r="O290"/>
      <c s="20" r="P290"/>
      <c s="20" r="Q290"/>
      <c s="20" r="R290"/>
      <c s="20" r="S290"/>
      <c s="20" r="T290"/>
      <c s="20" r="U290"/>
      <c s="20" r="V290"/>
      <c s="20" r="W290"/>
      <c s="20" r="X290"/>
      <c s="20" r="Y290"/>
      <c s="20" r="Z290"/>
      <c s="20" r="AA290"/>
      <c s="20" r="AB290"/>
      <c s="20" r="AC290"/>
      <c s="20" r="AD290"/>
      <c s="20" r="AE290"/>
      <c s="20" r="AF290"/>
    </row>
    <row r="291">
      <c s="7" r="A291"/>
      <c s="7" r="B291"/>
      <c s="7" r="C291"/>
      <c s="7" r="D291"/>
      <c s="7" r="E291"/>
      <c s="19" r="F291"/>
      <c s="19" r="G291"/>
      <c s="7" r="H291"/>
      <c s="7" r="I291"/>
      <c s="7" r="J291"/>
      <c s="35" r="K291"/>
      <c s="28" r="L291"/>
      <c s="20" r="M291"/>
      <c s="20" r="N291"/>
      <c s="20" r="O291"/>
      <c s="20" r="P291"/>
      <c s="20" r="Q291"/>
      <c s="20" r="R291"/>
      <c s="20" r="S291"/>
      <c s="20" r="T291"/>
      <c s="20" r="U291"/>
      <c s="20" r="V291"/>
      <c s="20" r="W291"/>
      <c s="20" r="X291"/>
      <c s="20" r="Y291"/>
      <c s="20" r="Z291"/>
      <c s="20" r="AA291"/>
      <c s="20" r="AB291"/>
      <c s="20" r="AC291"/>
      <c s="20" r="AD291"/>
      <c s="20" r="AE291"/>
      <c s="20" r="AF291"/>
    </row>
    <row r="292">
      <c s="7" r="A292"/>
      <c s="7" r="B292"/>
      <c s="7" r="C292"/>
      <c s="7" r="D292"/>
      <c s="7" r="E292"/>
      <c s="19" r="F292"/>
      <c s="19" r="G292"/>
      <c s="7" r="H292"/>
      <c s="7" r="I292"/>
      <c s="7" r="J292"/>
      <c s="35" r="K292"/>
      <c s="28" r="L292"/>
      <c s="20" r="M292"/>
      <c s="20" r="N292"/>
      <c s="20" r="O292"/>
      <c s="20" r="P292"/>
      <c s="20" r="Q292"/>
      <c s="20" r="R292"/>
      <c s="20" r="S292"/>
      <c s="20" r="T292"/>
      <c s="20" r="U292"/>
      <c s="20" r="V292"/>
      <c s="20" r="W292"/>
      <c s="20" r="X292"/>
      <c s="20" r="Y292"/>
      <c s="20" r="Z292"/>
      <c s="20" r="AA292"/>
      <c s="20" r="AB292"/>
      <c s="20" r="AC292"/>
      <c s="20" r="AD292"/>
      <c s="20" r="AE292"/>
      <c s="20" r="AF292"/>
    </row>
    <row r="293">
      <c s="7" r="A293"/>
      <c s="7" r="B293"/>
      <c s="7" r="C293"/>
      <c s="7" r="D293"/>
      <c s="7" r="E293"/>
      <c s="19" r="F293"/>
      <c s="19" r="G293"/>
      <c s="7" r="H293"/>
      <c s="7" r="I293"/>
      <c s="7" r="J293"/>
      <c s="35" r="K293"/>
      <c s="28" r="L293"/>
      <c s="20" r="M293"/>
      <c s="20" r="N293"/>
      <c s="20" r="O293"/>
      <c s="20" r="P293"/>
      <c s="20" r="Q293"/>
      <c s="20" r="R293"/>
      <c s="20" r="S293"/>
      <c s="20" r="T293"/>
      <c s="20" r="U293"/>
      <c s="20" r="V293"/>
      <c s="20" r="W293"/>
      <c s="20" r="X293"/>
      <c s="20" r="Y293"/>
      <c s="20" r="Z293"/>
      <c s="20" r="AA293"/>
      <c s="20" r="AB293"/>
      <c s="20" r="AC293"/>
      <c s="20" r="AD293"/>
      <c s="20" r="AE293"/>
      <c s="20" r="AF293"/>
    </row>
    <row r="294">
      <c s="7" r="A294"/>
      <c s="7" r="B294"/>
      <c s="7" r="C294"/>
      <c s="7" r="D294"/>
      <c s="7" r="E294"/>
      <c s="19" r="F294"/>
      <c s="19" r="G294"/>
      <c s="7" r="H294"/>
      <c s="7" r="I294"/>
      <c s="7" r="J294"/>
      <c s="35" r="K294"/>
      <c s="28" r="L294"/>
      <c s="20" r="M294"/>
      <c s="20" r="N294"/>
      <c s="20" r="O294"/>
      <c s="20" r="P294"/>
      <c s="20" r="Q294"/>
      <c s="20" r="R294"/>
      <c s="20" r="S294"/>
      <c s="20" r="T294"/>
      <c s="20" r="U294"/>
      <c s="20" r="V294"/>
      <c s="20" r="W294"/>
      <c s="20" r="X294"/>
      <c s="20" r="Y294"/>
      <c s="20" r="Z294"/>
      <c s="20" r="AA294"/>
      <c s="20" r="AB294"/>
      <c s="20" r="AC294"/>
      <c s="20" r="AD294"/>
      <c s="20" r="AE294"/>
      <c s="20" r="AF294"/>
    </row>
    <row r="295">
      <c s="7" r="A295"/>
      <c s="7" r="B295"/>
      <c s="7" r="C295"/>
      <c s="7" r="D295"/>
      <c s="7" r="E295"/>
      <c s="19" r="F295"/>
      <c s="19" r="G295"/>
      <c s="7" r="H295"/>
      <c s="7" r="I295"/>
      <c s="7" r="J295"/>
      <c s="35" r="K295"/>
      <c s="28" r="L295"/>
      <c s="20" r="M295"/>
      <c s="20" r="N295"/>
      <c s="20" r="O295"/>
      <c s="20" r="P295"/>
      <c s="20" r="Q295"/>
      <c s="20" r="R295"/>
      <c s="20" r="S295"/>
      <c s="20" r="T295"/>
      <c s="20" r="U295"/>
      <c s="20" r="V295"/>
      <c s="20" r="W295"/>
      <c s="20" r="X295"/>
      <c s="20" r="Y295"/>
      <c s="20" r="Z295"/>
      <c s="20" r="AA295"/>
      <c s="20" r="AB295"/>
      <c s="20" r="AC295"/>
      <c s="20" r="AD295"/>
      <c s="20" r="AE295"/>
      <c s="20" r="AF295"/>
    </row>
    <row r="296">
      <c s="7" r="A296"/>
      <c s="7" r="B296"/>
      <c s="7" r="C296"/>
      <c s="7" r="D296"/>
      <c s="7" r="E296"/>
      <c s="19" r="F296"/>
      <c s="19" r="G296"/>
      <c s="7" r="H296"/>
      <c s="7" r="I296"/>
      <c s="7" r="J296"/>
      <c s="35" r="K296"/>
      <c s="28" r="L296"/>
      <c s="20" r="M296"/>
      <c s="20" r="N296"/>
      <c s="20" r="O296"/>
      <c s="20" r="P296"/>
      <c s="20" r="Q296"/>
      <c s="20" r="R296"/>
      <c s="20" r="S296"/>
      <c s="20" r="T296"/>
      <c s="20" r="U296"/>
      <c s="20" r="V296"/>
      <c s="20" r="W296"/>
      <c s="20" r="X296"/>
      <c s="20" r="Y296"/>
      <c s="20" r="Z296"/>
      <c s="20" r="AA296"/>
      <c s="20" r="AB296"/>
      <c s="20" r="AC296"/>
      <c s="20" r="AD296"/>
      <c s="20" r="AE296"/>
      <c s="20" r="AF296"/>
    </row>
    <row r="297">
      <c s="7" r="A297"/>
      <c s="7" r="B297"/>
      <c s="7" r="C297"/>
      <c s="7" r="D297"/>
      <c s="7" r="E297"/>
      <c s="19" r="F297"/>
      <c s="19" r="G297"/>
      <c s="7" r="H297"/>
      <c s="7" r="I297"/>
      <c s="7" r="J297"/>
      <c s="35" r="K297"/>
      <c s="28" r="L297"/>
      <c s="20" r="M297"/>
      <c s="20" r="N297"/>
      <c s="20" r="O297"/>
      <c s="20" r="P297"/>
      <c s="20" r="Q297"/>
      <c s="20" r="R297"/>
      <c s="20" r="S297"/>
      <c s="20" r="T297"/>
      <c s="20" r="U297"/>
      <c s="20" r="V297"/>
      <c s="20" r="W297"/>
      <c s="20" r="X297"/>
      <c s="20" r="Y297"/>
      <c s="20" r="Z297"/>
      <c s="20" r="AA297"/>
      <c s="20" r="AB297"/>
      <c s="20" r="AC297"/>
      <c s="20" r="AD297"/>
      <c s="20" r="AE297"/>
      <c s="20" r="AF297"/>
    </row>
    <row r="298">
      <c s="7" r="A298"/>
      <c s="7" r="B298"/>
      <c s="7" r="C298"/>
      <c s="7" r="D298"/>
      <c s="7" r="E298"/>
      <c s="19" r="F298"/>
      <c s="19" r="G298"/>
      <c s="7" r="H298"/>
      <c s="7" r="I298"/>
      <c s="7" r="J298"/>
      <c s="35" r="K298"/>
      <c s="28" r="L298"/>
      <c s="20" r="M298"/>
      <c s="20" r="N298"/>
      <c s="20" r="O298"/>
      <c s="20" r="P298"/>
      <c s="20" r="Q298"/>
      <c s="20" r="R298"/>
      <c s="20" r="S298"/>
      <c s="20" r="T298"/>
      <c s="20" r="U298"/>
      <c s="20" r="V298"/>
      <c s="20" r="W298"/>
      <c s="20" r="X298"/>
      <c s="20" r="Y298"/>
      <c s="20" r="Z298"/>
      <c s="20" r="AA298"/>
      <c s="20" r="AB298"/>
      <c s="20" r="AC298"/>
      <c s="20" r="AD298"/>
      <c s="20" r="AE298"/>
      <c s="20" r="AF298"/>
    </row>
    <row r="299">
      <c s="7" r="A299"/>
      <c s="7" r="B299"/>
      <c s="7" r="C299"/>
      <c s="7" r="D299"/>
      <c s="7" r="E299"/>
      <c s="19" r="F299"/>
      <c s="19" r="G299"/>
      <c s="7" r="H299"/>
      <c s="7" r="I299"/>
      <c s="7" r="J299"/>
      <c s="35" r="K299"/>
      <c s="28" r="L299"/>
      <c s="20" r="M299"/>
      <c s="20" r="N299"/>
      <c s="20" r="O299"/>
      <c s="20" r="P299"/>
      <c s="20" r="Q299"/>
      <c s="20" r="R299"/>
      <c s="20" r="S299"/>
      <c s="20" r="T299"/>
      <c s="20" r="U299"/>
      <c s="20" r="V299"/>
      <c s="20" r="W299"/>
      <c s="20" r="X299"/>
      <c s="20" r="Y299"/>
      <c s="20" r="Z299"/>
      <c s="20" r="AA299"/>
      <c s="20" r="AB299"/>
      <c s="20" r="AC299"/>
      <c s="20" r="AD299"/>
      <c s="20" r="AE299"/>
      <c s="20" r="AF299"/>
    </row>
    <row r="300">
      <c s="7" r="A300"/>
      <c s="7" r="B300"/>
      <c s="7" r="C300"/>
      <c s="7" r="D300"/>
      <c s="7" r="E300"/>
      <c s="19" r="F300"/>
      <c s="19" r="G300"/>
      <c s="7" r="H300"/>
      <c s="7" r="I300"/>
      <c s="7" r="J300"/>
      <c s="35" r="K300"/>
      <c s="28" r="L300"/>
      <c s="20" r="M300"/>
      <c s="20" r="N300"/>
      <c s="20" r="O300"/>
      <c s="20" r="P300"/>
      <c s="20" r="Q300"/>
      <c s="20" r="R300"/>
      <c s="20" r="S300"/>
      <c s="20" r="T300"/>
      <c s="20" r="U300"/>
      <c s="20" r="V300"/>
      <c s="20" r="W300"/>
      <c s="20" r="X300"/>
      <c s="20" r="Y300"/>
      <c s="20" r="Z300"/>
      <c s="20" r="AA300"/>
      <c s="20" r="AB300"/>
      <c s="20" r="AC300"/>
      <c s="20" r="AD300"/>
      <c s="20" r="AE300"/>
      <c s="20" r="AF300"/>
    </row>
    <row r="301">
      <c s="7" r="A301"/>
      <c s="7" r="B301"/>
      <c s="7" r="C301"/>
      <c s="7" r="D301"/>
      <c s="7" r="E301"/>
      <c s="19" r="F301"/>
      <c s="19" r="G301"/>
      <c s="7" r="H301"/>
      <c s="7" r="I301"/>
      <c s="7" r="J301"/>
      <c s="35" r="K301"/>
      <c s="28" r="L301"/>
      <c s="20" r="M301"/>
      <c s="20" r="N301"/>
      <c s="20" r="O301"/>
      <c s="20" r="P301"/>
      <c s="20" r="Q301"/>
      <c s="20" r="R301"/>
      <c s="20" r="S301"/>
      <c s="20" r="T301"/>
      <c s="20" r="U301"/>
      <c s="20" r="V301"/>
      <c s="20" r="W301"/>
      <c s="20" r="X301"/>
      <c s="20" r="Y301"/>
      <c s="20" r="Z301"/>
      <c s="20" r="AA301"/>
      <c s="20" r="AB301"/>
      <c s="20" r="AC301"/>
      <c s="20" r="AD301"/>
      <c s="20" r="AE301"/>
      <c s="20" r="AF301"/>
    </row>
    <row r="302">
      <c s="7" r="A302"/>
      <c s="7" r="B302"/>
      <c s="7" r="C302"/>
      <c s="7" r="D302"/>
      <c s="7" r="E302"/>
      <c s="19" r="F302"/>
      <c s="19" r="G302"/>
      <c s="7" r="H302"/>
      <c s="7" r="I302"/>
      <c s="7" r="J302"/>
      <c s="35" r="K302"/>
      <c s="28" r="L302"/>
      <c s="20" r="M302"/>
      <c s="20" r="N302"/>
      <c s="20" r="O302"/>
      <c s="20" r="P302"/>
      <c s="20" r="Q302"/>
      <c s="20" r="R302"/>
      <c s="20" r="S302"/>
      <c s="20" r="T302"/>
      <c s="20" r="U302"/>
      <c s="20" r="V302"/>
      <c s="20" r="W302"/>
      <c s="20" r="X302"/>
      <c s="20" r="Y302"/>
      <c s="20" r="Z302"/>
      <c s="20" r="AA302"/>
      <c s="20" r="AB302"/>
      <c s="20" r="AC302"/>
      <c s="20" r="AD302"/>
      <c s="20" r="AE302"/>
      <c s="20" r="AF302"/>
    </row>
    <row r="303">
      <c s="7" r="A303"/>
      <c s="7" r="B303"/>
      <c s="7" r="C303"/>
      <c s="7" r="D303"/>
      <c s="7" r="E303"/>
      <c s="19" r="F303"/>
      <c s="19" r="G303"/>
      <c s="7" r="H303"/>
      <c s="7" r="I303"/>
      <c s="7" r="J303"/>
      <c s="35" r="K303"/>
      <c s="28" r="L303"/>
      <c s="20" r="M303"/>
      <c s="20" r="N303"/>
      <c s="20" r="O303"/>
      <c s="20" r="P303"/>
      <c s="20" r="Q303"/>
      <c s="20" r="R303"/>
      <c s="20" r="S303"/>
      <c s="20" r="T303"/>
      <c s="20" r="U303"/>
      <c s="20" r="V303"/>
      <c s="20" r="W303"/>
      <c s="20" r="X303"/>
      <c s="20" r="Y303"/>
      <c s="20" r="Z303"/>
      <c s="20" r="AA303"/>
      <c s="20" r="AB303"/>
      <c s="20" r="AC303"/>
      <c s="20" r="AD303"/>
      <c s="20" r="AE303"/>
      <c s="20" r="AF303"/>
    </row>
    <row r="304">
      <c s="7" r="A304"/>
      <c s="7" r="B304"/>
      <c s="7" r="C304"/>
      <c s="7" r="D304"/>
      <c s="7" r="E304"/>
      <c s="19" r="F304"/>
      <c s="19" r="G304"/>
      <c s="7" r="H304"/>
      <c s="7" r="I304"/>
      <c s="7" r="J304"/>
      <c s="35" r="K304"/>
      <c s="28" r="L304"/>
      <c s="20" r="M304"/>
      <c s="20" r="N304"/>
      <c s="20" r="O304"/>
      <c s="20" r="P304"/>
      <c s="20" r="Q304"/>
      <c s="20" r="R304"/>
      <c s="20" r="S304"/>
      <c s="20" r="T304"/>
      <c s="20" r="U304"/>
      <c s="20" r="V304"/>
      <c s="20" r="W304"/>
      <c s="20" r="X304"/>
      <c s="20" r="Y304"/>
      <c s="20" r="Z304"/>
      <c s="20" r="AA304"/>
      <c s="20" r="AB304"/>
      <c s="20" r="AC304"/>
      <c s="20" r="AD304"/>
      <c s="20" r="AE304"/>
      <c s="20" r="AF304"/>
    </row>
    <row r="305">
      <c s="7" r="A305"/>
      <c s="7" r="B305"/>
      <c s="7" r="C305"/>
      <c s="7" r="D305"/>
      <c s="7" r="E305"/>
      <c s="19" r="F305"/>
      <c s="19" r="G305"/>
      <c s="7" r="H305"/>
      <c s="7" r="I305"/>
      <c s="7" r="J305"/>
      <c s="35" r="K305"/>
      <c s="28" r="L305"/>
      <c s="20" r="M305"/>
      <c s="20" r="N305"/>
      <c s="20" r="O305"/>
      <c s="20" r="P305"/>
      <c s="20" r="Q305"/>
      <c s="20" r="R305"/>
      <c s="20" r="S305"/>
      <c s="20" r="T305"/>
      <c s="20" r="U305"/>
      <c s="20" r="V305"/>
      <c s="20" r="W305"/>
      <c s="20" r="X305"/>
      <c s="20" r="Y305"/>
      <c s="20" r="Z305"/>
      <c s="20" r="AA305"/>
      <c s="20" r="AB305"/>
      <c s="20" r="AC305"/>
      <c s="20" r="AD305"/>
      <c s="20" r="AE305"/>
      <c s="20" r="AF305"/>
    </row>
    <row r="306">
      <c s="7" r="A306"/>
      <c s="7" r="B306"/>
      <c s="7" r="C306"/>
      <c s="7" r="D306"/>
      <c s="7" r="E306"/>
      <c s="19" r="F306"/>
      <c s="19" r="G306"/>
      <c s="7" r="H306"/>
      <c s="7" r="I306"/>
      <c s="7" r="J306"/>
      <c s="35" r="K306"/>
      <c s="28" r="L306"/>
      <c s="20" r="M306"/>
      <c s="20" r="N306"/>
      <c s="20" r="O306"/>
      <c s="20" r="P306"/>
      <c s="20" r="Q306"/>
      <c s="20" r="R306"/>
      <c s="20" r="S306"/>
      <c s="20" r="T306"/>
      <c s="20" r="U306"/>
      <c s="20" r="V306"/>
      <c s="20" r="W306"/>
      <c s="20" r="X306"/>
      <c s="20" r="Y306"/>
      <c s="20" r="Z306"/>
      <c s="20" r="AA306"/>
      <c s="20" r="AB306"/>
      <c s="20" r="AC306"/>
      <c s="20" r="AD306"/>
      <c s="20" r="AE306"/>
      <c s="20" r="AF306"/>
    </row>
    <row r="307">
      <c s="7" r="A307"/>
      <c s="7" r="B307"/>
      <c s="7" r="C307"/>
      <c s="7" r="D307"/>
      <c s="7" r="E307"/>
      <c s="19" r="F307"/>
      <c s="19" r="G307"/>
      <c s="7" r="H307"/>
      <c s="7" r="I307"/>
      <c s="7" r="J307"/>
      <c s="35" r="K307"/>
      <c s="28" r="L307"/>
      <c s="20" r="M307"/>
      <c s="20" r="N307"/>
      <c s="20" r="O307"/>
      <c s="20" r="P307"/>
      <c s="20" r="Q307"/>
      <c s="20" r="R307"/>
      <c s="20" r="S307"/>
      <c s="20" r="T307"/>
      <c s="20" r="U307"/>
      <c s="20" r="V307"/>
      <c s="20" r="W307"/>
      <c s="20" r="X307"/>
      <c s="20" r="Y307"/>
      <c s="20" r="Z307"/>
      <c s="20" r="AA307"/>
      <c s="20" r="AB307"/>
      <c s="20" r="AC307"/>
      <c s="20" r="AD307"/>
      <c s="20" r="AE307"/>
      <c s="20" r="AF307"/>
    </row>
    <row r="308">
      <c s="7" r="A308"/>
      <c s="7" r="B308"/>
      <c s="7" r="C308"/>
      <c s="7" r="D308"/>
      <c s="7" r="E308"/>
      <c s="19" r="F308"/>
      <c s="19" r="G308"/>
      <c s="7" r="H308"/>
      <c s="7" r="I308"/>
      <c s="7" r="J308"/>
      <c s="35" r="K308"/>
      <c s="28" r="L308"/>
      <c s="20" r="M308"/>
      <c s="20" r="N308"/>
      <c s="20" r="O308"/>
      <c s="20" r="P308"/>
      <c s="20" r="Q308"/>
      <c s="20" r="R308"/>
      <c s="20" r="S308"/>
      <c s="20" r="T308"/>
      <c s="20" r="U308"/>
      <c s="20" r="V308"/>
      <c s="20" r="W308"/>
      <c s="20" r="X308"/>
      <c s="20" r="Y308"/>
      <c s="20" r="Z308"/>
      <c s="20" r="AA308"/>
      <c s="20" r="AB308"/>
      <c s="20" r="AC308"/>
      <c s="20" r="AD308"/>
      <c s="20" r="AE308"/>
      <c s="20" r="AF308"/>
    </row>
    <row r="309">
      <c s="7" r="A309"/>
      <c s="7" r="B309"/>
      <c s="7" r="C309"/>
      <c s="7" r="D309"/>
      <c s="7" r="E309"/>
      <c s="19" r="F309"/>
      <c s="19" r="G309"/>
      <c s="7" r="H309"/>
      <c s="7" r="I309"/>
      <c s="7" r="J309"/>
      <c s="35" r="K309"/>
      <c s="28" r="L309"/>
      <c s="20" r="M309"/>
      <c s="20" r="N309"/>
      <c s="20" r="O309"/>
      <c s="20" r="P309"/>
      <c s="20" r="Q309"/>
      <c s="20" r="R309"/>
      <c s="20" r="S309"/>
      <c s="20" r="T309"/>
      <c s="20" r="U309"/>
      <c s="20" r="V309"/>
      <c s="20" r="W309"/>
      <c s="20" r="X309"/>
      <c s="20" r="Y309"/>
      <c s="20" r="Z309"/>
      <c s="20" r="AA309"/>
      <c s="20" r="AB309"/>
      <c s="20" r="AC309"/>
      <c s="20" r="AD309"/>
      <c s="20" r="AE309"/>
      <c s="20" r="AF309"/>
    </row>
    <row r="310">
      <c s="7" r="A310"/>
      <c s="7" r="B310"/>
      <c s="7" r="C310"/>
      <c s="7" r="D310"/>
      <c s="7" r="E310"/>
      <c s="19" r="F310"/>
      <c s="19" r="G310"/>
      <c s="7" r="H310"/>
      <c s="7" r="I310"/>
      <c s="7" r="J310"/>
      <c s="35" r="K310"/>
      <c s="28" r="L310"/>
      <c s="20" r="M310"/>
      <c s="20" r="N310"/>
      <c s="20" r="O310"/>
      <c s="20" r="P310"/>
      <c s="20" r="Q310"/>
      <c s="20" r="R310"/>
      <c s="20" r="S310"/>
      <c s="20" r="T310"/>
      <c s="20" r="U310"/>
      <c s="20" r="V310"/>
      <c s="20" r="W310"/>
      <c s="20" r="X310"/>
      <c s="20" r="Y310"/>
      <c s="20" r="Z310"/>
      <c s="20" r="AA310"/>
      <c s="20" r="AB310"/>
      <c s="20" r="AC310"/>
      <c s="20" r="AD310"/>
      <c s="20" r="AE310"/>
      <c s="20" r="AF310"/>
    </row>
    <row r="311">
      <c s="7" r="A311"/>
      <c s="7" r="B311"/>
      <c s="7" r="C311"/>
      <c s="7" r="D311"/>
      <c s="7" r="E311"/>
      <c s="19" r="F311"/>
      <c s="19" r="G311"/>
      <c s="7" r="H311"/>
      <c s="7" r="I311"/>
      <c s="7" r="J311"/>
      <c s="35" r="K311"/>
      <c s="28" r="L311"/>
      <c s="20" r="M311"/>
      <c s="20" r="N311"/>
      <c s="20" r="O311"/>
      <c s="20" r="P311"/>
      <c s="20" r="Q311"/>
      <c s="20" r="R311"/>
      <c s="20" r="S311"/>
      <c s="20" r="T311"/>
      <c s="20" r="U311"/>
      <c s="20" r="V311"/>
      <c s="20" r="W311"/>
      <c s="20" r="X311"/>
      <c s="20" r="Y311"/>
      <c s="20" r="Z311"/>
      <c s="20" r="AA311"/>
      <c s="20" r="AB311"/>
      <c s="20" r="AC311"/>
      <c s="20" r="AD311"/>
      <c s="20" r="AE311"/>
      <c s="20" r="AF311"/>
    </row>
    <row r="312">
      <c s="7" r="A312"/>
      <c s="7" r="B312"/>
      <c s="7" r="C312"/>
      <c s="7" r="D312"/>
      <c s="7" r="E312"/>
      <c s="19" r="F312"/>
      <c s="19" r="G312"/>
      <c s="7" r="H312"/>
      <c s="7" r="I312"/>
      <c s="7" r="J312"/>
      <c s="35" r="K312"/>
      <c s="28" r="L312"/>
      <c s="20" r="M312"/>
      <c s="20" r="N312"/>
      <c s="20" r="O312"/>
      <c s="20" r="P312"/>
      <c s="20" r="Q312"/>
      <c s="20" r="R312"/>
      <c s="20" r="S312"/>
      <c s="20" r="T312"/>
      <c s="20" r="U312"/>
      <c s="20" r="V312"/>
      <c s="20" r="W312"/>
      <c s="20" r="X312"/>
      <c s="20" r="Y312"/>
      <c s="20" r="Z312"/>
      <c s="20" r="AA312"/>
      <c s="20" r="AB312"/>
      <c s="20" r="AC312"/>
      <c s="20" r="AD312"/>
      <c s="20" r="AE312"/>
      <c s="20" r="AF312"/>
    </row>
    <row r="313">
      <c s="7" r="A313"/>
      <c s="7" r="B313"/>
      <c s="7" r="C313"/>
      <c s="7" r="D313"/>
      <c s="7" r="E313"/>
      <c s="19" r="F313"/>
      <c s="19" r="G313"/>
      <c s="7" r="H313"/>
      <c s="7" r="I313"/>
      <c s="7" r="J313"/>
      <c s="35" r="K313"/>
      <c s="28" r="L313"/>
      <c s="20" r="M313"/>
      <c s="20" r="N313"/>
      <c s="20" r="O313"/>
      <c s="20" r="P313"/>
      <c s="20" r="Q313"/>
      <c s="20" r="R313"/>
      <c s="20" r="S313"/>
      <c s="20" r="T313"/>
      <c s="20" r="U313"/>
      <c s="20" r="V313"/>
      <c s="20" r="W313"/>
      <c s="20" r="X313"/>
      <c s="20" r="Y313"/>
      <c s="20" r="Z313"/>
      <c s="20" r="AA313"/>
      <c s="20" r="AB313"/>
      <c s="20" r="AC313"/>
      <c s="20" r="AD313"/>
      <c s="20" r="AE313"/>
      <c s="20" r="AF313"/>
    </row>
    <row r="314">
      <c s="7" r="A314"/>
      <c s="7" r="B314"/>
      <c s="7" r="C314"/>
      <c s="7" r="D314"/>
      <c s="7" r="E314"/>
      <c s="19" r="F314"/>
      <c s="19" r="G314"/>
      <c s="7" r="H314"/>
      <c s="7" r="I314"/>
      <c s="7" r="J314"/>
      <c s="35" r="K314"/>
      <c s="28" r="L314"/>
      <c s="20" r="M314"/>
      <c s="20" r="N314"/>
      <c s="20" r="O314"/>
      <c s="20" r="P314"/>
      <c s="20" r="Q314"/>
      <c s="20" r="R314"/>
      <c s="20" r="S314"/>
      <c s="20" r="T314"/>
      <c s="20" r="U314"/>
      <c s="20" r="V314"/>
      <c s="20" r="W314"/>
      <c s="20" r="X314"/>
      <c s="20" r="Y314"/>
      <c s="20" r="Z314"/>
      <c s="20" r="AA314"/>
      <c s="20" r="AB314"/>
      <c s="20" r="AC314"/>
      <c s="20" r="AD314"/>
      <c s="20" r="AE314"/>
      <c s="20" r="AF314"/>
    </row>
    <row r="315">
      <c s="7" r="A315"/>
      <c s="7" r="B315"/>
      <c s="7" r="C315"/>
      <c s="7" r="D315"/>
      <c s="7" r="E315"/>
      <c s="19" r="F315"/>
      <c s="19" r="G315"/>
      <c s="7" r="H315"/>
      <c s="7" r="I315"/>
      <c s="7" r="J315"/>
      <c s="35" r="K315"/>
      <c s="28" r="L315"/>
      <c s="20" r="M315"/>
      <c s="20" r="N315"/>
      <c s="20" r="O315"/>
      <c s="20" r="P315"/>
      <c s="20" r="Q315"/>
      <c s="20" r="R315"/>
      <c s="20" r="S315"/>
      <c s="20" r="T315"/>
      <c s="20" r="U315"/>
      <c s="20" r="V315"/>
      <c s="20" r="W315"/>
      <c s="20" r="X315"/>
      <c s="20" r="Y315"/>
      <c s="20" r="Z315"/>
      <c s="20" r="AA315"/>
      <c s="20" r="AB315"/>
      <c s="20" r="AC315"/>
      <c s="20" r="AD315"/>
      <c s="20" r="AE315"/>
      <c s="20" r="AF315"/>
    </row>
    <row r="316">
      <c s="7" r="A316"/>
      <c s="7" r="B316"/>
      <c s="7" r="C316"/>
      <c s="7" r="D316"/>
      <c s="7" r="E316"/>
      <c s="19" r="F316"/>
      <c s="19" r="G316"/>
      <c s="7" r="H316"/>
      <c s="7" r="I316"/>
      <c s="7" r="J316"/>
      <c s="35" r="K316"/>
      <c s="28" r="L316"/>
      <c s="20" r="M316"/>
      <c s="20" r="N316"/>
      <c s="20" r="O316"/>
      <c s="20" r="P316"/>
      <c s="20" r="Q316"/>
      <c s="20" r="R316"/>
      <c s="20" r="S316"/>
      <c s="20" r="T316"/>
      <c s="20" r="U316"/>
      <c s="20" r="V316"/>
      <c s="20" r="W316"/>
      <c s="20" r="X316"/>
      <c s="20" r="Y316"/>
      <c s="20" r="Z316"/>
      <c s="20" r="AA316"/>
      <c s="20" r="AB316"/>
      <c s="20" r="AC316"/>
      <c s="20" r="AD316"/>
      <c s="20" r="AE316"/>
      <c s="20" r="AF316"/>
    </row>
    <row r="317">
      <c s="7" r="A317"/>
      <c s="7" r="B317"/>
      <c s="7" r="C317"/>
      <c s="7" r="D317"/>
      <c s="7" r="E317"/>
      <c s="19" r="F317"/>
      <c s="19" r="G317"/>
      <c s="7" r="H317"/>
      <c s="7" r="I317"/>
      <c s="7" r="J317"/>
      <c s="35" r="K317"/>
      <c s="28" r="L317"/>
      <c s="20" r="M317"/>
      <c s="20" r="N317"/>
      <c s="20" r="O317"/>
      <c s="20" r="P317"/>
      <c s="20" r="Q317"/>
      <c s="20" r="R317"/>
      <c s="20" r="S317"/>
      <c s="20" r="T317"/>
      <c s="20" r="U317"/>
      <c s="20" r="V317"/>
      <c s="20" r="W317"/>
      <c s="20" r="X317"/>
      <c s="20" r="Y317"/>
      <c s="20" r="Z317"/>
      <c s="20" r="AA317"/>
      <c s="20" r="AB317"/>
      <c s="20" r="AC317"/>
      <c s="20" r="AD317"/>
      <c s="20" r="AE317"/>
      <c s="20" r="AF317"/>
    </row>
    <row r="318">
      <c s="7" r="A318"/>
      <c s="7" r="B318"/>
      <c s="7" r="C318"/>
      <c s="7" r="D318"/>
      <c s="7" r="E318"/>
      <c s="19" r="F318"/>
      <c s="19" r="G318"/>
      <c s="7" r="H318"/>
      <c s="7" r="I318"/>
      <c s="7" r="J318"/>
      <c s="35" r="K318"/>
      <c s="28" r="L318"/>
      <c s="20" r="M318"/>
      <c s="20" r="N318"/>
      <c s="20" r="O318"/>
      <c s="20" r="P318"/>
      <c s="20" r="Q318"/>
      <c s="20" r="R318"/>
      <c s="20" r="S318"/>
      <c s="20" r="T318"/>
      <c s="20" r="U318"/>
      <c s="20" r="V318"/>
      <c s="20" r="W318"/>
      <c s="20" r="X318"/>
      <c s="20" r="Y318"/>
      <c s="20" r="Z318"/>
      <c s="20" r="AA318"/>
      <c s="20" r="AB318"/>
      <c s="20" r="AC318"/>
      <c s="20" r="AD318"/>
      <c s="20" r="AE318"/>
      <c s="20" r="AF318"/>
    </row>
    <row r="319">
      <c s="7" r="A319"/>
      <c s="7" r="B319"/>
      <c s="7" r="C319"/>
      <c s="7" r="D319"/>
      <c s="7" r="E319"/>
      <c s="19" r="F319"/>
      <c s="19" r="G319"/>
      <c s="7" r="H319"/>
      <c s="7" r="I319"/>
      <c s="7" r="J319"/>
      <c s="35" r="K319"/>
      <c s="28" r="L319"/>
      <c s="20" r="M319"/>
      <c s="20" r="N319"/>
      <c s="20" r="O319"/>
      <c s="20" r="P319"/>
      <c s="20" r="Q319"/>
      <c s="20" r="R319"/>
      <c s="20" r="S319"/>
      <c s="20" r="T319"/>
      <c s="20" r="U319"/>
      <c s="20" r="V319"/>
      <c s="20" r="W319"/>
      <c s="20" r="X319"/>
      <c s="20" r="Y319"/>
      <c s="20" r="Z319"/>
      <c s="20" r="AA319"/>
      <c s="20" r="AB319"/>
      <c s="20" r="AC319"/>
      <c s="20" r="AD319"/>
      <c s="20" r="AE319"/>
      <c s="20" r="AF319"/>
    </row>
    <row r="320">
      <c s="7" r="A320"/>
      <c s="7" r="B320"/>
      <c s="7" r="C320"/>
      <c s="7" r="D320"/>
      <c s="7" r="E320"/>
      <c s="19" r="F320"/>
      <c s="19" r="G320"/>
      <c s="7" r="H320"/>
      <c s="7" r="I320"/>
      <c s="7" r="J320"/>
      <c s="35" r="K320"/>
      <c s="28" r="L320"/>
      <c s="20" r="M320"/>
      <c s="20" r="N320"/>
      <c s="20" r="O320"/>
      <c s="20" r="P320"/>
      <c s="20" r="Q320"/>
      <c s="20" r="R320"/>
      <c s="20" r="S320"/>
      <c s="20" r="T320"/>
      <c s="20" r="U320"/>
      <c s="20" r="V320"/>
      <c s="20" r="W320"/>
      <c s="20" r="X320"/>
      <c s="20" r="Y320"/>
      <c s="20" r="Z320"/>
      <c s="20" r="AA320"/>
      <c s="20" r="AB320"/>
      <c s="20" r="AC320"/>
      <c s="20" r="AD320"/>
      <c s="20" r="AE320"/>
      <c s="20" r="AF320"/>
    </row>
    <row r="321">
      <c s="7" r="A321"/>
      <c s="7" r="B321"/>
      <c s="7" r="C321"/>
      <c s="7" r="D321"/>
      <c s="7" r="E321"/>
      <c s="19" r="F321"/>
      <c s="19" r="G321"/>
      <c s="7" r="H321"/>
      <c s="7" r="I321"/>
      <c s="7" r="J321"/>
      <c s="35" r="K321"/>
      <c s="28" r="L321"/>
      <c s="20" r="M321"/>
      <c s="20" r="N321"/>
      <c s="20" r="O321"/>
      <c s="20" r="P321"/>
      <c s="20" r="Q321"/>
      <c s="20" r="R321"/>
      <c s="20" r="S321"/>
      <c s="20" r="T321"/>
      <c s="20" r="U321"/>
      <c s="20" r="V321"/>
      <c s="20" r="W321"/>
      <c s="20" r="X321"/>
      <c s="20" r="Y321"/>
      <c s="20" r="Z321"/>
      <c s="20" r="AA321"/>
      <c s="20" r="AB321"/>
      <c s="20" r="AC321"/>
      <c s="20" r="AD321"/>
      <c s="20" r="AE321"/>
      <c s="20" r="AF321"/>
    </row>
    <row r="322">
      <c s="7" r="A322"/>
      <c s="7" r="B322"/>
      <c s="7" r="C322"/>
      <c s="7" r="D322"/>
      <c s="7" r="E322"/>
      <c s="19" r="F322"/>
      <c s="19" r="G322"/>
      <c s="7" r="H322"/>
      <c s="7" r="I322"/>
      <c s="7" r="J322"/>
      <c s="35" r="K322"/>
      <c s="28" r="L322"/>
      <c s="20" r="M322"/>
      <c s="20" r="N322"/>
      <c s="20" r="O322"/>
      <c s="20" r="P322"/>
      <c s="20" r="Q322"/>
      <c s="20" r="R322"/>
      <c s="20" r="S322"/>
      <c s="20" r="T322"/>
      <c s="20" r="U322"/>
      <c s="20" r="V322"/>
      <c s="20" r="W322"/>
      <c s="20" r="X322"/>
      <c s="20" r="Y322"/>
      <c s="20" r="Z322"/>
      <c s="20" r="AA322"/>
      <c s="20" r="AB322"/>
      <c s="20" r="AC322"/>
      <c s="20" r="AD322"/>
      <c s="20" r="AE322"/>
      <c s="20" r="AF322"/>
    </row>
    <row r="323">
      <c s="7" r="A323"/>
      <c s="7" r="B323"/>
      <c s="7" r="C323"/>
      <c s="7" r="D323"/>
      <c s="7" r="E323"/>
      <c s="19" r="F323"/>
      <c s="19" r="G323"/>
      <c s="7" r="H323"/>
      <c s="7" r="I323"/>
      <c s="7" r="J323"/>
      <c s="35" r="K323"/>
      <c s="28" r="L323"/>
      <c s="20" r="M323"/>
      <c s="20" r="N323"/>
      <c s="20" r="O323"/>
      <c s="20" r="P323"/>
      <c s="20" r="Q323"/>
      <c s="20" r="R323"/>
      <c s="20" r="S323"/>
      <c s="20" r="T323"/>
      <c s="20" r="U323"/>
      <c s="20" r="V323"/>
      <c s="20" r="W323"/>
      <c s="20" r="X323"/>
      <c s="20" r="Y323"/>
      <c s="20" r="Z323"/>
      <c s="20" r="AA323"/>
      <c s="20" r="AB323"/>
      <c s="20" r="AC323"/>
      <c s="20" r="AD323"/>
      <c s="20" r="AE323"/>
      <c s="20" r="AF323"/>
    </row>
    <row r="324">
      <c s="7" r="A324"/>
      <c s="7" r="B324"/>
      <c s="7" r="C324"/>
      <c s="7" r="D324"/>
      <c s="7" r="E324"/>
      <c s="19" r="F324"/>
      <c s="19" r="G324"/>
      <c s="7" r="H324"/>
      <c s="7" r="I324"/>
      <c s="7" r="J324"/>
      <c s="35" r="K324"/>
      <c s="28" r="L324"/>
      <c s="20" r="M324"/>
      <c s="20" r="N324"/>
      <c s="20" r="O324"/>
      <c s="20" r="P324"/>
      <c s="20" r="Q324"/>
      <c s="20" r="R324"/>
      <c s="20" r="S324"/>
      <c s="20" r="T324"/>
      <c s="20" r="U324"/>
      <c s="20" r="V324"/>
      <c s="20" r="W324"/>
      <c s="20" r="X324"/>
      <c s="20" r="Y324"/>
      <c s="20" r="Z324"/>
      <c s="20" r="AA324"/>
      <c s="20" r="AB324"/>
      <c s="20" r="AC324"/>
      <c s="20" r="AD324"/>
      <c s="20" r="AE324"/>
      <c s="20" r="AF324"/>
    </row>
    <row r="325">
      <c s="7" r="A325"/>
      <c s="7" r="B325"/>
      <c s="7" r="C325"/>
      <c s="7" r="D325"/>
      <c s="7" r="E325"/>
      <c s="19" r="F325"/>
      <c s="19" r="G325"/>
      <c s="7" r="H325"/>
      <c s="7" r="I325"/>
      <c s="7" r="J325"/>
      <c s="35" r="K325"/>
      <c s="28" r="L325"/>
      <c s="20" r="M325"/>
      <c s="20" r="N325"/>
      <c s="20" r="O325"/>
      <c s="20" r="P325"/>
      <c s="20" r="Q325"/>
      <c s="20" r="R325"/>
      <c s="20" r="S325"/>
      <c s="20" r="T325"/>
      <c s="20" r="U325"/>
      <c s="20" r="V325"/>
      <c s="20" r="W325"/>
      <c s="20" r="X325"/>
      <c s="20" r="Y325"/>
      <c s="20" r="Z325"/>
      <c s="20" r="AA325"/>
      <c s="20" r="AB325"/>
      <c s="20" r="AC325"/>
      <c s="20" r="AD325"/>
      <c s="20" r="AE325"/>
      <c s="20" r="AF325"/>
    </row>
    <row r="326">
      <c s="7" r="A326"/>
      <c s="7" r="B326"/>
      <c s="7" r="C326"/>
      <c s="7" r="D326"/>
      <c s="7" r="E326"/>
      <c s="19" r="F326"/>
      <c s="19" r="G326"/>
      <c s="7" r="H326"/>
      <c s="7" r="I326"/>
      <c s="7" r="J326"/>
      <c s="35" r="K326"/>
      <c s="28" r="L326"/>
      <c s="20" r="M326"/>
      <c s="20" r="N326"/>
      <c s="20" r="O326"/>
      <c s="20" r="P326"/>
      <c s="20" r="Q326"/>
      <c s="20" r="R326"/>
      <c s="20" r="S326"/>
      <c s="20" r="T326"/>
      <c s="20" r="U326"/>
      <c s="20" r="V326"/>
      <c s="20" r="W326"/>
      <c s="20" r="X326"/>
      <c s="20" r="Y326"/>
      <c s="20" r="Z326"/>
      <c s="20" r="AA326"/>
      <c s="20" r="AB326"/>
      <c s="20" r="AC326"/>
      <c s="20" r="AD326"/>
      <c s="20" r="AE326"/>
      <c s="20" r="AF326"/>
    </row>
    <row r="327">
      <c s="7" r="A327"/>
      <c s="7" r="B327"/>
      <c s="7" r="C327"/>
      <c s="7" r="D327"/>
      <c s="7" r="E327"/>
      <c s="19" r="F327"/>
      <c s="19" r="G327"/>
      <c s="7" r="H327"/>
      <c s="7" r="I327"/>
      <c s="7" r="J327"/>
      <c s="35" r="K327"/>
      <c s="28" r="L327"/>
      <c s="20" r="M327"/>
      <c s="20" r="N327"/>
      <c s="20" r="O327"/>
      <c s="20" r="P327"/>
      <c s="20" r="Q327"/>
      <c s="20" r="R327"/>
      <c s="20" r="S327"/>
      <c s="20" r="T327"/>
      <c s="20" r="U327"/>
      <c s="20" r="V327"/>
      <c s="20" r="W327"/>
      <c s="20" r="X327"/>
      <c s="20" r="Y327"/>
      <c s="20" r="Z327"/>
      <c s="20" r="AA327"/>
      <c s="20" r="AB327"/>
      <c s="20" r="AC327"/>
      <c s="20" r="AD327"/>
      <c s="20" r="AE327"/>
      <c s="20" r="AF327"/>
    </row>
    <row r="328">
      <c s="7" r="A328"/>
      <c s="7" r="B328"/>
      <c s="7" r="C328"/>
      <c s="7" r="D328"/>
      <c s="7" r="E328"/>
      <c s="19" r="F328"/>
      <c s="19" r="G328"/>
      <c s="7" r="H328"/>
      <c s="7" r="I328"/>
      <c s="7" r="J328"/>
      <c s="35" r="K328"/>
      <c s="28" r="L328"/>
      <c s="20" r="M328"/>
      <c s="20" r="N328"/>
      <c s="20" r="O328"/>
      <c s="20" r="P328"/>
      <c s="20" r="Q328"/>
      <c s="20" r="R328"/>
      <c s="20" r="S328"/>
      <c s="20" r="T328"/>
      <c s="20" r="U328"/>
      <c s="20" r="V328"/>
      <c s="20" r="W328"/>
      <c s="20" r="X328"/>
      <c s="20" r="Y328"/>
      <c s="20" r="Z328"/>
      <c s="20" r="AA328"/>
      <c s="20" r="AB328"/>
      <c s="20" r="AC328"/>
      <c s="20" r="AD328"/>
      <c s="20" r="AE328"/>
      <c s="20" r="AF328"/>
    </row>
    <row r="329">
      <c s="7" r="A329"/>
      <c s="7" r="B329"/>
      <c s="7" r="C329"/>
      <c s="7" r="D329"/>
      <c s="7" r="E329"/>
      <c s="19" r="F329"/>
      <c s="19" r="G329"/>
      <c s="7" r="H329"/>
      <c s="7" r="I329"/>
      <c s="7" r="J329"/>
      <c s="35" r="K329"/>
      <c s="28" r="L329"/>
      <c s="20" r="M329"/>
      <c s="20" r="N329"/>
      <c s="20" r="O329"/>
      <c s="20" r="P329"/>
      <c s="20" r="Q329"/>
      <c s="20" r="R329"/>
      <c s="20" r="S329"/>
      <c s="20" r="T329"/>
      <c s="20" r="U329"/>
      <c s="20" r="V329"/>
      <c s="20" r="W329"/>
      <c s="20" r="X329"/>
      <c s="20" r="Y329"/>
      <c s="20" r="Z329"/>
      <c s="20" r="AA329"/>
      <c s="20" r="AB329"/>
      <c s="20" r="AC329"/>
      <c s="20" r="AD329"/>
      <c s="20" r="AE329"/>
      <c s="20" r="AF329"/>
    </row>
    <row r="330">
      <c s="7" r="A330"/>
      <c s="7" r="B330"/>
      <c s="7" r="C330"/>
      <c s="7" r="D330"/>
      <c s="7" r="E330"/>
      <c s="19" r="F330"/>
      <c s="19" r="G330"/>
      <c s="7" r="H330"/>
      <c s="7" r="I330"/>
      <c s="7" r="J330"/>
      <c s="35" r="K330"/>
      <c s="28" r="L330"/>
      <c s="20" r="M330"/>
      <c s="20" r="N330"/>
      <c s="20" r="O330"/>
      <c s="20" r="P330"/>
      <c s="20" r="Q330"/>
      <c s="20" r="R330"/>
      <c s="20" r="S330"/>
      <c s="20" r="T330"/>
      <c s="20" r="U330"/>
      <c s="20" r="V330"/>
      <c s="20" r="W330"/>
      <c s="20" r="X330"/>
      <c s="20" r="Y330"/>
      <c s="20" r="Z330"/>
      <c s="20" r="AA330"/>
      <c s="20" r="AB330"/>
      <c s="20" r="AC330"/>
      <c s="20" r="AD330"/>
      <c s="20" r="AE330"/>
      <c s="20" r="AF330"/>
    </row>
    <row r="331">
      <c s="7" r="A331"/>
      <c s="7" r="B331"/>
      <c s="7" r="C331"/>
      <c s="7" r="D331"/>
      <c s="7" r="E331"/>
      <c s="19" r="F331"/>
      <c s="19" r="G331"/>
      <c s="7" r="H331"/>
      <c s="7" r="I331"/>
      <c s="7" r="J331"/>
      <c s="35" r="K331"/>
      <c s="28" r="L331"/>
      <c s="20" r="M331"/>
      <c s="20" r="N331"/>
      <c s="20" r="O331"/>
      <c s="20" r="P331"/>
      <c s="20" r="Q331"/>
      <c s="20" r="R331"/>
      <c s="20" r="S331"/>
      <c s="20" r="T331"/>
      <c s="20" r="U331"/>
      <c s="20" r="V331"/>
      <c s="20" r="W331"/>
      <c s="20" r="X331"/>
      <c s="20" r="Y331"/>
      <c s="20" r="Z331"/>
      <c s="20" r="AA331"/>
      <c s="20" r="AB331"/>
      <c s="20" r="AC331"/>
      <c s="20" r="AD331"/>
      <c s="20" r="AE331"/>
      <c s="20" r="AF331"/>
    </row>
    <row r="332">
      <c s="7" r="A332"/>
      <c s="7" r="B332"/>
      <c s="7" r="C332"/>
      <c s="7" r="D332"/>
      <c s="7" r="E332"/>
      <c s="19" r="F332"/>
      <c s="19" r="G332"/>
      <c s="7" r="H332"/>
      <c s="7" r="I332"/>
      <c s="7" r="J332"/>
      <c s="35" r="K332"/>
      <c s="28" r="L332"/>
      <c s="20" r="M332"/>
      <c s="20" r="N332"/>
      <c s="20" r="O332"/>
      <c s="20" r="P332"/>
      <c s="20" r="Q332"/>
      <c s="20" r="R332"/>
      <c s="20" r="S332"/>
      <c s="20" r="T332"/>
      <c s="20" r="U332"/>
      <c s="20" r="V332"/>
      <c s="20" r="W332"/>
      <c s="20" r="X332"/>
      <c s="20" r="Y332"/>
      <c s="20" r="Z332"/>
      <c s="20" r="AA332"/>
      <c s="20" r="AB332"/>
      <c s="20" r="AC332"/>
      <c s="20" r="AD332"/>
      <c s="20" r="AE332"/>
      <c s="20" r="AF332"/>
    </row>
    <row r="333">
      <c s="7" r="A333"/>
      <c s="7" r="B333"/>
      <c s="7" r="C333"/>
      <c s="7" r="D333"/>
      <c s="7" r="E333"/>
      <c s="19" r="F333"/>
      <c s="19" r="G333"/>
      <c s="7" r="H333"/>
      <c s="7" r="I333"/>
      <c s="7" r="J333"/>
      <c s="35" r="K333"/>
      <c s="28" r="L333"/>
      <c s="20" r="M333"/>
      <c s="20" r="N333"/>
      <c s="20" r="O333"/>
      <c s="20" r="P333"/>
      <c s="20" r="Q333"/>
      <c s="20" r="R333"/>
      <c s="20" r="S333"/>
      <c s="20" r="T333"/>
      <c s="20" r="U333"/>
      <c s="20" r="V333"/>
      <c s="20" r="W333"/>
      <c s="20" r="X333"/>
      <c s="20" r="Y333"/>
      <c s="20" r="Z333"/>
      <c s="20" r="AA333"/>
      <c s="20" r="AB333"/>
      <c s="20" r="AC333"/>
      <c s="20" r="AD333"/>
      <c s="20" r="AE333"/>
      <c s="20" r="AF333"/>
    </row>
    <row r="334">
      <c s="7" r="A334"/>
      <c s="7" r="B334"/>
      <c s="7" r="C334"/>
      <c s="7" r="D334"/>
      <c s="7" r="E334"/>
      <c s="19" r="F334"/>
      <c s="19" r="G334"/>
      <c s="7" r="H334"/>
      <c s="7" r="I334"/>
      <c s="7" r="J334"/>
      <c s="35" r="K334"/>
      <c s="28" r="L334"/>
      <c s="20" r="M334"/>
      <c s="20" r="N334"/>
      <c s="20" r="O334"/>
      <c s="20" r="P334"/>
      <c s="20" r="Q334"/>
      <c s="20" r="R334"/>
      <c s="20" r="S334"/>
      <c s="20" r="T334"/>
      <c s="20" r="U334"/>
      <c s="20" r="V334"/>
      <c s="20" r="W334"/>
      <c s="20" r="X334"/>
      <c s="20" r="Y334"/>
      <c s="20" r="Z334"/>
      <c s="20" r="AA334"/>
      <c s="20" r="AB334"/>
      <c s="20" r="AC334"/>
      <c s="20" r="AD334"/>
      <c s="20" r="AE334"/>
      <c s="20" r="AF334"/>
    </row>
    <row r="335">
      <c s="7" r="A335"/>
      <c s="7" r="B335"/>
      <c s="7" r="C335"/>
      <c s="7" r="D335"/>
      <c s="7" r="E335"/>
      <c s="19" r="F335"/>
      <c s="19" r="G335"/>
      <c s="7" r="H335"/>
      <c s="7" r="I335"/>
      <c s="7" r="J335"/>
      <c s="35" r="K335"/>
      <c s="28" r="L335"/>
      <c s="20" r="M335"/>
      <c s="20" r="N335"/>
      <c s="20" r="O335"/>
      <c s="20" r="P335"/>
      <c s="20" r="Q335"/>
      <c s="20" r="R335"/>
      <c s="20" r="S335"/>
      <c s="20" r="T335"/>
      <c s="20" r="U335"/>
      <c s="20" r="V335"/>
      <c s="20" r="W335"/>
      <c s="20" r="X335"/>
      <c s="20" r="Y335"/>
      <c s="20" r="Z335"/>
      <c s="20" r="AA335"/>
      <c s="20" r="AB335"/>
      <c s="20" r="AC335"/>
      <c s="20" r="AD335"/>
      <c s="20" r="AE335"/>
      <c s="20" r="AF335"/>
    </row>
    <row r="336">
      <c s="7" r="A336"/>
      <c s="7" r="B336"/>
      <c s="7" r="C336"/>
      <c s="7" r="D336"/>
      <c s="7" r="E336"/>
      <c s="19" r="F336"/>
      <c s="19" r="G336"/>
      <c s="7" r="H336"/>
      <c s="7" r="I336"/>
      <c s="7" r="J336"/>
      <c s="35" r="K336"/>
      <c s="28" r="L336"/>
      <c s="20" r="M336"/>
      <c s="20" r="N336"/>
      <c s="20" r="O336"/>
      <c s="20" r="P336"/>
      <c s="20" r="Q336"/>
      <c s="20" r="R336"/>
      <c s="20" r="S336"/>
      <c s="20" r="T336"/>
      <c s="20" r="U336"/>
      <c s="20" r="V336"/>
      <c s="20" r="W336"/>
      <c s="20" r="X336"/>
      <c s="20" r="Y336"/>
      <c s="20" r="Z336"/>
      <c s="20" r="AA336"/>
      <c s="20" r="AB336"/>
      <c s="20" r="AC336"/>
      <c s="20" r="AD336"/>
      <c s="20" r="AE336"/>
      <c s="20" r="AF336"/>
    </row>
    <row r="337">
      <c s="7" r="A337"/>
      <c s="7" r="B337"/>
      <c s="7" r="C337"/>
      <c s="7" r="D337"/>
      <c s="7" r="E337"/>
      <c s="19" r="F337"/>
      <c s="19" r="G337"/>
      <c s="7" r="H337"/>
      <c s="7" r="I337"/>
      <c s="7" r="J337"/>
      <c s="35" r="K337"/>
      <c s="28" r="L337"/>
      <c s="20" r="M337"/>
      <c s="20" r="N337"/>
      <c s="20" r="O337"/>
      <c s="20" r="P337"/>
      <c s="20" r="Q337"/>
      <c s="20" r="R337"/>
      <c s="20" r="S337"/>
      <c s="20" r="T337"/>
      <c s="20" r="U337"/>
      <c s="20" r="V337"/>
      <c s="20" r="W337"/>
      <c s="20" r="X337"/>
      <c s="20" r="Y337"/>
      <c s="20" r="Z337"/>
      <c s="20" r="AA337"/>
      <c s="20" r="AB337"/>
      <c s="20" r="AC337"/>
      <c s="20" r="AD337"/>
      <c s="20" r="AE337"/>
      <c s="20" r="AF337"/>
    </row>
    <row r="338">
      <c s="7" r="A338"/>
      <c s="7" r="B338"/>
      <c s="7" r="C338"/>
      <c s="7" r="D338"/>
      <c s="7" r="E338"/>
      <c s="19" r="F338"/>
      <c s="19" r="G338"/>
      <c s="7" r="H338"/>
      <c s="7" r="I338"/>
      <c s="7" r="J338"/>
      <c s="35" r="K338"/>
      <c s="28" r="L338"/>
      <c s="20" r="M338"/>
      <c s="20" r="N338"/>
      <c s="20" r="O338"/>
      <c s="20" r="P338"/>
      <c s="20" r="Q338"/>
      <c s="20" r="R338"/>
      <c s="20" r="S338"/>
      <c s="20" r="T338"/>
      <c s="20" r="U338"/>
      <c s="20" r="V338"/>
      <c s="20" r="W338"/>
      <c s="20" r="X338"/>
      <c s="20" r="Y338"/>
      <c s="20" r="Z338"/>
      <c s="20" r="AA338"/>
      <c s="20" r="AB338"/>
      <c s="20" r="AC338"/>
      <c s="20" r="AD338"/>
      <c s="20" r="AE338"/>
      <c s="20" r="AF338"/>
    </row>
    <row r="339">
      <c s="7" r="A339"/>
      <c s="7" r="B339"/>
      <c s="7" r="C339"/>
      <c s="7" r="D339"/>
      <c s="7" r="E339"/>
      <c s="19" r="F339"/>
      <c s="19" r="G339"/>
      <c s="7" r="H339"/>
      <c s="7" r="I339"/>
      <c s="7" r="J339"/>
      <c s="35" r="K339"/>
      <c s="28" r="L339"/>
      <c s="20" r="M339"/>
      <c s="20" r="N339"/>
      <c s="20" r="O339"/>
      <c s="20" r="P339"/>
      <c s="20" r="Q339"/>
      <c s="20" r="R339"/>
      <c s="20" r="S339"/>
      <c s="20" r="T339"/>
      <c s="20" r="U339"/>
      <c s="20" r="V339"/>
      <c s="20" r="W339"/>
      <c s="20" r="X339"/>
      <c s="20" r="Y339"/>
      <c s="20" r="Z339"/>
      <c s="20" r="AA339"/>
      <c s="20" r="AB339"/>
      <c s="20" r="AC339"/>
      <c s="20" r="AD339"/>
      <c s="20" r="AE339"/>
      <c s="20" r="AF339"/>
    </row>
    <row r="340">
      <c s="7" r="A340"/>
      <c s="7" r="B340"/>
      <c s="7" r="C340"/>
      <c s="7" r="D340"/>
      <c s="7" r="E340"/>
      <c s="19" r="F340"/>
      <c s="19" r="G340"/>
      <c s="7" r="H340"/>
      <c s="7" r="I340"/>
      <c s="7" r="J340"/>
      <c s="35" r="K340"/>
      <c s="28" r="L340"/>
      <c s="20" r="M340"/>
      <c s="20" r="N340"/>
      <c s="20" r="O340"/>
      <c s="20" r="P340"/>
      <c s="20" r="Q340"/>
      <c s="20" r="R340"/>
      <c s="20" r="S340"/>
      <c s="20" r="T340"/>
      <c s="20" r="U340"/>
      <c s="20" r="V340"/>
      <c s="20" r="W340"/>
      <c s="20" r="X340"/>
      <c s="20" r="Y340"/>
      <c s="20" r="Z340"/>
      <c s="20" r="AA340"/>
      <c s="20" r="AB340"/>
      <c s="20" r="AC340"/>
      <c s="20" r="AD340"/>
      <c s="20" r="AE340"/>
      <c s="20" r="AF340"/>
    </row>
    <row r="341">
      <c s="7" r="A341"/>
      <c s="7" r="B341"/>
      <c s="7" r="C341"/>
      <c s="7" r="D341"/>
      <c s="7" r="E341"/>
      <c s="19" r="F341"/>
      <c s="19" r="G341"/>
      <c s="7" r="H341"/>
      <c s="7" r="I341"/>
      <c s="7" r="J341"/>
      <c s="35" r="K341"/>
      <c s="28" r="L341"/>
      <c s="20" r="M341"/>
      <c s="20" r="N341"/>
      <c s="20" r="O341"/>
      <c s="20" r="P341"/>
      <c s="20" r="Q341"/>
      <c s="20" r="R341"/>
      <c s="20" r="S341"/>
      <c s="20" r="T341"/>
      <c s="20" r="U341"/>
      <c s="20" r="V341"/>
      <c s="20" r="W341"/>
      <c s="20" r="X341"/>
      <c s="20" r="Y341"/>
      <c s="20" r="Z341"/>
      <c s="20" r="AA341"/>
      <c s="20" r="AB341"/>
      <c s="20" r="AC341"/>
      <c s="20" r="AD341"/>
      <c s="20" r="AE341"/>
      <c s="20" r="AF341"/>
    </row>
    <row r="342">
      <c s="7" r="A342"/>
      <c s="7" r="B342"/>
      <c s="7" r="C342"/>
      <c s="7" r="D342"/>
      <c s="7" r="E342"/>
      <c s="19" r="F342"/>
      <c s="19" r="G342"/>
      <c s="7" r="H342"/>
      <c s="7" r="I342"/>
      <c s="7" r="J342"/>
      <c s="35" r="K342"/>
      <c s="28" r="L342"/>
      <c s="20" r="M342"/>
      <c s="20" r="N342"/>
      <c s="20" r="O342"/>
      <c s="20" r="P342"/>
      <c s="20" r="Q342"/>
      <c s="20" r="R342"/>
      <c s="20" r="S342"/>
      <c s="20" r="T342"/>
      <c s="20" r="U342"/>
      <c s="20" r="V342"/>
      <c s="20" r="W342"/>
      <c s="20" r="X342"/>
      <c s="20" r="Y342"/>
      <c s="20" r="Z342"/>
      <c s="20" r="AA342"/>
      <c s="20" r="AB342"/>
      <c s="20" r="AC342"/>
      <c s="20" r="AD342"/>
      <c s="20" r="AE342"/>
      <c s="20" r="AF342"/>
    </row>
    <row r="343">
      <c s="7" r="A343"/>
      <c s="7" r="B343"/>
      <c s="7" r="C343"/>
      <c s="7" r="D343"/>
      <c s="7" r="E343"/>
      <c s="19" r="F343"/>
      <c s="19" r="G343"/>
      <c s="7" r="H343"/>
      <c s="7" r="I343"/>
      <c s="7" r="J343"/>
      <c s="35" r="K343"/>
      <c s="28" r="L343"/>
      <c s="20" r="M343"/>
      <c s="20" r="N343"/>
      <c s="20" r="O343"/>
      <c s="20" r="P343"/>
      <c s="20" r="Q343"/>
      <c s="20" r="R343"/>
      <c s="20" r="S343"/>
      <c s="20" r="T343"/>
      <c s="20" r="U343"/>
      <c s="20" r="V343"/>
      <c s="20" r="W343"/>
      <c s="20" r="X343"/>
      <c s="20" r="Y343"/>
      <c s="20" r="Z343"/>
      <c s="20" r="AA343"/>
      <c s="20" r="AB343"/>
      <c s="20" r="AC343"/>
      <c s="20" r="AD343"/>
      <c s="20" r="AE343"/>
      <c s="20" r="AF343"/>
    </row>
    <row r="344">
      <c s="7" r="A344"/>
      <c s="7" r="B344"/>
      <c s="7" r="C344"/>
      <c s="7" r="D344"/>
      <c s="7" r="E344"/>
      <c s="19" r="F344"/>
      <c s="19" r="G344"/>
      <c s="7" r="H344"/>
      <c s="7" r="I344"/>
      <c s="7" r="J344"/>
      <c s="35" r="K344"/>
      <c s="28" r="L344"/>
      <c s="20" r="M344"/>
      <c s="20" r="N344"/>
      <c s="20" r="O344"/>
      <c s="20" r="P344"/>
      <c s="20" r="Q344"/>
      <c s="20" r="R344"/>
      <c s="20" r="S344"/>
      <c s="20" r="T344"/>
      <c s="20" r="U344"/>
      <c s="20" r="V344"/>
      <c s="20" r="W344"/>
      <c s="20" r="X344"/>
      <c s="20" r="Y344"/>
      <c s="20" r="Z344"/>
      <c s="20" r="AA344"/>
      <c s="20" r="AB344"/>
      <c s="20" r="AC344"/>
      <c s="20" r="AD344"/>
      <c s="20" r="AE344"/>
      <c s="20" r="AF344"/>
    </row>
    <row r="345">
      <c s="7" r="A345"/>
      <c s="7" r="B345"/>
      <c s="7" r="C345"/>
      <c s="7" r="D345"/>
      <c s="7" r="E345"/>
      <c s="19" r="F345"/>
      <c s="19" r="G345"/>
      <c s="7" r="H345"/>
      <c s="7" r="I345"/>
      <c s="7" r="J345"/>
      <c s="35" r="K345"/>
      <c s="28" r="L345"/>
      <c s="20" r="M345"/>
      <c s="20" r="N345"/>
      <c s="20" r="O345"/>
      <c s="20" r="P345"/>
      <c s="20" r="Q345"/>
      <c s="20" r="R345"/>
      <c s="20" r="S345"/>
      <c s="20" r="T345"/>
      <c s="20" r="U345"/>
      <c s="20" r="V345"/>
      <c s="20" r="W345"/>
      <c s="20" r="X345"/>
      <c s="20" r="Y345"/>
      <c s="20" r="Z345"/>
      <c s="20" r="AA345"/>
      <c s="20" r="AB345"/>
      <c s="20" r="AC345"/>
      <c s="20" r="AD345"/>
      <c s="20" r="AE345"/>
      <c s="20" r="AF345"/>
    </row>
    <row r="346">
      <c s="7" r="A346"/>
      <c s="7" r="B346"/>
      <c s="7" r="C346"/>
      <c s="7" r="D346"/>
      <c s="7" r="E346"/>
      <c s="19" r="F346"/>
      <c s="19" r="G346"/>
      <c s="7" r="H346"/>
      <c s="7" r="I346"/>
      <c s="7" r="J346"/>
      <c s="35" r="K346"/>
      <c s="28" r="L346"/>
      <c s="20" r="M346"/>
      <c s="20" r="N346"/>
      <c s="20" r="O346"/>
      <c s="20" r="P346"/>
      <c s="20" r="Q346"/>
      <c s="20" r="R346"/>
      <c s="20" r="S346"/>
      <c s="20" r="T346"/>
      <c s="20" r="U346"/>
      <c s="20" r="V346"/>
      <c s="20" r="W346"/>
      <c s="20" r="X346"/>
      <c s="20" r="Y346"/>
      <c s="20" r="Z346"/>
      <c s="20" r="AA346"/>
      <c s="20" r="AB346"/>
      <c s="20" r="AC346"/>
      <c s="20" r="AD346"/>
      <c s="20" r="AE346"/>
      <c s="20" r="AF346"/>
    </row>
    <row r="347">
      <c s="7" r="A347"/>
      <c s="7" r="B347"/>
      <c s="7" r="C347"/>
      <c s="7" r="D347"/>
      <c s="7" r="E347"/>
      <c s="19" r="F347"/>
      <c s="19" r="G347"/>
      <c s="7" r="H347"/>
      <c s="7" r="I347"/>
      <c s="7" r="J347"/>
      <c s="35" r="K347"/>
      <c s="28" r="L347"/>
      <c s="20" r="M347"/>
      <c s="20" r="N347"/>
      <c s="20" r="O347"/>
      <c s="20" r="P347"/>
      <c s="20" r="Q347"/>
      <c s="20" r="R347"/>
      <c s="20" r="S347"/>
      <c s="20" r="T347"/>
      <c s="20" r="U347"/>
      <c s="20" r="V347"/>
      <c s="20" r="W347"/>
      <c s="20" r="X347"/>
      <c s="20" r="Y347"/>
      <c s="20" r="Z347"/>
      <c s="20" r="AA347"/>
      <c s="20" r="AB347"/>
      <c s="20" r="AC347"/>
      <c s="20" r="AD347"/>
      <c s="20" r="AE347"/>
      <c s="20" r="AF347"/>
    </row>
    <row r="348">
      <c s="7" r="A348"/>
      <c s="7" r="B348"/>
      <c s="7" r="C348"/>
      <c s="7" r="D348"/>
      <c s="7" r="E348"/>
      <c s="19" r="F348"/>
      <c s="19" r="G348"/>
      <c s="7" r="H348"/>
      <c s="7" r="I348"/>
      <c s="7" r="J348"/>
      <c s="35" r="K348"/>
      <c s="28" r="L348"/>
      <c s="20" r="M348"/>
      <c s="20" r="N348"/>
      <c s="20" r="O348"/>
      <c s="20" r="P348"/>
      <c s="20" r="Q348"/>
      <c s="20" r="R348"/>
      <c s="20" r="S348"/>
      <c s="20" r="T348"/>
      <c s="20" r="U348"/>
      <c s="20" r="V348"/>
      <c s="20" r="W348"/>
      <c s="20" r="X348"/>
      <c s="20" r="Y348"/>
      <c s="20" r="Z348"/>
      <c s="20" r="AA348"/>
      <c s="20" r="AB348"/>
      <c s="20" r="AC348"/>
      <c s="20" r="AD348"/>
      <c s="20" r="AE348"/>
      <c s="20" r="AF348"/>
    </row>
    <row r="349">
      <c s="7" r="A349"/>
      <c s="7" r="B349"/>
      <c s="7" r="C349"/>
      <c s="7" r="D349"/>
      <c s="7" r="E349"/>
      <c s="19" r="F349"/>
      <c s="19" r="G349"/>
      <c s="7" r="H349"/>
      <c s="7" r="I349"/>
      <c s="7" r="J349"/>
      <c s="35" r="K349"/>
      <c s="28" r="L349"/>
      <c s="20" r="M349"/>
      <c s="20" r="N349"/>
      <c s="20" r="O349"/>
      <c s="20" r="P349"/>
      <c s="20" r="Q349"/>
      <c s="20" r="R349"/>
      <c s="20" r="S349"/>
      <c s="20" r="T349"/>
      <c s="20" r="U349"/>
      <c s="20" r="V349"/>
      <c s="20" r="W349"/>
      <c s="20" r="X349"/>
      <c s="20" r="Y349"/>
      <c s="20" r="Z349"/>
      <c s="20" r="AA349"/>
      <c s="20" r="AB349"/>
      <c s="20" r="AC349"/>
      <c s="20" r="AD349"/>
      <c s="20" r="AE349"/>
      <c s="20" r="AF349"/>
    </row>
    <row r="350">
      <c s="7" r="A350"/>
      <c s="7" r="B350"/>
      <c s="7" r="C350"/>
      <c s="7" r="D350"/>
      <c s="7" r="E350"/>
      <c s="19" r="F350"/>
      <c s="19" r="G350"/>
      <c s="7" r="H350"/>
      <c s="7" r="I350"/>
      <c s="7" r="J350"/>
      <c s="35" r="K350"/>
      <c s="28" r="L350"/>
      <c s="20" r="M350"/>
      <c s="20" r="N350"/>
      <c s="20" r="O350"/>
      <c s="20" r="P350"/>
      <c s="20" r="Q350"/>
      <c s="20" r="R350"/>
      <c s="20" r="S350"/>
      <c s="20" r="T350"/>
      <c s="20" r="U350"/>
      <c s="20" r="V350"/>
      <c s="20" r="W350"/>
      <c s="20" r="X350"/>
      <c s="20" r="Y350"/>
      <c s="20" r="Z350"/>
      <c s="20" r="AA350"/>
      <c s="20" r="AB350"/>
      <c s="20" r="AC350"/>
      <c s="20" r="AD350"/>
      <c s="20" r="AE350"/>
      <c s="20" r="AF350"/>
    </row>
    <row r="351">
      <c s="7" r="A351"/>
      <c s="7" r="B351"/>
      <c s="7" r="C351"/>
      <c s="7" r="D351"/>
      <c s="7" r="E351"/>
      <c s="19" r="F351"/>
      <c s="19" r="G351"/>
      <c s="7" r="H351"/>
      <c s="7" r="I351"/>
      <c s="7" r="J351"/>
      <c s="35" r="K351"/>
      <c s="28" r="L351"/>
      <c s="20" r="M351"/>
      <c s="20" r="N351"/>
      <c s="20" r="O351"/>
      <c s="20" r="P351"/>
      <c s="20" r="Q351"/>
      <c s="20" r="R351"/>
      <c s="20" r="S351"/>
      <c s="20" r="T351"/>
      <c s="20" r="U351"/>
      <c s="20" r="V351"/>
      <c s="20" r="W351"/>
      <c s="20" r="X351"/>
      <c s="20" r="Y351"/>
      <c s="20" r="Z351"/>
      <c s="20" r="AA351"/>
      <c s="20" r="AB351"/>
      <c s="20" r="AC351"/>
      <c s="20" r="AD351"/>
      <c s="20" r="AE351"/>
      <c s="20" r="AF351"/>
    </row>
    <row r="352">
      <c s="7" r="A352"/>
      <c s="7" r="B352"/>
      <c s="7" r="C352"/>
      <c s="7" r="D352"/>
      <c s="7" r="E352"/>
      <c s="19" r="F352"/>
      <c s="19" r="G352"/>
      <c s="7" r="H352"/>
      <c s="7" r="I352"/>
      <c s="7" r="J352"/>
      <c s="35" r="K352"/>
      <c s="28" r="L352"/>
      <c s="20" r="M352"/>
      <c s="20" r="N352"/>
      <c s="20" r="O352"/>
      <c s="20" r="P352"/>
      <c s="20" r="Q352"/>
      <c s="20" r="R352"/>
      <c s="20" r="S352"/>
      <c s="20" r="T352"/>
      <c s="20" r="U352"/>
      <c s="20" r="V352"/>
      <c s="20" r="W352"/>
      <c s="20" r="X352"/>
      <c s="20" r="Y352"/>
      <c s="20" r="Z352"/>
      <c s="20" r="AA352"/>
      <c s="20" r="AB352"/>
      <c s="20" r="AC352"/>
      <c s="20" r="AD352"/>
      <c s="20" r="AE352"/>
      <c s="20" r="AF352"/>
    </row>
    <row r="353">
      <c s="7" r="A353"/>
      <c s="7" r="B353"/>
      <c s="7" r="C353"/>
      <c s="7" r="D353"/>
      <c s="7" r="E353"/>
      <c s="19" r="F353"/>
      <c s="19" r="G353"/>
      <c s="7" r="H353"/>
      <c s="7" r="I353"/>
      <c s="7" r="J353"/>
      <c s="35" r="K353"/>
      <c s="28" r="L353"/>
      <c s="20" r="M353"/>
      <c s="20" r="N353"/>
      <c s="20" r="O353"/>
      <c s="20" r="P353"/>
      <c s="20" r="Q353"/>
      <c s="20" r="R353"/>
      <c s="20" r="S353"/>
      <c s="20" r="T353"/>
      <c s="20" r="U353"/>
      <c s="20" r="V353"/>
      <c s="20" r="W353"/>
      <c s="20" r="X353"/>
      <c s="20" r="Y353"/>
      <c s="20" r="Z353"/>
      <c s="20" r="AA353"/>
      <c s="20" r="AB353"/>
      <c s="20" r="AC353"/>
      <c s="20" r="AD353"/>
      <c s="20" r="AE353"/>
      <c s="20" r="AF353"/>
    </row>
    <row r="354">
      <c s="7" r="A354"/>
      <c s="7" r="B354"/>
      <c s="7" r="C354"/>
      <c s="7" r="D354"/>
      <c s="7" r="E354"/>
      <c s="19" r="F354"/>
      <c s="19" r="G354"/>
      <c s="7" r="H354"/>
      <c s="7" r="I354"/>
      <c s="7" r="J354"/>
      <c s="35" r="K354"/>
      <c s="28" r="L354"/>
      <c s="20" r="M354"/>
      <c s="20" r="N354"/>
      <c s="20" r="O354"/>
      <c s="20" r="P354"/>
      <c s="20" r="Q354"/>
      <c s="20" r="R354"/>
      <c s="20" r="S354"/>
      <c s="20" r="T354"/>
      <c s="20" r="U354"/>
      <c s="20" r="V354"/>
      <c s="20" r="W354"/>
      <c s="20" r="X354"/>
      <c s="20" r="Y354"/>
      <c s="20" r="Z354"/>
      <c s="20" r="AA354"/>
      <c s="20" r="AB354"/>
      <c s="20" r="AC354"/>
      <c s="20" r="AD354"/>
      <c s="20" r="AE354"/>
      <c s="20" r="AF354"/>
    </row>
    <row r="355">
      <c s="7" r="A355"/>
      <c s="7" r="B355"/>
      <c s="7" r="C355"/>
      <c s="7" r="D355"/>
      <c s="7" r="E355"/>
      <c s="19" r="F355"/>
      <c s="19" r="G355"/>
      <c s="7" r="H355"/>
      <c s="7" r="I355"/>
      <c s="7" r="J355"/>
      <c s="35" r="K355"/>
      <c s="28" r="L355"/>
      <c s="20" r="M355"/>
      <c s="20" r="N355"/>
      <c s="20" r="O355"/>
      <c s="20" r="P355"/>
      <c s="20" r="Q355"/>
      <c s="20" r="R355"/>
      <c s="20" r="S355"/>
      <c s="20" r="T355"/>
      <c s="20" r="U355"/>
      <c s="20" r="V355"/>
      <c s="20" r="W355"/>
      <c s="20" r="X355"/>
      <c s="20" r="Y355"/>
      <c s="20" r="Z355"/>
      <c s="20" r="AA355"/>
      <c s="20" r="AB355"/>
      <c s="20" r="AC355"/>
      <c s="20" r="AD355"/>
      <c s="20" r="AE355"/>
      <c s="20" r="AF355"/>
    </row>
    <row r="356">
      <c s="7" r="A356"/>
      <c s="7" r="B356"/>
      <c s="7" r="C356"/>
      <c s="7" r="D356"/>
      <c s="7" r="E356"/>
      <c s="19" r="F356"/>
      <c s="19" r="G356"/>
      <c s="7" r="H356"/>
      <c s="7" r="I356"/>
      <c s="7" r="J356"/>
      <c s="35" r="K356"/>
      <c s="28" r="L356"/>
      <c s="20" r="M356"/>
      <c s="20" r="N356"/>
      <c s="20" r="O356"/>
      <c s="20" r="P356"/>
      <c s="20" r="Q356"/>
      <c s="20" r="R356"/>
      <c s="20" r="S356"/>
      <c s="20" r="T356"/>
      <c s="20" r="U356"/>
      <c s="20" r="V356"/>
      <c s="20" r="W356"/>
      <c s="20" r="X356"/>
      <c s="20" r="Y356"/>
      <c s="20" r="Z356"/>
      <c s="20" r="AA356"/>
      <c s="20" r="AB356"/>
      <c s="20" r="AC356"/>
      <c s="20" r="AD356"/>
      <c s="20" r="AE356"/>
      <c s="20" r="AF356"/>
    </row>
    <row r="357">
      <c s="7" r="A357"/>
      <c s="7" r="B357"/>
      <c s="7" r="C357"/>
      <c s="7" r="D357"/>
      <c s="7" r="E357"/>
      <c s="19" r="F357"/>
      <c s="19" r="G357"/>
      <c s="7" r="H357"/>
      <c s="7" r="I357"/>
      <c s="7" r="J357"/>
      <c s="35" r="K357"/>
      <c s="28" r="L357"/>
      <c s="20" r="M357"/>
      <c s="20" r="N357"/>
      <c s="20" r="O357"/>
      <c s="20" r="P357"/>
      <c s="20" r="Q357"/>
      <c s="20" r="R357"/>
      <c s="20" r="S357"/>
      <c s="20" r="T357"/>
      <c s="20" r="U357"/>
      <c s="20" r="V357"/>
      <c s="20" r="W357"/>
      <c s="20" r="X357"/>
      <c s="20" r="Y357"/>
      <c s="20" r="Z357"/>
      <c s="20" r="AA357"/>
      <c s="20" r="AB357"/>
      <c s="20" r="AC357"/>
      <c s="20" r="AD357"/>
      <c s="20" r="AE357"/>
      <c s="20" r="AF357"/>
    </row>
    <row r="358">
      <c s="7" r="A358"/>
      <c s="7" r="B358"/>
      <c s="7" r="C358"/>
      <c s="7" r="D358"/>
      <c s="7" r="E358"/>
      <c s="19" r="F358"/>
      <c s="19" r="G358"/>
      <c s="7" r="H358"/>
      <c s="7" r="I358"/>
      <c s="7" r="J358"/>
      <c s="35" r="K358"/>
      <c s="28" r="L358"/>
      <c s="20" r="M358"/>
      <c s="20" r="N358"/>
      <c s="20" r="O358"/>
      <c s="20" r="P358"/>
      <c s="20" r="Q358"/>
      <c s="20" r="R358"/>
      <c s="20" r="S358"/>
      <c s="20" r="T358"/>
      <c s="20" r="U358"/>
      <c s="20" r="V358"/>
      <c s="20" r="W358"/>
      <c s="20" r="X358"/>
      <c s="20" r="Y358"/>
      <c s="20" r="Z358"/>
      <c s="20" r="AA358"/>
      <c s="20" r="AB358"/>
      <c s="20" r="AC358"/>
      <c s="20" r="AD358"/>
      <c s="20" r="AE358"/>
      <c s="20" r="AF358"/>
    </row>
    <row r="359">
      <c s="7" r="A359"/>
      <c s="7" r="B359"/>
      <c s="7" r="C359"/>
      <c s="7" r="D359"/>
      <c s="7" r="E359"/>
      <c s="19" r="F359"/>
      <c s="19" r="G359"/>
      <c s="7" r="H359"/>
      <c s="7" r="I359"/>
      <c s="7" r="J359"/>
      <c s="35" r="K359"/>
      <c s="28" r="L359"/>
      <c s="20" r="M359"/>
      <c s="20" r="N359"/>
      <c s="20" r="O359"/>
      <c s="20" r="P359"/>
      <c s="20" r="Q359"/>
      <c s="20" r="R359"/>
      <c s="20" r="S359"/>
      <c s="20" r="T359"/>
      <c s="20" r="U359"/>
      <c s="20" r="V359"/>
      <c s="20" r="W359"/>
      <c s="20" r="X359"/>
      <c s="20" r="Y359"/>
      <c s="20" r="Z359"/>
      <c s="20" r="AA359"/>
      <c s="20" r="AB359"/>
      <c s="20" r="AC359"/>
      <c s="20" r="AD359"/>
      <c s="20" r="AE359"/>
      <c s="20" r="AF359"/>
    </row>
    <row r="360">
      <c s="7" r="A360"/>
      <c s="7" r="B360"/>
      <c s="7" r="C360"/>
      <c s="7" r="D360"/>
      <c s="7" r="E360"/>
      <c s="19" r="F360"/>
      <c s="19" r="G360"/>
      <c s="7" r="H360"/>
      <c s="7" r="I360"/>
      <c s="7" r="J360"/>
      <c s="35" r="K360"/>
      <c s="28" r="L360"/>
      <c s="20" r="M360"/>
      <c s="20" r="N360"/>
      <c s="20" r="O360"/>
      <c s="20" r="P360"/>
      <c s="20" r="Q360"/>
      <c s="20" r="R360"/>
      <c s="20" r="S360"/>
      <c s="20" r="T360"/>
      <c s="20" r="U360"/>
      <c s="20" r="V360"/>
      <c s="20" r="W360"/>
      <c s="20" r="X360"/>
      <c s="20" r="Y360"/>
      <c s="20" r="Z360"/>
      <c s="20" r="AA360"/>
      <c s="20" r="AB360"/>
      <c s="20" r="AC360"/>
      <c s="20" r="AD360"/>
      <c s="20" r="AE360"/>
      <c s="20" r="AF360"/>
    </row>
    <row r="361">
      <c s="7" r="A361"/>
      <c s="7" r="B361"/>
      <c s="7" r="C361"/>
      <c s="7" r="D361"/>
      <c s="7" r="E361"/>
      <c s="19" r="F361"/>
      <c s="19" r="G361"/>
      <c s="7" r="H361"/>
      <c s="7" r="I361"/>
      <c s="7" r="J361"/>
      <c s="35" r="K361"/>
      <c s="28" r="L361"/>
      <c s="20" r="M361"/>
      <c s="20" r="N361"/>
      <c s="20" r="O361"/>
      <c s="20" r="P361"/>
      <c s="20" r="Q361"/>
      <c s="20" r="R361"/>
      <c s="20" r="S361"/>
      <c s="20" r="T361"/>
      <c s="20" r="U361"/>
      <c s="20" r="V361"/>
      <c s="20" r="W361"/>
      <c s="20" r="X361"/>
      <c s="20" r="Y361"/>
      <c s="20" r="Z361"/>
      <c s="20" r="AA361"/>
      <c s="20" r="AB361"/>
      <c s="20" r="AC361"/>
      <c s="20" r="AD361"/>
      <c s="20" r="AE361"/>
      <c s="20" r="AF361"/>
    </row>
    <row r="362">
      <c s="7" r="A362"/>
      <c s="7" r="B362"/>
      <c s="7" r="C362"/>
      <c s="7" r="D362"/>
      <c s="7" r="E362"/>
      <c s="19" r="F362"/>
      <c s="19" r="G362"/>
      <c s="7" r="H362"/>
      <c s="7" r="I362"/>
      <c s="7" r="J362"/>
      <c s="35" r="K362"/>
      <c s="28" r="L362"/>
      <c s="20" r="M362"/>
      <c s="20" r="N362"/>
      <c s="20" r="O362"/>
      <c s="20" r="P362"/>
      <c s="20" r="Q362"/>
      <c s="20" r="R362"/>
      <c s="20" r="S362"/>
      <c s="20" r="T362"/>
      <c s="20" r="U362"/>
      <c s="20" r="V362"/>
      <c s="20" r="W362"/>
      <c s="20" r="X362"/>
      <c s="20" r="Y362"/>
      <c s="20" r="Z362"/>
      <c s="20" r="AA362"/>
      <c s="20" r="AB362"/>
      <c s="20" r="AC362"/>
      <c s="20" r="AD362"/>
      <c s="20" r="AE362"/>
      <c s="20" r="AF362"/>
    </row>
    <row r="363">
      <c s="7" r="A363"/>
      <c s="7" r="B363"/>
      <c s="7" r="C363"/>
      <c s="7" r="D363"/>
      <c s="7" r="E363"/>
      <c s="19" r="F363"/>
      <c s="19" r="G363"/>
      <c s="7" r="H363"/>
      <c s="7" r="I363"/>
      <c s="7" r="J363"/>
      <c s="35" r="K363"/>
      <c s="28" r="L363"/>
      <c s="20" r="M363"/>
      <c s="20" r="N363"/>
      <c s="20" r="O363"/>
      <c s="20" r="P363"/>
      <c s="20" r="Q363"/>
      <c s="20" r="R363"/>
      <c s="20" r="S363"/>
      <c s="20" r="T363"/>
      <c s="20" r="U363"/>
      <c s="20" r="V363"/>
      <c s="20" r="W363"/>
      <c s="20" r="X363"/>
      <c s="20" r="Y363"/>
      <c s="20" r="Z363"/>
      <c s="20" r="AA363"/>
      <c s="20" r="AB363"/>
      <c s="20" r="AC363"/>
      <c s="20" r="AD363"/>
      <c s="20" r="AE363"/>
      <c s="20" r="AF363"/>
    </row>
    <row r="364">
      <c s="7" r="A364"/>
      <c s="7" r="B364"/>
      <c s="7" r="C364"/>
      <c s="7" r="D364"/>
      <c s="7" r="E364"/>
      <c s="19" r="F364"/>
      <c s="19" r="G364"/>
      <c s="7" r="H364"/>
      <c s="7" r="I364"/>
      <c s="7" r="J364"/>
      <c s="35" r="K364"/>
      <c s="28" r="L364"/>
      <c s="20" r="M364"/>
      <c s="20" r="N364"/>
      <c s="20" r="O364"/>
      <c s="20" r="P364"/>
      <c s="20" r="Q364"/>
      <c s="20" r="R364"/>
      <c s="20" r="S364"/>
      <c s="20" r="T364"/>
      <c s="20" r="U364"/>
      <c s="20" r="V364"/>
      <c s="20" r="W364"/>
      <c s="20" r="X364"/>
      <c s="20" r="Y364"/>
      <c s="20" r="Z364"/>
      <c s="20" r="AA364"/>
      <c s="20" r="AB364"/>
      <c s="20" r="AC364"/>
      <c s="20" r="AD364"/>
      <c s="20" r="AE364"/>
      <c s="20" r="AF364"/>
    </row>
    <row r="365">
      <c s="7" r="A365"/>
      <c s="7" r="B365"/>
      <c s="7" r="C365"/>
      <c s="7" r="D365"/>
      <c s="7" r="E365"/>
      <c s="19" r="F365"/>
      <c s="19" r="G365"/>
      <c s="7" r="H365"/>
      <c s="7" r="I365"/>
      <c s="7" r="J365"/>
      <c s="35" r="K365"/>
      <c s="28" r="L365"/>
      <c s="20" r="M365"/>
      <c s="20" r="N365"/>
      <c s="20" r="O365"/>
      <c s="20" r="P365"/>
      <c s="20" r="Q365"/>
      <c s="20" r="R365"/>
      <c s="20" r="S365"/>
      <c s="20" r="T365"/>
      <c s="20" r="U365"/>
      <c s="20" r="V365"/>
      <c s="20" r="W365"/>
      <c s="20" r="X365"/>
      <c s="20" r="Y365"/>
      <c s="20" r="Z365"/>
      <c s="20" r="AA365"/>
      <c s="20" r="AB365"/>
      <c s="20" r="AC365"/>
      <c s="20" r="AD365"/>
      <c s="20" r="AE365"/>
      <c s="20" r="AF365"/>
    </row>
    <row r="366">
      <c s="7" r="A366"/>
      <c s="7" r="B366"/>
      <c s="7" r="C366"/>
      <c s="7" r="D366"/>
      <c s="7" r="E366"/>
      <c s="19" r="F366"/>
      <c s="19" r="G366"/>
      <c s="7" r="H366"/>
      <c s="7" r="I366"/>
      <c s="7" r="J366"/>
      <c s="35" r="K366"/>
      <c s="28" r="L366"/>
      <c s="20" r="M366"/>
      <c s="20" r="N366"/>
      <c s="20" r="O366"/>
      <c s="20" r="P366"/>
      <c s="20" r="Q366"/>
      <c s="20" r="R366"/>
      <c s="20" r="S366"/>
      <c s="20" r="T366"/>
      <c s="20" r="U366"/>
      <c s="20" r="V366"/>
      <c s="20" r="W366"/>
      <c s="20" r="X366"/>
      <c s="20" r="Y366"/>
      <c s="20" r="Z366"/>
      <c s="20" r="AA366"/>
      <c s="20" r="AB366"/>
      <c s="20" r="AC366"/>
      <c s="20" r="AD366"/>
      <c s="20" r="AE366"/>
      <c s="20" r="AF366"/>
    </row>
    <row r="367">
      <c s="7" r="A367"/>
      <c s="7" r="B367"/>
      <c s="7" r="C367"/>
      <c s="7" r="D367"/>
      <c s="7" r="E367"/>
      <c s="19" r="F367"/>
      <c s="19" r="G367"/>
      <c s="7" r="H367"/>
      <c s="7" r="I367"/>
      <c s="7" r="J367"/>
      <c s="35" r="K367"/>
      <c s="28" r="L367"/>
      <c s="20" r="M367"/>
      <c s="20" r="N367"/>
      <c s="20" r="O367"/>
      <c s="20" r="P367"/>
      <c s="20" r="Q367"/>
      <c s="20" r="R367"/>
      <c s="20" r="S367"/>
      <c s="20" r="T367"/>
      <c s="20" r="U367"/>
      <c s="20" r="V367"/>
      <c s="20" r="W367"/>
      <c s="20" r="X367"/>
      <c s="20" r="Y367"/>
      <c s="20" r="Z367"/>
      <c s="20" r="AA367"/>
      <c s="20" r="AB367"/>
      <c s="20" r="AC367"/>
      <c s="20" r="AD367"/>
      <c s="20" r="AE367"/>
      <c s="20" r="AF367"/>
    </row>
    <row r="368">
      <c s="7" r="A368"/>
      <c s="7" r="B368"/>
      <c s="7" r="C368"/>
      <c s="7" r="D368"/>
      <c s="7" r="E368"/>
      <c s="19" r="F368"/>
      <c s="19" r="G368"/>
      <c s="7" r="H368"/>
      <c s="7" r="I368"/>
      <c s="7" r="J368"/>
      <c s="35" r="K368"/>
      <c s="28" r="L368"/>
      <c s="20" r="M368"/>
      <c s="20" r="N368"/>
      <c s="20" r="O368"/>
      <c s="20" r="P368"/>
      <c s="20" r="Q368"/>
      <c s="20" r="R368"/>
      <c s="20" r="S368"/>
      <c s="20" r="T368"/>
      <c s="20" r="U368"/>
      <c s="20" r="V368"/>
      <c s="20" r="W368"/>
      <c s="20" r="X368"/>
      <c s="20" r="Y368"/>
      <c s="20" r="Z368"/>
      <c s="20" r="AA368"/>
      <c s="20" r="AB368"/>
      <c s="20" r="AC368"/>
      <c s="20" r="AD368"/>
      <c s="20" r="AE368"/>
      <c s="20" r="AF368"/>
    </row>
    <row r="369">
      <c s="7" r="A369"/>
      <c s="7" r="B369"/>
      <c s="7" r="C369"/>
      <c s="7" r="D369"/>
      <c s="7" r="E369"/>
      <c s="19" r="F369"/>
      <c s="19" r="G369"/>
      <c s="7" r="H369"/>
      <c s="7" r="I369"/>
      <c s="7" r="J369"/>
      <c s="35" r="K369"/>
      <c s="28" r="L369"/>
      <c s="20" r="M369"/>
      <c s="20" r="N369"/>
      <c s="20" r="O369"/>
      <c s="20" r="P369"/>
      <c s="20" r="Q369"/>
      <c s="20" r="R369"/>
      <c s="20" r="S369"/>
      <c s="20" r="T369"/>
      <c s="20" r="U369"/>
      <c s="20" r="V369"/>
      <c s="20" r="W369"/>
      <c s="20" r="X369"/>
      <c s="20" r="Y369"/>
      <c s="20" r="Z369"/>
      <c s="20" r="AA369"/>
      <c s="20" r="AB369"/>
      <c s="20" r="AC369"/>
      <c s="20" r="AD369"/>
      <c s="20" r="AE369"/>
      <c s="20" r="AF369"/>
    </row>
    <row r="370">
      <c s="7" r="A370"/>
      <c s="7" r="B370"/>
      <c s="7" r="C370"/>
      <c s="7" r="D370"/>
      <c s="7" r="E370"/>
      <c s="19" r="F370"/>
      <c s="19" r="G370"/>
      <c s="7" r="H370"/>
      <c s="7" r="I370"/>
      <c s="7" r="J370"/>
      <c s="35" r="K370"/>
      <c s="28" r="L370"/>
      <c s="20" r="M370"/>
      <c s="20" r="N370"/>
      <c s="20" r="O370"/>
      <c s="20" r="P370"/>
      <c s="20" r="Q370"/>
      <c s="20" r="R370"/>
      <c s="20" r="S370"/>
      <c s="20" r="T370"/>
      <c s="20" r="U370"/>
      <c s="20" r="V370"/>
      <c s="20" r="W370"/>
      <c s="20" r="X370"/>
      <c s="20" r="Y370"/>
      <c s="20" r="Z370"/>
      <c s="20" r="AA370"/>
      <c s="20" r="AB370"/>
      <c s="20" r="AC370"/>
      <c s="20" r="AD370"/>
      <c s="20" r="AE370"/>
      <c s="20" r="AF370"/>
    </row>
    <row r="371">
      <c s="7" r="A371"/>
      <c s="7" r="B371"/>
      <c s="7" r="C371"/>
      <c s="7" r="D371"/>
      <c s="7" r="E371"/>
      <c s="19" r="F371"/>
      <c s="19" r="G371"/>
      <c s="7" r="H371"/>
      <c s="7" r="I371"/>
      <c s="7" r="J371"/>
      <c s="35" r="K371"/>
      <c s="28" r="L371"/>
      <c s="20" r="M371"/>
      <c s="20" r="N371"/>
      <c s="20" r="O371"/>
      <c s="20" r="P371"/>
      <c s="20" r="Q371"/>
      <c s="20" r="R371"/>
      <c s="20" r="S371"/>
      <c s="20" r="T371"/>
      <c s="20" r="U371"/>
      <c s="20" r="V371"/>
      <c s="20" r="W371"/>
      <c s="20" r="X371"/>
      <c s="20" r="Y371"/>
      <c s="20" r="Z371"/>
      <c s="20" r="AA371"/>
      <c s="20" r="AB371"/>
      <c s="20" r="AC371"/>
      <c s="20" r="AD371"/>
      <c s="20" r="AE371"/>
      <c s="20" r="AF371"/>
    </row>
    <row r="372">
      <c s="7" r="A372"/>
      <c s="7" r="B372"/>
      <c s="7" r="C372"/>
      <c s="7" r="D372"/>
      <c s="7" r="E372"/>
      <c s="19" r="F372"/>
      <c s="19" r="G372"/>
      <c s="7" r="H372"/>
      <c s="7" r="I372"/>
      <c s="7" r="J372"/>
      <c s="35" r="K372"/>
      <c s="28" r="L372"/>
      <c s="20" r="M372"/>
      <c s="20" r="N372"/>
      <c s="20" r="O372"/>
      <c s="20" r="P372"/>
      <c s="20" r="Q372"/>
      <c s="20" r="R372"/>
      <c s="20" r="S372"/>
      <c s="20" r="T372"/>
      <c s="20" r="U372"/>
      <c s="20" r="V372"/>
      <c s="20" r="W372"/>
      <c s="20" r="X372"/>
      <c s="20" r="Y372"/>
      <c s="20" r="Z372"/>
      <c s="20" r="AA372"/>
      <c s="20" r="AB372"/>
      <c s="20" r="AC372"/>
      <c s="20" r="AD372"/>
      <c s="20" r="AE372"/>
      <c s="20" r="AF372"/>
    </row>
    <row r="373">
      <c s="7" r="A373"/>
      <c s="7" r="B373"/>
      <c s="7" r="C373"/>
      <c s="7" r="D373"/>
      <c s="7" r="E373"/>
      <c s="19" r="F373"/>
      <c s="19" r="G373"/>
      <c s="7" r="H373"/>
      <c s="7" r="I373"/>
      <c s="7" r="J373"/>
      <c s="35" r="K373"/>
      <c s="28" r="L373"/>
      <c s="20" r="M373"/>
      <c s="20" r="N373"/>
      <c s="20" r="O373"/>
      <c s="20" r="P373"/>
      <c s="20" r="Q373"/>
      <c s="20" r="R373"/>
      <c s="20" r="S373"/>
      <c s="20" r="T373"/>
      <c s="20" r="U373"/>
      <c s="20" r="V373"/>
      <c s="20" r="W373"/>
      <c s="20" r="X373"/>
      <c s="20" r="Y373"/>
      <c s="20" r="Z373"/>
      <c s="20" r="AA373"/>
      <c s="20" r="AB373"/>
      <c s="20" r="AC373"/>
      <c s="20" r="AD373"/>
      <c s="20" r="AE373"/>
      <c s="20" r="AF373"/>
    </row>
    <row r="374">
      <c s="7" r="A374"/>
      <c s="7" r="B374"/>
      <c s="7" r="C374"/>
      <c s="7" r="D374"/>
      <c s="7" r="E374"/>
      <c s="19" r="F374"/>
      <c s="19" r="G374"/>
      <c s="7" r="H374"/>
      <c s="7" r="I374"/>
      <c s="7" r="J374"/>
      <c s="35" r="K374"/>
      <c s="28" r="L374"/>
      <c s="20" r="M374"/>
      <c s="20" r="N374"/>
      <c s="20" r="O374"/>
      <c s="20" r="P374"/>
      <c s="20" r="Q374"/>
      <c s="20" r="R374"/>
      <c s="20" r="S374"/>
      <c s="20" r="T374"/>
      <c s="20" r="U374"/>
      <c s="20" r="V374"/>
      <c s="20" r="W374"/>
      <c s="20" r="X374"/>
      <c s="20" r="Y374"/>
      <c s="20" r="Z374"/>
      <c s="20" r="AA374"/>
      <c s="20" r="AB374"/>
      <c s="20" r="AC374"/>
      <c s="20" r="AD374"/>
      <c s="20" r="AE374"/>
      <c s="20" r="AF374"/>
    </row>
    <row r="375">
      <c s="7" r="A375"/>
      <c s="7" r="B375"/>
      <c s="7" r="C375"/>
      <c s="7" r="D375"/>
      <c s="7" r="E375"/>
      <c s="19" r="F375"/>
      <c s="19" r="G375"/>
      <c s="7" r="H375"/>
      <c s="7" r="I375"/>
      <c s="7" r="J375"/>
      <c s="35" r="K375"/>
      <c s="28" r="L375"/>
      <c s="20" r="M375"/>
      <c s="20" r="N375"/>
      <c s="20" r="O375"/>
      <c s="20" r="P375"/>
      <c s="20" r="Q375"/>
      <c s="20" r="R375"/>
      <c s="20" r="S375"/>
      <c s="20" r="T375"/>
      <c s="20" r="U375"/>
      <c s="20" r="V375"/>
      <c s="20" r="W375"/>
      <c s="20" r="X375"/>
      <c s="20" r="Y375"/>
      <c s="20" r="Z375"/>
      <c s="20" r="AA375"/>
      <c s="20" r="AB375"/>
      <c s="20" r="AC375"/>
      <c s="20" r="AD375"/>
      <c s="20" r="AE375"/>
      <c s="20" r="AF375"/>
    </row>
    <row r="376">
      <c s="7" r="A376"/>
      <c s="7" r="B376"/>
      <c s="7" r="C376"/>
      <c s="7" r="D376"/>
      <c s="7" r="E376"/>
      <c s="19" r="F376"/>
      <c s="19" r="G376"/>
      <c s="7" r="H376"/>
      <c s="7" r="I376"/>
      <c s="7" r="J376"/>
      <c s="35" r="K376"/>
      <c s="28" r="L376"/>
      <c s="20" r="M376"/>
      <c s="20" r="N376"/>
      <c s="20" r="O376"/>
      <c s="20" r="P376"/>
      <c s="20" r="Q376"/>
      <c s="20" r="R376"/>
      <c s="20" r="S376"/>
      <c s="20" r="T376"/>
      <c s="20" r="U376"/>
      <c s="20" r="V376"/>
      <c s="20" r="W376"/>
      <c s="20" r="X376"/>
      <c s="20" r="Y376"/>
      <c s="20" r="Z376"/>
      <c s="20" r="AA376"/>
      <c s="20" r="AB376"/>
      <c s="20" r="AC376"/>
      <c s="20" r="AD376"/>
      <c s="20" r="AE376"/>
      <c s="20" r="AF376"/>
    </row>
    <row r="377">
      <c s="7" r="A377"/>
      <c s="7" r="B377"/>
      <c s="7" r="C377"/>
      <c s="7" r="D377"/>
      <c s="7" r="E377"/>
      <c s="19" r="F377"/>
      <c s="19" r="G377"/>
      <c s="7" r="H377"/>
      <c s="7" r="I377"/>
      <c s="7" r="J377"/>
      <c s="35" r="K377"/>
      <c s="28" r="L377"/>
      <c s="20" r="M377"/>
      <c s="20" r="N377"/>
      <c s="20" r="O377"/>
      <c s="20" r="P377"/>
      <c s="20" r="Q377"/>
      <c s="20" r="R377"/>
      <c s="20" r="S377"/>
      <c s="20" r="T377"/>
      <c s="20" r="U377"/>
      <c s="20" r="V377"/>
      <c s="20" r="W377"/>
      <c s="20" r="X377"/>
      <c s="20" r="Y377"/>
      <c s="20" r="Z377"/>
      <c s="20" r="AA377"/>
      <c s="20" r="AB377"/>
      <c s="20" r="AC377"/>
      <c s="20" r="AD377"/>
      <c s="20" r="AE377"/>
      <c s="20" r="AF377"/>
    </row>
    <row r="378">
      <c s="7" r="A378"/>
      <c s="7" r="B378"/>
      <c s="7" r="C378"/>
      <c s="7" r="D378"/>
      <c s="7" r="E378"/>
      <c s="19" r="F378"/>
      <c s="19" r="G378"/>
      <c s="7" r="H378"/>
      <c s="7" r="I378"/>
      <c s="7" r="J378"/>
      <c s="35" r="K378"/>
      <c s="28" r="L378"/>
      <c s="20" r="M378"/>
      <c s="20" r="N378"/>
      <c s="20" r="O378"/>
      <c s="20" r="P378"/>
      <c s="20" r="Q378"/>
      <c s="20" r="R378"/>
      <c s="20" r="S378"/>
      <c s="20" r="T378"/>
      <c s="20" r="U378"/>
      <c s="20" r="V378"/>
      <c s="20" r="W378"/>
      <c s="20" r="X378"/>
      <c s="20" r="Y378"/>
      <c s="20" r="Z378"/>
      <c s="20" r="AA378"/>
      <c s="20" r="AB378"/>
      <c s="20" r="AC378"/>
      <c s="20" r="AD378"/>
      <c s="20" r="AE378"/>
      <c s="20" r="AF378"/>
    </row>
    <row r="379">
      <c s="7" r="A379"/>
      <c s="7" r="B379"/>
      <c s="7" r="C379"/>
      <c s="7" r="D379"/>
      <c s="7" r="E379"/>
      <c s="19" r="F379"/>
      <c s="19" r="G379"/>
      <c s="7" r="H379"/>
      <c s="7" r="I379"/>
      <c s="7" r="J379"/>
      <c s="35" r="K379"/>
      <c s="28" r="L379"/>
      <c s="20" r="M379"/>
      <c s="20" r="N379"/>
      <c s="20" r="O379"/>
      <c s="20" r="P379"/>
      <c s="20" r="Q379"/>
      <c s="20" r="R379"/>
      <c s="20" r="S379"/>
      <c s="20" r="T379"/>
      <c s="20" r="U379"/>
      <c s="20" r="V379"/>
      <c s="20" r="W379"/>
      <c s="20" r="X379"/>
      <c s="20" r="Y379"/>
      <c s="20" r="Z379"/>
      <c s="20" r="AA379"/>
      <c s="20" r="AB379"/>
      <c s="20" r="AC379"/>
      <c s="20" r="AD379"/>
      <c s="20" r="AE379"/>
      <c s="20" r="AF379"/>
    </row>
    <row r="380">
      <c s="7" r="A380"/>
      <c s="7" r="B380"/>
      <c s="7" r="C380"/>
      <c s="7" r="D380"/>
      <c s="7" r="E380"/>
      <c s="19" r="F380"/>
      <c s="19" r="G380"/>
      <c s="7" r="H380"/>
      <c s="7" r="I380"/>
      <c s="7" r="J380"/>
      <c s="35" r="K380"/>
      <c s="28" r="L380"/>
      <c s="20" r="M380"/>
      <c s="20" r="N380"/>
      <c s="20" r="O380"/>
      <c s="20" r="P380"/>
      <c s="20" r="Q380"/>
      <c s="20" r="R380"/>
      <c s="20" r="S380"/>
      <c s="20" r="T380"/>
      <c s="20" r="U380"/>
      <c s="20" r="V380"/>
      <c s="20" r="W380"/>
      <c s="20" r="X380"/>
      <c s="20" r="Y380"/>
      <c s="20" r="Z380"/>
      <c s="20" r="AA380"/>
      <c s="20" r="AB380"/>
      <c s="20" r="AC380"/>
      <c s="20" r="AD380"/>
      <c s="20" r="AE380"/>
      <c s="20" r="AF380"/>
    </row>
    <row r="381">
      <c s="7" r="A381"/>
      <c s="7" r="B381"/>
      <c s="7" r="C381"/>
      <c s="7" r="D381"/>
      <c s="7" r="E381"/>
      <c s="19" r="F381"/>
      <c s="19" r="G381"/>
      <c s="7" r="H381"/>
      <c s="7" r="I381"/>
      <c s="7" r="J381"/>
      <c s="35" r="K381"/>
      <c s="28" r="L381"/>
      <c s="20" r="M381"/>
      <c s="20" r="N381"/>
      <c s="20" r="O381"/>
      <c s="20" r="P381"/>
      <c s="20" r="Q381"/>
      <c s="20" r="R381"/>
      <c s="20" r="S381"/>
      <c s="20" r="T381"/>
      <c s="20" r="U381"/>
      <c s="20" r="V381"/>
      <c s="20" r="W381"/>
      <c s="20" r="X381"/>
      <c s="20" r="Y381"/>
      <c s="20" r="Z381"/>
      <c s="20" r="AA381"/>
      <c s="20" r="AB381"/>
      <c s="20" r="AC381"/>
      <c s="20" r="AD381"/>
      <c s="20" r="AE381"/>
      <c s="20" r="AF381"/>
    </row>
    <row r="382">
      <c s="7" r="A382"/>
      <c s="7" r="B382"/>
      <c s="7" r="C382"/>
      <c s="7" r="D382"/>
      <c s="7" r="E382"/>
      <c s="19" r="F382"/>
      <c s="19" r="G382"/>
      <c s="7" r="H382"/>
      <c s="7" r="I382"/>
      <c s="7" r="J382"/>
      <c s="35" r="K382"/>
      <c s="28" r="L382"/>
      <c s="20" r="M382"/>
      <c s="20" r="N382"/>
      <c s="20" r="O382"/>
      <c s="20" r="P382"/>
      <c s="20" r="Q382"/>
      <c s="20" r="R382"/>
      <c s="20" r="S382"/>
      <c s="20" r="T382"/>
      <c s="20" r="U382"/>
      <c s="20" r="V382"/>
      <c s="20" r="W382"/>
      <c s="20" r="X382"/>
      <c s="20" r="Y382"/>
      <c s="20" r="Z382"/>
      <c s="20" r="AA382"/>
      <c s="20" r="AB382"/>
      <c s="20" r="AC382"/>
      <c s="20" r="AD382"/>
      <c s="20" r="AE382"/>
      <c s="20" r="AF382"/>
    </row>
    <row r="383">
      <c s="7" r="A383"/>
      <c s="7" r="B383"/>
      <c s="7" r="C383"/>
      <c s="7" r="D383"/>
      <c s="7" r="E383"/>
      <c s="19" r="F383"/>
      <c s="19" r="G383"/>
      <c s="7" r="H383"/>
      <c s="7" r="I383"/>
      <c s="7" r="J383"/>
      <c s="35" r="K383"/>
      <c s="28" r="L383"/>
      <c s="20" r="M383"/>
      <c s="20" r="N383"/>
      <c s="20" r="O383"/>
      <c s="20" r="P383"/>
      <c s="20" r="Q383"/>
      <c s="20" r="R383"/>
      <c s="20" r="S383"/>
      <c s="20" r="T383"/>
      <c s="20" r="U383"/>
      <c s="20" r="V383"/>
      <c s="20" r="W383"/>
      <c s="20" r="X383"/>
      <c s="20" r="Y383"/>
      <c s="20" r="Z383"/>
      <c s="20" r="AA383"/>
      <c s="20" r="AB383"/>
      <c s="20" r="AC383"/>
      <c s="20" r="AD383"/>
      <c s="20" r="AE383"/>
      <c s="20" r="AF383"/>
    </row>
    <row r="384">
      <c s="7" r="A384"/>
      <c s="7" r="B384"/>
      <c s="7" r="C384"/>
      <c s="7" r="D384"/>
      <c s="7" r="E384"/>
      <c s="19" r="F384"/>
      <c s="19" r="G384"/>
      <c s="7" r="H384"/>
      <c s="7" r="I384"/>
      <c s="7" r="J384"/>
      <c s="35" r="K384"/>
      <c s="28" r="L384"/>
      <c s="20" r="M384"/>
      <c s="20" r="N384"/>
      <c s="20" r="O384"/>
      <c s="20" r="P384"/>
      <c s="20" r="Q384"/>
      <c s="20" r="R384"/>
      <c s="20" r="S384"/>
      <c s="20" r="T384"/>
      <c s="20" r="U384"/>
      <c s="20" r="V384"/>
      <c s="20" r="W384"/>
      <c s="20" r="X384"/>
      <c s="20" r="Y384"/>
      <c s="20" r="Z384"/>
      <c s="20" r="AA384"/>
      <c s="20" r="AB384"/>
      <c s="20" r="AC384"/>
      <c s="20" r="AD384"/>
      <c s="20" r="AE384"/>
      <c s="20" r="AF384"/>
    </row>
    <row r="385">
      <c s="7" r="A385"/>
      <c s="7" r="B385"/>
      <c s="7" r="C385"/>
      <c s="7" r="D385"/>
      <c s="7" r="E385"/>
      <c s="19" r="F385"/>
      <c s="19" r="G385"/>
      <c s="7" r="H385"/>
      <c s="7" r="I385"/>
      <c s="7" r="J385"/>
      <c s="35" r="K385"/>
      <c s="28" r="L385"/>
      <c s="20" r="M385"/>
      <c s="20" r="N385"/>
      <c s="20" r="O385"/>
      <c s="20" r="P385"/>
      <c s="20" r="Q385"/>
      <c s="20" r="R385"/>
      <c s="20" r="S385"/>
      <c s="20" r="T385"/>
      <c s="20" r="U385"/>
      <c s="20" r="V385"/>
      <c s="20" r="W385"/>
      <c s="20" r="X385"/>
      <c s="20" r="Y385"/>
      <c s="20" r="Z385"/>
      <c s="20" r="AA385"/>
      <c s="20" r="AB385"/>
      <c s="20" r="AC385"/>
      <c s="20" r="AD385"/>
      <c s="20" r="AE385"/>
      <c s="20" r="AF385"/>
    </row>
    <row r="386">
      <c s="7" r="A386"/>
      <c s="7" r="B386"/>
      <c s="7" r="C386"/>
      <c s="7" r="D386"/>
      <c s="7" r="E386"/>
      <c s="19" r="F386"/>
      <c s="19" r="G386"/>
      <c s="7" r="H386"/>
      <c s="7" r="I386"/>
      <c s="7" r="J386"/>
      <c s="35" r="K386"/>
      <c s="28" r="L386"/>
      <c s="20" r="M386"/>
      <c s="20" r="N386"/>
      <c s="20" r="O386"/>
      <c s="20" r="P386"/>
      <c s="20" r="Q386"/>
      <c s="20" r="R386"/>
      <c s="20" r="S386"/>
      <c s="20" r="T386"/>
      <c s="20" r="U386"/>
      <c s="20" r="V386"/>
      <c s="20" r="W386"/>
      <c s="20" r="X386"/>
      <c s="20" r="Y386"/>
      <c s="20" r="Z386"/>
      <c s="20" r="AA386"/>
      <c s="20" r="AB386"/>
      <c s="20" r="AC386"/>
      <c s="20" r="AD386"/>
      <c s="20" r="AE386"/>
      <c s="20" r="AF386"/>
    </row>
    <row r="387">
      <c s="7" r="A387"/>
      <c s="7" r="B387"/>
      <c s="7" r="C387"/>
      <c s="7" r="D387"/>
      <c s="7" r="E387"/>
      <c s="19" r="F387"/>
      <c s="19" r="G387"/>
      <c s="7" r="H387"/>
      <c s="7" r="I387"/>
      <c s="7" r="J387"/>
      <c s="35" r="K387"/>
      <c s="28" r="L387"/>
      <c s="20" r="M387"/>
      <c s="20" r="N387"/>
      <c s="20" r="O387"/>
      <c s="20" r="P387"/>
      <c s="20" r="Q387"/>
      <c s="20" r="R387"/>
      <c s="20" r="S387"/>
      <c s="20" r="T387"/>
      <c s="20" r="U387"/>
      <c s="20" r="V387"/>
      <c s="20" r="W387"/>
      <c s="20" r="X387"/>
      <c s="20" r="Y387"/>
      <c s="20" r="Z387"/>
      <c s="20" r="AA387"/>
      <c s="20" r="AB387"/>
      <c s="20" r="AC387"/>
      <c s="20" r="AD387"/>
      <c s="20" r="AE387"/>
      <c s="20" r="AF387"/>
    </row>
    <row r="388">
      <c s="7" r="A388"/>
      <c s="7" r="B388"/>
      <c s="7" r="C388"/>
      <c s="7" r="D388"/>
      <c s="7" r="E388"/>
      <c s="19" r="F388"/>
      <c s="19" r="G388"/>
      <c s="7" r="H388"/>
      <c s="7" r="I388"/>
      <c s="7" r="J388"/>
      <c s="35" r="K388"/>
      <c s="28" r="L388"/>
      <c s="20" r="M388"/>
      <c s="20" r="N388"/>
      <c s="20" r="O388"/>
      <c s="20" r="P388"/>
      <c s="20" r="Q388"/>
      <c s="20" r="R388"/>
      <c s="20" r="S388"/>
      <c s="20" r="T388"/>
      <c s="20" r="U388"/>
      <c s="20" r="V388"/>
      <c s="20" r="W388"/>
      <c s="20" r="X388"/>
      <c s="20" r="Y388"/>
      <c s="20" r="Z388"/>
      <c s="20" r="AA388"/>
      <c s="20" r="AB388"/>
      <c s="20" r="AC388"/>
      <c s="20" r="AD388"/>
      <c s="20" r="AE388"/>
      <c s="20" r="AF388"/>
    </row>
    <row r="389">
      <c s="7" r="A389"/>
      <c s="7" r="B389"/>
      <c s="7" r="C389"/>
      <c s="7" r="D389"/>
      <c s="7" r="E389"/>
      <c s="19" r="F389"/>
      <c s="19" r="G389"/>
      <c s="7" r="H389"/>
      <c s="7" r="I389"/>
      <c s="7" r="J389"/>
      <c s="35" r="K389"/>
      <c s="28" r="L389"/>
      <c s="20" r="M389"/>
      <c s="20" r="N389"/>
      <c s="20" r="O389"/>
      <c s="20" r="P389"/>
      <c s="20" r="Q389"/>
      <c s="20" r="R389"/>
      <c s="20" r="S389"/>
      <c s="20" r="T389"/>
      <c s="20" r="U389"/>
      <c s="20" r="V389"/>
      <c s="20" r="W389"/>
      <c s="20" r="X389"/>
      <c s="20" r="Y389"/>
      <c s="20" r="Z389"/>
      <c s="20" r="AA389"/>
      <c s="20" r="AB389"/>
      <c s="20" r="AC389"/>
      <c s="20" r="AD389"/>
      <c s="20" r="AE389"/>
      <c s="20" r="AF389"/>
    </row>
    <row r="390">
      <c s="7" r="A390"/>
      <c s="7" r="B390"/>
      <c s="7" r="C390"/>
      <c s="7" r="D390"/>
      <c s="7" r="E390"/>
      <c s="19" r="F390"/>
      <c s="19" r="G390"/>
      <c s="7" r="H390"/>
      <c s="7" r="I390"/>
      <c s="7" r="J390"/>
      <c s="35" r="K390"/>
      <c s="28" r="L390"/>
      <c s="20" r="M390"/>
      <c s="20" r="N390"/>
      <c s="20" r="O390"/>
      <c s="20" r="P390"/>
      <c s="20" r="Q390"/>
      <c s="20" r="R390"/>
      <c s="20" r="S390"/>
      <c s="20" r="T390"/>
      <c s="20" r="U390"/>
      <c s="20" r="V390"/>
      <c s="20" r="W390"/>
      <c s="20" r="X390"/>
      <c s="20" r="Y390"/>
      <c s="20" r="Z390"/>
      <c s="20" r="AA390"/>
      <c s="20" r="AB390"/>
      <c s="20" r="AC390"/>
      <c s="20" r="AD390"/>
      <c s="20" r="AE390"/>
      <c s="20" r="AF390"/>
    </row>
    <row r="391">
      <c s="7" r="A391"/>
      <c s="7" r="B391"/>
      <c s="7" r="C391"/>
      <c s="7" r="D391"/>
      <c s="7" r="E391"/>
      <c s="19" r="F391"/>
      <c s="19" r="G391"/>
      <c s="7" r="H391"/>
      <c s="7" r="I391"/>
      <c s="7" r="J391"/>
      <c s="35" r="K391"/>
      <c s="28" r="L391"/>
      <c s="20" r="M391"/>
      <c s="20" r="N391"/>
      <c s="20" r="O391"/>
      <c s="20" r="P391"/>
      <c s="20" r="Q391"/>
      <c s="20" r="R391"/>
      <c s="20" r="S391"/>
      <c s="20" r="T391"/>
      <c s="20" r="U391"/>
      <c s="20" r="V391"/>
      <c s="20" r="W391"/>
      <c s="20" r="X391"/>
      <c s="20" r="Y391"/>
      <c s="20" r="Z391"/>
      <c s="20" r="AA391"/>
      <c s="20" r="AB391"/>
      <c s="20" r="AC391"/>
      <c s="20" r="AD391"/>
      <c s="20" r="AE391"/>
      <c s="20" r="AF391"/>
    </row>
    <row r="392">
      <c s="7" r="A392"/>
      <c s="7" r="B392"/>
      <c s="7" r="C392"/>
      <c s="7" r="D392"/>
      <c s="7" r="E392"/>
      <c s="19" r="F392"/>
      <c s="19" r="G392"/>
      <c s="7" r="H392"/>
      <c s="7" r="I392"/>
      <c s="7" r="J392"/>
      <c s="35" r="K392"/>
      <c s="28" r="L392"/>
      <c s="20" r="M392"/>
      <c s="20" r="N392"/>
      <c s="20" r="O392"/>
      <c s="20" r="P392"/>
      <c s="20" r="Q392"/>
      <c s="20" r="R392"/>
      <c s="20" r="S392"/>
      <c s="20" r="T392"/>
      <c s="20" r="U392"/>
      <c s="20" r="V392"/>
      <c s="20" r="W392"/>
      <c s="20" r="X392"/>
      <c s="20" r="Y392"/>
      <c s="20" r="Z392"/>
      <c s="20" r="AA392"/>
      <c s="20" r="AB392"/>
      <c s="20" r="AC392"/>
      <c s="20" r="AD392"/>
      <c s="20" r="AE392"/>
      <c s="20" r="AF392"/>
    </row>
    <row r="393">
      <c s="7" r="A393"/>
      <c s="7" r="B393"/>
      <c s="7" r="C393"/>
      <c s="7" r="D393"/>
      <c s="7" r="E393"/>
      <c s="19" r="F393"/>
      <c s="19" r="G393"/>
      <c s="7" r="H393"/>
      <c s="7" r="I393"/>
      <c s="7" r="J393"/>
      <c s="35" r="K393"/>
      <c s="28" r="L393"/>
      <c s="20" r="M393"/>
      <c s="20" r="N393"/>
      <c s="20" r="O393"/>
      <c s="20" r="P393"/>
      <c s="20" r="Q393"/>
      <c s="20" r="R393"/>
      <c s="20" r="S393"/>
      <c s="20" r="T393"/>
      <c s="20" r="U393"/>
      <c s="20" r="V393"/>
      <c s="20" r="W393"/>
      <c s="20" r="X393"/>
      <c s="20" r="Y393"/>
      <c s="20" r="Z393"/>
      <c s="20" r="AA393"/>
      <c s="20" r="AB393"/>
      <c s="20" r="AC393"/>
      <c s="20" r="AD393"/>
      <c s="20" r="AE393"/>
      <c s="20" r="AF393"/>
    </row>
    <row r="394">
      <c s="7" r="A394"/>
      <c s="7" r="B394"/>
      <c s="7" r="C394"/>
      <c s="7" r="D394"/>
      <c s="7" r="E394"/>
      <c s="19" r="F394"/>
      <c s="19" r="G394"/>
      <c s="7" r="H394"/>
      <c s="7" r="I394"/>
      <c s="7" r="J394"/>
      <c s="35" r="K394"/>
      <c s="28" r="L394"/>
      <c s="20" r="M394"/>
      <c s="20" r="N394"/>
      <c s="20" r="O394"/>
      <c s="20" r="P394"/>
      <c s="20" r="Q394"/>
      <c s="20" r="R394"/>
      <c s="20" r="S394"/>
      <c s="20" r="T394"/>
      <c s="20" r="U394"/>
      <c s="20" r="V394"/>
      <c s="20" r="W394"/>
      <c s="20" r="X394"/>
      <c s="20" r="Y394"/>
      <c s="20" r="Z394"/>
      <c s="20" r="AA394"/>
      <c s="20" r="AB394"/>
      <c s="20" r="AC394"/>
      <c s="20" r="AD394"/>
      <c s="20" r="AE394"/>
      <c s="20" r="AF394"/>
    </row>
    <row r="395">
      <c s="7" r="A395"/>
      <c s="7" r="B395"/>
      <c s="7" r="C395"/>
      <c s="7" r="D395"/>
      <c s="7" r="E395"/>
      <c s="19" r="F395"/>
      <c s="19" r="G395"/>
      <c s="7" r="H395"/>
      <c s="7" r="I395"/>
      <c s="7" r="J395"/>
      <c s="35" r="K395"/>
      <c s="28" r="L395"/>
      <c s="20" r="M395"/>
      <c s="20" r="N395"/>
      <c s="20" r="O395"/>
      <c s="20" r="P395"/>
      <c s="20" r="Q395"/>
      <c s="20" r="R395"/>
      <c s="20" r="S395"/>
      <c s="20" r="T395"/>
      <c s="20" r="U395"/>
      <c s="20" r="V395"/>
      <c s="20" r="W395"/>
      <c s="20" r="X395"/>
      <c s="20" r="Y395"/>
      <c s="20" r="Z395"/>
      <c s="20" r="AA395"/>
      <c s="20" r="AB395"/>
      <c s="20" r="AC395"/>
      <c s="20" r="AD395"/>
      <c s="20" r="AE395"/>
      <c s="20" r="AF395"/>
    </row>
    <row r="396">
      <c s="7" r="A396"/>
      <c s="7" r="B396"/>
      <c s="7" r="C396"/>
      <c s="7" r="D396"/>
      <c s="7" r="E396"/>
      <c s="19" r="F396"/>
      <c s="19" r="G396"/>
      <c s="7" r="H396"/>
      <c s="7" r="I396"/>
      <c s="7" r="J396"/>
      <c s="35" r="K396"/>
      <c s="28" r="L396"/>
      <c s="20" r="M396"/>
      <c s="20" r="N396"/>
      <c s="20" r="O396"/>
      <c s="20" r="P396"/>
      <c s="20" r="Q396"/>
      <c s="20" r="R396"/>
      <c s="20" r="S396"/>
      <c s="20" r="T396"/>
      <c s="20" r="U396"/>
      <c s="20" r="V396"/>
      <c s="20" r="W396"/>
      <c s="20" r="X396"/>
      <c s="20" r="Y396"/>
      <c s="20" r="Z396"/>
      <c s="20" r="AA396"/>
      <c s="20" r="AB396"/>
      <c s="20" r="AC396"/>
      <c s="20" r="AD396"/>
      <c s="20" r="AE396"/>
      <c s="20" r="AF396"/>
    </row>
    <row r="397">
      <c s="7" r="A397"/>
      <c s="7" r="B397"/>
      <c s="7" r="C397"/>
      <c s="7" r="D397"/>
      <c s="7" r="E397"/>
      <c s="19" r="F397"/>
      <c s="19" r="G397"/>
      <c s="7" r="H397"/>
      <c s="7" r="I397"/>
      <c s="7" r="J397"/>
      <c s="35" r="K397"/>
      <c s="28" r="L397"/>
      <c s="20" r="M397"/>
      <c s="20" r="N397"/>
      <c s="20" r="O397"/>
      <c s="20" r="P397"/>
      <c s="20" r="Q397"/>
      <c s="20" r="R397"/>
      <c s="20" r="S397"/>
      <c s="20" r="T397"/>
      <c s="20" r="U397"/>
      <c s="20" r="V397"/>
      <c s="20" r="W397"/>
      <c s="20" r="X397"/>
      <c s="20" r="Y397"/>
      <c s="20" r="Z397"/>
      <c s="20" r="AA397"/>
      <c s="20" r="AB397"/>
      <c s="20" r="AC397"/>
      <c s="20" r="AD397"/>
      <c s="20" r="AE397"/>
      <c s="20" r="AF397"/>
    </row>
    <row r="398">
      <c s="7" r="A398"/>
      <c s="7" r="B398"/>
      <c s="7" r="C398"/>
      <c s="7" r="D398"/>
      <c s="7" r="E398"/>
      <c s="19" r="F398"/>
      <c s="19" r="G398"/>
      <c s="7" r="H398"/>
      <c s="7" r="I398"/>
      <c s="7" r="J398"/>
      <c s="35" r="K398"/>
      <c s="28" r="L398"/>
      <c s="20" r="M398"/>
      <c s="20" r="N398"/>
      <c s="20" r="O398"/>
      <c s="20" r="P398"/>
      <c s="20" r="Q398"/>
      <c s="20" r="R398"/>
      <c s="20" r="S398"/>
      <c s="20" r="T398"/>
      <c s="20" r="U398"/>
      <c s="20" r="V398"/>
      <c s="20" r="W398"/>
      <c s="20" r="X398"/>
      <c s="20" r="Y398"/>
      <c s="20" r="Z398"/>
      <c s="20" r="AA398"/>
      <c s="20" r="AB398"/>
      <c s="20" r="AC398"/>
      <c s="20" r="AD398"/>
      <c s="20" r="AE398"/>
      <c s="20" r="AF398"/>
    </row>
    <row r="399">
      <c s="7" r="A399"/>
      <c s="7" r="B399"/>
      <c s="7" r="C399"/>
      <c s="7" r="D399"/>
      <c s="7" r="E399"/>
      <c s="19" r="F399"/>
      <c s="19" r="G399"/>
      <c s="7" r="H399"/>
      <c s="7" r="I399"/>
      <c s="7" r="J399"/>
      <c s="35" r="K399"/>
      <c s="28" r="L399"/>
      <c s="20" r="M399"/>
      <c s="20" r="N399"/>
      <c s="20" r="O399"/>
      <c s="20" r="P399"/>
      <c s="20" r="Q399"/>
      <c s="20" r="R399"/>
      <c s="20" r="S399"/>
      <c s="20" r="T399"/>
      <c s="20" r="U399"/>
      <c s="20" r="V399"/>
      <c s="20" r="W399"/>
      <c s="20" r="X399"/>
      <c s="20" r="Y399"/>
      <c s="20" r="Z399"/>
      <c s="20" r="AA399"/>
      <c s="20" r="AB399"/>
      <c s="20" r="AC399"/>
      <c s="20" r="AD399"/>
      <c s="20" r="AE399"/>
      <c s="20" r="AF399"/>
    </row>
    <row r="400">
      <c s="7" r="A400"/>
      <c s="7" r="B400"/>
      <c s="7" r="C400"/>
      <c s="7" r="D400"/>
      <c s="7" r="E400"/>
      <c s="19" r="F400"/>
      <c s="19" r="G400"/>
      <c s="7" r="H400"/>
      <c s="7" r="I400"/>
      <c s="7" r="J400"/>
      <c s="35" r="K400"/>
      <c s="28" r="L400"/>
      <c s="20" r="M400"/>
      <c s="20" r="N400"/>
      <c s="20" r="O400"/>
      <c s="20" r="P400"/>
      <c s="20" r="Q400"/>
      <c s="20" r="R400"/>
      <c s="20" r="S400"/>
      <c s="20" r="T400"/>
      <c s="20" r="U400"/>
      <c s="20" r="V400"/>
      <c s="20" r="W400"/>
      <c s="20" r="X400"/>
      <c s="20" r="Y400"/>
      <c s="20" r="Z400"/>
      <c s="20" r="AA400"/>
      <c s="20" r="AB400"/>
      <c s="20" r="AC400"/>
      <c s="20" r="AD400"/>
      <c s="20" r="AE400"/>
      <c s="20" r="AF400"/>
    </row>
    <row r="401">
      <c s="7" r="A401"/>
      <c s="7" r="B401"/>
      <c s="7" r="C401"/>
      <c s="7" r="D401"/>
      <c s="7" r="E401"/>
      <c s="19" r="F401"/>
      <c s="19" r="G401"/>
      <c s="7" r="H401"/>
      <c s="7" r="I401"/>
      <c s="7" r="J401"/>
      <c s="35" r="K401"/>
      <c s="28" r="L401"/>
      <c s="20" r="M401"/>
      <c s="20" r="N401"/>
      <c s="20" r="O401"/>
      <c s="20" r="P401"/>
      <c s="20" r="Q401"/>
      <c s="20" r="R401"/>
      <c s="20" r="S401"/>
      <c s="20" r="T401"/>
      <c s="20" r="U401"/>
      <c s="20" r="V401"/>
      <c s="20" r="W401"/>
      <c s="20" r="X401"/>
      <c s="20" r="Y401"/>
      <c s="20" r="Z401"/>
      <c s="20" r="AA401"/>
      <c s="20" r="AB401"/>
      <c s="20" r="AC401"/>
      <c s="20" r="AD401"/>
      <c s="20" r="AE401"/>
      <c s="20" r="AF401"/>
    </row>
    <row r="402">
      <c s="7" r="A402"/>
      <c s="7" r="B402"/>
      <c s="7" r="C402"/>
      <c s="7" r="D402"/>
      <c s="7" r="E402"/>
      <c s="19" r="F402"/>
      <c s="19" r="G402"/>
      <c s="7" r="H402"/>
      <c s="7" r="I402"/>
      <c s="7" r="J402"/>
      <c s="35" r="K402"/>
      <c s="28" r="L402"/>
      <c s="20" r="M402"/>
      <c s="20" r="N402"/>
      <c s="20" r="O402"/>
      <c s="20" r="P402"/>
      <c s="20" r="Q402"/>
      <c s="20" r="R402"/>
      <c s="20" r="S402"/>
      <c s="20" r="T402"/>
      <c s="20" r="U402"/>
      <c s="20" r="V402"/>
      <c s="20" r="W402"/>
      <c s="20" r="X402"/>
      <c s="20" r="Y402"/>
      <c s="20" r="Z402"/>
      <c s="20" r="AA402"/>
      <c s="20" r="AB402"/>
      <c s="20" r="AC402"/>
      <c s="20" r="AD402"/>
      <c s="20" r="AE402"/>
      <c s="20" r="AF402"/>
    </row>
    <row r="403">
      <c s="7" r="A403"/>
      <c s="7" r="B403"/>
      <c s="7" r="C403"/>
      <c s="7" r="D403"/>
      <c s="7" r="E403"/>
      <c s="19" r="F403"/>
      <c s="19" r="G403"/>
      <c s="7" r="H403"/>
      <c s="7" r="I403"/>
      <c s="7" r="J403"/>
      <c s="35" r="K403"/>
      <c s="28" r="L403"/>
      <c s="20" r="M403"/>
      <c s="20" r="N403"/>
      <c s="20" r="O403"/>
      <c s="20" r="P403"/>
      <c s="20" r="Q403"/>
      <c s="20" r="R403"/>
      <c s="20" r="S403"/>
      <c s="20" r="T403"/>
      <c s="20" r="U403"/>
      <c s="20" r="V403"/>
      <c s="20" r="W403"/>
      <c s="20" r="X403"/>
      <c s="20" r="Y403"/>
      <c s="20" r="Z403"/>
      <c s="20" r="AA403"/>
      <c s="20" r="AB403"/>
      <c s="20" r="AC403"/>
      <c s="20" r="AD403"/>
      <c s="20" r="AE403"/>
      <c s="20" r="AF403"/>
    </row>
    <row r="404">
      <c s="7" r="A404"/>
      <c s="7" r="B404"/>
      <c s="7" r="C404"/>
      <c s="7" r="D404"/>
      <c s="7" r="E404"/>
      <c s="19" r="F404"/>
      <c s="19" r="G404"/>
      <c s="7" r="H404"/>
      <c s="7" r="I404"/>
      <c s="7" r="J404"/>
      <c s="35" r="K404"/>
      <c s="28" r="L404"/>
      <c s="20" r="M404"/>
      <c s="20" r="N404"/>
      <c s="20" r="O404"/>
      <c s="20" r="P404"/>
      <c s="20" r="Q404"/>
      <c s="20" r="R404"/>
      <c s="20" r="S404"/>
      <c s="20" r="T404"/>
      <c s="20" r="U404"/>
      <c s="20" r="V404"/>
      <c s="20" r="W404"/>
      <c s="20" r="X404"/>
      <c s="20" r="Y404"/>
      <c s="20" r="Z404"/>
      <c s="20" r="AA404"/>
      <c s="20" r="AB404"/>
      <c s="20" r="AC404"/>
      <c s="20" r="AD404"/>
      <c s="20" r="AE404"/>
      <c s="20" r="AF404"/>
    </row>
    <row r="405">
      <c s="7" r="A405"/>
      <c s="7" r="B405"/>
      <c s="7" r="C405"/>
      <c s="7" r="D405"/>
      <c s="7" r="E405"/>
      <c s="19" r="F405"/>
      <c s="19" r="G405"/>
      <c s="7" r="H405"/>
      <c s="7" r="I405"/>
      <c s="7" r="J405"/>
      <c s="35" r="K405"/>
      <c s="28" r="L405"/>
      <c s="20" r="M405"/>
      <c s="20" r="N405"/>
      <c s="20" r="O405"/>
      <c s="20" r="P405"/>
      <c s="20" r="Q405"/>
      <c s="20" r="R405"/>
      <c s="20" r="S405"/>
      <c s="20" r="T405"/>
      <c s="20" r="U405"/>
      <c s="20" r="V405"/>
      <c s="20" r="W405"/>
      <c s="20" r="X405"/>
      <c s="20" r="Y405"/>
      <c s="20" r="Z405"/>
      <c s="20" r="AA405"/>
      <c s="20" r="AB405"/>
      <c s="20" r="AC405"/>
      <c s="20" r="AD405"/>
      <c s="20" r="AE405"/>
      <c s="20" r="AF405"/>
    </row>
    <row r="406">
      <c s="7" r="A406"/>
      <c s="7" r="B406"/>
      <c s="7" r="C406"/>
      <c s="7" r="D406"/>
      <c s="7" r="E406"/>
      <c s="19" r="F406"/>
      <c s="19" r="G406"/>
      <c s="7" r="H406"/>
      <c s="7" r="I406"/>
      <c s="7" r="J406"/>
      <c s="35" r="K406"/>
      <c s="28" r="L406"/>
      <c s="20" r="M406"/>
      <c s="20" r="N406"/>
      <c s="20" r="O406"/>
      <c s="20" r="P406"/>
      <c s="20" r="Q406"/>
      <c s="20" r="R406"/>
      <c s="20" r="S406"/>
      <c s="20" r="T406"/>
      <c s="20" r="U406"/>
      <c s="20" r="V406"/>
      <c s="20" r="W406"/>
      <c s="20" r="X406"/>
      <c s="20" r="Y406"/>
      <c s="20" r="Z406"/>
      <c s="20" r="AA406"/>
      <c s="20" r="AB406"/>
      <c s="20" r="AC406"/>
      <c s="20" r="AD406"/>
      <c s="20" r="AE406"/>
      <c s="20" r="AF406"/>
    </row>
    <row r="407">
      <c s="7" r="A407"/>
      <c s="7" r="B407"/>
      <c s="7" r="C407"/>
      <c s="7" r="D407"/>
      <c s="7" r="E407"/>
      <c s="19" r="F407"/>
      <c s="19" r="G407"/>
      <c s="7" r="H407"/>
      <c s="7" r="I407"/>
      <c s="7" r="J407"/>
      <c s="35" r="K407"/>
      <c s="28" r="L407"/>
      <c s="20" r="M407"/>
      <c s="20" r="N407"/>
      <c s="20" r="O407"/>
      <c s="20" r="P407"/>
      <c s="20" r="Q407"/>
      <c s="20" r="R407"/>
      <c s="20" r="S407"/>
      <c s="20" r="T407"/>
      <c s="20" r="U407"/>
      <c s="20" r="V407"/>
      <c s="20" r="W407"/>
      <c s="20" r="X407"/>
      <c s="20" r="Y407"/>
      <c s="20" r="Z407"/>
      <c s="20" r="AA407"/>
      <c s="20" r="AB407"/>
      <c s="20" r="AC407"/>
      <c s="20" r="AD407"/>
      <c s="20" r="AE407"/>
      <c s="20" r="AF407"/>
    </row>
    <row r="408">
      <c s="7" r="A408"/>
      <c s="7" r="B408"/>
      <c s="7" r="C408"/>
      <c s="7" r="D408"/>
      <c s="7" r="E408"/>
      <c s="19" r="F408"/>
      <c s="19" r="G408"/>
      <c s="7" r="H408"/>
      <c s="7" r="I408"/>
      <c s="7" r="J408"/>
      <c s="35" r="K408"/>
      <c s="28" r="L408"/>
      <c s="20" r="M408"/>
      <c s="20" r="N408"/>
      <c s="20" r="O408"/>
      <c s="20" r="P408"/>
      <c s="20" r="Q408"/>
      <c s="20" r="R408"/>
      <c s="20" r="S408"/>
      <c s="20" r="T408"/>
      <c s="20" r="U408"/>
      <c s="20" r="V408"/>
      <c s="20" r="W408"/>
      <c s="20" r="X408"/>
      <c s="20" r="Y408"/>
      <c s="20" r="Z408"/>
      <c s="20" r="AA408"/>
      <c s="20" r="AB408"/>
      <c s="20" r="AC408"/>
      <c s="20" r="AD408"/>
      <c s="20" r="AE408"/>
      <c s="20" r="AF408"/>
    </row>
    <row r="409">
      <c s="7" r="A409"/>
      <c s="7" r="B409"/>
      <c s="7" r="C409"/>
      <c s="7" r="D409"/>
      <c s="7" r="E409"/>
      <c s="19" r="F409"/>
      <c s="19" r="G409"/>
      <c s="7" r="H409"/>
      <c s="7" r="I409"/>
      <c s="7" r="J409"/>
      <c s="35" r="K409"/>
      <c s="28" r="L409"/>
      <c s="20" r="M409"/>
      <c s="20" r="N409"/>
      <c s="20" r="O409"/>
      <c s="20" r="P409"/>
      <c s="20" r="Q409"/>
      <c s="20" r="R409"/>
      <c s="20" r="S409"/>
      <c s="20" r="T409"/>
      <c s="20" r="U409"/>
      <c s="20" r="V409"/>
      <c s="20" r="W409"/>
      <c s="20" r="X409"/>
      <c s="20" r="Y409"/>
      <c s="20" r="Z409"/>
      <c s="20" r="AA409"/>
      <c s="20" r="AB409"/>
      <c s="20" r="AC409"/>
      <c s="20" r="AD409"/>
      <c s="20" r="AE409"/>
      <c s="20" r="AF409"/>
    </row>
    <row r="410">
      <c s="7" r="A410"/>
      <c s="7" r="B410"/>
      <c s="7" r="C410"/>
      <c s="7" r="D410"/>
      <c s="7" r="E410"/>
      <c s="19" r="F410"/>
      <c s="19" r="G410"/>
      <c s="7" r="H410"/>
      <c s="7" r="I410"/>
      <c s="7" r="J410"/>
      <c s="35" r="K410"/>
      <c s="28" r="L410"/>
      <c s="20" r="M410"/>
      <c s="20" r="N410"/>
      <c s="20" r="O410"/>
      <c s="20" r="P410"/>
      <c s="20" r="Q410"/>
      <c s="20" r="R410"/>
      <c s="20" r="S410"/>
      <c s="20" r="T410"/>
      <c s="20" r="U410"/>
      <c s="20" r="V410"/>
      <c s="20" r="W410"/>
      <c s="20" r="X410"/>
      <c s="20" r="Y410"/>
      <c s="20" r="Z410"/>
      <c s="20" r="AA410"/>
      <c s="20" r="AB410"/>
      <c s="20" r="AC410"/>
      <c s="20" r="AD410"/>
      <c s="20" r="AE410"/>
      <c s="20" r="AF410"/>
    </row>
    <row r="411">
      <c s="7" r="A411"/>
      <c s="7" r="B411"/>
      <c s="7" r="C411"/>
      <c s="7" r="D411"/>
      <c s="7" r="E411"/>
      <c s="19" r="F411"/>
      <c s="19" r="G411"/>
      <c s="7" r="H411"/>
      <c s="7" r="I411"/>
      <c s="7" r="J411"/>
      <c s="35" r="K411"/>
      <c s="28" r="L411"/>
      <c s="20" r="M411"/>
      <c s="20" r="N411"/>
      <c s="20" r="O411"/>
      <c s="20" r="P411"/>
      <c s="20" r="Q411"/>
      <c s="20" r="R411"/>
      <c s="20" r="S411"/>
      <c s="20" r="T411"/>
      <c s="20" r="U411"/>
      <c s="20" r="V411"/>
      <c s="20" r="W411"/>
      <c s="20" r="X411"/>
      <c s="20" r="Y411"/>
      <c s="20" r="Z411"/>
      <c s="20" r="AA411"/>
      <c s="20" r="AB411"/>
      <c s="20" r="AC411"/>
      <c s="20" r="AD411"/>
      <c s="20" r="AE411"/>
      <c s="20" r="AF411"/>
    </row>
    <row r="412">
      <c s="7" r="A412"/>
      <c s="7" r="B412"/>
      <c s="7" r="C412"/>
      <c s="7" r="D412"/>
      <c s="7" r="E412"/>
      <c s="19" r="F412"/>
      <c s="19" r="G412"/>
      <c s="7" r="H412"/>
      <c s="7" r="I412"/>
      <c s="7" r="J412"/>
      <c s="35" r="K412"/>
      <c s="28" r="L412"/>
      <c s="20" r="M412"/>
      <c s="20" r="N412"/>
      <c s="20" r="O412"/>
      <c s="20" r="P412"/>
      <c s="20" r="Q412"/>
      <c s="20" r="R412"/>
      <c s="20" r="S412"/>
      <c s="20" r="T412"/>
      <c s="20" r="U412"/>
      <c s="20" r="V412"/>
      <c s="20" r="W412"/>
      <c s="20" r="X412"/>
      <c s="20" r="Y412"/>
      <c s="20" r="Z412"/>
      <c s="20" r="AA412"/>
      <c s="20" r="AB412"/>
      <c s="20" r="AC412"/>
      <c s="20" r="AD412"/>
      <c s="20" r="AE412"/>
      <c s="20" r="AF412"/>
    </row>
    <row r="413">
      <c s="7" r="A413"/>
      <c s="7" r="B413"/>
      <c s="7" r="C413"/>
      <c s="7" r="D413"/>
      <c s="7" r="E413"/>
      <c s="19" r="F413"/>
      <c s="19" r="G413"/>
      <c s="7" r="H413"/>
      <c s="7" r="I413"/>
      <c s="7" r="J413"/>
      <c s="35" r="K413"/>
      <c s="28" r="L413"/>
      <c s="20" r="M413"/>
      <c s="20" r="N413"/>
      <c s="20" r="O413"/>
      <c s="20" r="P413"/>
      <c s="20" r="Q413"/>
      <c s="20" r="R413"/>
      <c s="20" r="S413"/>
      <c s="20" r="T413"/>
      <c s="20" r="U413"/>
      <c s="20" r="V413"/>
      <c s="20" r="W413"/>
      <c s="20" r="X413"/>
      <c s="20" r="Y413"/>
      <c s="20" r="Z413"/>
      <c s="20" r="AA413"/>
      <c s="20" r="AB413"/>
      <c s="20" r="AC413"/>
      <c s="20" r="AD413"/>
      <c s="20" r="AE413"/>
      <c s="20" r="AF413"/>
    </row>
    <row r="414">
      <c s="7" r="A414"/>
      <c s="7" r="B414"/>
      <c s="7" r="C414"/>
      <c s="7" r="D414"/>
      <c s="7" r="E414"/>
      <c s="19" r="F414"/>
      <c s="19" r="G414"/>
      <c s="7" r="H414"/>
      <c s="7" r="I414"/>
      <c s="7" r="J414"/>
      <c s="35" r="K414"/>
      <c s="28" r="L414"/>
      <c s="20" r="M414"/>
      <c s="20" r="N414"/>
      <c s="20" r="O414"/>
      <c s="20" r="P414"/>
      <c s="20" r="Q414"/>
      <c s="20" r="R414"/>
      <c s="20" r="S414"/>
      <c s="20" r="T414"/>
      <c s="20" r="U414"/>
      <c s="20" r="V414"/>
      <c s="20" r="W414"/>
      <c s="20" r="X414"/>
      <c s="20" r="Y414"/>
      <c s="20" r="Z414"/>
      <c s="20" r="AA414"/>
      <c s="20" r="AB414"/>
      <c s="20" r="AC414"/>
      <c s="20" r="AD414"/>
      <c s="20" r="AE414"/>
      <c s="20" r="AF414"/>
    </row>
    <row r="415">
      <c s="7" r="A415"/>
      <c s="7" r="B415"/>
      <c s="7" r="C415"/>
      <c s="7" r="D415"/>
      <c s="7" r="E415"/>
      <c s="19" r="F415"/>
      <c s="19" r="G415"/>
      <c s="7" r="H415"/>
      <c s="7" r="I415"/>
      <c s="7" r="J415"/>
      <c s="35" r="K415"/>
      <c s="28" r="L415"/>
      <c s="20" r="M415"/>
      <c s="20" r="N415"/>
      <c s="20" r="O415"/>
      <c s="20" r="P415"/>
      <c s="20" r="Q415"/>
      <c s="20" r="R415"/>
      <c s="20" r="S415"/>
      <c s="20" r="T415"/>
      <c s="20" r="U415"/>
      <c s="20" r="V415"/>
      <c s="20" r="W415"/>
      <c s="20" r="X415"/>
      <c s="20" r="Y415"/>
      <c s="20" r="Z415"/>
      <c s="20" r="AA415"/>
      <c s="20" r="AB415"/>
      <c s="20" r="AC415"/>
      <c s="20" r="AD415"/>
      <c s="20" r="AE415"/>
      <c s="20" r="AF415"/>
    </row>
    <row r="416">
      <c s="7" r="A416"/>
      <c s="7" r="B416"/>
      <c s="7" r="C416"/>
      <c s="7" r="D416"/>
      <c s="7" r="E416"/>
      <c s="19" r="F416"/>
      <c s="19" r="G416"/>
      <c s="7" r="H416"/>
      <c s="7" r="I416"/>
      <c s="7" r="J416"/>
      <c s="35" r="K416"/>
      <c s="28" r="L416"/>
      <c s="20" r="M416"/>
      <c s="20" r="N416"/>
      <c s="20" r="O416"/>
      <c s="20" r="P416"/>
      <c s="20" r="Q416"/>
      <c s="20" r="R416"/>
      <c s="20" r="S416"/>
      <c s="20" r="T416"/>
      <c s="20" r="U416"/>
      <c s="20" r="V416"/>
      <c s="20" r="W416"/>
      <c s="20" r="X416"/>
      <c s="20" r="Y416"/>
      <c s="20" r="Z416"/>
      <c s="20" r="AA416"/>
      <c s="20" r="AB416"/>
      <c s="20" r="AC416"/>
      <c s="20" r="AD416"/>
      <c s="20" r="AE416"/>
      <c s="20" r="AF416"/>
    </row>
    <row r="417">
      <c s="7" r="A417"/>
      <c s="7" r="B417"/>
      <c s="7" r="C417"/>
      <c s="7" r="D417"/>
      <c s="7" r="E417"/>
      <c s="19" r="F417"/>
      <c s="19" r="G417"/>
      <c s="7" r="H417"/>
      <c s="7" r="I417"/>
      <c s="7" r="J417"/>
      <c s="35" r="K417"/>
      <c s="28" r="L417"/>
      <c s="20" r="M417"/>
      <c s="20" r="N417"/>
      <c s="20" r="O417"/>
      <c s="20" r="P417"/>
      <c s="20" r="Q417"/>
      <c s="20" r="R417"/>
      <c s="20" r="S417"/>
      <c s="20" r="T417"/>
      <c s="20" r="U417"/>
      <c s="20" r="V417"/>
      <c s="20" r="W417"/>
      <c s="20" r="X417"/>
      <c s="20" r="Y417"/>
      <c s="20" r="Z417"/>
      <c s="20" r="AA417"/>
      <c s="20" r="AB417"/>
      <c s="20" r="AC417"/>
      <c s="20" r="AD417"/>
      <c s="20" r="AE417"/>
      <c s="20" r="AF417"/>
    </row>
    <row r="418">
      <c s="7" r="A418"/>
      <c s="7" r="B418"/>
      <c s="7" r="C418"/>
      <c s="7" r="D418"/>
      <c s="7" r="E418"/>
      <c s="19" r="F418"/>
      <c s="19" r="G418"/>
      <c s="7" r="H418"/>
      <c s="7" r="I418"/>
      <c s="7" r="J418"/>
      <c s="35" r="K418"/>
      <c s="28" r="L418"/>
      <c s="20" r="M418"/>
      <c s="20" r="N418"/>
      <c s="20" r="O418"/>
      <c s="20" r="P418"/>
      <c s="20" r="Q418"/>
      <c s="20" r="R418"/>
      <c s="20" r="S418"/>
      <c s="20" r="T418"/>
      <c s="20" r="U418"/>
      <c s="20" r="V418"/>
      <c s="20" r="W418"/>
      <c s="20" r="X418"/>
      <c s="20" r="Y418"/>
      <c s="20" r="Z418"/>
      <c s="20" r="AA418"/>
      <c s="20" r="AB418"/>
      <c s="20" r="AC418"/>
      <c s="20" r="AD418"/>
      <c s="20" r="AE418"/>
      <c s="20" r="AF418"/>
    </row>
    <row r="419">
      <c s="7" r="A419"/>
      <c s="7" r="B419"/>
      <c s="7" r="C419"/>
      <c s="7" r="D419"/>
      <c s="7" r="E419"/>
      <c s="19" r="F419"/>
      <c s="19" r="G419"/>
      <c s="7" r="H419"/>
      <c s="7" r="I419"/>
      <c s="7" r="J419"/>
      <c s="35" r="K419"/>
      <c s="28" r="L419"/>
      <c s="20" r="M419"/>
      <c s="20" r="N419"/>
      <c s="20" r="O419"/>
      <c s="20" r="P419"/>
      <c s="20" r="Q419"/>
      <c s="20" r="R419"/>
      <c s="20" r="S419"/>
      <c s="20" r="T419"/>
      <c s="20" r="U419"/>
      <c s="20" r="V419"/>
      <c s="20" r="W419"/>
      <c s="20" r="X419"/>
      <c s="20" r="Y419"/>
      <c s="20" r="Z419"/>
      <c s="20" r="AA419"/>
      <c s="20" r="AB419"/>
      <c s="20" r="AC419"/>
      <c s="20" r="AD419"/>
      <c s="20" r="AE419"/>
      <c s="20" r="AF419"/>
    </row>
    <row r="420">
      <c s="7" r="A420"/>
      <c s="7" r="B420"/>
      <c s="7" r="C420"/>
      <c s="7" r="D420"/>
      <c s="7" r="E420"/>
      <c s="19" r="F420"/>
      <c s="19" r="G420"/>
      <c s="7" r="H420"/>
      <c s="7" r="I420"/>
      <c s="7" r="J420"/>
      <c s="35" r="K420"/>
      <c s="28" r="L420"/>
      <c s="20" r="M420"/>
      <c s="20" r="N420"/>
      <c s="20" r="O420"/>
      <c s="20" r="P420"/>
      <c s="20" r="Q420"/>
      <c s="20" r="R420"/>
      <c s="20" r="S420"/>
      <c s="20" r="T420"/>
      <c s="20" r="U420"/>
      <c s="20" r="V420"/>
      <c s="20" r="W420"/>
      <c s="20" r="X420"/>
      <c s="20" r="Y420"/>
      <c s="20" r="Z420"/>
      <c s="20" r="AA420"/>
      <c s="20" r="AB420"/>
      <c s="20" r="AC420"/>
      <c s="20" r="AD420"/>
      <c s="20" r="AE420"/>
      <c s="20" r="AF420"/>
    </row>
    <row r="421">
      <c s="7" r="A421"/>
      <c s="7" r="B421"/>
      <c s="7" r="C421"/>
      <c s="7" r="D421"/>
      <c s="7" r="E421"/>
      <c s="19" r="F421"/>
      <c s="19" r="G421"/>
      <c s="7" r="H421"/>
      <c s="7" r="I421"/>
      <c s="7" r="J421"/>
      <c s="35" r="K421"/>
      <c s="28" r="L421"/>
      <c s="20" r="M421"/>
      <c s="20" r="N421"/>
      <c s="20" r="O421"/>
      <c s="20" r="P421"/>
      <c s="20" r="Q421"/>
      <c s="20" r="R421"/>
      <c s="20" r="S421"/>
      <c s="20" r="T421"/>
      <c s="20" r="U421"/>
      <c s="20" r="V421"/>
      <c s="20" r="W421"/>
      <c s="20" r="X421"/>
      <c s="20" r="Y421"/>
      <c s="20" r="Z421"/>
      <c s="20" r="AA421"/>
      <c s="20" r="AB421"/>
      <c s="20" r="AC421"/>
      <c s="20" r="AD421"/>
      <c s="20" r="AE421"/>
      <c s="20" r="AF421"/>
    </row>
    <row r="422">
      <c s="7" r="A422"/>
      <c s="7" r="B422"/>
      <c s="7" r="C422"/>
      <c s="7" r="D422"/>
      <c s="7" r="E422"/>
      <c s="19" r="F422"/>
      <c s="19" r="G422"/>
      <c s="7" r="H422"/>
      <c s="7" r="I422"/>
      <c s="7" r="J422"/>
      <c s="35" r="K422"/>
      <c s="28" r="L422"/>
      <c s="20" r="M422"/>
      <c s="20" r="N422"/>
      <c s="20" r="O422"/>
      <c s="20" r="P422"/>
      <c s="20" r="Q422"/>
      <c s="20" r="R422"/>
      <c s="20" r="S422"/>
      <c s="20" r="T422"/>
      <c s="20" r="U422"/>
      <c s="20" r="V422"/>
      <c s="20" r="W422"/>
      <c s="20" r="X422"/>
      <c s="20" r="Y422"/>
      <c s="20" r="Z422"/>
      <c s="20" r="AA422"/>
      <c s="20" r="AB422"/>
      <c s="20" r="AC422"/>
      <c s="20" r="AD422"/>
      <c s="20" r="AE422"/>
      <c s="20" r="AF422"/>
    </row>
    <row r="423">
      <c s="7" r="A423"/>
      <c s="7" r="B423"/>
      <c s="7" r="C423"/>
      <c s="7" r="D423"/>
      <c s="7" r="E423"/>
      <c s="19" r="F423"/>
      <c s="19" r="G423"/>
      <c s="7" r="H423"/>
      <c s="7" r="I423"/>
      <c s="7" r="J423"/>
      <c s="35" r="K423"/>
      <c s="28" r="L423"/>
      <c s="20" r="M423"/>
      <c s="20" r="N423"/>
      <c s="20" r="O423"/>
      <c s="20" r="P423"/>
      <c s="20" r="Q423"/>
      <c s="20" r="R423"/>
      <c s="20" r="S423"/>
      <c s="20" r="T423"/>
      <c s="20" r="U423"/>
      <c s="20" r="V423"/>
      <c s="20" r="W423"/>
      <c s="20" r="X423"/>
      <c s="20" r="Y423"/>
      <c s="20" r="Z423"/>
      <c s="20" r="AA423"/>
      <c s="20" r="AB423"/>
      <c s="20" r="AC423"/>
      <c s="20" r="AD423"/>
      <c s="20" r="AE423"/>
      <c s="20" r="AF423"/>
    </row>
    <row r="424">
      <c s="7" r="A424"/>
      <c s="7" r="B424"/>
      <c s="7" r="C424"/>
      <c s="7" r="D424"/>
      <c s="7" r="E424"/>
      <c s="19" r="F424"/>
      <c s="19" r="G424"/>
      <c s="7" r="H424"/>
      <c s="7" r="I424"/>
      <c s="7" r="J424"/>
      <c s="35" r="K424"/>
      <c s="28" r="L424"/>
      <c s="20" r="M424"/>
      <c s="20" r="N424"/>
      <c s="20" r="O424"/>
      <c s="20" r="P424"/>
      <c s="20" r="Q424"/>
      <c s="20" r="R424"/>
      <c s="20" r="S424"/>
      <c s="20" r="T424"/>
      <c s="20" r="U424"/>
      <c s="20" r="V424"/>
      <c s="20" r="W424"/>
      <c s="20" r="X424"/>
      <c s="20" r="Y424"/>
      <c s="20" r="Z424"/>
      <c s="20" r="AA424"/>
      <c s="20" r="AB424"/>
      <c s="20" r="AC424"/>
      <c s="20" r="AD424"/>
      <c s="20" r="AE424"/>
      <c s="20" r="AF424"/>
    </row>
    <row r="425">
      <c s="7" r="A425"/>
      <c s="7" r="B425"/>
      <c s="7" r="C425"/>
      <c s="7" r="D425"/>
      <c s="7" r="E425"/>
      <c s="19" r="F425"/>
      <c s="19" r="G425"/>
      <c s="7" r="H425"/>
      <c s="7" r="I425"/>
      <c s="7" r="J425"/>
      <c s="35" r="K425"/>
      <c s="28" r="L425"/>
      <c s="20" r="M425"/>
      <c s="20" r="N425"/>
      <c s="20" r="O425"/>
      <c s="20" r="P425"/>
      <c s="20" r="Q425"/>
      <c s="20" r="R425"/>
      <c s="20" r="S425"/>
      <c s="20" r="T425"/>
      <c s="20" r="U425"/>
      <c s="20" r="V425"/>
      <c s="20" r="W425"/>
      <c s="20" r="X425"/>
      <c s="20" r="Y425"/>
      <c s="20" r="Z425"/>
      <c s="20" r="AA425"/>
      <c s="20" r="AB425"/>
      <c s="20" r="AC425"/>
      <c s="20" r="AD425"/>
      <c s="20" r="AE425"/>
      <c s="20" r="AF425"/>
    </row>
    <row r="426">
      <c s="7" r="A426"/>
      <c s="7" r="B426"/>
      <c s="7" r="C426"/>
      <c s="7" r="D426"/>
      <c s="7" r="E426"/>
      <c s="19" r="F426"/>
      <c s="19" r="G426"/>
      <c s="7" r="H426"/>
      <c s="7" r="I426"/>
      <c s="7" r="J426"/>
      <c s="35" r="K426"/>
      <c s="28" r="L426"/>
      <c s="20" r="M426"/>
      <c s="20" r="N426"/>
      <c s="20" r="O426"/>
      <c s="20" r="P426"/>
      <c s="20" r="Q426"/>
      <c s="20" r="R426"/>
      <c s="20" r="S426"/>
      <c s="20" r="T426"/>
      <c s="20" r="U426"/>
      <c s="20" r="V426"/>
      <c s="20" r="W426"/>
      <c s="20" r="X426"/>
      <c s="20" r="Y426"/>
      <c s="20" r="Z426"/>
      <c s="20" r="AA426"/>
      <c s="20" r="AB426"/>
      <c s="20" r="AC426"/>
      <c s="20" r="AD426"/>
      <c s="20" r="AE426"/>
      <c s="20" r="AF426"/>
    </row>
    <row r="427">
      <c s="7" r="A427"/>
      <c s="7" r="B427"/>
      <c s="7" r="C427"/>
      <c s="7" r="D427"/>
      <c s="7" r="E427"/>
      <c s="19" r="F427"/>
      <c s="19" r="G427"/>
      <c s="7" r="H427"/>
      <c s="7" r="I427"/>
      <c s="7" r="J427"/>
      <c s="35" r="K427"/>
      <c s="28" r="L427"/>
      <c s="20" r="M427"/>
      <c s="20" r="N427"/>
      <c s="20" r="O427"/>
      <c s="20" r="P427"/>
      <c s="20" r="Q427"/>
      <c s="20" r="R427"/>
      <c s="20" r="S427"/>
      <c s="20" r="T427"/>
      <c s="20" r="U427"/>
      <c s="20" r="V427"/>
      <c s="20" r="W427"/>
      <c s="20" r="X427"/>
      <c s="20" r="Y427"/>
      <c s="20" r="Z427"/>
      <c s="20" r="AA427"/>
      <c s="20" r="AB427"/>
      <c s="20" r="AC427"/>
      <c s="20" r="AD427"/>
      <c s="20" r="AE427"/>
      <c s="20" r="AF427"/>
    </row>
    <row r="428">
      <c s="7" r="A428"/>
      <c s="7" r="B428"/>
      <c s="7" r="C428"/>
      <c s="7" r="D428"/>
      <c s="7" r="E428"/>
      <c s="19" r="F428"/>
      <c s="19" r="G428"/>
      <c s="7" r="H428"/>
      <c s="7" r="I428"/>
      <c s="7" r="J428"/>
      <c s="35" r="K428"/>
      <c s="28" r="L428"/>
      <c s="20" r="M428"/>
      <c s="20" r="N428"/>
      <c s="20" r="O428"/>
      <c s="20" r="P428"/>
      <c s="20" r="Q428"/>
      <c s="20" r="R428"/>
      <c s="20" r="S428"/>
      <c s="20" r="T428"/>
      <c s="20" r="U428"/>
      <c s="20" r="V428"/>
      <c s="20" r="W428"/>
      <c s="20" r="X428"/>
      <c s="20" r="Y428"/>
      <c s="20" r="Z428"/>
      <c s="20" r="AA428"/>
      <c s="20" r="AB428"/>
      <c s="20" r="AC428"/>
      <c s="20" r="AD428"/>
      <c s="20" r="AE428"/>
      <c s="20" r="AF428"/>
    </row>
    <row r="429">
      <c s="7" r="A429"/>
      <c s="7" r="B429"/>
      <c s="7" r="C429"/>
      <c s="7" r="D429"/>
      <c s="7" r="E429"/>
      <c s="19" r="F429"/>
      <c s="19" r="G429"/>
      <c s="7" r="H429"/>
      <c s="7" r="I429"/>
      <c s="7" r="J429"/>
      <c s="35" r="K429"/>
      <c s="28" r="L429"/>
      <c s="20" r="M429"/>
      <c s="20" r="N429"/>
      <c s="20" r="O429"/>
      <c s="20" r="P429"/>
      <c s="20" r="Q429"/>
      <c s="20" r="R429"/>
      <c s="20" r="S429"/>
      <c s="20" r="T429"/>
      <c s="20" r="U429"/>
      <c s="20" r="V429"/>
      <c s="20" r="W429"/>
      <c s="20" r="X429"/>
      <c s="20" r="Y429"/>
      <c s="20" r="Z429"/>
      <c s="20" r="AA429"/>
      <c s="20" r="AB429"/>
      <c s="20" r="AC429"/>
      <c s="20" r="AD429"/>
      <c s="20" r="AE429"/>
      <c s="20" r="AF429"/>
    </row>
    <row r="430">
      <c s="7" r="A430"/>
      <c s="7" r="B430"/>
      <c s="7" r="C430"/>
      <c s="7" r="D430"/>
      <c s="7" r="E430"/>
      <c s="19" r="F430"/>
      <c s="19" r="G430"/>
      <c s="7" r="H430"/>
      <c s="7" r="I430"/>
      <c s="7" r="J430"/>
      <c s="35" r="K430"/>
      <c s="28" r="L430"/>
      <c s="20" r="M430"/>
      <c s="20" r="N430"/>
      <c s="20" r="O430"/>
      <c s="20" r="P430"/>
      <c s="20" r="Q430"/>
      <c s="20" r="R430"/>
      <c s="20" r="S430"/>
      <c s="20" r="T430"/>
      <c s="20" r="U430"/>
      <c s="20" r="V430"/>
      <c s="20" r="W430"/>
      <c s="20" r="X430"/>
      <c s="20" r="Y430"/>
      <c s="20" r="Z430"/>
      <c s="20" r="AA430"/>
      <c s="20" r="AB430"/>
      <c s="20" r="AC430"/>
      <c s="20" r="AD430"/>
      <c s="20" r="AE430"/>
      <c s="20" r="AF430"/>
    </row>
    <row r="431">
      <c s="7" r="A431"/>
      <c s="7" r="B431"/>
      <c s="7" r="C431"/>
      <c s="7" r="D431"/>
      <c s="7" r="E431"/>
      <c s="19" r="F431"/>
      <c s="19" r="G431"/>
      <c s="7" r="H431"/>
      <c s="7" r="I431"/>
      <c s="7" r="J431"/>
      <c s="35" r="K431"/>
      <c s="28" r="L431"/>
      <c s="20" r="M431"/>
      <c s="20" r="N431"/>
      <c s="20" r="O431"/>
      <c s="20" r="P431"/>
      <c s="20" r="Q431"/>
      <c s="20" r="R431"/>
      <c s="20" r="S431"/>
      <c s="20" r="T431"/>
      <c s="20" r="U431"/>
      <c s="20" r="V431"/>
      <c s="20" r="W431"/>
      <c s="20" r="X431"/>
      <c s="20" r="Y431"/>
      <c s="20" r="Z431"/>
      <c s="20" r="AA431"/>
      <c s="20" r="AB431"/>
      <c s="20" r="AC431"/>
      <c s="20" r="AD431"/>
      <c s="20" r="AE431"/>
      <c s="20" r="AF431"/>
    </row>
    <row r="432">
      <c s="7" r="A432"/>
      <c s="7" r="B432"/>
      <c s="7" r="C432"/>
      <c s="7" r="D432"/>
      <c s="7" r="E432"/>
      <c s="19" r="F432"/>
      <c s="19" r="G432"/>
      <c s="7" r="H432"/>
      <c s="7" r="I432"/>
      <c s="7" r="J432"/>
      <c s="35" r="K432"/>
      <c s="28" r="L432"/>
      <c s="20" r="M432"/>
      <c s="20" r="N432"/>
      <c s="20" r="O432"/>
      <c s="20" r="P432"/>
      <c s="20" r="Q432"/>
      <c s="20" r="R432"/>
      <c s="20" r="S432"/>
      <c s="20" r="T432"/>
      <c s="20" r="U432"/>
      <c s="20" r="V432"/>
      <c s="20" r="W432"/>
      <c s="20" r="X432"/>
      <c s="20" r="Y432"/>
      <c s="20" r="Z432"/>
      <c s="20" r="AA432"/>
      <c s="20" r="AB432"/>
      <c s="20" r="AC432"/>
      <c s="20" r="AD432"/>
      <c s="20" r="AE432"/>
      <c s="20" r="AF432"/>
    </row>
    <row r="433">
      <c s="7" r="A433"/>
      <c s="7" r="B433"/>
      <c s="7" r="C433"/>
      <c s="7" r="D433"/>
      <c s="7" r="E433"/>
      <c s="19" r="F433"/>
      <c s="19" r="G433"/>
      <c s="7" r="H433"/>
      <c s="7" r="I433"/>
      <c s="7" r="J433"/>
      <c s="35" r="K433"/>
      <c s="28" r="L433"/>
      <c s="20" r="M433"/>
      <c s="20" r="N433"/>
      <c s="20" r="O433"/>
      <c s="20" r="P433"/>
      <c s="20" r="Q433"/>
      <c s="20" r="R433"/>
      <c s="20" r="S433"/>
      <c s="20" r="T433"/>
      <c s="20" r="U433"/>
      <c s="20" r="V433"/>
      <c s="20" r="W433"/>
      <c s="20" r="X433"/>
      <c s="20" r="Y433"/>
      <c s="20" r="Z433"/>
      <c s="20" r="AA433"/>
      <c s="20" r="AB433"/>
      <c s="20" r="AC433"/>
      <c s="20" r="AD433"/>
      <c s="20" r="AE433"/>
      <c s="20" r="AF433"/>
    </row>
    <row r="434">
      <c s="7" r="A434"/>
      <c s="7" r="B434"/>
      <c s="7" r="C434"/>
      <c s="7" r="D434"/>
      <c s="7" r="E434"/>
      <c s="19" r="F434"/>
      <c s="19" r="G434"/>
      <c s="7" r="H434"/>
      <c s="7" r="I434"/>
      <c s="7" r="J434"/>
      <c s="35" r="K434"/>
      <c s="28" r="L434"/>
      <c s="20" r="M434"/>
      <c s="20" r="N434"/>
      <c s="20" r="O434"/>
      <c s="20" r="P434"/>
      <c s="20" r="Q434"/>
      <c s="20" r="R434"/>
      <c s="20" r="S434"/>
      <c s="20" r="T434"/>
      <c s="20" r="U434"/>
      <c s="20" r="V434"/>
      <c s="20" r="W434"/>
      <c s="20" r="X434"/>
      <c s="20" r="Y434"/>
      <c s="20" r="Z434"/>
      <c s="20" r="AA434"/>
      <c s="20" r="AB434"/>
      <c s="20" r="AC434"/>
      <c s="20" r="AD434"/>
      <c s="20" r="AE434"/>
      <c s="20" r="AF434"/>
    </row>
    <row r="435">
      <c s="7" r="A435"/>
      <c s="7" r="B435"/>
      <c s="7" r="C435"/>
      <c s="7" r="D435"/>
      <c s="7" r="E435"/>
      <c s="19" r="F435"/>
      <c s="19" r="G435"/>
      <c s="7" r="H435"/>
      <c s="7" r="I435"/>
      <c s="7" r="J435"/>
      <c s="35" r="K435"/>
      <c s="28" r="L435"/>
      <c s="20" r="M435"/>
      <c s="20" r="N435"/>
      <c s="20" r="O435"/>
      <c s="20" r="P435"/>
      <c s="20" r="Q435"/>
      <c s="20" r="R435"/>
      <c s="20" r="S435"/>
      <c s="20" r="T435"/>
      <c s="20" r="U435"/>
      <c s="20" r="V435"/>
      <c s="20" r="W435"/>
      <c s="20" r="X435"/>
      <c s="20" r="Y435"/>
      <c s="20" r="Z435"/>
      <c s="20" r="AA435"/>
      <c s="20" r="AB435"/>
      <c s="20" r="AC435"/>
      <c s="20" r="AD435"/>
      <c s="20" r="AE435"/>
      <c s="20" r="AF435"/>
    </row>
    <row r="436">
      <c s="7" r="A436"/>
      <c s="7" r="B436"/>
      <c s="7" r="C436"/>
      <c s="7" r="D436"/>
      <c s="7" r="E436"/>
      <c s="19" r="F436"/>
      <c s="19" r="G436"/>
      <c s="7" r="H436"/>
      <c s="7" r="I436"/>
      <c s="7" r="J436"/>
      <c s="35" r="K436"/>
      <c s="28" r="L436"/>
      <c s="20" r="M436"/>
      <c s="20" r="N436"/>
      <c s="20" r="O436"/>
      <c s="20" r="P436"/>
      <c s="20" r="Q436"/>
      <c s="20" r="R436"/>
      <c s="20" r="S436"/>
      <c s="20" r="T436"/>
      <c s="20" r="U436"/>
      <c s="20" r="V436"/>
      <c s="20" r="W436"/>
      <c s="20" r="X436"/>
      <c s="20" r="Y436"/>
      <c s="20" r="Z436"/>
      <c s="20" r="AA436"/>
      <c s="20" r="AB436"/>
      <c s="20" r="AC436"/>
      <c s="20" r="AD436"/>
      <c s="20" r="AE436"/>
      <c s="20" r="AF436"/>
    </row>
    <row r="437">
      <c s="7" r="A437"/>
      <c s="7" r="B437"/>
      <c s="7" r="C437"/>
      <c s="7" r="D437"/>
      <c s="7" r="E437"/>
      <c s="19" r="F437"/>
      <c s="19" r="G437"/>
      <c s="7" r="H437"/>
      <c s="7" r="I437"/>
      <c s="7" r="J437"/>
      <c s="35" r="K437"/>
      <c s="28" r="L437"/>
      <c s="20" r="M437"/>
      <c s="20" r="N437"/>
      <c s="20" r="O437"/>
      <c s="20" r="P437"/>
      <c s="20" r="Q437"/>
      <c s="20" r="R437"/>
      <c s="20" r="S437"/>
      <c s="20" r="T437"/>
      <c s="20" r="U437"/>
      <c s="20" r="V437"/>
      <c s="20" r="W437"/>
      <c s="20" r="X437"/>
      <c s="20" r="Y437"/>
      <c s="20" r="Z437"/>
      <c s="20" r="AA437"/>
      <c s="20" r="AB437"/>
      <c s="20" r="AC437"/>
      <c s="20" r="AD437"/>
      <c s="20" r="AE437"/>
      <c s="20" r="AF437"/>
    </row>
    <row r="438">
      <c s="7" r="A438"/>
      <c s="7" r="B438"/>
      <c s="7" r="C438"/>
      <c s="7" r="D438"/>
      <c s="7" r="E438"/>
      <c s="19" r="F438"/>
      <c s="19" r="G438"/>
      <c s="7" r="H438"/>
      <c s="7" r="I438"/>
      <c s="7" r="J438"/>
      <c s="35" r="K438"/>
      <c s="28" r="L438"/>
      <c s="20" r="M438"/>
      <c s="20" r="N438"/>
      <c s="20" r="O438"/>
      <c s="20" r="P438"/>
      <c s="20" r="Q438"/>
      <c s="20" r="R438"/>
      <c s="20" r="S438"/>
      <c s="20" r="T438"/>
      <c s="20" r="U438"/>
      <c s="20" r="V438"/>
      <c s="20" r="W438"/>
      <c s="20" r="X438"/>
      <c s="20" r="Y438"/>
      <c s="20" r="Z438"/>
      <c s="20" r="AA438"/>
      <c s="20" r="AB438"/>
      <c s="20" r="AC438"/>
      <c s="20" r="AD438"/>
      <c s="20" r="AE438"/>
      <c s="20" r="AF438"/>
    </row>
    <row r="439">
      <c s="7" r="A439"/>
      <c s="7" r="B439"/>
      <c s="7" r="C439"/>
      <c s="7" r="D439"/>
      <c s="7" r="E439"/>
      <c s="19" r="F439"/>
      <c s="19" r="G439"/>
      <c s="7" r="H439"/>
      <c s="7" r="I439"/>
      <c s="7" r="J439"/>
      <c s="35" r="K439"/>
      <c s="28" r="L439"/>
      <c s="20" r="M439"/>
      <c s="20" r="N439"/>
      <c s="20" r="O439"/>
      <c s="20" r="P439"/>
      <c s="20" r="Q439"/>
      <c s="20" r="R439"/>
      <c s="20" r="S439"/>
      <c s="20" r="T439"/>
      <c s="20" r="U439"/>
      <c s="20" r="V439"/>
      <c s="20" r="W439"/>
      <c s="20" r="X439"/>
      <c s="20" r="Y439"/>
      <c s="20" r="Z439"/>
      <c s="20" r="AA439"/>
      <c s="20" r="AB439"/>
      <c s="20" r="AC439"/>
      <c s="20" r="AD439"/>
      <c s="20" r="AE439"/>
      <c s="20" r="AF439"/>
    </row>
    <row r="440">
      <c s="7" r="A440"/>
      <c s="7" r="B440"/>
      <c s="7" r="C440"/>
      <c s="7" r="D440"/>
      <c s="7" r="E440"/>
      <c s="19" r="F440"/>
      <c s="19" r="G440"/>
      <c s="7" r="H440"/>
      <c s="7" r="I440"/>
      <c s="7" r="J440"/>
      <c s="35" r="K440"/>
      <c s="28" r="L440"/>
      <c s="20" r="M440"/>
      <c s="20" r="N440"/>
      <c s="20" r="O440"/>
      <c s="20" r="P440"/>
      <c s="20" r="Q440"/>
      <c s="20" r="R440"/>
      <c s="20" r="S440"/>
      <c s="20" r="T440"/>
      <c s="20" r="U440"/>
      <c s="20" r="V440"/>
      <c s="20" r="W440"/>
      <c s="20" r="X440"/>
      <c s="20" r="Y440"/>
      <c s="20" r="Z440"/>
      <c s="20" r="AA440"/>
      <c s="20" r="AB440"/>
      <c s="20" r="AC440"/>
      <c s="20" r="AD440"/>
      <c s="20" r="AE440"/>
      <c s="20" r="AF440"/>
    </row>
    <row r="441">
      <c s="7" r="A441"/>
      <c s="7" r="B441"/>
      <c s="7" r="C441"/>
      <c s="7" r="D441"/>
      <c s="7" r="E441"/>
      <c s="19" r="F441"/>
      <c s="19" r="G441"/>
      <c s="7" r="H441"/>
      <c s="7" r="I441"/>
      <c s="7" r="J441"/>
      <c s="35" r="K441"/>
      <c s="28" r="L441"/>
      <c s="20" r="M441"/>
      <c s="20" r="N441"/>
      <c s="20" r="O441"/>
      <c s="20" r="P441"/>
      <c s="20" r="Q441"/>
      <c s="20" r="R441"/>
      <c s="20" r="S441"/>
      <c s="20" r="T441"/>
      <c s="20" r="U441"/>
      <c s="20" r="V441"/>
      <c s="20" r="W441"/>
      <c s="20" r="X441"/>
      <c s="20" r="Y441"/>
      <c s="20" r="Z441"/>
      <c s="20" r="AA441"/>
      <c s="20" r="AB441"/>
      <c s="20" r="AC441"/>
      <c s="20" r="AD441"/>
      <c s="20" r="AE441"/>
      <c s="20" r="AF441"/>
    </row>
    <row r="442">
      <c s="7" r="A442"/>
      <c s="7" r="B442"/>
      <c s="7" r="C442"/>
      <c s="7" r="D442"/>
      <c s="7" r="E442"/>
      <c s="19" r="F442"/>
      <c s="19" r="G442"/>
      <c s="7" r="H442"/>
      <c s="7" r="I442"/>
      <c s="7" r="J442"/>
      <c s="35" r="K442"/>
      <c s="28" r="L442"/>
      <c s="20" r="M442"/>
      <c s="20" r="N442"/>
      <c s="20" r="O442"/>
      <c s="20" r="P442"/>
      <c s="20" r="Q442"/>
      <c s="20" r="R442"/>
      <c s="20" r="S442"/>
      <c s="20" r="T442"/>
      <c s="20" r="U442"/>
      <c s="20" r="V442"/>
      <c s="20" r="W442"/>
      <c s="20" r="X442"/>
      <c s="20" r="Y442"/>
      <c s="20" r="Z442"/>
      <c s="20" r="AA442"/>
      <c s="20" r="AB442"/>
      <c s="20" r="AC442"/>
      <c s="20" r="AD442"/>
      <c s="20" r="AE442"/>
      <c s="20" r="AF442"/>
    </row>
    <row r="443">
      <c s="7" r="A443"/>
      <c s="7" r="B443"/>
      <c s="7" r="C443"/>
      <c s="7" r="D443"/>
      <c s="7" r="E443"/>
      <c s="19" r="F443"/>
      <c s="19" r="G443"/>
      <c s="7" r="H443"/>
      <c s="7" r="I443"/>
      <c s="7" r="J443"/>
      <c s="35" r="K443"/>
      <c s="28" r="L443"/>
      <c s="20" r="M443"/>
      <c s="20" r="N443"/>
      <c s="20" r="O443"/>
      <c s="20" r="P443"/>
      <c s="20" r="Q443"/>
      <c s="20" r="R443"/>
      <c s="20" r="S443"/>
      <c s="20" r="T443"/>
      <c s="20" r="U443"/>
      <c s="20" r="V443"/>
      <c s="20" r="W443"/>
      <c s="20" r="X443"/>
      <c s="20" r="Y443"/>
      <c s="20" r="Z443"/>
      <c s="20" r="AA443"/>
      <c s="20" r="AB443"/>
      <c s="20" r="AC443"/>
      <c s="20" r="AD443"/>
      <c s="20" r="AE443"/>
      <c s="20" r="AF443"/>
    </row>
    <row r="444">
      <c s="7" r="A444"/>
      <c s="7" r="B444"/>
      <c s="7" r="C444"/>
      <c s="7" r="D444"/>
      <c s="7" r="E444"/>
      <c s="19" r="F444"/>
      <c s="19" r="G444"/>
      <c s="7" r="H444"/>
      <c s="7" r="I444"/>
      <c s="7" r="J444"/>
      <c s="35" r="K444"/>
      <c s="28" r="L444"/>
      <c s="20" r="M444"/>
      <c s="20" r="N444"/>
      <c s="20" r="O444"/>
      <c s="20" r="P444"/>
      <c s="20" r="Q444"/>
      <c s="20" r="R444"/>
      <c s="20" r="S444"/>
      <c s="20" r="T444"/>
      <c s="20" r="U444"/>
      <c s="20" r="V444"/>
      <c s="20" r="W444"/>
      <c s="20" r="X444"/>
      <c s="20" r="Y444"/>
      <c s="20" r="Z444"/>
      <c s="20" r="AA444"/>
      <c s="20" r="AB444"/>
      <c s="20" r="AC444"/>
      <c s="20" r="AD444"/>
      <c s="20" r="AE444"/>
      <c s="20" r="AF444"/>
    </row>
    <row r="445">
      <c s="7" r="A445"/>
      <c s="7" r="B445"/>
      <c s="7" r="C445"/>
      <c s="7" r="D445"/>
      <c s="7" r="E445"/>
      <c s="19" r="F445"/>
      <c s="19" r="G445"/>
      <c s="7" r="H445"/>
      <c s="7" r="I445"/>
      <c s="7" r="J445"/>
      <c s="35" r="K445"/>
      <c s="28" r="L445"/>
      <c s="20" r="M445"/>
      <c s="20" r="N445"/>
      <c s="20" r="O445"/>
      <c s="20" r="P445"/>
      <c s="20" r="Q445"/>
      <c s="20" r="R445"/>
      <c s="20" r="S445"/>
      <c s="20" r="T445"/>
      <c s="20" r="U445"/>
      <c s="20" r="V445"/>
      <c s="20" r="W445"/>
      <c s="20" r="X445"/>
      <c s="20" r="Y445"/>
      <c s="20" r="Z445"/>
      <c s="20" r="AA445"/>
      <c s="20" r="AB445"/>
      <c s="20" r="AC445"/>
      <c s="20" r="AD445"/>
      <c s="20" r="AE445"/>
      <c s="20" r="AF445"/>
    </row>
    <row r="446">
      <c s="7" r="A446"/>
      <c s="7" r="B446"/>
      <c s="7" r="C446"/>
      <c s="7" r="D446"/>
      <c s="7" r="E446"/>
      <c s="19" r="F446"/>
      <c s="19" r="G446"/>
      <c s="7" r="H446"/>
      <c s="7" r="I446"/>
      <c s="7" r="J446"/>
      <c s="35" r="K446"/>
      <c s="28" r="L446"/>
      <c s="20" r="M446"/>
      <c s="20" r="N446"/>
      <c s="20" r="O446"/>
      <c s="20" r="P446"/>
      <c s="20" r="Q446"/>
      <c s="20" r="R446"/>
      <c s="20" r="S446"/>
      <c s="20" r="T446"/>
      <c s="20" r="U446"/>
      <c s="20" r="V446"/>
      <c s="20" r="W446"/>
      <c s="20" r="X446"/>
      <c s="20" r="Y446"/>
      <c s="20" r="Z446"/>
      <c s="20" r="AA446"/>
      <c s="20" r="AB446"/>
      <c s="20" r="AC446"/>
      <c s="20" r="AD446"/>
      <c s="20" r="AE446"/>
      <c s="20" r="AF446"/>
    </row>
    <row r="447">
      <c s="7" r="A447"/>
      <c s="7" r="B447"/>
      <c s="7" r="C447"/>
      <c s="7" r="D447"/>
      <c s="7" r="E447"/>
      <c s="19" r="F447"/>
      <c s="19" r="G447"/>
      <c s="7" r="H447"/>
      <c s="7" r="I447"/>
      <c s="7" r="J447"/>
      <c s="35" r="K447"/>
      <c s="28" r="L447"/>
      <c s="20" r="M447"/>
      <c s="20" r="N447"/>
      <c s="20" r="O447"/>
      <c s="20" r="P447"/>
      <c s="20" r="Q447"/>
      <c s="20" r="R447"/>
      <c s="20" r="S447"/>
      <c s="20" r="T447"/>
      <c s="20" r="U447"/>
      <c s="20" r="V447"/>
      <c s="20" r="W447"/>
      <c s="20" r="X447"/>
      <c s="20" r="Y447"/>
      <c s="20" r="Z447"/>
      <c s="20" r="AA447"/>
      <c s="20" r="AB447"/>
      <c s="20" r="AC447"/>
      <c s="20" r="AD447"/>
      <c s="20" r="AE447"/>
      <c s="20" r="AF447"/>
    </row>
    <row r="448">
      <c s="7" r="A448"/>
      <c s="7" r="B448"/>
      <c s="7" r="C448"/>
      <c s="7" r="D448"/>
      <c s="7" r="E448"/>
      <c s="19" r="F448"/>
      <c s="19" r="G448"/>
      <c s="7" r="H448"/>
      <c s="7" r="I448"/>
      <c s="7" r="J448"/>
      <c s="35" r="K448"/>
      <c s="28" r="L448"/>
      <c s="20" r="M448"/>
      <c s="20" r="N448"/>
      <c s="20" r="O448"/>
      <c s="20" r="P448"/>
      <c s="20" r="Q448"/>
      <c s="20" r="R448"/>
      <c s="20" r="S448"/>
      <c s="20" r="T448"/>
      <c s="20" r="U448"/>
      <c s="20" r="V448"/>
      <c s="20" r="W448"/>
      <c s="20" r="X448"/>
      <c s="20" r="Y448"/>
      <c s="20" r="Z448"/>
      <c s="20" r="AA448"/>
      <c s="20" r="AB448"/>
      <c s="20" r="AC448"/>
      <c s="20" r="AD448"/>
      <c s="20" r="AE448"/>
      <c s="20" r="AF448"/>
    </row>
    <row r="449">
      <c s="7" r="A449"/>
      <c s="7" r="B449"/>
      <c s="7" r="C449"/>
      <c s="7" r="D449"/>
      <c s="7" r="E449"/>
      <c s="19" r="F449"/>
      <c s="19" r="G449"/>
      <c s="7" r="H449"/>
      <c s="7" r="I449"/>
      <c s="7" r="J449"/>
      <c s="35" r="K449"/>
      <c s="28" r="L449"/>
      <c s="20" r="M449"/>
      <c s="20" r="N449"/>
      <c s="20" r="O449"/>
      <c s="20" r="P449"/>
      <c s="20" r="Q449"/>
      <c s="20" r="R449"/>
      <c s="20" r="S449"/>
      <c s="20" r="T449"/>
      <c s="20" r="U449"/>
      <c s="20" r="V449"/>
      <c s="20" r="W449"/>
      <c s="20" r="X449"/>
      <c s="20" r="Y449"/>
      <c s="20" r="Z449"/>
      <c s="20" r="AA449"/>
      <c s="20" r="AB449"/>
      <c s="20" r="AC449"/>
      <c s="20" r="AD449"/>
      <c s="20" r="AE449"/>
      <c s="20" r="AF449"/>
    </row>
    <row r="450">
      <c s="7" r="A450"/>
      <c s="7" r="B450"/>
      <c s="7" r="C450"/>
      <c s="7" r="D450"/>
      <c s="7" r="E450"/>
      <c s="19" r="F450"/>
      <c s="19" r="G450"/>
      <c s="7" r="H450"/>
      <c s="7" r="I450"/>
      <c s="7" r="J450"/>
      <c s="35" r="K450"/>
      <c s="28" r="L450"/>
      <c s="20" r="M450"/>
      <c s="20" r="N450"/>
      <c s="20" r="O450"/>
      <c s="20" r="P450"/>
      <c s="20" r="Q450"/>
      <c s="20" r="R450"/>
      <c s="20" r="S450"/>
      <c s="20" r="T450"/>
      <c s="20" r="U450"/>
      <c s="20" r="V450"/>
      <c s="20" r="W450"/>
      <c s="20" r="X450"/>
      <c s="20" r="Y450"/>
      <c s="20" r="Z450"/>
      <c s="20" r="AA450"/>
      <c s="20" r="AB450"/>
      <c s="20" r="AC450"/>
      <c s="20" r="AD450"/>
      <c s="20" r="AE450"/>
      <c s="20" r="AF450"/>
    </row>
    <row r="451">
      <c s="7" r="A451"/>
      <c s="7" r="B451"/>
      <c s="7" r="C451"/>
      <c s="7" r="D451"/>
      <c s="7" r="E451"/>
      <c s="19" r="F451"/>
      <c s="19" r="G451"/>
      <c s="7" r="H451"/>
      <c s="7" r="I451"/>
      <c s="7" r="J451"/>
      <c s="35" r="K451"/>
      <c s="28" r="L451"/>
      <c s="20" r="M451"/>
      <c s="20" r="N451"/>
      <c s="20" r="O451"/>
      <c s="20" r="P451"/>
      <c s="20" r="Q451"/>
      <c s="20" r="R451"/>
      <c s="20" r="S451"/>
      <c s="20" r="T451"/>
      <c s="20" r="U451"/>
      <c s="20" r="V451"/>
      <c s="20" r="W451"/>
      <c s="20" r="X451"/>
      <c s="20" r="Y451"/>
      <c s="20" r="Z451"/>
      <c s="20" r="AA451"/>
      <c s="20" r="AB451"/>
      <c s="20" r="AC451"/>
      <c s="20" r="AD451"/>
      <c s="20" r="AE451"/>
      <c s="20" r="AF451"/>
    </row>
    <row r="452">
      <c s="7" r="A452"/>
      <c s="7" r="B452"/>
      <c s="7" r="C452"/>
      <c s="7" r="D452"/>
      <c s="7" r="E452"/>
      <c s="19" r="F452"/>
      <c s="19" r="G452"/>
      <c s="7" r="H452"/>
      <c s="7" r="I452"/>
      <c s="7" r="J452"/>
      <c s="35" r="K452"/>
      <c s="28" r="L452"/>
      <c s="20" r="M452"/>
      <c s="20" r="N452"/>
      <c s="20" r="O452"/>
      <c s="20" r="P452"/>
      <c s="20" r="Q452"/>
      <c s="20" r="R452"/>
      <c s="20" r="S452"/>
      <c s="20" r="T452"/>
      <c s="20" r="U452"/>
      <c s="20" r="V452"/>
      <c s="20" r="W452"/>
      <c s="20" r="X452"/>
      <c s="20" r="Y452"/>
      <c s="20" r="Z452"/>
      <c s="20" r="AA452"/>
      <c s="20" r="AB452"/>
      <c s="20" r="AC452"/>
      <c s="20" r="AD452"/>
      <c s="20" r="AE452"/>
      <c s="20" r="AF452"/>
    </row>
    <row r="453">
      <c s="7" r="A453"/>
      <c s="7" r="B453"/>
      <c s="7" r="C453"/>
      <c s="7" r="D453"/>
      <c s="7" r="E453"/>
      <c s="19" r="F453"/>
      <c s="19" r="G453"/>
      <c s="7" r="H453"/>
      <c s="7" r="I453"/>
      <c s="7" r="J453"/>
      <c s="35" r="K453"/>
      <c s="28" r="L453"/>
      <c s="20" r="M453"/>
      <c s="20" r="N453"/>
      <c s="20" r="O453"/>
      <c s="20" r="P453"/>
      <c s="20" r="Q453"/>
      <c s="20" r="R453"/>
      <c s="20" r="S453"/>
      <c s="20" r="T453"/>
      <c s="20" r="U453"/>
      <c s="20" r="V453"/>
      <c s="20" r="W453"/>
      <c s="20" r="X453"/>
      <c s="20" r="Y453"/>
      <c s="20" r="Z453"/>
      <c s="20" r="AA453"/>
      <c s="20" r="AB453"/>
      <c s="20" r="AC453"/>
      <c s="20" r="AD453"/>
      <c s="20" r="AE453"/>
      <c s="20" r="AF453"/>
    </row>
    <row r="454">
      <c s="7" r="A454"/>
      <c s="7" r="B454"/>
      <c s="7" r="C454"/>
      <c s="7" r="D454"/>
      <c s="7" r="E454"/>
      <c s="19" r="F454"/>
      <c s="19" r="G454"/>
      <c s="7" r="H454"/>
      <c s="7" r="I454"/>
      <c s="7" r="J454"/>
      <c s="35" r="K454"/>
      <c s="28" r="L454"/>
      <c s="20" r="M454"/>
      <c s="20" r="N454"/>
      <c s="20" r="O454"/>
      <c s="20" r="P454"/>
      <c s="20" r="Q454"/>
      <c s="20" r="R454"/>
      <c s="20" r="S454"/>
      <c s="20" r="T454"/>
      <c s="20" r="U454"/>
      <c s="20" r="V454"/>
      <c s="20" r="W454"/>
      <c s="20" r="X454"/>
      <c s="20" r="Y454"/>
      <c s="20" r="Z454"/>
      <c s="20" r="AA454"/>
      <c s="20" r="AB454"/>
      <c s="20" r="AC454"/>
      <c s="20" r="AD454"/>
      <c s="20" r="AE454"/>
      <c s="20" r="AF454"/>
    </row>
    <row r="455">
      <c s="7" r="A455"/>
      <c s="7" r="B455"/>
      <c s="7" r="C455"/>
      <c s="7" r="D455"/>
      <c s="7" r="E455"/>
      <c s="19" r="F455"/>
      <c s="19" r="G455"/>
      <c s="7" r="H455"/>
      <c s="7" r="I455"/>
      <c s="7" r="J455"/>
      <c s="35" r="K455"/>
      <c s="28" r="L455"/>
      <c s="20" r="M455"/>
      <c s="20" r="N455"/>
      <c s="20" r="O455"/>
      <c s="20" r="P455"/>
      <c s="20" r="Q455"/>
      <c s="20" r="R455"/>
      <c s="20" r="S455"/>
      <c s="20" r="T455"/>
      <c s="20" r="U455"/>
      <c s="20" r="V455"/>
      <c s="20" r="W455"/>
      <c s="20" r="X455"/>
      <c s="20" r="Y455"/>
      <c s="20" r="Z455"/>
      <c s="20" r="AA455"/>
      <c s="20" r="AB455"/>
      <c s="20" r="AC455"/>
      <c s="20" r="AD455"/>
      <c s="20" r="AE455"/>
      <c s="20" r="AF455"/>
    </row>
    <row r="456">
      <c s="7" r="A456"/>
      <c s="7" r="B456"/>
      <c s="7" r="C456"/>
      <c s="7" r="D456"/>
      <c s="7" r="E456"/>
      <c s="19" r="F456"/>
      <c s="19" r="G456"/>
      <c s="7" r="H456"/>
      <c s="7" r="I456"/>
      <c s="7" r="J456"/>
      <c s="35" r="K456"/>
      <c s="28" r="L456"/>
      <c s="20" r="M456"/>
      <c s="20" r="N456"/>
      <c s="20" r="O456"/>
      <c s="20" r="P456"/>
      <c s="20" r="Q456"/>
      <c s="20" r="R456"/>
      <c s="20" r="S456"/>
      <c s="20" r="T456"/>
      <c s="20" r="U456"/>
      <c s="20" r="V456"/>
      <c s="20" r="W456"/>
      <c s="20" r="X456"/>
      <c s="20" r="Y456"/>
      <c s="20" r="Z456"/>
      <c s="20" r="AA456"/>
      <c s="20" r="AB456"/>
      <c s="20" r="AC456"/>
      <c s="20" r="AD456"/>
      <c s="20" r="AE456"/>
      <c s="20" r="AF456"/>
    </row>
    <row r="457">
      <c s="7" r="A457"/>
      <c s="7" r="B457"/>
      <c s="7" r="C457"/>
      <c s="7" r="D457"/>
      <c s="7" r="E457"/>
      <c s="19" r="F457"/>
      <c s="19" r="G457"/>
      <c s="7" r="H457"/>
      <c s="7" r="I457"/>
      <c s="7" r="J457"/>
      <c s="35" r="K457"/>
      <c s="28" r="L457"/>
      <c s="20" r="M457"/>
      <c s="20" r="N457"/>
      <c s="20" r="O457"/>
      <c s="20" r="P457"/>
      <c s="20" r="Q457"/>
      <c s="20" r="R457"/>
      <c s="20" r="S457"/>
      <c s="20" r="T457"/>
      <c s="20" r="U457"/>
      <c s="20" r="V457"/>
      <c s="20" r="W457"/>
      <c s="20" r="X457"/>
      <c s="20" r="Y457"/>
      <c s="20" r="Z457"/>
      <c s="20" r="AA457"/>
      <c s="20" r="AB457"/>
      <c s="20" r="AC457"/>
      <c s="20" r="AD457"/>
      <c s="20" r="AE457"/>
      <c s="20" r="AF457"/>
    </row>
    <row r="458">
      <c s="7" r="A458"/>
      <c s="7" r="B458"/>
      <c s="7" r="C458"/>
      <c s="7" r="D458"/>
      <c s="7" r="E458"/>
      <c s="19" r="F458"/>
      <c s="19" r="G458"/>
      <c s="7" r="H458"/>
      <c s="7" r="I458"/>
      <c s="7" r="J458"/>
      <c s="35" r="K458"/>
      <c s="28" r="L458"/>
      <c s="20" r="M458"/>
      <c s="20" r="N458"/>
      <c s="20" r="O458"/>
      <c s="20" r="P458"/>
      <c s="20" r="Q458"/>
      <c s="20" r="R458"/>
      <c s="20" r="S458"/>
      <c s="20" r="T458"/>
      <c s="20" r="U458"/>
      <c s="20" r="V458"/>
      <c s="20" r="W458"/>
      <c s="20" r="X458"/>
      <c s="20" r="Y458"/>
      <c s="20" r="Z458"/>
      <c s="20" r="AA458"/>
      <c s="20" r="AB458"/>
      <c s="20" r="AC458"/>
      <c s="20" r="AD458"/>
      <c s="20" r="AE458"/>
      <c s="20" r="AF458"/>
    </row>
    <row r="459">
      <c s="7" r="A459"/>
      <c s="7" r="B459"/>
      <c s="7" r="C459"/>
      <c s="7" r="D459"/>
      <c s="7" r="E459"/>
      <c s="19" r="F459"/>
      <c s="19" r="G459"/>
      <c s="7" r="H459"/>
      <c s="7" r="I459"/>
      <c s="7" r="J459"/>
      <c s="35" r="K459"/>
      <c s="28" r="L459"/>
      <c s="20" r="M459"/>
      <c s="20" r="N459"/>
      <c s="20" r="O459"/>
      <c s="20" r="P459"/>
      <c s="20" r="Q459"/>
      <c s="20" r="R459"/>
      <c s="20" r="S459"/>
      <c s="20" r="T459"/>
      <c s="20" r="U459"/>
      <c s="20" r="V459"/>
      <c s="20" r="W459"/>
      <c s="20" r="X459"/>
      <c s="20" r="Y459"/>
      <c s="20" r="Z459"/>
      <c s="20" r="AA459"/>
      <c s="20" r="AB459"/>
      <c s="20" r="AC459"/>
      <c s="20" r="AD459"/>
      <c s="20" r="AE459"/>
      <c s="20" r="AF459"/>
    </row>
    <row r="460">
      <c s="7" r="A460"/>
      <c s="7" r="B460"/>
      <c s="7" r="C460"/>
      <c s="7" r="D460"/>
      <c s="7" r="E460"/>
      <c s="19" r="F460"/>
      <c s="19" r="G460"/>
      <c s="7" r="H460"/>
      <c s="7" r="I460"/>
      <c s="7" r="J460"/>
      <c s="35" r="K460"/>
      <c s="28" r="L460"/>
      <c s="20" r="M460"/>
      <c s="20" r="N460"/>
      <c s="20" r="O460"/>
      <c s="20" r="P460"/>
      <c s="20" r="Q460"/>
      <c s="20" r="R460"/>
      <c s="20" r="S460"/>
      <c s="20" r="T460"/>
      <c s="20" r="U460"/>
      <c s="20" r="V460"/>
      <c s="20" r="W460"/>
      <c s="20" r="X460"/>
      <c s="20" r="Y460"/>
      <c s="20" r="Z460"/>
      <c s="20" r="AA460"/>
      <c s="20" r="AB460"/>
      <c s="20" r="AC460"/>
      <c s="20" r="AD460"/>
      <c s="20" r="AE460"/>
      <c s="20" r="AF460"/>
    </row>
    <row r="461">
      <c s="7" r="A461"/>
      <c s="7" r="B461"/>
      <c s="7" r="C461"/>
      <c s="7" r="D461"/>
      <c s="7" r="E461"/>
      <c s="19" r="F461"/>
      <c s="19" r="G461"/>
      <c s="7" r="H461"/>
      <c s="7" r="I461"/>
      <c s="7" r="J461"/>
      <c s="35" r="K461"/>
      <c s="28" r="L461"/>
      <c s="20" r="M461"/>
      <c s="20" r="N461"/>
      <c s="20" r="O461"/>
      <c s="20" r="P461"/>
      <c s="20" r="Q461"/>
      <c s="20" r="R461"/>
      <c s="20" r="S461"/>
      <c s="20" r="T461"/>
      <c s="20" r="U461"/>
      <c s="20" r="V461"/>
      <c s="20" r="W461"/>
      <c s="20" r="X461"/>
      <c s="20" r="Y461"/>
      <c s="20" r="Z461"/>
      <c s="20" r="AA461"/>
      <c s="20" r="AB461"/>
      <c s="20" r="AC461"/>
      <c s="20" r="AD461"/>
      <c s="20" r="AE461"/>
      <c s="20" r="AF461"/>
    </row>
    <row r="462">
      <c s="7" r="A462"/>
      <c s="7" r="B462"/>
      <c s="7" r="C462"/>
      <c s="7" r="D462"/>
      <c s="7" r="E462"/>
      <c s="19" r="F462"/>
      <c s="19" r="G462"/>
      <c s="7" r="H462"/>
      <c s="7" r="I462"/>
      <c s="7" r="J462"/>
      <c s="35" r="K462"/>
      <c s="28" r="L462"/>
      <c s="20" r="M462"/>
      <c s="20" r="N462"/>
      <c s="20" r="O462"/>
      <c s="20" r="P462"/>
      <c s="20" r="Q462"/>
      <c s="20" r="R462"/>
      <c s="20" r="S462"/>
      <c s="20" r="T462"/>
      <c s="20" r="U462"/>
      <c s="20" r="V462"/>
      <c s="20" r="W462"/>
      <c s="20" r="X462"/>
      <c s="20" r="Y462"/>
      <c s="20" r="Z462"/>
      <c s="20" r="AA462"/>
      <c s="20" r="AB462"/>
      <c s="20" r="AC462"/>
      <c s="20" r="AD462"/>
      <c s="20" r="AE462"/>
      <c s="20" r="AF462"/>
    </row>
    <row r="463">
      <c s="7" r="A463"/>
      <c s="7" r="B463"/>
      <c s="7" r="C463"/>
      <c s="7" r="D463"/>
      <c s="7" r="E463"/>
      <c s="19" r="F463"/>
      <c s="19" r="G463"/>
      <c s="7" r="H463"/>
      <c s="7" r="I463"/>
      <c s="7" r="J463"/>
      <c s="35" r="K463"/>
      <c s="28" r="L463"/>
      <c s="20" r="M463"/>
      <c s="20" r="N463"/>
      <c s="20" r="O463"/>
      <c s="20" r="P463"/>
      <c s="20" r="Q463"/>
      <c s="20" r="R463"/>
      <c s="20" r="S463"/>
      <c s="20" r="T463"/>
      <c s="20" r="U463"/>
      <c s="20" r="V463"/>
      <c s="20" r="W463"/>
      <c s="20" r="X463"/>
      <c s="20" r="Y463"/>
      <c s="20" r="Z463"/>
      <c s="20" r="AA463"/>
      <c s="20" r="AB463"/>
      <c s="20" r="AC463"/>
      <c s="20" r="AD463"/>
      <c s="20" r="AE463"/>
      <c s="20" r="AF463"/>
    </row>
    <row r="464">
      <c s="7" r="A464"/>
      <c s="7" r="B464"/>
      <c s="7" r="C464"/>
      <c s="7" r="D464"/>
      <c s="7" r="E464"/>
      <c s="19" r="F464"/>
      <c s="19" r="G464"/>
      <c s="7" r="H464"/>
      <c s="7" r="I464"/>
      <c s="7" r="J464"/>
      <c s="35" r="K464"/>
      <c s="28" r="L464"/>
      <c s="20" r="M464"/>
      <c s="20" r="N464"/>
      <c s="20" r="O464"/>
      <c s="20" r="P464"/>
      <c s="20" r="Q464"/>
      <c s="20" r="R464"/>
      <c s="20" r="S464"/>
      <c s="20" r="T464"/>
      <c s="20" r="U464"/>
      <c s="20" r="V464"/>
      <c s="20" r="W464"/>
      <c s="20" r="X464"/>
      <c s="20" r="Y464"/>
      <c s="20" r="Z464"/>
      <c s="20" r="AA464"/>
      <c s="20" r="AB464"/>
      <c s="20" r="AC464"/>
      <c s="20" r="AD464"/>
      <c s="20" r="AE464"/>
      <c s="20" r="AF464"/>
    </row>
    <row r="465">
      <c s="7" r="A465"/>
      <c s="7" r="B465"/>
      <c s="7" r="C465"/>
      <c s="7" r="D465"/>
      <c s="7" r="E465"/>
      <c s="19" r="F465"/>
      <c s="19" r="G465"/>
      <c s="7" r="H465"/>
      <c s="7" r="I465"/>
      <c s="7" r="J465"/>
      <c s="35" r="K465"/>
      <c s="28" r="L465"/>
      <c s="20" r="M465"/>
      <c s="20" r="N465"/>
      <c s="20" r="O465"/>
      <c s="20" r="P465"/>
      <c s="20" r="Q465"/>
      <c s="20" r="R465"/>
      <c s="20" r="S465"/>
      <c s="20" r="T465"/>
      <c s="20" r="U465"/>
      <c s="20" r="V465"/>
      <c s="20" r="W465"/>
      <c s="20" r="X465"/>
      <c s="20" r="Y465"/>
      <c s="20" r="Z465"/>
      <c s="20" r="AA465"/>
      <c s="20" r="AB465"/>
      <c s="20" r="AC465"/>
      <c s="20" r="AD465"/>
      <c s="20" r="AE465"/>
      <c s="20" r="AF465"/>
    </row>
    <row r="466">
      <c s="7" r="A466"/>
      <c s="7" r="B466"/>
      <c s="7" r="C466"/>
      <c s="7" r="D466"/>
      <c s="7" r="E466"/>
      <c s="19" r="F466"/>
      <c s="19" r="G466"/>
      <c s="7" r="H466"/>
      <c s="7" r="I466"/>
      <c s="7" r="J466"/>
      <c s="35" r="K466"/>
      <c s="28" r="L466"/>
      <c s="20" r="M466"/>
      <c s="20" r="N466"/>
      <c s="20" r="O466"/>
      <c s="20" r="P466"/>
      <c s="20" r="Q466"/>
      <c s="20" r="R466"/>
      <c s="20" r="S466"/>
      <c s="20" r="T466"/>
      <c s="20" r="U466"/>
      <c s="20" r="V466"/>
      <c s="20" r="W466"/>
      <c s="20" r="X466"/>
      <c s="20" r="Y466"/>
      <c s="20" r="Z466"/>
      <c s="20" r="AA466"/>
      <c s="20" r="AB466"/>
      <c s="20" r="AC466"/>
      <c s="20" r="AD466"/>
      <c s="20" r="AE466"/>
      <c s="20" r="AF466"/>
    </row>
    <row r="467">
      <c s="7" r="A467"/>
      <c s="7" r="B467"/>
      <c s="7" r="C467"/>
      <c s="7" r="D467"/>
      <c s="7" r="E467"/>
      <c s="19" r="F467"/>
      <c s="19" r="G467"/>
      <c s="7" r="H467"/>
      <c s="7" r="I467"/>
      <c s="7" r="J467"/>
      <c s="35" r="K467"/>
      <c s="28" r="L467"/>
      <c s="20" r="M467"/>
      <c s="20" r="N467"/>
      <c s="20" r="O467"/>
      <c s="20" r="P467"/>
      <c s="20" r="Q467"/>
      <c s="20" r="R467"/>
      <c s="20" r="S467"/>
      <c s="20" r="T467"/>
      <c s="20" r="U467"/>
      <c s="20" r="V467"/>
      <c s="20" r="W467"/>
      <c s="20" r="X467"/>
      <c s="20" r="Y467"/>
      <c s="20" r="Z467"/>
      <c s="20" r="AA467"/>
      <c s="20" r="AB467"/>
      <c s="20" r="AC467"/>
      <c s="20" r="AD467"/>
      <c s="20" r="AE467"/>
      <c s="20" r="AF467"/>
    </row>
    <row r="468">
      <c s="7" r="A468"/>
      <c s="7" r="B468"/>
      <c s="7" r="C468"/>
      <c s="7" r="D468"/>
      <c s="7" r="E468"/>
      <c s="19" r="F468"/>
      <c s="19" r="G468"/>
      <c s="7" r="H468"/>
      <c s="7" r="I468"/>
      <c s="7" r="J468"/>
      <c s="35" r="K468"/>
      <c s="28" r="L468"/>
      <c s="20" r="M468"/>
      <c s="20" r="N468"/>
      <c s="20" r="O468"/>
      <c s="20" r="P468"/>
      <c s="20" r="Q468"/>
      <c s="20" r="R468"/>
      <c s="20" r="S468"/>
      <c s="20" r="T468"/>
      <c s="20" r="U468"/>
      <c s="20" r="V468"/>
      <c s="20" r="W468"/>
      <c s="20" r="X468"/>
      <c s="20" r="Y468"/>
      <c s="20" r="Z468"/>
      <c s="20" r="AA468"/>
      <c s="20" r="AB468"/>
      <c s="20" r="AC468"/>
      <c s="20" r="AD468"/>
      <c s="20" r="AE468"/>
      <c s="20" r="AF468"/>
    </row>
    <row r="469">
      <c s="7" r="A469"/>
      <c s="7" r="B469"/>
      <c s="7" r="C469"/>
      <c s="7" r="D469"/>
      <c s="7" r="E469"/>
      <c s="19" r="F469"/>
      <c s="19" r="G469"/>
      <c s="7" r="H469"/>
      <c s="7" r="I469"/>
      <c s="7" r="J469"/>
      <c s="35" r="K469"/>
      <c s="28" r="L469"/>
      <c s="20" r="M469"/>
      <c s="20" r="N469"/>
      <c s="20" r="O469"/>
      <c s="20" r="P469"/>
      <c s="20" r="Q469"/>
      <c s="20" r="R469"/>
      <c s="20" r="S469"/>
      <c s="20" r="T469"/>
      <c s="20" r="U469"/>
      <c s="20" r="V469"/>
      <c s="20" r="W469"/>
      <c s="20" r="X469"/>
      <c s="20" r="Y469"/>
      <c s="20" r="Z469"/>
      <c s="20" r="AA469"/>
      <c s="20" r="AB469"/>
      <c s="20" r="AC469"/>
      <c s="20" r="AD469"/>
      <c s="20" r="AE469"/>
      <c s="20" r="AF469"/>
    </row>
    <row r="470">
      <c s="7" r="A470"/>
      <c s="7" r="B470"/>
      <c s="7" r="C470"/>
      <c s="7" r="D470"/>
      <c s="7" r="E470"/>
      <c s="19" r="F470"/>
      <c s="19" r="G470"/>
      <c s="7" r="H470"/>
      <c s="7" r="I470"/>
      <c s="7" r="J470"/>
      <c s="35" r="K470"/>
      <c s="28" r="L470"/>
      <c s="20" r="M470"/>
      <c s="20" r="N470"/>
      <c s="20" r="O470"/>
      <c s="20" r="P470"/>
      <c s="20" r="Q470"/>
      <c s="20" r="R470"/>
      <c s="20" r="S470"/>
      <c s="20" r="T470"/>
      <c s="20" r="U470"/>
      <c s="20" r="V470"/>
      <c s="20" r="W470"/>
      <c s="20" r="X470"/>
      <c s="20" r="Y470"/>
      <c s="20" r="Z470"/>
      <c s="20" r="AA470"/>
      <c s="20" r="AB470"/>
      <c s="20" r="AC470"/>
      <c s="20" r="AD470"/>
      <c s="20" r="AE470"/>
      <c s="20" r="AF470"/>
    </row>
    <row r="471">
      <c s="7" r="A471"/>
      <c s="7" r="B471"/>
      <c s="7" r="C471"/>
      <c s="7" r="D471"/>
      <c s="7" r="E471"/>
      <c s="19" r="F471"/>
      <c s="19" r="G471"/>
      <c s="7" r="H471"/>
      <c s="7" r="I471"/>
      <c s="7" r="J471"/>
      <c s="35" r="K471"/>
      <c s="28" r="L471"/>
      <c s="20" r="M471"/>
      <c s="20" r="N471"/>
      <c s="20" r="O471"/>
      <c s="20" r="P471"/>
      <c s="20" r="Q471"/>
      <c s="20" r="R471"/>
      <c s="20" r="S471"/>
      <c s="20" r="T471"/>
      <c s="20" r="U471"/>
      <c s="20" r="V471"/>
      <c s="20" r="W471"/>
      <c s="20" r="X471"/>
      <c s="20" r="Y471"/>
      <c s="20" r="Z471"/>
      <c s="20" r="AA471"/>
      <c s="20" r="AB471"/>
      <c s="20" r="AC471"/>
      <c s="20" r="AD471"/>
      <c s="20" r="AE471"/>
      <c s="20" r="AF471"/>
    </row>
    <row r="472">
      <c s="7" r="A472"/>
      <c s="7" r="B472"/>
      <c s="7" r="C472"/>
      <c s="7" r="D472"/>
      <c s="7" r="E472"/>
      <c s="19" r="F472"/>
      <c s="19" r="G472"/>
      <c s="7" r="H472"/>
      <c s="7" r="I472"/>
      <c s="7" r="J472"/>
      <c s="35" r="K472"/>
      <c s="28" r="L472"/>
      <c s="20" r="M472"/>
      <c s="20" r="N472"/>
      <c s="20" r="O472"/>
      <c s="20" r="P472"/>
      <c s="20" r="Q472"/>
      <c s="20" r="R472"/>
      <c s="20" r="S472"/>
      <c s="20" r="T472"/>
      <c s="20" r="U472"/>
      <c s="20" r="V472"/>
      <c s="20" r="W472"/>
      <c s="20" r="X472"/>
      <c s="20" r="Y472"/>
      <c s="20" r="Z472"/>
      <c s="20" r="AA472"/>
      <c s="20" r="AB472"/>
      <c s="20" r="AC472"/>
      <c s="20" r="AD472"/>
      <c s="20" r="AE472"/>
      <c s="20" r="AF472"/>
    </row>
    <row r="473">
      <c s="7" r="A473"/>
      <c s="7" r="B473"/>
      <c s="7" r="C473"/>
      <c s="7" r="D473"/>
      <c s="7" r="E473"/>
      <c s="19" r="F473"/>
      <c s="19" r="G473"/>
      <c s="7" r="H473"/>
      <c s="7" r="I473"/>
      <c s="7" r="J473"/>
      <c s="35" r="K473"/>
      <c s="28" r="L473"/>
      <c s="20" r="M473"/>
      <c s="20" r="N473"/>
      <c s="20" r="O473"/>
      <c s="20" r="P473"/>
      <c s="20" r="Q473"/>
      <c s="20" r="R473"/>
      <c s="20" r="S473"/>
      <c s="20" r="T473"/>
      <c s="20" r="U473"/>
      <c s="20" r="V473"/>
      <c s="20" r="W473"/>
      <c s="20" r="X473"/>
      <c s="20" r="Y473"/>
      <c s="20" r="Z473"/>
      <c s="20" r="AA473"/>
      <c s="20" r="AB473"/>
      <c s="20" r="AC473"/>
      <c s="20" r="AD473"/>
      <c s="20" r="AE473"/>
      <c s="20" r="AF473"/>
    </row>
    <row r="474">
      <c s="7" r="A474"/>
      <c s="7" r="B474"/>
      <c s="7" r="C474"/>
      <c s="7" r="D474"/>
      <c s="7" r="E474"/>
      <c s="19" r="F474"/>
      <c s="19" r="G474"/>
      <c s="7" r="H474"/>
      <c s="7" r="I474"/>
      <c s="7" r="J474"/>
      <c s="35" r="K474"/>
      <c s="28" r="L474"/>
      <c s="20" r="M474"/>
      <c s="20" r="N474"/>
      <c s="20" r="O474"/>
      <c s="20" r="P474"/>
      <c s="20" r="Q474"/>
      <c s="20" r="R474"/>
      <c s="20" r="S474"/>
      <c s="20" r="T474"/>
      <c s="20" r="U474"/>
      <c s="20" r="V474"/>
      <c s="20" r="W474"/>
      <c s="20" r="X474"/>
      <c s="20" r="Y474"/>
      <c s="20" r="Z474"/>
      <c s="20" r="AA474"/>
      <c s="20" r="AB474"/>
      <c s="20" r="AC474"/>
      <c s="20" r="AD474"/>
      <c s="20" r="AE474"/>
      <c s="20" r="AF474"/>
    </row>
    <row r="475">
      <c s="7" r="A475"/>
      <c s="7" r="B475"/>
      <c s="7" r="C475"/>
      <c s="7" r="D475"/>
      <c s="7" r="E475"/>
      <c s="19" r="F475"/>
      <c s="19" r="G475"/>
      <c s="7" r="H475"/>
      <c s="7" r="I475"/>
      <c s="7" r="J475"/>
      <c s="35" r="K475"/>
      <c s="28" r="L475"/>
      <c s="20" r="M475"/>
      <c s="20" r="N475"/>
      <c s="20" r="O475"/>
      <c s="20" r="P475"/>
      <c s="20" r="Q475"/>
      <c s="20" r="R475"/>
      <c s="20" r="S475"/>
      <c s="20" r="T475"/>
      <c s="20" r="U475"/>
      <c s="20" r="V475"/>
      <c s="20" r="W475"/>
      <c s="20" r="X475"/>
      <c s="20" r="Y475"/>
      <c s="20" r="Z475"/>
      <c s="20" r="AA475"/>
      <c s="20" r="AB475"/>
      <c s="20" r="AC475"/>
      <c s="20" r="AD475"/>
      <c s="20" r="AE475"/>
      <c s="20" r="AF475"/>
    </row>
    <row r="476">
      <c s="7" r="A476"/>
      <c s="7" r="B476"/>
      <c s="7" r="C476"/>
      <c s="7" r="D476"/>
      <c s="7" r="E476"/>
      <c s="19" r="F476"/>
      <c s="19" r="G476"/>
      <c s="7" r="H476"/>
      <c s="7" r="I476"/>
      <c s="7" r="J476"/>
      <c s="35" r="K476"/>
      <c s="28" r="L476"/>
      <c s="20" r="M476"/>
      <c s="20" r="N476"/>
      <c s="20" r="O476"/>
      <c s="20" r="P476"/>
      <c s="20" r="Q476"/>
      <c s="20" r="R476"/>
      <c s="20" r="S476"/>
      <c s="20" r="T476"/>
      <c s="20" r="U476"/>
      <c s="20" r="V476"/>
      <c s="20" r="W476"/>
      <c s="20" r="X476"/>
      <c s="20" r="Y476"/>
      <c s="20" r="Z476"/>
      <c s="20" r="AA476"/>
      <c s="20" r="AB476"/>
      <c s="20" r="AC476"/>
      <c s="20" r="AD476"/>
      <c s="20" r="AE476"/>
      <c s="20" r="AF476"/>
    </row>
    <row r="477">
      <c s="7" r="A477"/>
      <c s="7" r="B477"/>
      <c s="7" r="C477"/>
      <c s="7" r="D477"/>
      <c s="7" r="E477"/>
      <c s="19" r="F477"/>
      <c s="19" r="G477"/>
      <c s="7" r="H477"/>
      <c s="7" r="I477"/>
      <c s="7" r="J477"/>
      <c s="35" r="K477"/>
      <c s="28" r="L477"/>
      <c s="20" r="M477"/>
      <c s="20" r="N477"/>
      <c s="20" r="O477"/>
      <c s="20" r="P477"/>
      <c s="20" r="Q477"/>
      <c s="20" r="R477"/>
      <c s="20" r="S477"/>
      <c s="20" r="T477"/>
      <c s="20" r="U477"/>
      <c s="20" r="V477"/>
      <c s="20" r="W477"/>
      <c s="20" r="X477"/>
      <c s="20" r="Y477"/>
      <c s="20" r="Z477"/>
      <c s="20" r="AA477"/>
      <c s="20" r="AB477"/>
      <c s="20" r="AC477"/>
      <c s="20" r="AD477"/>
      <c s="20" r="AE477"/>
      <c s="20" r="AF477"/>
    </row>
    <row r="478">
      <c s="7" r="A478"/>
      <c s="7" r="B478"/>
      <c s="7" r="C478"/>
      <c s="7" r="D478"/>
      <c s="7" r="E478"/>
      <c s="19" r="F478"/>
      <c s="19" r="G478"/>
      <c s="7" r="H478"/>
      <c s="7" r="I478"/>
      <c s="7" r="J478"/>
      <c s="35" r="K478"/>
      <c s="28" r="L478"/>
      <c s="20" r="M478"/>
      <c s="20" r="N478"/>
      <c s="20" r="O478"/>
      <c s="20" r="P478"/>
      <c s="20" r="Q478"/>
      <c s="20" r="R478"/>
      <c s="20" r="S478"/>
      <c s="20" r="T478"/>
      <c s="20" r="U478"/>
      <c s="20" r="V478"/>
      <c s="20" r="W478"/>
      <c s="20" r="X478"/>
      <c s="20" r="Y478"/>
      <c s="20" r="Z478"/>
      <c s="20" r="AA478"/>
      <c s="20" r="AB478"/>
      <c s="20" r="AC478"/>
      <c s="20" r="AD478"/>
      <c s="20" r="AE478"/>
      <c s="20" r="AF478"/>
    </row>
    <row r="479">
      <c s="7" r="A479"/>
      <c s="7" r="B479"/>
      <c s="7" r="C479"/>
      <c s="7" r="D479"/>
      <c s="7" r="E479"/>
      <c s="19" r="F479"/>
      <c s="19" r="G479"/>
      <c s="7" r="H479"/>
      <c s="7" r="I479"/>
      <c s="7" r="J479"/>
      <c s="35" r="K479"/>
      <c s="28" r="L479"/>
      <c s="20" r="M479"/>
      <c s="20" r="N479"/>
      <c s="20" r="O479"/>
      <c s="20" r="P479"/>
      <c s="20" r="Q479"/>
      <c s="20" r="R479"/>
      <c s="20" r="S479"/>
      <c s="20" r="T479"/>
      <c s="20" r="U479"/>
      <c s="20" r="V479"/>
      <c s="20" r="W479"/>
      <c s="20" r="X479"/>
      <c s="20" r="Y479"/>
      <c s="20" r="Z479"/>
      <c s="20" r="AA479"/>
      <c s="20" r="AB479"/>
      <c s="20" r="AC479"/>
      <c s="20" r="AD479"/>
      <c s="20" r="AE479"/>
      <c s="20" r="AF479"/>
    </row>
    <row r="480">
      <c s="7" r="A480"/>
      <c s="7" r="B480"/>
      <c s="7" r="C480"/>
      <c s="7" r="D480"/>
      <c s="7" r="E480"/>
      <c s="19" r="F480"/>
      <c s="19" r="G480"/>
      <c s="7" r="H480"/>
      <c s="7" r="I480"/>
      <c s="7" r="J480"/>
      <c s="35" r="K480"/>
      <c s="28" r="L480"/>
      <c s="20" r="M480"/>
      <c s="20" r="N480"/>
      <c s="20" r="O480"/>
      <c s="20" r="P480"/>
      <c s="20" r="Q480"/>
      <c s="20" r="R480"/>
      <c s="20" r="S480"/>
      <c s="20" r="T480"/>
      <c s="20" r="U480"/>
      <c s="20" r="V480"/>
      <c s="20" r="W480"/>
      <c s="20" r="X480"/>
      <c s="20" r="Y480"/>
      <c s="20" r="Z480"/>
      <c s="20" r="AA480"/>
      <c s="20" r="AB480"/>
      <c s="20" r="AC480"/>
      <c s="20" r="AD480"/>
      <c s="20" r="AE480"/>
      <c s="20" r="AF480"/>
    </row>
    <row r="481">
      <c s="7" r="A481"/>
      <c s="7" r="B481"/>
      <c s="7" r="C481"/>
      <c s="7" r="D481"/>
      <c s="7" r="E481"/>
      <c s="19" r="F481"/>
      <c s="19" r="G481"/>
      <c s="7" r="H481"/>
      <c s="7" r="I481"/>
      <c s="7" r="J481"/>
      <c s="35" r="K481"/>
      <c s="28" r="L481"/>
      <c s="20" r="M481"/>
      <c s="20" r="N481"/>
      <c s="20" r="O481"/>
      <c s="20" r="P481"/>
      <c s="20" r="Q481"/>
      <c s="20" r="R481"/>
      <c s="20" r="S481"/>
      <c s="20" r="T481"/>
      <c s="20" r="U481"/>
      <c s="20" r="V481"/>
      <c s="20" r="W481"/>
      <c s="20" r="X481"/>
      <c s="20" r="Y481"/>
      <c s="20" r="Z481"/>
      <c s="20" r="AA481"/>
      <c s="20" r="AB481"/>
      <c s="20" r="AC481"/>
      <c s="20" r="AD481"/>
      <c s="20" r="AE481"/>
      <c s="20" r="AF481"/>
    </row>
    <row r="482">
      <c s="7" r="A482"/>
      <c s="7" r="B482"/>
      <c s="7" r="C482"/>
      <c s="7" r="D482"/>
      <c s="7" r="E482"/>
      <c s="19" r="F482"/>
      <c s="19" r="G482"/>
      <c s="7" r="H482"/>
      <c s="7" r="I482"/>
      <c s="7" r="J482"/>
      <c s="35" r="K482"/>
      <c s="28" r="L482"/>
      <c s="20" r="M482"/>
      <c s="20" r="N482"/>
      <c s="20" r="O482"/>
      <c s="20" r="P482"/>
      <c s="20" r="Q482"/>
      <c s="20" r="R482"/>
      <c s="20" r="S482"/>
      <c s="20" r="T482"/>
      <c s="20" r="U482"/>
      <c s="20" r="V482"/>
      <c s="20" r="W482"/>
      <c s="20" r="X482"/>
      <c s="20" r="Y482"/>
      <c s="20" r="Z482"/>
      <c s="20" r="AA482"/>
      <c s="20" r="AB482"/>
      <c s="20" r="AC482"/>
      <c s="20" r="AD482"/>
      <c s="20" r="AE482"/>
      <c s="20" r="AF482"/>
    </row>
    <row r="483">
      <c s="7" r="A483"/>
      <c s="7" r="B483"/>
      <c s="7" r="C483"/>
      <c s="7" r="D483"/>
      <c s="7" r="E483"/>
      <c s="19" r="F483"/>
      <c s="19" r="G483"/>
      <c s="7" r="H483"/>
      <c s="7" r="I483"/>
      <c s="7" r="J483"/>
      <c s="35" r="K483"/>
      <c s="28" r="L483"/>
      <c s="20" r="M483"/>
      <c s="20" r="N483"/>
      <c s="20" r="O483"/>
      <c s="20" r="P483"/>
      <c s="20" r="Q483"/>
      <c s="20" r="R483"/>
      <c s="20" r="S483"/>
      <c s="20" r="T483"/>
      <c s="20" r="U483"/>
      <c s="20" r="V483"/>
      <c s="20" r="W483"/>
      <c s="20" r="X483"/>
      <c s="20" r="Y483"/>
      <c s="20" r="Z483"/>
      <c s="20" r="AA483"/>
      <c s="20" r="AB483"/>
      <c s="20" r="AC483"/>
      <c s="20" r="AD483"/>
      <c s="20" r="AE483"/>
      <c s="20" r="AF483"/>
    </row>
    <row r="484">
      <c s="7" r="A484"/>
      <c s="7" r="B484"/>
      <c s="7" r="C484"/>
      <c s="7" r="D484"/>
      <c s="7" r="E484"/>
      <c s="19" r="F484"/>
      <c s="19" r="G484"/>
      <c s="7" r="H484"/>
      <c s="7" r="I484"/>
      <c s="7" r="J484"/>
      <c s="35" r="K484"/>
      <c s="28" r="L484"/>
      <c s="20" r="M484"/>
      <c s="20" r="N484"/>
      <c s="20" r="O484"/>
      <c s="20" r="P484"/>
      <c s="20" r="Q484"/>
      <c s="20" r="R484"/>
      <c s="20" r="S484"/>
      <c s="20" r="T484"/>
      <c s="20" r="U484"/>
      <c s="20" r="V484"/>
      <c s="20" r="W484"/>
      <c s="20" r="X484"/>
      <c s="20" r="Y484"/>
      <c s="20" r="Z484"/>
      <c s="20" r="AA484"/>
      <c s="20" r="AB484"/>
      <c s="20" r="AC484"/>
      <c s="20" r="AD484"/>
      <c s="20" r="AE484"/>
      <c s="20" r="AF484"/>
    </row>
    <row r="485">
      <c s="7" r="A485"/>
      <c s="7" r="B485"/>
      <c s="7" r="C485"/>
      <c s="7" r="D485"/>
      <c s="7" r="E485"/>
      <c s="19" r="F485"/>
      <c s="19" r="G485"/>
      <c s="7" r="H485"/>
      <c s="7" r="I485"/>
      <c s="7" r="J485"/>
      <c s="35" r="K485"/>
      <c s="28" r="L485"/>
      <c s="20" r="M485"/>
      <c s="20" r="N485"/>
      <c s="20" r="O485"/>
      <c s="20" r="P485"/>
      <c s="20" r="Q485"/>
      <c s="20" r="R485"/>
      <c s="20" r="S485"/>
      <c s="20" r="T485"/>
      <c s="20" r="U485"/>
      <c s="20" r="V485"/>
      <c s="20" r="W485"/>
      <c s="20" r="X485"/>
      <c s="20" r="Y485"/>
      <c s="20" r="Z485"/>
      <c s="20" r="AA485"/>
      <c s="20" r="AB485"/>
      <c s="20" r="AC485"/>
      <c s="20" r="AD485"/>
      <c s="20" r="AE485"/>
      <c s="20" r="AF485"/>
    </row>
    <row r="486">
      <c s="7" r="A486"/>
      <c s="7" r="B486"/>
      <c s="7" r="C486"/>
      <c s="7" r="D486"/>
      <c s="7" r="E486"/>
      <c s="19" r="F486"/>
      <c s="19" r="G486"/>
      <c s="7" r="H486"/>
      <c s="7" r="I486"/>
      <c s="7" r="J486"/>
      <c s="35" r="K486"/>
      <c s="28" r="L486"/>
      <c s="20" r="M486"/>
      <c s="20" r="N486"/>
      <c s="20" r="O486"/>
      <c s="20" r="P486"/>
      <c s="20" r="Q486"/>
      <c s="20" r="R486"/>
      <c s="20" r="S486"/>
      <c s="20" r="T486"/>
      <c s="20" r="U486"/>
      <c s="20" r="V486"/>
      <c s="20" r="W486"/>
      <c s="20" r="X486"/>
      <c s="20" r="Y486"/>
      <c s="20" r="Z486"/>
      <c s="20" r="AA486"/>
      <c s="20" r="AB486"/>
      <c s="20" r="AC486"/>
      <c s="20" r="AD486"/>
      <c s="20" r="AE486"/>
      <c s="20" r="AF486"/>
    </row>
    <row r="487">
      <c s="7" r="A487"/>
      <c s="7" r="B487"/>
      <c s="7" r="C487"/>
      <c s="7" r="D487"/>
      <c s="7" r="E487"/>
      <c s="19" r="F487"/>
      <c s="19" r="G487"/>
      <c s="7" r="H487"/>
      <c s="7" r="I487"/>
      <c s="7" r="J487"/>
      <c s="35" r="K487"/>
      <c s="28" r="L487"/>
      <c s="20" r="M487"/>
      <c s="20" r="N487"/>
      <c s="20" r="O487"/>
      <c s="20" r="P487"/>
      <c s="20" r="Q487"/>
      <c s="20" r="R487"/>
      <c s="20" r="S487"/>
      <c s="20" r="T487"/>
      <c s="20" r="U487"/>
      <c s="20" r="V487"/>
      <c s="20" r="W487"/>
      <c s="20" r="X487"/>
      <c s="20" r="Y487"/>
      <c s="20" r="Z487"/>
      <c s="20" r="AA487"/>
      <c s="20" r="AB487"/>
      <c s="20" r="AC487"/>
      <c s="20" r="AD487"/>
      <c s="20" r="AE487"/>
      <c s="20" r="AF487"/>
    </row>
    <row r="488">
      <c s="7" r="A488"/>
      <c s="7" r="B488"/>
      <c s="7" r="C488"/>
      <c s="7" r="D488"/>
      <c s="7" r="E488"/>
      <c s="19" r="F488"/>
      <c s="19" r="G488"/>
      <c s="7" r="H488"/>
      <c s="7" r="I488"/>
      <c s="7" r="J488"/>
      <c s="35" r="K488"/>
      <c s="28" r="L488"/>
      <c s="20" r="M488"/>
      <c s="20" r="N488"/>
      <c s="20" r="O488"/>
      <c s="20" r="P488"/>
      <c s="20" r="Q488"/>
      <c s="20" r="R488"/>
      <c s="20" r="S488"/>
      <c s="20" r="T488"/>
      <c s="20" r="U488"/>
      <c s="20" r="V488"/>
      <c s="20" r="W488"/>
      <c s="20" r="X488"/>
      <c s="20" r="Y488"/>
      <c s="20" r="Z488"/>
      <c s="20" r="AA488"/>
      <c s="20" r="AB488"/>
      <c s="20" r="AC488"/>
      <c s="20" r="AD488"/>
      <c s="20" r="AE488"/>
      <c s="20" r="AF488"/>
    </row>
    <row r="489">
      <c s="7" r="A489"/>
      <c s="7" r="B489"/>
      <c s="7" r="C489"/>
      <c s="7" r="D489"/>
      <c s="7" r="E489"/>
      <c s="19" r="F489"/>
      <c s="19" r="G489"/>
      <c s="7" r="H489"/>
      <c s="7" r="I489"/>
      <c s="7" r="J489"/>
      <c s="35" r="K489"/>
      <c s="28" r="L489"/>
      <c s="20" r="M489"/>
      <c s="20" r="N489"/>
      <c s="20" r="O489"/>
      <c s="20" r="P489"/>
      <c s="20" r="Q489"/>
      <c s="20" r="R489"/>
      <c s="20" r="S489"/>
      <c s="20" r="T489"/>
      <c s="20" r="U489"/>
      <c s="20" r="V489"/>
      <c s="20" r="W489"/>
      <c s="20" r="X489"/>
      <c s="20" r="Y489"/>
      <c s="20" r="Z489"/>
      <c s="20" r="AA489"/>
      <c s="20" r="AB489"/>
      <c s="20" r="AC489"/>
      <c s="20" r="AD489"/>
      <c s="20" r="AE489"/>
      <c s="20" r="AF489"/>
    </row>
    <row r="490">
      <c s="7" r="A490"/>
      <c s="7" r="B490"/>
      <c s="7" r="C490"/>
      <c s="7" r="D490"/>
      <c s="7" r="E490"/>
      <c s="19" r="F490"/>
      <c s="19" r="G490"/>
      <c s="7" r="H490"/>
      <c s="7" r="I490"/>
      <c s="7" r="J490"/>
      <c s="35" r="K490"/>
      <c s="28" r="L490"/>
      <c s="20" r="M490"/>
      <c s="20" r="N490"/>
      <c s="20" r="O490"/>
      <c s="20" r="P490"/>
      <c s="20" r="Q490"/>
      <c s="20" r="R490"/>
      <c s="20" r="S490"/>
      <c s="20" r="T490"/>
      <c s="20" r="U490"/>
      <c s="20" r="V490"/>
      <c s="20" r="W490"/>
      <c s="20" r="X490"/>
      <c s="20" r="Y490"/>
      <c s="20" r="Z490"/>
      <c s="20" r="AA490"/>
      <c s="20" r="AB490"/>
      <c s="20" r="AC490"/>
      <c s="20" r="AD490"/>
      <c s="20" r="AE490"/>
      <c s="20" r="AF490"/>
    </row>
    <row r="491">
      <c s="7" r="A491"/>
      <c s="7" r="B491"/>
      <c s="7" r="C491"/>
      <c s="7" r="D491"/>
      <c s="7" r="E491"/>
      <c s="19" r="F491"/>
      <c s="19" r="G491"/>
      <c s="7" r="H491"/>
      <c s="7" r="I491"/>
      <c s="7" r="J491"/>
      <c s="35" r="K491"/>
      <c s="28" r="L491"/>
      <c s="20" r="M491"/>
      <c s="20" r="N491"/>
      <c s="20" r="O491"/>
      <c s="20" r="P491"/>
      <c s="20" r="Q491"/>
      <c s="20" r="R491"/>
      <c s="20" r="S491"/>
      <c s="20" r="T491"/>
      <c s="20" r="U491"/>
      <c s="20" r="V491"/>
      <c s="20" r="W491"/>
      <c s="20" r="X491"/>
      <c s="20" r="Y491"/>
      <c s="20" r="Z491"/>
      <c s="20" r="AA491"/>
      <c s="20" r="AB491"/>
      <c s="20" r="AC491"/>
      <c s="20" r="AD491"/>
      <c s="20" r="AE491"/>
      <c s="20" r="AF491"/>
    </row>
    <row r="492">
      <c s="7" r="A492"/>
      <c s="7" r="B492"/>
      <c s="7" r="C492"/>
      <c s="7" r="D492"/>
      <c s="7" r="E492"/>
      <c s="19" r="F492"/>
      <c s="19" r="G492"/>
      <c s="7" r="H492"/>
      <c s="7" r="I492"/>
      <c s="7" r="J492"/>
      <c s="35" r="K492"/>
      <c s="28" r="L492"/>
      <c s="20" r="M492"/>
      <c s="20" r="N492"/>
      <c s="20" r="O492"/>
      <c s="20" r="P492"/>
      <c s="20" r="Q492"/>
      <c s="20" r="R492"/>
      <c s="20" r="S492"/>
      <c s="20" r="T492"/>
      <c s="20" r="U492"/>
      <c s="20" r="V492"/>
      <c s="20" r="W492"/>
      <c s="20" r="X492"/>
      <c s="20" r="Y492"/>
      <c s="20" r="Z492"/>
      <c s="20" r="AA492"/>
      <c s="20" r="AB492"/>
      <c s="20" r="AC492"/>
      <c s="20" r="AD492"/>
      <c s="20" r="AE492"/>
      <c s="20" r="AF492"/>
    </row>
    <row r="493">
      <c s="7" r="A493"/>
      <c s="7" r="B493"/>
      <c s="7" r="C493"/>
      <c s="7" r="D493"/>
      <c s="7" r="E493"/>
      <c s="19" r="F493"/>
      <c s="19" r="G493"/>
      <c s="7" r="H493"/>
      <c s="7" r="I493"/>
      <c s="7" r="J493"/>
      <c s="35" r="K493"/>
      <c s="28" r="L493"/>
      <c s="20" r="M493"/>
      <c s="20" r="N493"/>
      <c s="20" r="O493"/>
      <c s="20" r="P493"/>
      <c s="20" r="Q493"/>
      <c s="20" r="R493"/>
      <c s="20" r="S493"/>
      <c s="20" r="T493"/>
      <c s="20" r="U493"/>
      <c s="20" r="V493"/>
      <c s="20" r="W493"/>
      <c s="20" r="X493"/>
      <c s="20" r="Y493"/>
      <c s="20" r="Z493"/>
      <c s="20" r="AA493"/>
      <c s="20" r="AB493"/>
      <c s="20" r="AC493"/>
      <c s="20" r="AD493"/>
      <c s="20" r="AE493"/>
      <c s="20" r="AF493"/>
    </row>
    <row r="494">
      <c s="7" r="A494"/>
      <c s="7" r="B494"/>
      <c s="7" r="C494"/>
      <c s="7" r="D494"/>
      <c s="7" r="E494"/>
      <c s="19" r="F494"/>
      <c s="19" r="G494"/>
      <c s="7" r="H494"/>
      <c s="7" r="I494"/>
      <c s="7" r="J494"/>
      <c s="35" r="K494"/>
      <c s="28" r="L494"/>
      <c s="20" r="M494"/>
      <c s="20" r="N494"/>
      <c s="20" r="O494"/>
      <c s="20" r="P494"/>
      <c s="20" r="Q494"/>
      <c s="20" r="R494"/>
      <c s="20" r="S494"/>
      <c s="20" r="T494"/>
      <c s="20" r="U494"/>
      <c s="20" r="V494"/>
      <c s="20" r="W494"/>
      <c s="20" r="X494"/>
      <c s="20" r="Y494"/>
      <c s="20" r="Z494"/>
      <c s="20" r="AA494"/>
      <c s="20" r="AB494"/>
      <c s="20" r="AC494"/>
      <c s="20" r="AD494"/>
      <c s="20" r="AE494"/>
      <c s="20" r="AF494"/>
    </row>
    <row r="495">
      <c s="7" r="A495"/>
      <c s="7" r="B495"/>
      <c s="7" r="C495"/>
      <c s="7" r="D495"/>
      <c s="7" r="E495"/>
      <c s="19" r="F495"/>
      <c s="19" r="G495"/>
      <c s="7" r="H495"/>
      <c s="7" r="I495"/>
      <c s="7" r="J495"/>
      <c s="35" r="K495"/>
      <c s="28" r="L495"/>
      <c s="20" r="M495"/>
      <c s="20" r="N495"/>
      <c s="20" r="O495"/>
      <c s="20" r="P495"/>
      <c s="20" r="Q495"/>
      <c s="20" r="R495"/>
      <c s="20" r="S495"/>
      <c s="20" r="T495"/>
      <c s="20" r="U495"/>
      <c s="20" r="V495"/>
      <c s="20" r="W495"/>
      <c s="20" r="X495"/>
      <c s="20" r="Y495"/>
      <c s="20" r="Z495"/>
      <c s="20" r="AA495"/>
      <c s="20" r="AB495"/>
      <c s="20" r="AC495"/>
      <c s="20" r="AD495"/>
      <c s="20" r="AE495"/>
      <c s="20" r="AF495"/>
    </row>
    <row r="496">
      <c s="7" r="A496"/>
      <c s="7" r="B496"/>
      <c s="7" r="C496"/>
      <c s="7" r="D496"/>
      <c s="7" r="E496"/>
      <c s="19" r="F496"/>
      <c s="19" r="G496"/>
      <c s="7" r="H496"/>
      <c s="7" r="I496"/>
      <c s="7" r="J496"/>
      <c s="35" r="K496"/>
      <c s="28" r="L496"/>
      <c s="20" r="M496"/>
      <c s="20" r="N496"/>
      <c s="20" r="O496"/>
      <c s="20" r="P496"/>
      <c s="20" r="Q496"/>
      <c s="20" r="R496"/>
      <c s="20" r="S496"/>
      <c s="20" r="T496"/>
      <c s="20" r="U496"/>
      <c s="20" r="V496"/>
      <c s="20" r="W496"/>
      <c s="20" r="X496"/>
      <c s="20" r="Y496"/>
      <c s="20" r="Z496"/>
      <c s="20" r="AA496"/>
      <c s="20" r="AB496"/>
      <c s="20" r="AC496"/>
      <c s="20" r="AD496"/>
      <c s="20" r="AE496"/>
      <c s="20" r="AF496"/>
    </row>
    <row r="497">
      <c s="7" r="A497"/>
      <c s="7" r="B497"/>
      <c s="7" r="C497"/>
      <c s="7" r="D497"/>
      <c s="7" r="E497"/>
      <c s="19" r="F497"/>
      <c s="19" r="G497"/>
      <c s="7" r="H497"/>
      <c s="7" r="I497"/>
      <c s="7" r="J497"/>
      <c s="35" r="K497"/>
      <c s="28" r="L497"/>
      <c s="20" r="M497"/>
      <c s="20" r="N497"/>
      <c s="20" r="O497"/>
      <c s="20" r="P497"/>
      <c s="20" r="Q497"/>
      <c s="20" r="R497"/>
      <c s="20" r="S497"/>
      <c s="20" r="T497"/>
      <c s="20" r="U497"/>
      <c s="20" r="V497"/>
      <c s="20" r="W497"/>
      <c s="20" r="X497"/>
      <c s="20" r="Y497"/>
      <c s="20" r="Z497"/>
      <c s="20" r="AA497"/>
      <c s="20" r="AB497"/>
      <c s="20" r="AC497"/>
      <c s="20" r="AD497"/>
      <c s="20" r="AE497"/>
      <c s="20" r="AF497"/>
    </row>
    <row r="498">
      <c s="7" r="A498"/>
      <c s="7" r="B498"/>
      <c s="7" r="C498"/>
      <c s="7" r="D498"/>
      <c s="7" r="E498"/>
      <c s="19" r="F498"/>
      <c s="19" r="G498"/>
      <c s="7" r="H498"/>
      <c s="7" r="I498"/>
      <c s="7" r="J498"/>
      <c s="35" r="K498"/>
      <c s="28" r="L498"/>
      <c s="20" r="M498"/>
      <c s="20" r="N498"/>
      <c s="20" r="O498"/>
      <c s="20" r="P498"/>
      <c s="20" r="Q498"/>
      <c s="20" r="R498"/>
      <c s="20" r="S498"/>
      <c s="20" r="T498"/>
      <c s="20" r="U498"/>
      <c s="20" r="V498"/>
      <c s="20" r="W498"/>
      <c s="20" r="X498"/>
      <c s="20" r="Y498"/>
      <c s="20" r="Z498"/>
      <c s="20" r="AA498"/>
      <c s="20" r="AB498"/>
      <c s="20" r="AC498"/>
      <c s="20" r="AD498"/>
      <c s="20" r="AE498"/>
      <c s="20" r="AF498"/>
    </row>
    <row r="499">
      <c s="7" r="A499"/>
      <c s="7" r="B499"/>
      <c s="7" r="C499"/>
      <c s="7" r="D499"/>
      <c s="7" r="E499"/>
      <c s="19" r="F499"/>
      <c s="19" r="G499"/>
      <c s="7" r="H499"/>
      <c s="7" r="I499"/>
      <c s="7" r="J499"/>
      <c s="35" r="K499"/>
      <c s="28" r="L499"/>
      <c s="20" r="M499"/>
      <c s="20" r="N499"/>
      <c s="20" r="O499"/>
      <c s="20" r="P499"/>
      <c s="20" r="Q499"/>
      <c s="20" r="R499"/>
      <c s="20" r="S499"/>
      <c s="20" r="T499"/>
      <c s="20" r="U499"/>
      <c s="20" r="V499"/>
      <c s="20" r="W499"/>
      <c s="20" r="X499"/>
      <c s="20" r="Y499"/>
      <c s="20" r="Z499"/>
      <c s="20" r="AA499"/>
      <c s="20" r="AB499"/>
      <c s="20" r="AC499"/>
      <c s="20" r="AD499"/>
      <c s="20" r="AE499"/>
      <c s="20" r="AF499"/>
    </row>
    <row r="500">
      <c s="7" r="A500"/>
      <c s="7" r="B500"/>
      <c s="7" r="C500"/>
      <c s="7" r="D500"/>
      <c s="7" r="E500"/>
      <c s="19" r="F500"/>
      <c s="19" r="G500"/>
      <c s="7" r="H500"/>
      <c s="7" r="I500"/>
      <c s="7" r="J500"/>
      <c s="35" r="K500"/>
      <c s="28" r="L500"/>
      <c s="20" r="M500"/>
      <c s="20" r="N500"/>
      <c s="20" r="O500"/>
      <c s="20" r="P500"/>
      <c s="20" r="Q500"/>
      <c s="20" r="R500"/>
      <c s="20" r="S500"/>
      <c s="20" r="T500"/>
      <c s="20" r="U500"/>
      <c s="20" r="V500"/>
      <c s="20" r="W500"/>
      <c s="20" r="X500"/>
      <c s="20" r="Y500"/>
      <c s="20" r="Z500"/>
      <c s="20" r="AA500"/>
      <c s="20" r="AB500"/>
      <c s="20" r="AC500"/>
      <c s="20" r="AD500"/>
      <c s="20" r="AE500"/>
      <c s="20" r="AF500"/>
    </row>
    <row r="501">
      <c s="7" r="A501"/>
      <c s="7" r="B501"/>
      <c s="7" r="C501"/>
      <c s="7" r="D501"/>
      <c s="7" r="E501"/>
      <c s="19" r="F501"/>
      <c s="19" r="G501"/>
      <c s="7" r="H501"/>
      <c s="7" r="I501"/>
      <c s="7" r="J501"/>
      <c s="35" r="K501"/>
      <c s="28" r="L501"/>
      <c s="20" r="M501"/>
      <c s="20" r="N501"/>
      <c s="20" r="O501"/>
      <c s="20" r="P501"/>
      <c s="20" r="Q501"/>
      <c s="20" r="R501"/>
      <c s="20" r="S501"/>
      <c s="20" r="T501"/>
      <c s="20" r="U501"/>
      <c s="20" r="V501"/>
      <c s="20" r="W501"/>
      <c s="20" r="X501"/>
      <c s="20" r="Y501"/>
      <c s="20" r="Z501"/>
      <c s="20" r="AA501"/>
      <c s="20" r="AB501"/>
      <c s="20" r="AC501"/>
      <c s="20" r="AD501"/>
      <c s="20" r="AE501"/>
      <c s="20" r="AF501"/>
    </row>
    <row r="502">
      <c s="7" r="A502"/>
      <c s="7" r="B502"/>
      <c s="7" r="C502"/>
      <c s="7" r="D502"/>
      <c s="7" r="E502"/>
      <c s="19" r="F502"/>
      <c s="19" r="G502"/>
      <c s="7" r="H502"/>
      <c s="7" r="I502"/>
      <c s="7" r="J502"/>
      <c s="35" r="K502"/>
      <c s="28" r="L502"/>
      <c s="20" r="M502"/>
      <c s="20" r="N502"/>
      <c s="20" r="O502"/>
      <c s="20" r="P502"/>
      <c s="20" r="Q502"/>
      <c s="20" r="R502"/>
      <c s="20" r="S502"/>
      <c s="20" r="T502"/>
      <c s="20" r="U502"/>
      <c s="20" r="V502"/>
      <c s="20" r="W502"/>
      <c s="20" r="X502"/>
      <c s="20" r="Y502"/>
      <c s="20" r="Z502"/>
      <c s="20" r="AA502"/>
      <c s="20" r="AB502"/>
      <c s="20" r="AC502"/>
      <c s="20" r="AD502"/>
      <c s="20" r="AE502"/>
      <c s="20" r="AF502"/>
    </row>
    <row r="503">
      <c s="7" r="A503"/>
      <c s="7" r="B503"/>
      <c s="7" r="C503"/>
      <c s="7" r="D503"/>
      <c s="7" r="E503"/>
      <c s="19" r="F503"/>
      <c s="19" r="G503"/>
      <c s="7" r="H503"/>
      <c s="7" r="I503"/>
      <c s="7" r="J503"/>
      <c s="35" r="K503"/>
      <c s="28" r="L503"/>
      <c s="20" r="M503"/>
      <c s="20" r="N503"/>
      <c s="20" r="O503"/>
      <c s="20" r="P503"/>
      <c s="20" r="Q503"/>
      <c s="20" r="R503"/>
      <c s="20" r="S503"/>
      <c s="20" r="T503"/>
      <c s="20" r="U503"/>
      <c s="20" r="V503"/>
      <c s="20" r="W503"/>
      <c s="20" r="X503"/>
      <c s="20" r="Y503"/>
      <c s="20" r="Z503"/>
      <c s="20" r="AA503"/>
      <c s="20" r="AB503"/>
      <c s="20" r="AC503"/>
      <c s="20" r="AD503"/>
      <c s="20" r="AE503"/>
      <c s="20" r="AF503"/>
    </row>
    <row r="504">
      <c s="7" r="A504"/>
      <c s="7" r="B504"/>
      <c s="7" r="C504"/>
      <c s="7" r="D504"/>
      <c s="7" r="E504"/>
      <c s="19" r="F504"/>
      <c s="19" r="G504"/>
      <c s="7" r="H504"/>
      <c s="7" r="I504"/>
      <c s="7" r="J504"/>
      <c s="35" r="K504"/>
      <c s="28" r="L504"/>
      <c s="20" r="M504"/>
      <c s="20" r="N504"/>
      <c s="20" r="O504"/>
      <c s="20" r="P504"/>
      <c s="20" r="Q504"/>
      <c s="20" r="R504"/>
      <c s="20" r="S504"/>
      <c s="20" r="T504"/>
      <c s="20" r="U504"/>
      <c s="20" r="V504"/>
      <c s="20" r="W504"/>
      <c s="20" r="X504"/>
      <c s="20" r="Y504"/>
      <c s="20" r="Z504"/>
      <c s="20" r="AA504"/>
      <c s="20" r="AB504"/>
      <c s="20" r="AC504"/>
      <c s="20" r="AD504"/>
      <c s="20" r="AE504"/>
      <c s="20" r="AF504"/>
    </row>
    <row r="505">
      <c s="7" r="A505"/>
      <c s="7" r="B505"/>
      <c s="7" r="C505"/>
      <c s="7" r="D505"/>
      <c s="7" r="E505"/>
      <c s="19" r="F505"/>
      <c s="19" r="G505"/>
      <c s="7" r="H505"/>
      <c s="7" r="I505"/>
      <c s="7" r="J505"/>
      <c s="35" r="K505"/>
      <c s="28" r="L505"/>
      <c s="20" r="M505"/>
      <c s="20" r="N505"/>
      <c s="20" r="O505"/>
      <c s="20" r="P505"/>
      <c s="20" r="Q505"/>
      <c s="20" r="R505"/>
      <c s="20" r="S505"/>
      <c s="20" r="T505"/>
      <c s="20" r="U505"/>
      <c s="20" r="V505"/>
      <c s="20" r="W505"/>
      <c s="20" r="X505"/>
      <c s="20" r="Y505"/>
      <c s="20" r="Z505"/>
      <c s="20" r="AA505"/>
      <c s="20" r="AB505"/>
      <c s="20" r="AC505"/>
      <c s="20" r="AD505"/>
      <c s="20" r="AE505"/>
      <c s="20" r="AF505"/>
    </row>
    <row r="506">
      <c s="7" r="A506"/>
      <c s="7" r="B506"/>
      <c s="7" r="C506"/>
      <c s="7" r="D506"/>
      <c s="7" r="E506"/>
      <c s="19" r="F506"/>
      <c s="19" r="G506"/>
      <c s="7" r="H506"/>
      <c s="7" r="I506"/>
      <c s="7" r="J506"/>
      <c s="35" r="K506"/>
      <c s="28" r="L506"/>
      <c s="20" r="M506"/>
      <c s="20" r="N506"/>
      <c s="20" r="O506"/>
      <c s="20" r="P506"/>
      <c s="20" r="Q506"/>
      <c s="20" r="R506"/>
      <c s="20" r="S506"/>
      <c s="20" r="T506"/>
      <c s="20" r="U506"/>
      <c s="20" r="V506"/>
      <c s="20" r="W506"/>
      <c s="20" r="X506"/>
      <c s="20" r="Y506"/>
      <c s="20" r="Z506"/>
      <c s="20" r="AA506"/>
      <c s="20" r="AB506"/>
      <c s="20" r="AC506"/>
      <c s="20" r="AD506"/>
      <c s="20" r="AE506"/>
      <c s="20" r="AF506"/>
    </row>
    <row r="507">
      <c s="7" r="A507"/>
      <c s="7" r="B507"/>
      <c s="7" r="C507"/>
      <c s="7" r="D507"/>
      <c s="7" r="E507"/>
      <c s="19" r="F507"/>
      <c s="19" r="G507"/>
      <c s="7" r="H507"/>
      <c s="7" r="I507"/>
      <c s="7" r="J507"/>
      <c s="35" r="K507"/>
      <c s="28" r="L507"/>
      <c s="20" r="M507"/>
      <c s="20" r="N507"/>
      <c s="20" r="O507"/>
      <c s="20" r="P507"/>
      <c s="20" r="Q507"/>
      <c s="20" r="R507"/>
      <c s="20" r="S507"/>
      <c s="20" r="T507"/>
      <c s="20" r="U507"/>
      <c s="20" r="V507"/>
      <c s="20" r="W507"/>
      <c s="20" r="X507"/>
      <c s="20" r="Y507"/>
      <c s="20" r="Z507"/>
      <c s="20" r="AA507"/>
      <c s="20" r="AB507"/>
      <c s="20" r="AC507"/>
      <c s="20" r="AD507"/>
      <c s="20" r="AE507"/>
      <c s="20" r="AF507"/>
    </row>
    <row r="508">
      <c s="7" r="A508"/>
      <c s="7" r="B508"/>
      <c s="7" r="C508"/>
      <c s="7" r="D508"/>
      <c s="7" r="E508"/>
      <c s="19" r="F508"/>
      <c s="19" r="G508"/>
      <c s="7" r="H508"/>
      <c s="7" r="I508"/>
      <c s="7" r="J508"/>
      <c s="35" r="K508"/>
      <c s="28" r="L508"/>
      <c s="20" r="M508"/>
      <c s="20" r="N508"/>
      <c s="20" r="O508"/>
      <c s="20" r="P508"/>
      <c s="20" r="Q508"/>
      <c s="20" r="R508"/>
      <c s="20" r="S508"/>
      <c s="20" r="T508"/>
      <c s="20" r="U508"/>
      <c s="20" r="V508"/>
      <c s="20" r="W508"/>
      <c s="20" r="X508"/>
      <c s="20" r="Y508"/>
      <c s="20" r="Z508"/>
      <c s="20" r="AA508"/>
      <c s="20" r="AB508"/>
      <c s="20" r="AC508"/>
      <c s="20" r="AD508"/>
      <c s="20" r="AE508"/>
      <c s="20" r="AF508"/>
    </row>
    <row r="509">
      <c s="7" r="A509"/>
      <c s="7" r="B509"/>
      <c s="7" r="C509"/>
      <c s="7" r="D509"/>
      <c s="7" r="E509"/>
      <c s="19" r="F509"/>
      <c s="19" r="G509"/>
      <c s="7" r="H509"/>
      <c s="7" r="I509"/>
      <c s="7" r="J509"/>
      <c s="35" r="K509"/>
      <c s="28" r="L509"/>
      <c s="20" r="M509"/>
      <c s="20" r="N509"/>
      <c s="20" r="O509"/>
      <c s="20" r="P509"/>
      <c s="20" r="Q509"/>
      <c s="20" r="R509"/>
      <c s="20" r="S509"/>
      <c s="20" r="T509"/>
      <c s="20" r="U509"/>
      <c s="20" r="V509"/>
      <c s="20" r="W509"/>
      <c s="20" r="X509"/>
      <c s="20" r="Y509"/>
      <c s="20" r="Z509"/>
      <c s="20" r="AA509"/>
      <c s="20" r="AB509"/>
      <c s="20" r="AC509"/>
      <c s="20" r="AD509"/>
      <c s="20" r="AE509"/>
      <c s="20" r="AF509"/>
    </row>
    <row r="510">
      <c s="7" r="A510"/>
      <c s="7" r="B510"/>
      <c s="7" r="C510"/>
      <c s="7" r="D510"/>
      <c s="7" r="E510"/>
      <c s="19" r="F510"/>
      <c s="19" r="G510"/>
      <c s="7" r="H510"/>
      <c s="7" r="I510"/>
      <c s="7" r="J510"/>
      <c s="35" r="K510"/>
      <c s="28" r="L510"/>
      <c s="20" r="M510"/>
      <c s="20" r="N510"/>
      <c s="20" r="O510"/>
      <c s="20" r="P510"/>
      <c s="20" r="Q510"/>
      <c s="20" r="R510"/>
      <c s="20" r="S510"/>
      <c s="20" r="T510"/>
      <c s="20" r="U510"/>
      <c s="20" r="V510"/>
      <c s="20" r="W510"/>
      <c s="20" r="X510"/>
      <c s="20" r="Y510"/>
      <c s="20" r="Z510"/>
      <c s="20" r="AA510"/>
      <c s="20" r="AB510"/>
      <c s="20" r="AC510"/>
      <c s="20" r="AD510"/>
      <c s="20" r="AE510"/>
      <c s="20" r="AF510"/>
    </row>
    <row r="511">
      <c s="7" r="A511"/>
      <c s="7" r="B511"/>
      <c s="7" r="C511"/>
      <c s="7" r="D511"/>
      <c s="7" r="E511"/>
      <c s="19" r="F511"/>
      <c s="19" r="G511"/>
      <c s="7" r="H511"/>
      <c s="7" r="I511"/>
      <c s="7" r="J511"/>
      <c s="35" r="K511"/>
      <c s="28" r="L511"/>
      <c s="20" r="M511"/>
      <c s="20" r="N511"/>
      <c s="20" r="O511"/>
      <c s="20" r="P511"/>
      <c s="20" r="Q511"/>
      <c s="20" r="R511"/>
      <c s="20" r="S511"/>
      <c s="20" r="T511"/>
      <c s="20" r="U511"/>
      <c s="20" r="V511"/>
      <c s="20" r="W511"/>
      <c s="20" r="X511"/>
      <c s="20" r="Y511"/>
      <c s="20" r="Z511"/>
      <c s="20" r="AA511"/>
      <c s="20" r="AB511"/>
      <c s="20" r="AC511"/>
      <c s="20" r="AD511"/>
      <c s="20" r="AE511"/>
      <c s="20" r="AF511"/>
    </row>
    <row r="512">
      <c s="7" r="A512"/>
      <c s="7" r="B512"/>
      <c s="7" r="C512"/>
      <c s="7" r="D512"/>
      <c s="7" r="E512"/>
      <c s="19" r="F512"/>
      <c s="19" r="G512"/>
      <c s="7" r="H512"/>
      <c s="7" r="I512"/>
      <c s="7" r="J512"/>
      <c s="35" r="K512"/>
      <c s="28" r="L512"/>
      <c s="20" r="M512"/>
      <c s="20" r="N512"/>
      <c s="20" r="O512"/>
      <c s="20" r="P512"/>
      <c s="20" r="Q512"/>
      <c s="20" r="R512"/>
      <c s="20" r="S512"/>
      <c s="20" r="T512"/>
      <c s="20" r="U512"/>
      <c s="20" r="V512"/>
      <c s="20" r="W512"/>
      <c s="20" r="X512"/>
      <c s="20" r="Y512"/>
      <c s="20" r="Z512"/>
      <c s="20" r="AA512"/>
      <c s="20" r="AB512"/>
      <c s="20" r="AC512"/>
      <c s="20" r="AD512"/>
      <c s="20" r="AE512"/>
      <c s="20" r="AF512"/>
    </row>
    <row r="513">
      <c s="7" r="A513"/>
      <c s="7" r="B513"/>
      <c s="7" r="C513"/>
      <c s="7" r="D513"/>
      <c s="7" r="E513"/>
      <c s="19" r="F513"/>
      <c s="19" r="G513"/>
      <c s="7" r="H513"/>
      <c s="7" r="I513"/>
      <c s="7" r="J513"/>
      <c s="35" r="K513"/>
      <c s="28" r="L513"/>
      <c s="20" r="M513"/>
      <c s="20" r="N513"/>
      <c s="20" r="O513"/>
      <c s="20" r="P513"/>
      <c s="20" r="Q513"/>
      <c s="20" r="R513"/>
      <c s="20" r="S513"/>
      <c s="20" r="T513"/>
      <c s="20" r="U513"/>
      <c s="20" r="V513"/>
      <c s="20" r="W513"/>
      <c s="20" r="X513"/>
      <c s="20" r="Y513"/>
      <c s="20" r="Z513"/>
      <c s="20" r="AA513"/>
      <c s="20" r="AB513"/>
      <c s="20" r="AC513"/>
      <c s="20" r="AD513"/>
      <c s="20" r="AE513"/>
      <c s="20" r="AF513"/>
    </row>
    <row r="514">
      <c s="7" r="A514"/>
      <c s="7" r="B514"/>
      <c s="7" r="C514"/>
      <c s="7" r="D514"/>
      <c s="7" r="E514"/>
      <c s="19" r="F514"/>
      <c s="19" r="G514"/>
      <c s="7" r="H514"/>
      <c s="7" r="I514"/>
      <c s="7" r="J514"/>
      <c s="35" r="K514"/>
      <c s="28" r="L514"/>
      <c s="20" r="M514"/>
      <c s="20" r="N514"/>
      <c s="20" r="O514"/>
      <c s="20" r="P514"/>
      <c s="20" r="Q514"/>
      <c s="20" r="R514"/>
      <c s="20" r="S514"/>
      <c s="20" r="T514"/>
      <c s="20" r="U514"/>
      <c s="20" r="V514"/>
      <c s="20" r="W514"/>
      <c s="20" r="X514"/>
      <c s="20" r="Y514"/>
      <c s="20" r="Z514"/>
      <c s="20" r="AA514"/>
      <c s="20" r="AB514"/>
      <c s="20" r="AC514"/>
      <c s="20" r="AD514"/>
      <c s="20" r="AE514"/>
      <c s="20" r="AF514"/>
    </row>
    <row r="515">
      <c s="7" r="A515"/>
      <c s="7" r="B515"/>
      <c s="7" r="C515"/>
      <c s="7" r="D515"/>
      <c s="7" r="E515"/>
      <c s="19" r="F515"/>
      <c s="19" r="G515"/>
      <c s="7" r="H515"/>
      <c s="7" r="I515"/>
      <c s="7" r="J515"/>
      <c s="35" r="K515"/>
      <c s="28" r="L515"/>
      <c s="20" r="M515"/>
      <c s="20" r="N515"/>
      <c s="20" r="O515"/>
      <c s="20" r="P515"/>
      <c s="20" r="Q515"/>
      <c s="20" r="R515"/>
      <c s="20" r="S515"/>
      <c s="20" r="T515"/>
      <c s="20" r="U515"/>
      <c s="20" r="V515"/>
      <c s="20" r="W515"/>
      <c s="20" r="X515"/>
      <c s="20" r="Y515"/>
      <c s="20" r="Z515"/>
      <c s="20" r="AA515"/>
      <c s="20" r="AB515"/>
      <c s="20" r="AC515"/>
      <c s="20" r="AD515"/>
      <c s="20" r="AE515"/>
      <c s="20" r="AF515"/>
    </row>
    <row r="516">
      <c s="7" r="A516"/>
      <c s="7" r="B516"/>
      <c s="7" r="C516"/>
      <c s="7" r="D516"/>
      <c s="7" r="E516"/>
      <c s="19" r="F516"/>
      <c s="19" r="G516"/>
      <c s="7" r="H516"/>
      <c s="7" r="I516"/>
      <c s="7" r="J516"/>
      <c s="35" r="K516"/>
      <c s="28" r="L516"/>
      <c s="20" r="M516"/>
      <c s="20" r="N516"/>
      <c s="20" r="O516"/>
      <c s="20" r="P516"/>
      <c s="20" r="Q516"/>
      <c s="20" r="R516"/>
      <c s="20" r="S516"/>
      <c s="20" r="T516"/>
      <c s="20" r="U516"/>
      <c s="20" r="V516"/>
      <c s="20" r="W516"/>
      <c s="20" r="X516"/>
      <c s="20" r="Y516"/>
      <c s="20" r="Z516"/>
      <c s="20" r="AA516"/>
      <c s="20" r="AB516"/>
      <c s="20" r="AC516"/>
      <c s="20" r="AD516"/>
      <c s="20" r="AE516"/>
      <c s="20" r="AF516"/>
    </row>
    <row r="517">
      <c s="7" r="A517"/>
      <c s="7" r="B517"/>
      <c s="7" r="C517"/>
      <c s="7" r="D517"/>
      <c s="7" r="E517"/>
      <c s="19" r="F517"/>
      <c s="19" r="G517"/>
      <c s="7" r="H517"/>
      <c s="7" r="I517"/>
      <c s="7" r="J517"/>
      <c s="35" r="K517"/>
      <c s="28" r="L517"/>
      <c s="20" r="M517"/>
      <c s="20" r="N517"/>
      <c s="20" r="O517"/>
      <c s="20" r="P517"/>
      <c s="20" r="Q517"/>
      <c s="20" r="R517"/>
      <c s="20" r="S517"/>
      <c s="20" r="T517"/>
      <c s="20" r="U517"/>
      <c s="20" r="V517"/>
      <c s="20" r="W517"/>
      <c s="20" r="X517"/>
      <c s="20" r="Y517"/>
      <c s="20" r="Z517"/>
      <c s="20" r="AA517"/>
      <c s="20" r="AB517"/>
      <c s="20" r="AC517"/>
      <c s="20" r="AD517"/>
      <c s="20" r="AE517"/>
      <c s="20" r="AF517"/>
    </row>
    <row r="518">
      <c s="7" r="A518"/>
      <c s="7" r="B518"/>
      <c s="7" r="C518"/>
      <c s="7" r="D518"/>
      <c s="7" r="E518"/>
      <c s="19" r="F518"/>
      <c s="19" r="G518"/>
      <c s="7" r="H518"/>
      <c s="7" r="I518"/>
      <c s="7" r="J518"/>
      <c s="35" r="K518"/>
      <c s="28" r="L518"/>
      <c s="20" r="M518"/>
      <c s="20" r="N518"/>
      <c s="20" r="O518"/>
      <c s="20" r="P518"/>
      <c s="20" r="Q518"/>
      <c s="20" r="R518"/>
      <c s="20" r="S518"/>
      <c s="20" r="T518"/>
      <c s="20" r="U518"/>
      <c s="20" r="V518"/>
      <c s="20" r="W518"/>
      <c s="20" r="X518"/>
      <c s="20" r="Y518"/>
      <c s="20" r="Z518"/>
      <c s="20" r="AA518"/>
      <c s="20" r="AB518"/>
      <c s="20" r="AC518"/>
      <c s="20" r="AD518"/>
      <c s="20" r="AE518"/>
      <c s="20" r="AF518"/>
    </row>
    <row r="519">
      <c s="7" r="A519"/>
      <c s="7" r="B519"/>
      <c s="7" r="C519"/>
      <c s="7" r="D519"/>
      <c s="7" r="E519"/>
      <c s="19" r="F519"/>
      <c s="19" r="G519"/>
      <c s="7" r="H519"/>
      <c s="7" r="I519"/>
      <c s="7" r="J519"/>
      <c s="35" r="K519"/>
      <c s="28" r="L519"/>
      <c s="20" r="M519"/>
      <c s="20" r="N519"/>
      <c s="20" r="O519"/>
      <c s="20" r="P519"/>
      <c s="20" r="Q519"/>
      <c s="20" r="R519"/>
      <c s="20" r="S519"/>
      <c s="20" r="T519"/>
      <c s="20" r="U519"/>
      <c s="20" r="V519"/>
      <c s="20" r="W519"/>
      <c s="20" r="X519"/>
      <c s="20" r="Y519"/>
      <c s="20" r="Z519"/>
      <c s="20" r="AA519"/>
      <c s="20" r="AB519"/>
      <c s="20" r="AC519"/>
      <c s="20" r="AD519"/>
      <c s="20" r="AE519"/>
      <c s="20" r="AF519"/>
    </row>
    <row r="520">
      <c s="7" r="A520"/>
      <c s="7" r="B520"/>
      <c s="7" r="C520"/>
      <c s="7" r="D520"/>
      <c s="7" r="E520"/>
      <c s="19" r="F520"/>
      <c s="19" r="G520"/>
      <c s="7" r="H520"/>
      <c s="7" r="I520"/>
      <c s="7" r="J520"/>
      <c s="35" r="K520"/>
      <c s="28" r="L520"/>
      <c s="20" r="M520"/>
      <c s="20" r="N520"/>
      <c s="20" r="O520"/>
      <c s="20" r="P520"/>
      <c s="20" r="Q520"/>
      <c s="20" r="R520"/>
      <c s="20" r="S520"/>
      <c s="20" r="T520"/>
      <c s="20" r="U520"/>
      <c s="20" r="V520"/>
      <c s="20" r="W520"/>
      <c s="20" r="X520"/>
      <c s="20" r="Y520"/>
      <c s="20" r="Z520"/>
      <c s="20" r="AA520"/>
      <c s="20" r="AB520"/>
      <c s="20" r="AC520"/>
      <c s="20" r="AD520"/>
      <c s="20" r="AE520"/>
      <c s="20" r="AF520"/>
    </row>
    <row r="521">
      <c s="7" r="A521"/>
      <c s="7" r="B521"/>
      <c s="7" r="C521"/>
      <c s="7" r="D521"/>
      <c s="7" r="E521"/>
      <c s="19" r="F521"/>
      <c s="19" r="G521"/>
      <c s="7" r="H521"/>
      <c s="7" r="I521"/>
      <c s="7" r="J521"/>
      <c s="35" r="K521"/>
      <c s="28" r="L521"/>
      <c s="20" r="M521"/>
      <c s="20" r="N521"/>
      <c s="20" r="O521"/>
      <c s="20" r="P521"/>
      <c s="20" r="Q521"/>
      <c s="20" r="R521"/>
      <c s="20" r="S521"/>
      <c s="20" r="T521"/>
      <c s="20" r="U521"/>
      <c s="20" r="V521"/>
      <c s="20" r="W521"/>
      <c s="20" r="X521"/>
      <c s="20" r="Y521"/>
      <c s="20" r="Z521"/>
      <c s="20" r="AA521"/>
      <c s="20" r="AB521"/>
      <c s="20" r="AC521"/>
      <c s="20" r="AD521"/>
      <c s="20" r="AE521"/>
      <c s="20" r="AF521"/>
    </row>
    <row r="522">
      <c s="7" r="A522"/>
      <c s="7" r="B522"/>
      <c s="7" r="C522"/>
      <c s="7" r="D522"/>
      <c s="7" r="E522"/>
      <c s="19" r="F522"/>
      <c s="19" r="G522"/>
      <c s="7" r="H522"/>
      <c s="7" r="I522"/>
      <c s="7" r="J522"/>
      <c s="35" r="K522"/>
      <c s="28" r="L522"/>
      <c s="20" r="M522"/>
      <c s="20" r="N522"/>
      <c s="20" r="O522"/>
      <c s="20" r="P522"/>
      <c s="20" r="Q522"/>
      <c s="20" r="R522"/>
      <c s="20" r="S522"/>
      <c s="20" r="T522"/>
      <c s="20" r="U522"/>
      <c s="20" r="V522"/>
      <c s="20" r="W522"/>
      <c s="20" r="X522"/>
      <c s="20" r="Y522"/>
      <c s="20" r="Z522"/>
      <c s="20" r="AA522"/>
      <c s="20" r="AB522"/>
      <c s="20" r="AC522"/>
      <c s="20" r="AD522"/>
      <c s="20" r="AE522"/>
      <c s="20" r="AF522"/>
    </row>
    <row r="523">
      <c s="7" r="A523"/>
      <c s="7" r="B523"/>
      <c s="7" r="C523"/>
      <c s="7" r="D523"/>
      <c s="7" r="E523"/>
      <c s="19" r="F523"/>
      <c s="19" r="G523"/>
      <c s="7" r="H523"/>
      <c s="7" r="I523"/>
      <c s="7" r="J523"/>
      <c s="35" r="K523"/>
      <c s="28" r="L523"/>
      <c s="20" r="M523"/>
      <c s="20" r="N523"/>
      <c s="20" r="O523"/>
      <c s="20" r="P523"/>
      <c s="20" r="Q523"/>
      <c s="20" r="R523"/>
      <c s="20" r="S523"/>
      <c s="20" r="T523"/>
      <c s="20" r="U523"/>
      <c s="20" r="V523"/>
      <c s="20" r="W523"/>
      <c s="20" r="X523"/>
      <c s="20" r="Y523"/>
      <c s="20" r="Z523"/>
      <c s="20" r="AA523"/>
      <c s="20" r="AB523"/>
      <c s="20" r="AC523"/>
      <c s="20" r="AD523"/>
      <c s="20" r="AE523"/>
      <c s="20" r="AF523"/>
    </row>
    <row r="524">
      <c s="7" r="A524"/>
      <c s="7" r="B524"/>
      <c s="7" r="C524"/>
      <c s="7" r="D524"/>
      <c s="7" r="E524"/>
      <c s="19" r="F524"/>
      <c s="19" r="G524"/>
      <c s="7" r="H524"/>
      <c s="7" r="I524"/>
      <c s="7" r="J524"/>
      <c s="35" r="K524"/>
      <c s="28" r="L524"/>
      <c s="20" r="M524"/>
      <c s="20" r="N524"/>
      <c s="20" r="O524"/>
      <c s="20" r="P524"/>
      <c s="20" r="Q524"/>
      <c s="20" r="R524"/>
      <c s="20" r="S524"/>
      <c s="20" r="T524"/>
      <c s="20" r="U524"/>
      <c s="20" r="V524"/>
      <c s="20" r="W524"/>
      <c s="20" r="X524"/>
      <c s="20" r="Y524"/>
      <c s="20" r="Z524"/>
      <c s="20" r="AA524"/>
      <c s="20" r="AB524"/>
      <c s="20" r="AC524"/>
      <c s="20" r="AD524"/>
      <c s="20" r="AE524"/>
      <c s="20" r="AF524"/>
    </row>
    <row r="525">
      <c s="7" r="A525"/>
      <c s="7" r="B525"/>
      <c s="7" r="C525"/>
      <c s="7" r="D525"/>
      <c s="7" r="E525"/>
      <c s="19" r="F525"/>
      <c s="19" r="G525"/>
      <c s="7" r="H525"/>
      <c s="7" r="I525"/>
      <c s="7" r="J525"/>
      <c s="35" r="K525"/>
      <c s="28" r="L525"/>
      <c s="20" r="M525"/>
      <c s="20" r="N525"/>
      <c s="20" r="O525"/>
      <c s="20" r="P525"/>
      <c s="20" r="Q525"/>
      <c s="20" r="R525"/>
      <c s="20" r="S525"/>
      <c s="20" r="T525"/>
      <c s="20" r="U525"/>
      <c s="20" r="V525"/>
      <c s="20" r="W525"/>
      <c s="20" r="X525"/>
      <c s="20" r="Y525"/>
      <c s="20" r="Z525"/>
      <c s="20" r="AA525"/>
      <c s="20" r="AB525"/>
      <c s="20" r="AC525"/>
      <c s="20" r="AD525"/>
      <c s="20" r="AE525"/>
      <c s="20" r="AF525"/>
    </row>
    <row r="526">
      <c s="7" r="A526"/>
      <c s="7" r="B526"/>
      <c s="7" r="C526"/>
      <c s="7" r="D526"/>
      <c s="7" r="E526"/>
      <c s="19" r="F526"/>
      <c s="19" r="G526"/>
      <c s="7" r="H526"/>
      <c s="7" r="I526"/>
      <c s="7" r="J526"/>
      <c s="35" r="K526"/>
      <c s="28" r="L526"/>
      <c s="20" r="M526"/>
      <c s="20" r="N526"/>
      <c s="20" r="O526"/>
      <c s="20" r="P526"/>
      <c s="20" r="Q526"/>
      <c s="20" r="R526"/>
      <c s="20" r="S526"/>
      <c s="20" r="T526"/>
      <c s="20" r="U526"/>
      <c s="20" r="V526"/>
      <c s="20" r="W526"/>
      <c s="20" r="X526"/>
      <c s="20" r="Y526"/>
      <c s="20" r="Z526"/>
      <c s="20" r="AA526"/>
      <c s="20" r="AB526"/>
      <c s="20" r="AC526"/>
      <c s="20" r="AD526"/>
      <c s="20" r="AE526"/>
      <c s="20" r="AF526"/>
    </row>
    <row r="527">
      <c s="7" r="A527"/>
      <c s="7" r="B527"/>
      <c s="7" r="C527"/>
      <c s="7" r="D527"/>
      <c s="7" r="E527"/>
      <c s="19" r="F527"/>
      <c s="19" r="G527"/>
      <c s="7" r="H527"/>
      <c s="7" r="I527"/>
      <c s="7" r="J527"/>
      <c s="35" r="K527"/>
      <c s="28" r="L527"/>
      <c s="20" r="M527"/>
      <c s="20" r="N527"/>
      <c s="20" r="O527"/>
      <c s="20" r="P527"/>
      <c s="20" r="Q527"/>
      <c s="20" r="R527"/>
      <c s="20" r="S527"/>
      <c s="20" r="T527"/>
      <c s="20" r="U527"/>
      <c s="20" r="V527"/>
      <c s="20" r="W527"/>
      <c s="20" r="X527"/>
      <c s="20" r="Y527"/>
      <c s="20" r="Z527"/>
      <c s="20" r="AA527"/>
      <c s="20" r="AB527"/>
      <c s="20" r="AC527"/>
      <c s="20" r="AD527"/>
      <c s="20" r="AE527"/>
      <c s="20" r="AF527"/>
    </row>
    <row r="528">
      <c s="7" r="A528"/>
      <c s="7" r="B528"/>
      <c s="7" r="C528"/>
      <c s="7" r="D528"/>
      <c s="7" r="E528"/>
      <c s="19" r="F528"/>
      <c s="19" r="G528"/>
      <c s="7" r="H528"/>
      <c s="7" r="I528"/>
      <c s="7" r="J528"/>
      <c s="35" r="K528"/>
      <c s="28" r="L528"/>
      <c s="20" r="M528"/>
      <c s="20" r="N528"/>
      <c s="20" r="O528"/>
      <c s="20" r="P528"/>
      <c s="20" r="Q528"/>
      <c s="20" r="R528"/>
      <c s="20" r="S528"/>
      <c s="20" r="T528"/>
      <c s="20" r="U528"/>
      <c s="20" r="V528"/>
      <c s="20" r="W528"/>
      <c s="20" r="X528"/>
      <c s="20" r="Y528"/>
      <c s="20" r="Z528"/>
      <c s="20" r="AA528"/>
      <c s="20" r="AB528"/>
      <c s="20" r="AC528"/>
      <c s="20" r="AD528"/>
      <c s="20" r="AE528"/>
      <c s="20" r="AF528"/>
    </row>
    <row r="529">
      <c s="7" r="A529"/>
      <c s="7" r="B529"/>
      <c s="7" r="C529"/>
      <c s="7" r="D529"/>
      <c s="7" r="E529"/>
      <c s="19" r="F529"/>
      <c s="19" r="G529"/>
      <c s="7" r="H529"/>
      <c s="7" r="I529"/>
      <c s="7" r="J529"/>
      <c s="35" r="K529"/>
      <c s="28" r="L529"/>
      <c s="20" r="M529"/>
      <c s="20" r="N529"/>
      <c s="20" r="O529"/>
      <c s="20" r="P529"/>
      <c s="20" r="Q529"/>
      <c s="20" r="R529"/>
      <c s="20" r="S529"/>
      <c s="20" r="T529"/>
      <c s="20" r="U529"/>
      <c s="20" r="V529"/>
      <c s="20" r="W529"/>
      <c s="20" r="X529"/>
      <c s="20" r="Y529"/>
      <c s="20" r="Z529"/>
      <c s="20" r="AA529"/>
      <c s="20" r="AB529"/>
      <c s="20" r="AC529"/>
      <c s="20" r="AD529"/>
      <c s="20" r="AE529"/>
      <c s="20" r="AF529"/>
    </row>
    <row r="530">
      <c s="7" r="A530"/>
      <c s="7" r="B530"/>
      <c s="7" r="C530"/>
      <c s="7" r="D530"/>
      <c s="7" r="E530"/>
      <c s="19" r="F530"/>
      <c s="19" r="G530"/>
      <c s="7" r="H530"/>
      <c s="7" r="I530"/>
      <c s="7" r="J530"/>
      <c s="35" r="K530"/>
      <c s="28" r="L530"/>
      <c s="20" r="M530"/>
      <c s="20" r="N530"/>
      <c s="20" r="O530"/>
      <c s="20" r="P530"/>
      <c s="20" r="Q530"/>
      <c s="20" r="R530"/>
      <c s="20" r="S530"/>
      <c s="20" r="T530"/>
      <c s="20" r="U530"/>
      <c s="20" r="V530"/>
      <c s="20" r="W530"/>
      <c s="20" r="X530"/>
      <c s="20" r="Y530"/>
      <c s="20" r="Z530"/>
      <c s="20" r="AA530"/>
      <c s="20" r="AB530"/>
      <c s="20" r="AC530"/>
      <c s="20" r="AD530"/>
      <c s="20" r="AE530"/>
      <c s="20" r="AF530"/>
    </row>
    <row r="531">
      <c s="7" r="A531"/>
      <c s="7" r="B531"/>
      <c s="7" r="C531"/>
      <c s="7" r="D531"/>
      <c s="7" r="E531"/>
      <c s="19" r="F531"/>
      <c s="19" r="G531"/>
      <c s="7" r="H531"/>
      <c s="7" r="I531"/>
      <c s="7" r="J531"/>
      <c s="35" r="K531"/>
      <c s="28" r="L531"/>
      <c s="20" r="M531"/>
      <c s="20" r="N531"/>
      <c s="20" r="O531"/>
      <c s="20" r="P531"/>
      <c s="20" r="Q531"/>
      <c s="20" r="R531"/>
      <c s="20" r="S531"/>
      <c s="20" r="T531"/>
      <c s="20" r="U531"/>
      <c s="20" r="V531"/>
      <c s="20" r="W531"/>
      <c s="20" r="X531"/>
      <c s="20" r="Y531"/>
      <c s="20" r="Z531"/>
      <c s="20" r="AA531"/>
      <c s="20" r="AB531"/>
      <c s="20" r="AC531"/>
      <c s="20" r="AD531"/>
      <c s="20" r="AE531"/>
      <c s="20" r="AF531"/>
    </row>
    <row r="532">
      <c s="7" r="A532"/>
      <c s="7" r="B532"/>
      <c s="7" r="C532"/>
      <c s="7" r="D532"/>
      <c s="7" r="E532"/>
      <c s="19" r="F532"/>
      <c s="19" r="G532"/>
      <c s="7" r="H532"/>
      <c s="7" r="I532"/>
      <c s="7" r="J532"/>
      <c s="35" r="K532"/>
      <c s="28" r="L532"/>
      <c s="20" r="M532"/>
      <c s="20" r="N532"/>
      <c s="20" r="O532"/>
      <c s="20" r="P532"/>
      <c s="20" r="Q532"/>
      <c s="20" r="R532"/>
      <c s="20" r="S532"/>
      <c s="20" r="T532"/>
      <c s="20" r="U532"/>
      <c s="20" r="V532"/>
      <c s="20" r="W532"/>
      <c s="20" r="X532"/>
      <c s="20" r="Y532"/>
      <c s="20" r="Z532"/>
      <c s="20" r="AA532"/>
      <c s="20" r="AB532"/>
      <c s="20" r="AC532"/>
      <c s="20" r="AD532"/>
      <c s="20" r="AE532"/>
      <c s="20" r="AF532"/>
    </row>
    <row r="533">
      <c s="7" r="A533"/>
      <c s="7" r="B533"/>
      <c s="7" r="C533"/>
      <c s="7" r="D533"/>
      <c s="7" r="E533"/>
      <c s="19" r="F533"/>
      <c s="19" r="G533"/>
      <c s="7" r="H533"/>
      <c s="7" r="I533"/>
      <c s="7" r="J533"/>
      <c s="35" r="K533"/>
      <c s="28" r="L533"/>
      <c s="20" r="M533"/>
      <c s="20" r="N533"/>
      <c s="20" r="O533"/>
      <c s="20" r="P533"/>
      <c s="20" r="Q533"/>
      <c s="20" r="R533"/>
      <c s="20" r="S533"/>
      <c s="20" r="T533"/>
      <c s="20" r="U533"/>
      <c s="20" r="V533"/>
      <c s="20" r="W533"/>
      <c s="20" r="X533"/>
      <c s="20" r="Y533"/>
      <c s="20" r="Z533"/>
      <c s="20" r="AA533"/>
      <c s="20" r="AB533"/>
      <c s="20" r="AC533"/>
      <c s="20" r="AD533"/>
      <c s="20" r="AE533"/>
      <c s="20" r="AF533"/>
    </row>
    <row r="534">
      <c s="7" r="A534"/>
      <c s="7" r="B534"/>
      <c s="7" r="C534"/>
      <c s="7" r="D534"/>
      <c s="7" r="E534"/>
      <c s="19" r="F534"/>
      <c s="19" r="G534"/>
      <c s="7" r="H534"/>
      <c s="7" r="I534"/>
      <c s="7" r="J534"/>
      <c s="35" r="K534"/>
      <c s="28" r="L534"/>
      <c s="20" r="M534"/>
      <c s="20" r="N534"/>
      <c s="20" r="O534"/>
      <c s="20" r="P534"/>
      <c s="20" r="Q534"/>
      <c s="20" r="R534"/>
      <c s="20" r="S534"/>
      <c s="20" r="T534"/>
      <c s="20" r="U534"/>
      <c s="20" r="V534"/>
      <c s="20" r="W534"/>
      <c s="20" r="X534"/>
      <c s="20" r="Y534"/>
      <c s="20" r="Z534"/>
      <c s="20" r="AA534"/>
      <c s="20" r="AB534"/>
      <c s="20" r="AC534"/>
      <c s="20" r="AD534"/>
      <c s="20" r="AE534"/>
      <c s="20" r="AF534"/>
    </row>
    <row r="535">
      <c s="7" r="A535"/>
      <c s="7" r="B535"/>
      <c s="7" r="C535"/>
      <c s="7" r="D535"/>
      <c s="7" r="E535"/>
      <c s="19" r="F535"/>
      <c s="19" r="G535"/>
      <c s="7" r="H535"/>
      <c s="7" r="I535"/>
      <c s="7" r="J535"/>
      <c s="35" r="K535"/>
      <c s="28" r="L535"/>
      <c s="20" r="M535"/>
      <c s="20" r="N535"/>
      <c s="20" r="O535"/>
      <c s="20" r="P535"/>
      <c s="20" r="Q535"/>
      <c s="20" r="R535"/>
      <c s="20" r="S535"/>
      <c s="20" r="T535"/>
      <c s="20" r="U535"/>
      <c s="20" r="V535"/>
      <c s="20" r="W535"/>
      <c s="20" r="X535"/>
      <c s="20" r="Y535"/>
      <c s="20" r="Z535"/>
      <c s="20" r="AA535"/>
      <c s="20" r="AB535"/>
      <c s="20" r="AC535"/>
      <c s="20" r="AD535"/>
      <c s="20" r="AE535"/>
      <c s="20" r="AF535"/>
    </row>
    <row r="536">
      <c s="7" r="A536"/>
      <c s="7" r="B536"/>
      <c s="7" r="C536"/>
      <c s="7" r="D536"/>
      <c s="7" r="E536"/>
      <c s="19" r="F536"/>
      <c s="19" r="G536"/>
      <c s="7" r="H536"/>
      <c s="7" r="I536"/>
      <c s="7" r="J536"/>
      <c s="35" r="K536"/>
      <c s="28" r="L536"/>
      <c s="20" r="M536"/>
      <c s="20" r="N536"/>
      <c s="20" r="O536"/>
      <c s="20" r="P536"/>
      <c s="20" r="Q536"/>
      <c s="20" r="R536"/>
      <c s="20" r="S536"/>
      <c s="20" r="T536"/>
      <c s="20" r="U536"/>
      <c s="20" r="V536"/>
      <c s="20" r="W536"/>
      <c s="20" r="X536"/>
      <c s="20" r="Y536"/>
      <c s="20" r="Z536"/>
      <c s="20" r="AA536"/>
      <c s="20" r="AB536"/>
      <c s="20" r="AC536"/>
      <c s="20" r="AD536"/>
      <c s="20" r="AE536"/>
      <c s="20" r="AF536"/>
    </row>
    <row r="537">
      <c s="7" r="A537"/>
      <c s="7" r="B537"/>
      <c s="7" r="C537"/>
      <c s="7" r="D537"/>
      <c s="7" r="E537"/>
      <c s="19" r="F537"/>
      <c s="19" r="G537"/>
      <c s="7" r="H537"/>
      <c s="7" r="I537"/>
      <c s="7" r="J537"/>
      <c s="35" r="K537"/>
      <c s="28" r="L537"/>
      <c s="20" r="M537"/>
      <c s="20" r="N537"/>
      <c s="20" r="O537"/>
      <c s="20" r="P537"/>
      <c s="20" r="Q537"/>
      <c s="20" r="R537"/>
      <c s="20" r="S537"/>
      <c s="20" r="T537"/>
      <c s="20" r="U537"/>
      <c s="20" r="V537"/>
      <c s="20" r="W537"/>
      <c s="20" r="X537"/>
      <c s="20" r="Y537"/>
      <c s="20" r="Z537"/>
      <c s="20" r="AA537"/>
      <c s="20" r="AB537"/>
      <c s="20" r="AC537"/>
      <c s="20" r="AD537"/>
      <c s="20" r="AE537"/>
      <c s="20" r="AF537"/>
    </row>
    <row r="538">
      <c s="7" r="A538"/>
      <c s="7" r="B538"/>
      <c s="7" r="C538"/>
      <c s="7" r="D538"/>
      <c s="7" r="E538"/>
      <c s="19" r="F538"/>
      <c s="19" r="G538"/>
      <c s="7" r="H538"/>
      <c s="7" r="I538"/>
      <c s="7" r="J538"/>
      <c s="35" r="K538"/>
      <c s="28" r="L538"/>
      <c s="20" r="M538"/>
      <c s="20" r="N538"/>
      <c s="20" r="O538"/>
      <c s="20" r="P538"/>
      <c s="20" r="Q538"/>
      <c s="20" r="R538"/>
      <c s="20" r="S538"/>
      <c s="20" r="T538"/>
      <c s="20" r="U538"/>
      <c s="20" r="V538"/>
      <c s="20" r="W538"/>
      <c s="20" r="X538"/>
      <c s="20" r="Y538"/>
      <c s="20" r="Z538"/>
      <c s="20" r="AA538"/>
      <c s="20" r="AB538"/>
      <c s="20" r="AC538"/>
      <c s="20" r="AD538"/>
      <c s="20" r="AE538"/>
      <c s="20" r="AF538"/>
    </row>
    <row r="539">
      <c s="7" r="A539"/>
      <c s="7" r="B539"/>
      <c s="7" r="C539"/>
      <c s="7" r="D539"/>
      <c s="7" r="E539"/>
      <c s="19" r="F539"/>
      <c s="19" r="G539"/>
      <c s="7" r="H539"/>
      <c s="7" r="I539"/>
      <c s="7" r="J539"/>
      <c s="35" r="K539"/>
      <c s="28" r="L539"/>
      <c s="20" r="M539"/>
      <c s="20" r="N539"/>
      <c s="20" r="O539"/>
      <c s="20" r="P539"/>
      <c s="20" r="Q539"/>
      <c s="20" r="R539"/>
      <c s="20" r="S539"/>
      <c s="20" r="T539"/>
      <c s="20" r="U539"/>
      <c s="20" r="V539"/>
      <c s="20" r="W539"/>
      <c s="20" r="X539"/>
      <c s="20" r="Y539"/>
      <c s="20" r="Z539"/>
      <c s="20" r="AA539"/>
      <c s="20" r="AB539"/>
      <c s="20" r="AC539"/>
      <c s="20" r="AD539"/>
      <c s="20" r="AE539"/>
      <c s="20" r="AF539"/>
    </row>
    <row r="540">
      <c s="7" r="A540"/>
      <c s="7" r="B540"/>
      <c s="7" r="C540"/>
      <c s="7" r="D540"/>
      <c s="7" r="E540"/>
      <c s="19" r="F540"/>
      <c s="19" r="G540"/>
      <c s="7" r="H540"/>
      <c s="7" r="I540"/>
      <c s="7" r="J540"/>
      <c s="35" r="K540"/>
      <c s="28" r="L540"/>
      <c s="20" r="M540"/>
      <c s="20" r="N540"/>
      <c s="20" r="O540"/>
      <c s="20" r="P540"/>
      <c s="20" r="Q540"/>
      <c s="20" r="R540"/>
      <c s="20" r="S540"/>
      <c s="20" r="T540"/>
      <c s="20" r="U540"/>
      <c s="20" r="V540"/>
      <c s="20" r="W540"/>
      <c s="20" r="X540"/>
      <c s="20" r="Y540"/>
      <c s="20" r="Z540"/>
      <c s="20" r="AA540"/>
      <c s="20" r="AB540"/>
      <c s="20" r="AC540"/>
      <c s="20" r="AD540"/>
      <c s="20" r="AE540"/>
      <c s="20" r="AF540"/>
    </row>
    <row r="541">
      <c s="7" r="A541"/>
      <c s="7" r="B541"/>
      <c s="7" r="C541"/>
      <c s="7" r="D541"/>
      <c s="7" r="E541"/>
      <c s="19" r="F541"/>
      <c s="19" r="G541"/>
      <c s="7" r="H541"/>
      <c s="7" r="I541"/>
      <c s="7" r="J541"/>
      <c s="35" r="K541"/>
      <c s="28" r="L541"/>
      <c s="20" r="M541"/>
      <c s="20" r="N541"/>
      <c s="20" r="O541"/>
      <c s="20" r="P541"/>
      <c s="20" r="Q541"/>
      <c s="20" r="R541"/>
      <c s="20" r="S541"/>
      <c s="20" r="T541"/>
      <c s="20" r="U541"/>
      <c s="20" r="V541"/>
      <c s="20" r="W541"/>
      <c s="20" r="X541"/>
      <c s="20" r="Y541"/>
      <c s="20" r="Z541"/>
      <c s="20" r="AA541"/>
      <c s="20" r="AB541"/>
      <c s="20" r="AC541"/>
      <c s="20" r="AD541"/>
      <c s="20" r="AE541"/>
      <c s="20" r="AF541"/>
    </row>
    <row r="542">
      <c s="7" r="A542"/>
      <c s="7" r="B542"/>
      <c s="7" r="C542"/>
      <c s="7" r="D542"/>
      <c s="7" r="E542"/>
      <c s="19" r="F542"/>
      <c s="19" r="G542"/>
      <c s="7" r="H542"/>
      <c s="7" r="I542"/>
      <c s="7" r="J542"/>
      <c s="35" r="K542"/>
      <c s="28" r="L542"/>
      <c s="20" r="M542"/>
      <c s="20" r="N542"/>
      <c s="20" r="O542"/>
      <c s="20" r="P542"/>
      <c s="20" r="Q542"/>
      <c s="20" r="R542"/>
      <c s="20" r="S542"/>
      <c s="20" r="T542"/>
      <c s="20" r="U542"/>
      <c s="20" r="V542"/>
      <c s="20" r="W542"/>
      <c s="20" r="X542"/>
      <c s="20" r="Y542"/>
      <c s="20" r="Z542"/>
      <c s="20" r="AA542"/>
      <c s="20" r="AB542"/>
      <c s="20" r="AC542"/>
      <c s="20" r="AD542"/>
      <c s="20" r="AE542"/>
      <c s="20" r="AF542"/>
    </row>
    <row r="543">
      <c s="7" r="A543"/>
      <c s="7" r="B543"/>
      <c s="7" r="C543"/>
      <c s="7" r="D543"/>
      <c s="7" r="E543"/>
      <c s="19" r="F543"/>
      <c s="19" r="G543"/>
      <c s="7" r="H543"/>
      <c s="7" r="I543"/>
      <c s="7" r="J543"/>
      <c s="35" r="K543"/>
      <c s="28" r="L543"/>
      <c s="20" r="M543"/>
      <c s="20" r="N543"/>
      <c s="20" r="O543"/>
      <c s="20" r="P543"/>
      <c s="20" r="Q543"/>
      <c s="20" r="R543"/>
      <c s="20" r="S543"/>
      <c s="20" r="T543"/>
      <c s="20" r="U543"/>
      <c s="20" r="V543"/>
      <c s="20" r="W543"/>
      <c s="20" r="X543"/>
      <c s="20" r="Y543"/>
      <c s="20" r="Z543"/>
      <c s="20" r="AA543"/>
      <c s="20" r="AB543"/>
      <c s="20" r="AC543"/>
      <c s="20" r="AD543"/>
      <c s="20" r="AE543"/>
      <c s="20" r="AF543"/>
    </row>
    <row r="544">
      <c s="7" r="A544"/>
      <c s="7" r="B544"/>
      <c s="7" r="C544"/>
      <c s="7" r="D544"/>
      <c s="7" r="E544"/>
      <c s="19" r="F544"/>
      <c s="19" r="G544"/>
      <c s="7" r="H544"/>
      <c s="7" r="I544"/>
      <c s="7" r="J544"/>
      <c s="35" r="K544"/>
      <c s="28" r="L544"/>
      <c s="20" r="M544"/>
      <c s="20" r="N544"/>
      <c s="20" r="O544"/>
      <c s="20" r="P544"/>
      <c s="20" r="Q544"/>
      <c s="20" r="R544"/>
      <c s="20" r="S544"/>
      <c s="20" r="T544"/>
      <c s="20" r="U544"/>
      <c s="20" r="V544"/>
      <c s="20" r="W544"/>
      <c s="20" r="X544"/>
      <c s="20" r="Y544"/>
      <c s="20" r="Z544"/>
      <c s="20" r="AA544"/>
      <c s="20" r="AB544"/>
      <c s="20" r="AC544"/>
      <c s="20" r="AD544"/>
      <c s="20" r="AE544"/>
      <c s="20" r="AF544"/>
    </row>
    <row r="545">
      <c s="7" r="A545"/>
      <c s="7" r="B545"/>
      <c s="7" r="C545"/>
      <c s="7" r="D545"/>
      <c s="7" r="E545"/>
      <c s="19" r="F545"/>
      <c s="19" r="G545"/>
      <c s="7" r="H545"/>
      <c s="7" r="I545"/>
      <c s="7" r="J545"/>
      <c s="35" r="K545"/>
      <c s="28" r="L545"/>
      <c s="20" r="M545"/>
      <c s="20" r="N545"/>
      <c s="20" r="O545"/>
      <c s="20" r="P545"/>
      <c s="20" r="Q545"/>
      <c s="20" r="R545"/>
      <c s="20" r="S545"/>
      <c s="20" r="T545"/>
      <c s="20" r="U545"/>
      <c s="20" r="V545"/>
      <c s="20" r="W545"/>
      <c s="20" r="X545"/>
      <c s="20" r="Y545"/>
      <c s="20" r="Z545"/>
      <c s="20" r="AA545"/>
      <c s="20" r="AB545"/>
      <c s="20" r="AC545"/>
      <c s="20" r="AD545"/>
      <c s="20" r="AE545"/>
      <c s="20" r="AF545"/>
    </row>
    <row r="546">
      <c s="7" r="A546"/>
      <c s="7" r="B546"/>
      <c s="7" r="C546"/>
      <c s="7" r="D546"/>
      <c s="7" r="E546"/>
      <c s="19" r="F546"/>
      <c s="19" r="G546"/>
      <c s="7" r="H546"/>
      <c s="7" r="I546"/>
      <c s="7" r="J546"/>
      <c s="35" r="K546"/>
      <c s="28" r="L546"/>
      <c s="20" r="M546"/>
      <c s="20" r="N546"/>
      <c s="20" r="O546"/>
      <c s="20" r="P546"/>
      <c s="20" r="Q546"/>
      <c s="20" r="R546"/>
      <c s="20" r="S546"/>
      <c s="20" r="T546"/>
      <c s="20" r="U546"/>
      <c s="20" r="V546"/>
      <c s="20" r="W546"/>
      <c s="20" r="X546"/>
      <c s="20" r="Y546"/>
      <c s="20" r="Z546"/>
      <c s="20" r="AA546"/>
      <c s="20" r="AB546"/>
      <c s="20" r="AC546"/>
      <c s="20" r="AD546"/>
      <c s="20" r="AE546"/>
      <c s="20" r="AF546"/>
    </row>
    <row r="547">
      <c s="7" r="A547"/>
      <c s="7" r="B547"/>
      <c s="7" r="C547"/>
      <c s="7" r="D547"/>
      <c s="7" r="E547"/>
      <c s="19" r="F547"/>
      <c s="19" r="G547"/>
      <c s="7" r="H547"/>
      <c s="7" r="I547"/>
      <c s="7" r="J547"/>
      <c s="35" r="K547"/>
      <c s="28" r="L547"/>
      <c s="20" r="M547"/>
      <c s="20" r="N547"/>
      <c s="20" r="O547"/>
      <c s="20" r="P547"/>
      <c s="20" r="Q547"/>
      <c s="20" r="R547"/>
      <c s="20" r="S547"/>
      <c s="20" r="T547"/>
      <c s="20" r="U547"/>
      <c s="20" r="V547"/>
      <c s="20" r="W547"/>
      <c s="20" r="X547"/>
      <c s="20" r="Y547"/>
      <c s="20" r="Z547"/>
      <c s="20" r="AA547"/>
      <c s="20" r="AB547"/>
      <c s="20" r="AC547"/>
      <c s="20" r="AD547"/>
      <c s="20" r="AE547"/>
      <c s="20" r="AF547"/>
    </row>
    <row r="548">
      <c s="7" r="A548"/>
      <c s="7" r="B548"/>
      <c s="7" r="C548"/>
      <c s="7" r="D548"/>
      <c s="7" r="E548"/>
      <c s="19" r="F548"/>
      <c s="19" r="G548"/>
      <c s="7" r="H548"/>
      <c s="7" r="I548"/>
      <c s="7" r="J548"/>
      <c s="35" r="K548"/>
      <c s="28" r="L548"/>
      <c s="20" r="M548"/>
      <c s="20" r="N548"/>
      <c s="20" r="O548"/>
      <c s="20" r="P548"/>
      <c s="20" r="Q548"/>
      <c s="20" r="R548"/>
      <c s="20" r="S548"/>
      <c s="20" r="T548"/>
      <c s="20" r="U548"/>
      <c s="20" r="V548"/>
      <c s="20" r="W548"/>
      <c s="20" r="X548"/>
      <c s="20" r="Y548"/>
      <c s="20" r="Z548"/>
      <c s="20" r="AA548"/>
      <c s="20" r="AB548"/>
      <c s="20" r="AC548"/>
      <c s="20" r="AD548"/>
      <c s="20" r="AE548"/>
      <c s="20" r="AF548"/>
    </row>
    <row r="549">
      <c s="7" r="A549"/>
      <c s="7" r="B549"/>
      <c s="7" r="C549"/>
      <c s="7" r="D549"/>
      <c s="7" r="E549"/>
      <c s="19" r="F549"/>
      <c s="19" r="G549"/>
      <c s="7" r="H549"/>
      <c s="7" r="I549"/>
      <c s="7" r="J549"/>
      <c s="35" r="K549"/>
      <c s="28" r="L549"/>
      <c s="20" r="M549"/>
      <c s="20" r="N549"/>
      <c s="20" r="O549"/>
      <c s="20" r="P549"/>
      <c s="20" r="Q549"/>
      <c s="20" r="R549"/>
      <c s="20" r="S549"/>
      <c s="20" r="T549"/>
      <c s="20" r="U549"/>
      <c s="20" r="V549"/>
      <c s="20" r="W549"/>
      <c s="20" r="X549"/>
      <c s="20" r="Y549"/>
      <c s="20" r="Z549"/>
      <c s="20" r="AA549"/>
      <c s="20" r="AB549"/>
      <c s="20" r="AC549"/>
      <c s="20" r="AD549"/>
      <c s="20" r="AE549"/>
      <c s="20" r="AF549"/>
    </row>
    <row r="550">
      <c s="7" r="A550"/>
      <c s="7" r="B550"/>
      <c s="7" r="C550"/>
      <c s="7" r="D550"/>
      <c s="7" r="E550"/>
      <c s="19" r="F550"/>
      <c s="19" r="G550"/>
      <c s="7" r="H550"/>
      <c s="7" r="I550"/>
      <c s="7" r="J550"/>
      <c s="35" r="K550"/>
      <c s="28" r="L550"/>
      <c s="20" r="M550"/>
      <c s="20" r="N550"/>
      <c s="20" r="O550"/>
      <c s="20" r="P550"/>
      <c s="20" r="Q550"/>
      <c s="20" r="R550"/>
      <c s="20" r="S550"/>
      <c s="20" r="T550"/>
      <c s="20" r="U550"/>
      <c s="20" r="V550"/>
      <c s="20" r="W550"/>
      <c s="20" r="X550"/>
      <c s="20" r="Y550"/>
      <c s="20" r="Z550"/>
      <c s="20" r="AA550"/>
      <c s="20" r="AB550"/>
      <c s="20" r="AC550"/>
      <c s="20" r="AD550"/>
      <c s="20" r="AE550"/>
      <c s="20" r="AF550"/>
    </row>
    <row r="551">
      <c s="7" r="A551"/>
      <c s="7" r="B551"/>
      <c s="7" r="C551"/>
      <c s="7" r="D551"/>
      <c s="7" r="E551"/>
      <c s="19" r="F551"/>
      <c s="19" r="G551"/>
      <c s="7" r="H551"/>
      <c s="7" r="I551"/>
      <c s="7" r="J551"/>
      <c s="35" r="K551"/>
      <c s="28" r="L551"/>
      <c s="20" r="M551"/>
      <c s="20" r="N551"/>
      <c s="20" r="O551"/>
      <c s="20" r="P551"/>
      <c s="20" r="Q551"/>
      <c s="20" r="R551"/>
      <c s="20" r="S551"/>
      <c s="20" r="T551"/>
      <c s="20" r="U551"/>
      <c s="20" r="V551"/>
      <c s="20" r="W551"/>
      <c s="20" r="X551"/>
      <c s="20" r="Y551"/>
      <c s="20" r="Z551"/>
      <c s="20" r="AA551"/>
      <c s="20" r="AB551"/>
      <c s="20" r="AC551"/>
      <c s="20" r="AD551"/>
      <c s="20" r="AE551"/>
      <c s="20" r="AF551"/>
    </row>
    <row r="552">
      <c s="7" r="A552"/>
      <c s="7" r="B552"/>
      <c s="7" r="C552"/>
      <c s="7" r="D552"/>
      <c s="7" r="E552"/>
      <c s="19" r="F552"/>
      <c s="19" r="G552"/>
      <c s="7" r="H552"/>
      <c s="7" r="I552"/>
      <c s="7" r="J552"/>
      <c s="35" r="K552"/>
      <c s="28" r="L552"/>
      <c s="20" r="M552"/>
      <c s="20" r="N552"/>
      <c s="20" r="O552"/>
      <c s="20" r="P552"/>
      <c s="20" r="Q552"/>
      <c s="20" r="R552"/>
      <c s="20" r="S552"/>
      <c s="20" r="T552"/>
      <c s="20" r="U552"/>
      <c s="20" r="V552"/>
      <c s="20" r="W552"/>
      <c s="20" r="X552"/>
      <c s="20" r="Y552"/>
      <c s="20" r="Z552"/>
      <c s="20" r="AA552"/>
      <c s="20" r="AB552"/>
      <c s="20" r="AC552"/>
      <c s="20" r="AD552"/>
      <c s="20" r="AE552"/>
      <c s="20" r="AF552"/>
    </row>
    <row r="553">
      <c s="7" r="A553"/>
      <c s="7" r="B553"/>
      <c s="7" r="C553"/>
      <c s="7" r="D553"/>
      <c s="7" r="E553"/>
      <c s="19" r="F553"/>
      <c s="19" r="G553"/>
      <c s="7" r="H553"/>
      <c s="7" r="I553"/>
      <c s="7" r="J553"/>
      <c s="35" r="K553"/>
      <c s="28" r="L553"/>
      <c s="20" r="M553"/>
      <c s="20" r="N553"/>
      <c s="20" r="O553"/>
      <c s="20" r="P553"/>
      <c s="20" r="Q553"/>
      <c s="20" r="R553"/>
      <c s="20" r="S553"/>
      <c s="20" r="T553"/>
      <c s="20" r="U553"/>
      <c s="20" r="V553"/>
      <c s="20" r="W553"/>
      <c s="20" r="X553"/>
      <c s="20" r="Y553"/>
      <c s="20" r="Z553"/>
      <c s="20" r="AA553"/>
      <c s="20" r="AB553"/>
      <c s="20" r="AC553"/>
      <c s="20" r="AD553"/>
      <c s="20" r="AE553"/>
      <c s="20" r="AF553"/>
    </row>
    <row r="554">
      <c s="7" r="A554"/>
      <c s="7" r="B554"/>
      <c s="7" r="C554"/>
      <c s="7" r="D554"/>
      <c s="7" r="E554"/>
      <c s="19" r="F554"/>
      <c s="19" r="G554"/>
      <c s="7" r="H554"/>
      <c s="7" r="I554"/>
      <c s="7" r="J554"/>
      <c s="35" r="K554"/>
      <c s="28" r="L554"/>
      <c s="20" r="M554"/>
      <c s="20" r="N554"/>
      <c s="20" r="O554"/>
      <c s="20" r="P554"/>
      <c s="20" r="Q554"/>
      <c s="20" r="R554"/>
      <c s="20" r="S554"/>
      <c s="20" r="T554"/>
      <c s="20" r="U554"/>
      <c s="20" r="V554"/>
      <c s="20" r="W554"/>
      <c s="20" r="X554"/>
      <c s="20" r="Y554"/>
      <c s="20" r="Z554"/>
      <c s="20" r="AA554"/>
      <c s="20" r="AB554"/>
      <c s="20" r="AC554"/>
      <c s="20" r="AD554"/>
      <c s="20" r="AE554"/>
      <c s="20" r="AF554"/>
    </row>
    <row r="555">
      <c s="7" r="A555"/>
      <c s="7" r="B555"/>
      <c s="7" r="C555"/>
      <c s="7" r="D555"/>
      <c s="7" r="E555"/>
      <c s="19" r="F555"/>
      <c s="19" r="G555"/>
      <c s="7" r="H555"/>
      <c s="7" r="I555"/>
      <c s="7" r="J555"/>
      <c s="35" r="K555"/>
      <c s="28" r="L555"/>
      <c s="20" r="M555"/>
      <c s="20" r="N555"/>
      <c s="20" r="O555"/>
      <c s="20" r="P555"/>
      <c s="20" r="Q555"/>
      <c s="20" r="R555"/>
      <c s="20" r="S555"/>
      <c s="20" r="T555"/>
      <c s="20" r="U555"/>
      <c s="20" r="V555"/>
      <c s="20" r="W555"/>
      <c s="20" r="X555"/>
      <c s="20" r="Y555"/>
      <c s="20" r="Z555"/>
      <c s="20" r="AA555"/>
      <c s="20" r="AB555"/>
      <c s="20" r="AC555"/>
      <c s="20" r="AD555"/>
      <c s="20" r="AE555"/>
      <c s="20" r="AF555"/>
    </row>
    <row r="556">
      <c s="7" r="A556"/>
      <c s="7" r="B556"/>
      <c s="7" r="C556"/>
      <c s="7" r="D556"/>
      <c s="7" r="E556"/>
      <c s="19" r="F556"/>
      <c s="19" r="G556"/>
      <c s="7" r="H556"/>
      <c s="7" r="I556"/>
      <c s="7" r="J556"/>
      <c s="35" r="K556"/>
      <c s="28" r="L556"/>
      <c s="20" r="M556"/>
      <c s="20" r="N556"/>
      <c s="20" r="O556"/>
      <c s="20" r="P556"/>
      <c s="20" r="Q556"/>
      <c s="20" r="R556"/>
      <c s="20" r="S556"/>
      <c s="20" r="T556"/>
      <c s="20" r="U556"/>
      <c s="20" r="V556"/>
      <c s="20" r="W556"/>
      <c s="20" r="X556"/>
      <c s="20" r="Y556"/>
      <c s="20" r="Z556"/>
      <c s="20" r="AA556"/>
      <c s="20" r="AB556"/>
      <c s="20" r="AC556"/>
      <c s="20" r="AD556"/>
      <c s="20" r="AE556"/>
      <c s="20" r="AF556"/>
    </row>
    <row r="557">
      <c s="7" r="A557"/>
      <c s="7" r="B557"/>
      <c s="7" r="C557"/>
      <c s="7" r="D557"/>
      <c s="7" r="E557"/>
      <c s="19" r="F557"/>
      <c s="19" r="G557"/>
      <c s="7" r="H557"/>
      <c s="7" r="I557"/>
      <c s="7" r="J557"/>
      <c s="35" r="K557"/>
      <c s="28" r="L557"/>
      <c s="20" r="M557"/>
      <c s="20" r="N557"/>
      <c s="20" r="O557"/>
      <c s="20" r="P557"/>
      <c s="20" r="Q557"/>
      <c s="20" r="R557"/>
      <c s="20" r="S557"/>
      <c s="20" r="T557"/>
      <c s="20" r="U557"/>
      <c s="20" r="V557"/>
      <c s="20" r="W557"/>
      <c s="20" r="X557"/>
      <c s="20" r="Y557"/>
      <c s="20" r="Z557"/>
      <c s="20" r="AA557"/>
      <c s="20" r="AB557"/>
      <c s="20" r="AC557"/>
      <c s="20" r="AD557"/>
      <c s="20" r="AE557"/>
      <c s="20" r="AF557"/>
    </row>
    <row r="558">
      <c s="7" r="A558"/>
      <c s="7" r="B558"/>
      <c s="7" r="C558"/>
      <c s="7" r="D558"/>
      <c s="7" r="E558"/>
      <c s="19" r="F558"/>
      <c s="19" r="G558"/>
      <c s="7" r="H558"/>
      <c s="7" r="I558"/>
      <c s="7" r="J558"/>
      <c s="35" r="K558"/>
      <c s="28" r="L558"/>
      <c s="20" r="M558"/>
      <c s="20" r="N558"/>
      <c s="20" r="O558"/>
      <c s="20" r="P558"/>
      <c s="20" r="Q558"/>
      <c s="20" r="R558"/>
      <c s="20" r="S558"/>
      <c s="20" r="T558"/>
      <c s="20" r="U558"/>
      <c s="20" r="V558"/>
      <c s="20" r="W558"/>
      <c s="20" r="X558"/>
      <c s="20" r="Y558"/>
      <c s="20" r="Z558"/>
      <c s="20" r="AA558"/>
      <c s="20" r="AB558"/>
      <c s="20" r="AC558"/>
      <c s="20" r="AD558"/>
      <c s="20" r="AE558"/>
      <c s="20" r="AF558"/>
    </row>
    <row r="559">
      <c s="7" r="A559"/>
      <c s="7" r="B559"/>
      <c s="7" r="C559"/>
      <c s="7" r="D559"/>
      <c s="7" r="E559"/>
      <c s="19" r="F559"/>
      <c s="19" r="G559"/>
      <c s="7" r="H559"/>
      <c s="7" r="I559"/>
      <c s="7" r="J559"/>
      <c s="35" r="K559"/>
      <c s="28" r="L559"/>
      <c s="20" r="M559"/>
      <c s="20" r="N559"/>
      <c s="20" r="O559"/>
      <c s="20" r="P559"/>
      <c s="20" r="Q559"/>
      <c s="20" r="R559"/>
      <c s="20" r="S559"/>
      <c s="20" r="T559"/>
      <c s="20" r="U559"/>
      <c s="20" r="V559"/>
      <c s="20" r="W559"/>
      <c s="20" r="X559"/>
      <c s="20" r="Y559"/>
      <c s="20" r="Z559"/>
      <c s="20" r="AA559"/>
      <c s="20" r="AB559"/>
      <c s="20" r="AC559"/>
      <c s="20" r="AD559"/>
      <c s="20" r="AE559"/>
      <c s="20" r="AF559"/>
    </row>
    <row r="560">
      <c s="7" r="A560"/>
      <c s="7" r="B560"/>
      <c s="7" r="C560"/>
      <c s="7" r="D560"/>
      <c s="7" r="E560"/>
      <c s="19" r="F560"/>
      <c s="19" r="G560"/>
      <c s="7" r="H560"/>
      <c s="7" r="I560"/>
      <c s="7" r="J560"/>
      <c s="35" r="K560"/>
      <c s="28" r="L560"/>
      <c s="20" r="M560"/>
      <c s="20" r="N560"/>
      <c s="20" r="O560"/>
      <c s="20" r="P560"/>
      <c s="20" r="Q560"/>
      <c s="20" r="R560"/>
      <c s="20" r="S560"/>
      <c s="20" r="T560"/>
      <c s="20" r="U560"/>
      <c s="20" r="V560"/>
      <c s="20" r="W560"/>
      <c s="20" r="X560"/>
      <c s="20" r="Y560"/>
      <c s="20" r="Z560"/>
      <c s="20" r="AA560"/>
      <c s="20" r="AB560"/>
      <c s="20" r="AC560"/>
      <c s="20" r="AD560"/>
      <c s="20" r="AE560"/>
      <c s="20" r="AF560"/>
    </row>
    <row r="561">
      <c s="7" r="A561"/>
      <c s="7" r="B561"/>
      <c s="7" r="C561"/>
      <c s="7" r="D561"/>
      <c s="7" r="E561"/>
      <c s="19" r="F561"/>
      <c s="19" r="G561"/>
      <c s="7" r="H561"/>
      <c s="7" r="I561"/>
      <c s="7" r="J561"/>
      <c s="35" r="K561"/>
      <c s="28" r="L561"/>
      <c s="20" r="M561"/>
      <c s="20" r="N561"/>
      <c s="20" r="O561"/>
      <c s="20" r="P561"/>
      <c s="20" r="Q561"/>
      <c s="20" r="R561"/>
      <c s="20" r="S561"/>
      <c s="20" r="T561"/>
      <c s="20" r="U561"/>
      <c s="20" r="V561"/>
      <c s="20" r="W561"/>
      <c s="20" r="X561"/>
      <c s="20" r="Y561"/>
      <c s="20" r="Z561"/>
      <c s="20" r="AA561"/>
      <c s="20" r="AB561"/>
      <c s="20" r="AC561"/>
      <c s="20" r="AD561"/>
      <c s="20" r="AE561"/>
      <c s="20" r="AF561"/>
    </row>
    <row r="562">
      <c s="7" r="A562"/>
      <c s="7" r="B562"/>
      <c s="7" r="C562"/>
      <c s="7" r="D562"/>
      <c s="7" r="E562"/>
      <c s="19" r="F562"/>
      <c s="19" r="G562"/>
      <c s="7" r="H562"/>
      <c s="7" r="I562"/>
      <c s="7" r="J562"/>
      <c s="35" r="K562"/>
      <c s="28" r="L562"/>
      <c s="20" r="M562"/>
      <c s="20" r="N562"/>
      <c s="20" r="O562"/>
      <c s="20" r="P562"/>
      <c s="20" r="Q562"/>
      <c s="20" r="R562"/>
      <c s="20" r="S562"/>
      <c s="20" r="T562"/>
      <c s="20" r="U562"/>
      <c s="20" r="V562"/>
      <c s="20" r="W562"/>
      <c s="20" r="X562"/>
      <c s="20" r="Y562"/>
      <c s="20" r="Z562"/>
      <c s="20" r="AA562"/>
      <c s="20" r="AB562"/>
      <c s="20" r="AC562"/>
      <c s="20" r="AD562"/>
      <c s="20" r="AE562"/>
      <c s="20" r="AF562"/>
    </row>
    <row r="563">
      <c s="7" r="A563"/>
      <c s="7" r="B563"/>
      <c s="7" r="C563"/>
      <c s="7" r="D563"/>
      <c s="7" r="E563"/>
      <c s="19" r="F563"/>
      <c s="19" r="G563"/>
      <c s="7" r="H563"/>
      <c s="7" r="I563"/>
      <c s="7" r="J563"/>
      <c s="35" r="K563"/>
      <c s="28" r="L563"/>
      <c s="20" r="M563"/>
      <c s="20" r="N563"/>
      <c s="20" r="O563"/>
      <c s="20" r="P563"/>
      <c s="20" r="Q563"/>
      <c s="20" r="R563"/>
      <c s="20" r="S563"/>
      <c s="20" r="T563"/>
      <c s="20" r="U563"/>
      <c s="20" r="V563"/>
      <c s="20" r="W563"/>
      <c s="20" r="X563"/>
      <c s="20" r="Y563"/>
      <c s="20" r="Z563"/>
      <c s="20" r="AA563"/>
      <c s="20" r="AB563"/>
      <c s="20" r="AC563"/>
      <c s="20" r="AD563"/>
      <c s="20" r="AE563"/>
      <c s="20" r="AF563"/>
    </row>
    <row r="564">
      <c s="7" r="A564"/>
      <c s="7" r="B564"/>
      <c s="7" r="C564"/>
      <c s="7" r="D564"/>
      <c s="7" r="E564"/>
      <c s="19" r="F564"/>
      <c s="19" r="G564"/>
      <c s="7" r="H564"/>
      <c s="7" r="I564"/>
      <c s="7" r="J564"/>
      <c s="35" r="K564"/>
      <c s="28" r="L564"/>
      <c s="20" r="M564"/>
      <c s="20" r="N564"/>
      <c s="20" r="O564"/>
      <c s="20" r="P564"/>
      <c s="20" r="Q564"/>
      <c s="20" r="R564"/>
      <c s="20" r="S564"/>
      <c s="20" r="T564"/>
      <c s="20" r="U564"/>
      <c s="20" r="V564"/>
      <c s="20" r="W564"/>
      <c s="20" r="X564"/>
      <c s="20" r="Y564"/>
      <c s="20" r="Z564"/>
      <c s="20" r="AA564"/>
      <c s="20" r="AB564"/>
      <c s="20" r="AC564"/>
      <c s="20" r="AD564"/>
      <c s="20" r="AE564"/>
      <c s="20" r="AF564"/>
    </row>
    <row r="565">
      <c s="7" r="A565"/>
      <c s="7" r="B565"/>
      <c s="7" r="C565"/>
      <c s="7" r="D565"/>
      <c s="7" r="E565"/>
      <c s="19" r="F565"/>
      <c s="19" r="G565"/>
      <c s="7" r="H565"/>
      <c s="7" r="I565"/>
      <c s="7" r="J565"/>
      <c s="35" r="K565"/>
      <c s="28" r="L565"/>
      <c s="20" r="M565"/>
      <c s="20" r="N565"/>
      <c s="20" r="O565"/>
      <c s="20" r="P565"/>
      <c s="20" r="Q565"/>
      <c s="20" r="R565"/>
      <c s="20" r="S565"/>
      <c s="20" r="T565"/>
      <c s="20" r="U565"/>
      <c s="20" r="V565"/>
      <c s="20" r="W565"/>
      <c s="20" r="X565"/>
      <c s="20" r="Y565"/>
      <c s="20" r="Z565"/>
      <c s="20" r="AA565"/>
      <c s="20" r="AB565"/>
      <c s="20" r="AC565"/>
      <c s="20" r="AD565"/>
      <c s="20" r="AE565"/>
      <c s="20" r="AF565"/>
    </row>
    <row r="566">
      <c s="7" r="A566"/>
      <c s="7" r="B566"/>
      <c s="7" r="C566"/>
      <c s="7" r="D566"/>
      <c s="7" r="E566"/>
      <c s="19" r="F566"/>
      <c s="19" r="G566"/>
      <c s="7" r="H566"/>
      <c s="7" r="I566"/>
      <c s="7" r="J566"/>
      <c s="35" r="K566"/>
      <c s="28" r="L566"/>
      <c s="20" r="M566"/>
      <c s="20" r="N566"/>
      <c s="20" r="O566"/>
      <c s="20" r="P566"/>
      <c s="20" r="Q566"/>
      <c s="20" r="R566"/>
      <c s="20" r="S566"/>
      <c s="20" r="T566"/>
      <c s="20" r="U566"/>
      <c s="20" r="V566"/>
      <c s="20" r="W566"/>
      <c s="20" r="X566"/>
      <c s="20" r="Y566"/>
      <c s="20" r="Z566"/>
      <c s="20" r="AA566"/>
      <c s="20" r="AB566"/>
      <c s="20" r="AC566"/>
      <c s="20" r="AD566"/>
      <c s="20" r="AE566"/>
      <c s="20" r="AF566"/>
    </row>
    <row r="567">
      <c s="7" r="A567"/>
      <c s="7" r="B567"/>
      <c s="7" r="C567"/>
      <c s="7" r="D567"/>
      <c s="7" r="E567"/>
      <c s="19" r="F567"/>
      <c s="19" r="G567"/>
      <c s="7" r="H567"/>
      <c s="7" r="I567"/>
      <c s="7" r="J567"/>
      <c s="35" r="K567"/>
      <c s="28" r="L567"/>
      <c s="20" r="M567"/>
      <c s="20" r="N567"/>
      <c s="20" r="O567"/>
      <c s="20" r="P567"/>
      <c s="20" r="Q567"/>
      <c s="20" r="R567"/>
      <c s="20" r="S567"/>
      <c s="20" r="T567"/>
      <c s="20" r="U567"/>
      <c s="20" r="V567"/>
      <c s="20" r="W567"/>
      <c s="20" r="X567"/>
      <c s="20" r="Y567"/>
      <c s="20" r="Z567"/>
      <c s="20" r="AA567"/>
      <c s="20" r="AB567"/>
      <c s="20" r="AC567"/>
      <c s="20" r="AD567"/>
      <c s="20" r="AE567"/>
      <c s="20" r="AF567"/>
    </row>
    <row r="568">
      <c s="7" r="A568"/>
      <c s="7" r="B568"/>
      <c s="7" r="C568"/>
      <c s="7" r="D568"/>
      <c s="7" r="E568"/>
      <c s="19" r="F568"/>
      <c s="19" r="G568"/>
      <c s="7" r="H568"/>
      <c s="7" r="I568"/>
      <c s="7" r="J568"/>
      <c s="35" r="K568"/>
      <c s="28" r="L568"/>
      <c s="20" r="M568"/>
      <c s="20" r="N568"/>
      <c s="20" r="O568"/>
      <c s="20" r="P568"/>
      <c s="20" r="Q568"/>
      <c s="20" r="R568"/>
      <c s="20" r="S568"/>
      <c s="20" r="T568"/>
      <c s="20" r="U568"/>
      <c s="20" r="V568"/>
      <c s="20" r="W568"/>
      <c s="20" r="X568"/>
      <c s="20" r="Y568"/>
      <c s="20" r="Z568"/>
      <c s="20" r="AA568"/>
      <c s="20" r="AB568"/>
      <c s="20" r="AC568"/>
      <c s="20" r="AD568"/>
      <c s="20" r="AE568"/>
      <c s="20" r="AF568"/>
    </row>
    <row r="569">
      <c s="7" r="A569"/>
      <c s="7" r="B569"/>
      <c s="7" r="C569"/>
      <c s="7" r="D569"/>
      <c s="7" r="E569"/>
      <c s="19" r="F569"/>
      <c s="19" r="G569"/>
      <c s="7" r="H569"/>
      <c s="7" r="I569"/>
      <c s="7" r="J569"/>
      <c s="35" r="K569"/>
      <c s="28" r="L569"/>
      <c s="20" r="M569"/>
      <c s="20" r="N569"/>
      <c s="20" r="O569"/>
      <c s="20" r="P569"/>
      <c s="20" r="Q569"/>
      <c s="20" r="R569"/>
      <c s="20" r="S569"/>
      <c s="20" r="T569"/>
      <c s="20" r="U569"/>
      <c s="20" r="V569"/>
      <c s="20" r="W569"/>
      <c s="20" r="X569"/>
      <c s="20" r="Y569"/>
      <c s="20" r="Z569"/>
      <c s="20" r="AA569"/>
      <c s="20" r="AB569"/>
      <c s="20" r="AC569"/>
      <c s="20" r="AD569"/>
      <c s="20" r="AE569"/>
      <c s="20" r="AF569"/>
    </row>
    <row r="570">
      <c s="7" r="A570"/>
      <c s="7" r="B570"/>
      <c s="7" r="C570"/>
      <c s="7" r="D570"/>
      <c s="7" r="E570"/>
      <c s="19" r="F570"/>
      <c s="19" r="G570"/>
      <c s="7" r="H570"/>
      <c s="7" r="I570"/>
      <c s="7" r="J570"/>
      <c s="35" r="K570"/>
      <c s="28" r="L570"/>
      <c s="20" r="M570"/>
      <c s="20" r="N570"/>
      <c s="20" r="O570"/>
      <c s="20" r="P570"/>
      <c s="20" r="Q570"/>
      <c s="20" r="R570"/>
      <c s="20" r="S570"/>
      <c s="20" r="T570"/>
      <c s="20" r="U570"/>
      <c s="20" r="V570"/>
      <c s="20" r="W570"/>
      <c s="20" r="X570"/>
      <c s="20" r="Y570"/>
      <c s="20" r="Z570"/>
      <c s="20" r="AA570"/>
      <c s="20" r="AB570"/>
      <c s="20" r="AC570"/>
      <c s="20" r="AD570"/>
      <c s="20" r="AE570"/>
      <c s="20" r="AF570"/>
    </row>
    <row r="571">
      <c s="7" r="A571"/>
      <c s="7" r="B571"/>
      <c s="7" r="C571"/>
      <c s="7" r="D571"/>
      <c s="7" r="E571"/>
      <c s="19" r="F571"/>
      <c s="19" r="G571"/>
      <c s="7" r="H571"/>
      <c s="7" r="I571"/>
      <c s="7" r="J571"/>
      <c s="35" r="K571"/>
      <c s="28" r="L571"/>
      <c s="20" r="M571"/>
      <c s="20" r="N571"/>
      <c s="20" r="O571"/>
      <c s="20" r="P571"/>
      <c s="20" r="Q571"/>
      <c s="20" r="R571"/>
      <c s="20" r="S571"/>
      <c s="20" r="T571"/>
      <c s="20" r="U571"/>
      <c s="20" r="V571"/>
      <c s="20" r="W571"/>
      <c s="20" r="X571"/>
      <c s="20" r="Y571"/>
      <c s="20" r="Z571"/>
      <c s="20" r="AA571"/>
      <c s="20" r="AB571"/>
      <c s="20" r="AC571"/>
      <c s="20" r="AD571"/>
      <c s="20" r="AE571"/>
      <c s="20" r="AF571"/>
    </row>
    <row r="572">
      <c s="7" r="A572"/>
      <c s="7" r="B572"/>
      <c s="7" r="C572"/>
      <c s="7" r="D572"/>
      <c s="7" r="E572"/>
      <c s="19" r="F572"/>
      <c s="19" r="G572"/>
      <c s="7" r="H572"/>
      <c s="7" r="I572"/>
      <c s="7" r="J572"/>
      <c s="35" r="K572"/>
      <c s="28" r="L572"/>
      <c s="20" r="M572"/>
      <c s="20" r="N572"/>
      <c s="20" r="O572"/>
      <c s="20" r="P572"/>
      <c s="20" r="Q572"/>
      <c s="20" r="R572"/>
      <c s="20" r="S572"/>
      <c s="20" r="T572"/>
      <c s="20" r="U572"/>
      <c s="20" r="V572"/>
      <c s="20" r="W572"/>
      <c s="20" r="X572"/>
      <c s="20" r="Y572"/>
      <c s="20" r="Z572"/>
      <c s="20" r="AA572"/>
      <c s="20" r="AB572"/>
      <c s="20" r="AC572"/>
      <c s="20" r="AD572"/>
      <c s="20" r="AE572"/>
      <c s="20" r="AF572"/>
    </row>
    <row r="573">
      <c s="7" r="A573"/>
      <c s="7" r="B573"/>
      <c s="7" r="C573"/>
      <c s="7" r="D573"/>
      <c s="7" r="E573"/>
      <c s="19" r="F573"/>
      <c s="19" r="G573"/>
      <c s="7" r="H573"/>
      <c s="7" r="I573"/>
      <c s="7" r="J573"/>
      <c s="35" r="K573"/>
      <c s="28" r="L573"/>
      <c s="20" r="M573"/>
      <c s="20" r="N573"/>
      <c s="20" r="O573"/>
      <c s="20" r="P573"/>
      <c s="20" r="Q573"/>
      <c s="20" r="R573"/>
      <c s="20" r="S573"/>
      <c s="20" r="T573"/>
      <c s="20" r="U573"/>
      <c s="20" r="V573"/>
      <c s="20" r="W573"/>
      <c s="20" r="X573"/>
      <c s="20" r="Y573"/>
      <c s="20" r="Z573"/>
      <c s="20" r="AA573"/>
      <c s="20" r="AB573"/>
      <c s="20" r="AC573"/>
      <c s="20" r="AD573"/>
      <c s="20" r="AE573"/>
      <c s="20" r="AF573"/>
    </row>
    <row r="574">
      <c s="7" r="A574"/>
      <c s="7" r="B574"/>
      <c s="7" r="C574"/>
      <c s="7" r="D574"/>
      <c s="7" r="E574"/>
      <c s="19" r="F574"/>
      <c s="19" r="G574"/>
      <c s="7" r="H574"/>
      <c s="7" r="I574"/>
      <c s="7" r="J574"/>
      <c s="35" r="K574"/>
      <c s="28" r="L574"/>
      <c s="20" r="M574"/>
      <c s="20" r="N574"/>
      <c s="20" r="O574"/>
      <c s="20" r="P574"/>
      <c s="20" r="Q574"/>
      <c s="20" r="R574"/>
      <c s="20" r="S574"/>
      <c s="20" r="T574"/>
      <c s="20" r="U574"/>
      <c s="20" r="V574"/>
      <c s="20" r="W574"/>
      <c s="20" r="X574"/>
      <c s="20" r="Y574"/>
      <c s="20" r="Z574"/>
      <c s="20" r="AA574"/>
      <c s="20" r="AB574"/>
      <c s="20" r="AC574"/>
      <c s="20" r="AD574"/>
      <c s="20" r="AE574"/>
      <c s="20" r="AF574"/>
    </row>
    <row r="575">
      <c s="7" r="A575"/>
      <c s="7" r="B575"/>
      <c s="7" r="C575"/>
      <c s="7" r="D575"/>
      <c s="7" r="E575"/>
      <c s="19" r="F575"/>
      <c s="19" r="G575"/>
      <c s="7" r="H575"/>
      <c s="7" r="I575"/>
      <c s="7" r="J575"/>
      <c s="35" r="K575"/>
      <c s="28" r="L575"/>
      <c s="20" r="M575"/>
      <c s="20" r="N575"/>
      <c s="20" r="O575"/>
      <c s="20" r="P575"/>
      <c s="20" r="Q575"/>
      <c s="20" r="R575"/>
      <c s="20" r="S575"/>
      <c s="20" r="T575"/>
      <c s="20" r="U575"/>
      <c s="20" r="V575"/>
      <c s="20" r="W575"/>
      <c s="20" r="X575"/>
      <c s="20" r="Y575"/>
      <c s="20" r="Z575"/>
      <c s="20" r="AA575"/>
      <c s="20" r="AB575"/>
      <c s="20" r="AC575"/>
      <c s="20" r="AD575"/>
      <c s="20" r="AE575"/>
      <c s="20" r="AF575"/>
    </row>
    <row r="576">
      <c s="7" r="A576"/>
      <c s="7" r="B576"/>
      <c s="7" r="C576"/>
      <c s="7" r="D576"/>
      <c s="7" r="E576"/>
      <c s="19" r="F576"/>
      <c s="19" r="G576"/>
      <c s="7" r="H576"/>
      <c s="7" r="I576"/>
      <c s="7" r="J576"/>
      <c s="35" r="K576"/>
      <c s="28" r="L576"/>
      <c s="20" r="M576"/>
      <c s="20" r="N576"/>
      <c s="20" r="O576"/>
      <c s="20" r="P576"/>
      <c s="20" r="Q576"/>
      <c s="20" r="R576"/>
      <c s="20" r="S576"/>
      <c s="20" r="T576"/>
      <c s="20" r="U576"/>
      <c s="20" r="V576"/>
      <c s="20" r="W576"/>
      <c s="20" r="X576"/>
      <c s="20" r="Y576"/>
      <c s="20" r="Z576"/>
      <c s="20" r="AA576"/>
      <c s="20" r="AB576"/>
      <c s="20" r="AC576"/>
      <c s="20" r="AD576"/>
      <c s="20" r="AE576"/>
      <c s="20" r="AF576"/>
    </row>
    <row r="577">
      <c s="7" r="A577"/>
      <c s="7" r="B577"/>
      <c s="7" r="C577"/>
      <c s="7" r="D577"/>
      <c s="7" r="E577"/>
      <c s="19" r="F577"/>
      <c s="19" r="G577"/>
      <c s="7" r="H577"/>
      <c s="7" r="I577"/>
      <c s="7" r="J577"/>
      <c s="35" r="K577"/>
      <c s="28" r="L577"/>
      <c s="20" r="M577"/>
      <c s="20" r="N577"/>
      <c s="20" r="O577"/>
      <c s="20" r="P577"/>
      <c s="20" r="Q577"/>
      <c s="20" r="R577"/>
      <c s="20" r="S577"/>
      <c s="20" r="T577"/>
      <c s="20" r="U577"/>
      <c s="20" r="V577"/>
      <c s="20" r="W577"/>
      <c s="20" r="X577"/>
      <c s="20" r="Y577"/>
      <c s="20" r="Z577"/>
      <c s="20" r="AA577"/>
      <c s="20" r="AB577"/>
      <c s="20" r="AC577"/>
      <c s="20" r="AD577"/>
      <c s="20" r="AE577"/>
      <c s="20" r="AF577"/>
    </row>
    <row r="578">
      <c s="7" r="A578"/>
      <c s="7" r="B578"/>
      <c s="7" r="C578"/>
      <c s="7" r="D578"/>
      <c s="7" r="E578"/>
      <c s="19" r="F578"/>
      <c s="19" r="G578"/>
      <c s="7" r="H578"/>
      <c s="7" r="I578"/>
      <c s="7" r="J578"/>
      <c s="35" r="K578"/>
      <c s="28" r="L578"/>
      <c s="20" r="M578"/>
      <c s="20" r="N578"/>
      <c s="20" r="O578"/>
      <c s="20" r="P578"/>
      <c s="20" r="Q578"/>
      <c s="20" r="R578"/>
      <c s="20" r="S578"/>
      <c s="20" r="T578"/>
      <c s="20" r="U578"/>
      <c s="20" r="V578"/>
      <c s="20" r="W578"/>
      <c s="20" r="X578"/>
      <c s="20" r="Y578"/>
      <c s="20" r="Z578"/>
      <c s="20" r="AA578"/>
      <c s="20" r="AB578"/>
      <c s="20" r="AC578"/>
      <c s="20" r="AD578"/>
      <c s="20" r="AE578"/>
      <c s="20" r="AF578"/>
    </row>
    <row r="579">
      <c s="7" r="A579"/>
      <c s="7" r="B579"/>
      <c s="7" r="C579"/>
      <c s="7" r="D579"/>
      <c s="7" r="E579"/>
      <c s="19" r="F579"/>
      <c s="19" r="G579"/>
      <c s="7" r="H579"/>
      <c s="7" r="I579"/>
      <c s="7" r="J579"/>
      <c s="35" r="K579"/>
      <c s="28" r="L579"/>
      <c s="20" r="M579"/>
      <c s="20" r="N579"/>
      <c s="20" r="O579"/>
      <c s="20" r="P579"/>
      <c s="20" r="Q579"/>
      <c s="20" r="R579"/>
      <c s="20" r="S579"/>
      <c s="20" r="T579"/>
      <c s="20" r="U579"/>
      <c s="20" r="V579"/>
      <c s="20" r="W579"/>
      <c s="20" r="X579"/>
      <c s="20" r="Y579"/>
      <c s="20" r="Z579"/>
      <c s="20" r="AA579"/>
      <c s="20" r="AB579"/>
      <c s="20" r="AC579"/>
      <c s="20" r="AD579"/>
      <c s="20" r="AE579"/>
      <c s="20" r="AF579"/>
    </row>
    <row r="580">
      <c s="7" r="A580"/>
      <c s="7" r="B580"/>
      <c s="7" r="C580"/>
      <c s="7" r="D580"/>
      <c s="7" r="E580"/>
      <c s="19" r="F580"/>
      <c s="19" r="G580"/>
      <c s="7" r="H580"/>
      <c s="7" r="I580"/>
      <c s="7" r="J580"/>
      <c s="35" r="K580"/>
      <c s="28" r="L580"/>
      <c s="20" r="M580"/>
      <c s="20" r="N580"/>
      <c s="20" r="O580"/>
      <c s="20" r="P580"/>
      <c s="20" r="Q580"/>
      <c s="20" r="R580"/>
      <c s="20" r="S580"/>
      <c s="20" r="T580"/>
      <c s="20" r="U580"/>
      <c s="20" r="V580"/>
      <c s="20" r="W580"/>
      <c s="20" r="X580"/>
      <c s="20" r="Y580"/>
      <c s="20" r="Z580"/>
      <c s="20" r="AA580"/>
      <c s="20" r="AB580"/>
      <c s="20" r="AC580"/>
      <c s="20" r="AD580"/>
      <c s="20" r="AE580"/>
      <c s="20" r="AF580"/>
    </row>
    <row r="581">
      <c s="7" r="A581"/>
      <c s="7" r="B581"/>
      <c s="7" r="C581"/>
      <c s="7" r="D581"/>
      <c s="7" r="E581"/>
      <c s="19" r="F581"/>
      <c s="19" r="G581"/>
      <c s="7" r="H581"/>
      <c s="7" r="I581"/>
      <c s="7" r="J581"/>
      <c s="35" r="K581"/>
      <c s="28" r="L581"/>
      <c s="20" r="M581"/>
      <c s="20" r="N581"/>
      <c s="20" r="O581"/>
      <c s="20" r="P581"/>
      <c s="20" r="Q581"/>
      <c s="20" r="R581"/>
      <c s="20" r="S581"/>
      <c s="20" r="T581"/>
      <c s="20" r="U581"/>
      <c s="20" r="V581"/>
      <c s="20" r="W581"/>
      <c s="20" r="X581"/>
      <c s="20" r="Y581"/>
      <c s="20" r="Z581"/>
      <c s="20" r="AA581"/>
      <c s="20" r="AB581"/>
      <c s="20" r="AC581"/>
      <c s="20" r="AD581"/>
      <c s="20" r="AE581"/>
      <c s="20" r="AF581"/>
    </row>
    <row r="582">
      <c s="7" r="A582"/>
      <c s="7" r="B582"/>
      <c s="7" r="C582"/>
      <c s="7" r="D582"/>
      <c s="7" r="E582"/>
      <c s="19" r="F582"/>
      <c s="19" r="G582"/>
      <c s="7" r="H582"/>
      <c s="7" r="I582"/>
      <c s="7" r="J582"/>
      <c s="35" r="K582"/>
      <c s="28" r="L582"/>
      <c s="20" r="M582"/>
      <c s="20" r="N582"/>
      <c s="20" r="O582"/>
      <c s="20" r="P582"/>
      <c s="20" r="Q582"/>
      <c s="20" r="R582"/>
      <c s="20" r="S582"/>
      <c s="20" r="T582"/>
      <c s="20" r="U582"/>
      <c s="20" r="V582"/>
      <c s="20" r="W582"/>
      <c s="20" r="X582"/>
      <c s="20" r="Y582"/>
      <c s="20" r="Z582"/>
      <c s="20" r="AA582"/>
      <c s="20" r="AB582"/>
      <c s="20" r="AC582"/>
      <c s="20" r="AD582"/>
      <c s="20" r="AE582"/>
      <c s="20" r="AF582"/>
    </row>
    <row r="583">
      <c s="7" r="A583"/>
      <c s="7" r="B583"/>
      <c s="7" r="C583"/>
      <c s="7" r="D583"/>
      <c s="7" r="E583"/>
      <c s="19" r="F583"/>
      <c s="19" r="G583"/>
      <c s="7" r="H583"/>
      <c s="7" r="I583"/>
      <c s="7" r="J583"/>
      <c s="35" r="K583"/>
      <c s="28" r="L583"/>
      <c s="20" r="M583"/>
      <c s="20" r="N583"/>
      <c s="20" r="O583"/>
      <c s="20" r="P583"/>
      <c s="20" r="Q583"/>
      <c s="20" r="R583"/>
      <c s="20" r="S583"/>
      <c s="20" r="T583"/>
      <c s="20" r="U583"/>
      <c s="20" r="V583"/>
      <c s="20" r="W583"/>
      <c s="20" r="X583"/>
      <c s="20" r="Y583"/>
      <c s="20" r="Z583"/>
      <c s="20" r="AA583"/>
      <c s="20" r="AB583"/>
      <c s="20" r="AC583"/>
      <c s="20" r="AD583"/>
      <c s="20" r="AE583"/>
      <c s="20" r="AF583"/>
    </row>
    <row r="584">
      <c s="7" r="A584"/>
      <c s="7" r="B584"/>
      <c s="7" r="C584"/>
      <c s="7" r="D584"/>
      <c s="7" r="E584"/>
      <c s="19" r="F584"/>
      <c s="19" r="G584"/>
      <c s="7" r="H584"/>
      <c s="7" r="I584"/>
      <c s="7" r="J584"/>
      <c s="35" r="K584"/>
      <c s="28" r="L584"/>
      <c s="20" r="M584"/>
      <c s="20" r="N584"/>
      <c s="20" r="O584"/>
      <c s="20" r="P584"/>
      <c s="20" r="Q584"/>
      <c s="20" r="R584"/>
      <c s="20" r="S584"/>
      <c s="20" r="T584"/>
      <c s="20" r="U584"/>
      <c s="20" r="V584"/>
      <c s="20" r="W584"/>
      <c s="20" r="X584"/>
      <c s="20" r="Y584"/>
      <c s="20" r="Z584"/>
      <c s="20" r="AA584"/>
      <c s="20" r="AB584"/>
      <c s="20" r="AC584"/>
      <c s="20" r="AD584"/>
      <c s="20" r="AE584"/>
      <c s="20" r="AF584"/>
    </row>
    <row r="585">
      <c s="7" r="A585"/>
      <c s="7" r="B585"/>
      <c s="7" r="C585"/>
      <c s="7" r="D585"/>
      <c s="7" r="E585"/>
      <c s="19" r="F585"/>
      <c s="19" r="G585"/>
      <c s="7" r="H585"/>
      <c s="7" r="I585"/>
      <c s="7" r="J585"/>
      <c s="35" r="K585"/>
      <c s="28" r="L585"/>
      <c s="20" r="M585"/>
      <c s="20" r="N585"/>
      <c s="20" r="O585"/>
      <c s="20" r="P585"/>
      <c s="20" r="Q585"/>
      <c s="20" r="R585"/>
      <c s="20" r="S585"/>
      <c s="20" r="T585"/>
      <c s="20" r="U585"/>
      <c s="20" r="V585"/>
      <c s="20" r="W585"/>
      <c s="20" r="X585"/>
      <c s="20" r="Y585"/>
      <c s="20" r="Z585"/>
      <c s="20" r="AA585"/>
      <c s="20" r="AB585"/>
      <c s="20" r="AC585"/>
      <c s="20" r="AD585"/>
      <c s="20" r="AE585"/>
      <c s="20" r="AF585"/>
    </row>
    <row r="586">
      <c s="7" r="A586"/>
      <c s="7" r="B586"/>
      <c s="7" r="C586"/>
      <c s="7" r="D586"/>
      <c s="7" r="E586"/>
      <c s="19" r="F586"/>
      <c s="19" r="G586"/>
      <c s="7" r="H586"/>
      <c s="7" r="I586"/>
      <c s="7" r="J586"/>
      <c s="35" r="K586"/>
      <c s="28" r="L586"/>
      <c s="20" r="M586"/>
      <c s="20" r="N586"/>
      <c s="20" r="O586"/>
      <c s="20" r="P586"/>
      <c s="20" r="Q586"/>
      <c s="20" r="R586"/>
      <c s="20" r="S586"/>
      <c s="20" r="T586"/>
      <c s="20" r="U586"/>
      <c s="20" r="V586"/>
      <c s="20" r="W586"/>
      <c s="20" r="X586"/>
      <c s="20" r="Y586"/>
      <c s="20" r="Z586"/>
      <c s="20" r="AA586"/>
      <c s="20" r="AB586"/>
      <c s="20" r="AC586"/>
      <c s="20" r="AD586"/>
      <c s="20" r="AE586"/>
      <c s="20" r="AF586"/>
    </row>
    <row r="587">
      <c s="7" r="A587"/>
      <c s="7" r="B587"/>
      <c s="7" r="C587"/>
      <c s="7" r="D587"/>
      <c s="7" r="E587"/>
      <c s="19" r="F587"/>
      <c s="19" r="G587"/>
      <c s="7" r="H587"/>
      <c s="7" r="I587"/>
      <c s="7" r="J587"/>
      <c s="35" r="K587"/>
      <c s="28" r="L587"/>
      <c s="20" r="M587"/>
      <c s="20" r="N587"/>
      <c s="20" r="O587"/>
      <c s="20" r="P587"/>
      <c s="20" r="Q587"/>
      <c s="20" r="R587"/>
      <c s="20" r="S587"/>
      <c s="20" r="T587"/>
      <c s="20" r="U587"/>
      <c s="20" r="V587"/>
      <c s="20" r="W587"/>
      <c s="20" r="X587"/>
      <c s="20" r="Y587"/>
      <c s="20" r="Z587"/>
      <c s="20" r="AA587"/>
      <c s="20" r="AB587"/>
      <c s="20" r="AC587"/>
      <c s="20" r="AD587"/>
      <c s="20" r="AE587"/>
      <c s="20" r="AF587"/>
    </row>
    <row r="588">
      <c s="7" r="A588"/>
      <c s="7" r="B588"/>
      <c s="7" r="C588"/>
      <c s="7" r="D588"/>
      <c s="7" r="E588"/>
      <c s="19" r="F588"/>
      <c s="19" r="G588"/>
      <c s="7" r="H588"/>
      <c s="7" r="I588"/>
      <c s="7" r="J588"/>
      <c s="35" r="K588"/>
      <c s="28" r="L588"/>
      <c s="20" r="M588"/>
      <c s="20" r="N588"/>
      <c s="20" r="O588"/>
      <c s="20" r="P588"/>
      <c s="20" r="Q588"/>
      <c s="20" r="R588"/>
      <c s="20" r="S588"/>
      <c s="20" r="T588"/>
      <c s="20" r="U588"/>
      <c s="20" r="V588"/>
      <c s="20" r="W588"/>
      <c s="20" r="X588"/>
      <c s="20" r="Y588"/>
      <c s="20" r="Z588"/>
      <c s="20" r="AA588"/>
      <c s="20" r="AB588"/>
      <c s="20" r="AC588"/>
      <c s="20" r="AD588"/>
      <c s="20" r="AE588"/>
      <c s="20" r="AF588"/>
    </row>
    <row r="589">
      <c s="7" r="A589"/>
      <c s="7" r="B589"/>
      <c s="7" r="C589"/>
      <c s="7" r="D589"/>
      <c s="7" r="E589"/>
      <c s="19" r="F589"/>
      <c s="19" r="G589"/>
      <c s="7" r="H589"/>
      <c s="7" r="I589"/>
      <c s="7" r="J589"/>
      <c s="35" r="K589"/>
      <c s="28" r="L589"/>
      <c s="20" r="M589"/>
      <c s="20" r="N589"/>
      <c s="20" r="O589"/>
      <c s="20" r="P589"/>
      <c s="20" r="Q589"/>
      <c s="20" r="R589"/>
      <c s="20" r="S589"/>
      <c s="20" r="T589"/>
      <c s="20" r="U589"/>
      <c s="20" r="V589"/>
      <c s="20" r="W589"/>
      <c s="20" r="X589"/>
      <c s="20" r="Y589"/>
      <c s="20" r="Z589"/>
      <c s="20" r="AA589"/>
      <c s="20" r="AB589"/>
      <c s="20" r="AC589"/>
      <c s="20" r="AD589"/>
      <c s="20" r="AE589"/>
      <c s="20" r="AF589"/>
    </row>
    <row r="590">
      <c s="7" r="A590"/>
      <c s="7" r="B590"/>
      <c s="7" r="C590"/>
      <c s="7" r="D590"/>
      <c s="7" r="E590"/>
      <c s="19" r="F590"/>
      <c s="19" r="G590"/>
      <c s="7" r="H590"/>
      <c s="7" r="I590"/>
      <c s="7" r="J590"/>
      <c s="35" r="K590"/>
      <c s="28" r="L590"/>
      <c s="20" r="M590"/>
      <c s="20" r="N590"/>
      <c s="20" r="O590"/>
      <c s="20" r="P590"/>
      <c s="20" r="Q590"/>
      <c s="20" r="R590"/>
      <c s="20" r="S590"/>
      <c s="20" r="T590"/>
      <c s="20" r="U590"/>
      <c s="20" r="V590"/>
      <c s="20" r="W590"/>
      <c s="20" r="X590"/>
      <c s="20" r="Y590"/>
      <c s="20" r="Z590"/>
      <c s="20" r="AA590"/>
      <c s="20" r="AB590"/>
      <c s="20" r="AC590"/>
      <c s="20" r="AD590"/>
      <c s="20" r="AE590"/>
      <c s="20" r="AF590"/>
    </row>
    <row r="591">
      <c s="7" r="A591"/>
      <c s="7" r="B591"/>
      <c s="7" r="C591"/>
      <c s="7" r="D591"/>
      <c s="7" r="E591"/>
      <c s="19" r="F591"/>
      <c s="19" r="G591"/>
      <c s="7" r="H591"/>
      <c s="7" r="I591"/>
      <c s="7" r="J591"/>
      <c s="35" r="K591"/>
      <c s="28" r="L591"/>
      <c s="20" r="M591"/>
      <c s="20" r="N591"/>
      <c s="20" r="O591"/>
      <c s="20" r="P591"/>
      <c s="20" r="Q591"/>
      <c s="20" r="R591"/>
      <c s="20" r="S591"/>
      <c s="20" r="T591"/>
      <c s="20" r="U591"/>
      <c s="20" r="V591"/>
      <c s="20" r="W591"/>
      <c s="20" r="X591"/>
      <c s="20" r="Y591"/>
      <c s="20" r="Z591"/>
      <c s="20" r="AA591"/>
      <c s="20" r="AB591"/>
      <c s="20" r="AC591"/>
      <c s="20" r="AD591"/>
      <c s="20" r="AE591"/>
      <c s="20" r="AF591"/>
    </row>
    <row r="592">
      <c s="7" r="A592"/>
      <c s="7" r="B592"/>
      <c s="7" r="C592"/>
      <c s="7" r="D592"/>
      <c s="7" r="E592"/>
      <c s="19" r="F592"/>
      <c s="19" r="G592"/>
      <c s="7" r="H592"/>
      <c s="7" r="I592"/>
      <c s="7" r="J592"/>
      <c s="35" r="K592"/>
      <c s="28" r="L592"/>
      <c s="20" r="M592"/>
      <c s="20" r="N592"/>
      <c s="20" r="O592"/>
      <c s="20" r="P592"/>
      <c s="20" r="Q592"/>
      <c s="20" r="R592"/>
      <c s="20" r="S592"/>
      <c s="20" r="T592"/>
      <c s="20" r="U592"/>
      <c s="20" r="V592"/>
      <c s="20" r="W592"/>
      <c s="20" r="X592"/>
      <c s="20" r="Y592"/>
      <c s="20" r="Z592"/>
      <c s="20" r="AA592"/>
      <c s="20" r="AB592"/>
      <c s="20" r="AC592"/>
      <c s="20" r="AD592"/>
      <c s="20" r="AE592"/>
      <c s="20" r="AF592"/>
    </row>
    <row r="593">
      <c s="7" r="A593"/>
      <c s="7" r="B593"/>
      <c s="7" r="C593"/>
      <c s="7" r="D593"/>
      <c s="7" r="E593"/>
      <c s="19" r="F593"/>
      <c s="19" r="G593"/>
      <c s="7" r="H593"/>
      <c s="7" r="I593"/>
      <c s="7" r="J593"/>
      <c s="35" r="K593"/>
      <c s="28" r="L593"/>
      <c s="20" r="M593"/>
      <c s="20" r="N593"/>
      <c s="20" r="O593"/>
      <c s="20" r="P593"/>
      <c s="20" r="Q593"/>
      <c s="20" r="R593"/>
      <c s="20" r="S593"/>
      <c s="20" r="T593"/>
      <c s="20" r="U593"/>
      <c s="20" r="V593"/>
      <c s="20" r="W593"/>
      <c s="20" r="X593"/>
      <c s="20" r="Y593"/>
      <c s="20" r="Z593"/>
      <c s="20" r="AA593"/>
      <c s="20" r="AB593"/>
      <c s="20" r="AC593"/>
      <c s="20" r="AD593"/>
      <c s="20" r="AE593"/>
      <c s="20" r="AF593"/>
    </row>
    <row r="594">
      <c s="7" r="A594"/>
      <c s="7" r="B594"/>
      <c s="7" r="C594"/>
      <c s="7" r="D594"/>
      <c s="7" r="E594"/>
      <c s="19" r="F594"/>
      <c s="19" r="G594"/>
      <c s="7" r="H594"/>
      <c s="7" r="I594"/>
      <c s="7" r="J594"/>
      <c s="35" r="K594"/>
      <c s="28" r="L594"/>
      <c s="20" r="M594"/>
      <c s="20" r="N594"/>
      <c s="20" r="O594"/>
      <c s="20" r="P594"/>
      <c s="20" r="Q594"/>
      <c s="20" r="R594"/>
      <c s="20" r="S594"/>
      <c s="20" r="T594"/>
      <c s="20" r="U594"/>
      <c s="20" r="V594"/>
      <c s="20" r="W594"/>
      <c s="20" r="X594"/>
      <c s="20" r="Y594"/>
      <c s="20" r="Z594"/>
      <c s="20" r="AA594"/>
      <c s="20" r="AB594"/>
      <c s="20" r="AC594"/>
      <c s="20" r="AD594"/>
      <c s="20" r="AE594"/>
      <c s="20" r="AF594"/>
    </row>
    <row r="595">
      <c s="7" r="A595"/>
      <c s="7" r="B595"/>
      <c s="7" r="C595"/>
      <c s="7" r="D595"/>
      <c s="7" r="E595"/>
      <c s="19" r="F595"/>
      <c s="19" r="G595"/>
      <c s="7" r="H595"/>
      <c s="7" r="I595"/>
      <c s="7" r="J595"/>
      <c s="35" r="K595"/>
      <c s="28" r="L595"/>
      <c s="20" r="M595"/>
      <c s="20" r="N595"/>
      <c s="20" r="O595"/>
      <c s="20" r="P595"/>
      <c s="20" r="Q595"/>
      <c s="20" r="R595"/>
      <c s="20" r="S595"/>
      <c s="20" r="T595"/>
      <c s="20" r="U595"/>
      <c s="20" r="V595"/>
      <c s="20" r="W595"/>
      <c s="20" r="X595"/>
      <c s="20" r="Y595"/>
      <c s="20" r="Z595"/>
      <c s="20" r="AA595"/>
      <c s="20" r="AB595"/>
      <c s="20" r="AC595"/>
      <c s="20" r="AD595"/>
      <c s="20" r="AE595"/>
      <c s="20" r="AF595"/>
    </row>
    <row r="596">
      <c s="7" r="A596"/>
      <c s="7" r="B596"/>
      <c s="7" r="C596"/>
      <c s="7" r="D596"/>
      <c s="7" r="E596"/>
      <c s="19" r="F596"/>
      <c s="19" r="G596"/>
      <c s="7" r="H596"/>
      <c s="7" r="I596"/>
      <c s="7" r="J596"/>
      <c s="35" r="K596"/>
      <c s="28" r="L596"/>
      <c s="20" r="M596"/>
      <c s="20" r="N596"/>
      <c s="20" r="O596"/>
      <c s="20" r="P596"/>
      <c s="20" r="Q596"/>
      <c s="20" r="R596"/>
      <c s="20" r="S596"/>
      <c s="20" r="T596"/>
      <c s="20" r="U596"/>
      <c s="20" r="V596"/>
      <c s="20" r="W596"/>
      <c s="20" r="X596"/>
      <c s="20" r="Y596"/>
      <c s="20" r="Z596"/>
      <c s="20" r="AA596"/>
      <c s="20" r="AB596"/>
      <c s="20" r="AC596"/>
      <c s="20" r="AD596"/>
      <c s="20" r="AE596"/>
      <c s="20" r="AF596"/>
    </row>
    <row r="597">
      <c s="7" r="A597"/>
      <c s="7" r="B597"/>
      <c s="7" r="C597"/>
      <c s="7" r="D597"/>
      <c s="7" r="E597"/>
      <c s="19" r="F597"/>
      <c s="19" r="G597"/>
      <c s="7" r="H597"/>
      <c s="7" r="I597"/>
      <c s="7" r="J597"/>
      <c s="35" r="K597"/>
      <c s="28" r="L597"/>
      <c s="20" r="M597"/>
      <c s="20" r="N597"/>
      <c s="20" r="O597"/>
      <c s="20" r="P597"/>
      <c s="20" r="Q597"/>
      <c s="20" r="R597"/>
      <c s="20" r="S597"/>
      <c s="20" r="T597"/>
      <c s="20" r="U597"/>
      <c s="20" r="V597"/>
      <c s="20" r="W597"/>
      <c s="20" r="X597"/>
      <c s="20" r="Y597"/>
      <c s="20" r="Z597"/>
      <c s="20" r="AA597"/>
      <c s="20" r="AB597"/>
      <c s="20" r="AC597"/>
      <c s="20" r="AD597"/>
      <c s="20" r="AE597"/>
      <c s="20" r="AF597"/>
    </row>
    <row r="598">
      <c s="7" r="A598"/>
      <c s="7" r="B598"/>
      <c s="7" r="C598"/>
      <c s="7" r="D598"/>
      <c s="7" r="E598"/>
      <c s="19" r="F598"/>
      <c s="19" r="G598"/>
      <c s="7" r="H598"/>
      <c s="7" r="I598"/>
      <c s="7" r="J598"/>
      <c s="35" r="K598"/>
      <c s="28" r="L598"/>
      <c s="20" r="M598"/>
      <c s="20" r="N598"/>
      <c s="20" r="O598"/>
      <c s="20" r="P598"/>
      <c s="20" r="Q598"/>
      <c s="20" r="R598"/>
      <c s="20" r="S598"/>
      <c s="20" r="T598"/>
      <c s="20" r="U598"/>
      <c s="20" r="V598"/>
      <c s="20" r="W598"/>
      <c s="20" r="X598"/>
      <c s="20" r="Y598"/>
      <c s="20" r="Z598"/>
      <c s="20" r="AA598"/>
      <c s="20" r="AB598"/>
      <c s="20" r="AC598"/>
      <c s="20" r="AD598"/>
      <c s="20" r="AE598"/>
      <c s="20" r="AF598"/>
    </row>
    <row r="599">
      <c s="7" r="A599"/>
      <c s="7" r="B599"/>
      <c s="7" r="C599"/>
      <c s="7" r="D599"/>
      <c s="7" r="E599"/>
      <c s="19" r="F599"/>
      <c s="19" r="G599"/>
      <c s="7" r="H599"/>
      <c s="7" r="I599"/>
      <c s="7" r="J599"/>
      <c s="35" r="K599"/>
      <c s="28" r="L599"/>
      <c s="20" r="M599"/>
      <c s="20" r="N599"/>
      <c s="20" r="O599"/>
      <c s="20" r="P599"/>
      <c s="20" r="Q599"/>
      <c s="20" r="R599"/>
      <c s="20" r="S599"/>
      <c s="20" r="T599"/>
      <c s="20" r="U599"/>
      <c s="20" r="V599"/>
      <c s="20" r="W599"/>
      <c s="20" r="X599"/>
      <c s="20" r="Y599"/>
      <c s="20" r="Z599"/>
      <c s="20" r="AA599"/>
      <c s="20" r="AB599"/>
      <c s="20" r="AC599"/>
      <c s="20" r="AD599"/>
      <c s="20" r="AE599"/>
      <c s="20" r="AF599"/>
    </row>
    <row r="600">
      <c s="7" r="A600"/>
      <c s="7" r="B600"/>
      <c s="7" r="C600"/>
      <c s="7" r="D600"/>
      <c s="7" r="E600"/>
      <c s="19" r="F600"/>
      <c s="19" r="G600"/>
      <c s="7" r="H600"/>
      <c s="7" r="I600"/>
      <c s="7" r="J600"/>
      <c s="35" r="K600"/>
      <c s="28" r="L600"/>
      <c s="20" r="M600"/>
      <c s="20" r="N600"/>
      <c s="20" r="O600"/>
      <c s="20" r="P600"/>
      <c s="20" r="Q600"/>
      <c s="20" r="R600"/>
      <c s="20" r="S600"/>
      <c s="20" r="T600"/>
      <c s="20" r="U600"/>
      <c s="20" r="V600"/>
      <c s="20" r="W600"/>
      <c s="20" r="X600"/>
      <c s="20" r="Y600"/>
      <c s="20" r="Z600"/>
      <c s="20" r="AA600"/>
      <c s="20" r="AB600"/>
      <c s="20" r="AC600"/>
      <c s="20" r="AD600"/>
      <c s="20" r="AE600"/>
      <c s="20" r="AF600"/>
    </row>
    <row r="601">
      <c s="7" r="A601"/>
      <c s="7" r="B601"/>
      <c s="7" r="C601"/>
      <c s="7" r="D601"/>
      <c s="7" r="E601"/>
      <c s="19" r="F601"/>
      <c s="19" r="G601"/>
      <c s="7" r="H601"/>
      <c s="7" r="I601"/>
      <c s="7" r="J601"/>
      <c s="35" r="K601"/>
      <c s="28" r="L601"/>
      <c s="20" r="M601"/>
      <c s="20" r="N601"/>
      <c s="20" r="O601"/>
      <c s="20" r="P601"/>
      <c s="20" r="Q601"/>
      <c s="20" r="R601"/>
      <c s="20" r="S601"/>
      <c s="20" r="T601"/>
      <c s="20" r="U601"/>
      <c s="20" r="V601"/>
      <c s="20" r="W601"/>
      <c s="20" r="X601"/>
      <c s="20" r="Y601"/>
      <c s="20" r="Z601"/>
      <c s="20" r="AA601"/>
      <c s="20" r="AB601"/>
      <c s="20" r="AC601"/>
      <c s="20" r="AD601"/>
      <c s="20" r="AE601"/>
      <c s="20" r="AF601"/>
    </row>
    <row r="602">
      <c s="7" r="A602"/>
      <c s="7" r="B602"/>
      <c s="7" r="C602"/>
      <c s="7" r="D602"/>
      <c s="7" r="E602"/>
      <c s="19" r="F602"/>
      <c s="19" r="G602"/>
      <c s="7" r="H602"/>
      <c s="7" r="I602"/>
      <c s="7" r="J602"/>
      <c s="35" r="K602"/>
      <c s="28" r="L602"/>
      <c s="20" r="M602"/>
      <c s="20" r="N602"/>
      <c s="20" r="O602"/>
      <c s="20" r="P602"/>
      <c s="20" r="Q602"/>
      <c s="20" r="R602"/>
      <c s="20" r="S602"/>
      <c s="20" r="T602"/>
      <c s="20" r="U602"/>
      <c s="20" r="V602"/>
      <c s="20" r="W602"/>
      <c s="20" r="X602"/>
      <c s="20" r="Y602"/>
      <c s="20" r="Z602"/>
      <c s="20" r="AA602"/>
      <c s="20" r="AB602"/>
      <c s="20" r="AC602"/>
      <c s="20" r="AD602"/>
      <c s="20" r="AE602"/>
      <c s="20" r="AF602"/>
    </row>
    <row r="603">
      <c s="7" r="A603"/>
      <c s="7" r="B603"/>
      <c s="7" r="C603"/>
      <c s="7" r="D603"/>
      <c s="7" r="E603"/>
      <c s="19" r="F603"/>
      <c s="19" r="G603"/>
      <c s="7" r="H603"/>
      <c s="7" r="I603"/>
      <c s="7" r="J603"/>
      <c s="35" r="K603"/>
      <c s="28" r="L603"/>
      <c s="20" r="M603"/>
      <c s="20" r="N603"/>
      <c s="20" r="O603"/>
      <c s="20" r="P603"/>
      <c s="20" r="Q603"/>
      <c s="20" r="R603"/>
      <c s="20" r="S603"/>
      <c s="20" r="T603"/>
      <c s="20" r="U603"/>
      <c s="20" r="V603"/>
      <c s="20" r="W603"/>
      <c s="20" r="X603"/>
      <c s="20" r="Y603"/>
      <c s="20" r="Z603"/>
      <c s="20" r="AA603"/>
      <c s="20" r="AB603"/>
      <c s="20" r="AC603"/>
      <c s="20" r="AD603"/>
      <c s="20" r="AE603"/>
      <c s="20" r="AF603"/>
    </row>
    <row r="604">
      <c s="7" r="A604"/>
      <c s="7" r="B604"/>
      <c s="7" r="C604"/>
      <c s="7" r="D604"/>
      <c s="7" r="E604"/>
      <c s="19" r="F604"/>
      <c s="19" r="G604"/>
      <c s="7" r="H604"/>
      <c s="7" r="I604"/>
      <c s="7" r="J604"/>
      <c s="35" r="K604"/>
      <c s="28" r="L604"/>
      <c s="20" r="M604"/>
      <c s="20" r="N604"/>
      <c s="20" r="O604"/>
      <c s="20" r="P604"/>
      <c s="20" r="Q604"/>
      <c s="20" r="R604"/>
      <c s="20" r="S604"/>
      <c s="20" r="T604"/>
      <c s="20" r="U604"/>
      <c s="20" r="V604"/>
      <c s="20" r="W604"/>
      <c s="20" r="X604"/>
      <c s="20" r="Y604"/>
      <c s="20" r="Z604"/>
      <c s="20" r="AA604"/>
      <c s="20" r="AB604"/>
      <c s="20" r="AC604"/>
      <c s="20" r="AD604"/>
      <c s="20" r="AE604"/>
      <c s="20" r="AF604"/>
    </row>
    <row r="605">
      <c s="7" r="A605"/>
      <c s="7" r="B605"/>
      <c s="7" r="C605"/>
      <c s="7" r="D605"/>
      <c s="7" r="E605"/>
      <c s="19" r="F605"/>
      <c s="19" r="G605"/>
      <c s="7" r="H605"/>
      <c s="7" r="I605"/>
      <c s="7" r="J605"/>
      <c s="35" r="K605"/>
      <c s="28" r="L605"/>
      <c s="20" r="M605"/>
      <c s="20" r="N605"/>
      <c s="20" r="O605"/>
      <c s="20" r="P605"/>
      <c s="20" r="Q605"/>
      <c s="20" r="R605"/>
      <c s="20" r="S605"/>
      <c s="20" r="T605"/>
      <c s="20" r="U605"/>
      <c s="20" r="V605"/>
      <c s="20" r="W605"/>
      <c s="20" r="X605"/>
      <c s="20" r="Y605"/>
      <c s="20" r="Z605"/>
      <c s="20" r="AA605"/>
      <c s="20" r="AB605"/>
      <c s="20" r="AC605"/>
      <c s="20" r="AD605"/>
      <c s="20" r="AE605"/>
      <c s="20" r="AF605"/>
    </row>
    <row r="606">
      <c s="7" r="A606"/>
      <c s="7" r="B606"/>
      <c s="7" r="C606"/>
      <c s="7" r="D606"/>
      <c s="7" r="E606"/>
      <c s="19" r="F606"/>
      <c s="19" r="G606"/>
      <c s="7" r="H606"/>
      <c s="7" r="I606"/>
      <c s="7" r="J606"/>
      <c s="35" r="K606"/>
      <c s="28" r="L606"/>
      <c s="20" r="M606"/>
      <c s="20" r="N606"/>
      <c s="20" r="O606"/>
      <c s="20" r="P606"/>
      <c s="20" r="Q606"/>
      <c s="20" r="R606"/>
      <c s="20" r="S606"/>
      <c s="20" r="T606"/>
      <c s="20" r="U606"/>
      <c s="20" r="V606"/>
      <c s="20" r="W606"/>
      <c s="20" r="X606"/>
      <c s="20" r="Y606"/>
      <c s="20" r="Z606"/>
      <c s="20" r="AA606"/>
      <c s="20" r="AB606"/>
      <c s="20" r="AC606"/>
      <c s="20" r="AD606"/>
      <c s="20" r="AE606"/>
      <c s="20" r="AF606"/>
    </row>
    <row r="607">
      <c s="7" r="A607"/>
      <c s="7" r="B607"/>
      <c s="7" r="C607"/>
      <c s="7" r="D607"/>
      <c s="7" r="E607"/>
      <c s="19" r="F607"/>
      <c s="19" r="G607"/>
      <c s="7" r="H607"/>
      <c s="7" r="I607"/>
      <c s="7" r="J607"/>
      <c s="35" r="K607"/>
      <c s="28" r="L607"/>
      <c s="20" r="M607"/>
      <c s="20" r="N607"/>
      <c s="20" r="O607"/>
      <c s="20" r="P607"/>
      <c s="20" r="Q607"/>
      <c s="20" r="R607"/>
      <c s="20" r="S607"/>
      <c s="20" r="T607"/>
      <c s="20" r="U607"/>
      <c s="20" r="V607"/>
      <c s="20" r="W607"/>
      <c s="20" r="X607"/>
      <c s="20" r="Y607"/>
      <c s="20" r="Z607"/>
      <c s="20" r="AA607"/>
      <c s="20" r="AB607"/>
      <c s="20" r="AC607"/>
      <c s="20" r="AD607"/>
      <c s="20" r="AE607"/>
      <c s="20" r="AF607"/>
    </row>
    <row r="608">
      <c s="7" r="A608"/>
      <c s="7" r="B608"/>
      <c s="7" r="C608"/>
      <c s="7" r="D608"/>
      <c s="7" r="E608"/>
      <c s="19" r="F608"/>
      <c s="19" r="G608"/>
      <c s="7" r="H608"/>
      <c s="7" r="I608"/>
      <c s="7" r="J608"/>
      <c s="35" r="K608"/>
      <c s="28" r="L608"/>
      <c s="20" r="M608"/>
      <c s="20" r="N608"/>
      <c s="20" r="O608"/>
      <c s="20" r="P608"/>
      <c s="20" r="Q608"/>
      <c s="20" r="R608"/>
      <c s="20" r="S608"/>
      <c s="20" r="T608"/>
      <c s="20" r="U608"/>
      <c s="20" r="V608"/>
      <c s="20" r="W608"/>
      <c s="20" r="X608"/>
      <c s="20" r="Y608"/>
      <c s="20" r="Z608"/>
      <c s="20" r="AA608"/>
      <c s="20" r="AB608"/>
      <c s="20" r="AC608"/>
      <c s="20" r="AD608"/>
      <c s="20" r="AE608"/>
      <c s="20" r="AF608"/>
    </row>
    <row r="609">
      <c s="7" r="A609"/>
      <c s="7" r="B609"/>
      <c s="7" r="C609"/>
      <c s="7" r="D609"/>
      <c s="7" r="E609"/>
      <c s="19" r="F609"/>
      <c s="19" r="G609"/>
      <c s="7" r="H609"/>
      <c s="7" r="I609"/>
      <c s="7" r="J609"/>
      <c s="35" r="K609"/>
      <c s="28" r="L609"/>
      <c s="20" r="M609"/>
      <c s="20" r="N609"/>
      <c s="20" r="O609"/>
      <c s="20" r="P609"/>
      <c s="20" r="Q609"/>
      <c s="20" r="R609"/>
      <c s="20" r="S609"/>
      <c s="20" r="T609"/>
      <c s="20" r="U609"/>
      <c s="20" r="V609"/>
      <c s="20" r="W609"/>
      <c s="20" r="X609"/>
      <c s="20" r="Y609"/>
      <c s="20" r="Z609"/>
      <c s="20" r="AA609"/>
      <c s="20" r="AB609"/>
      <c s="20" r="AC609"/>
      <c s="20" r="AD609"/>
      <c s="20" r="AE609"/>
      <c s="20" r="AF609"/>
    </row>
    <row r="610">
      <c s="7" r="A610"/>
      <c s="7" r="B610"/>
      <c s="7" r="C610"/>
      <c s="7" r="D610"/>
      <c s="7" r="E610"/>
      <c s="19" r="F610"/>
      <c s="19" r="G610"/>
      <c s="7" r="H610"/>
      <c s="7" r="I610"/>
      <c s="7" r="J610"/>
      <c s="35" r="K610"/>
      <c s="28" r="L610"/>
      <c s="20" r="M610"/>
      <c s="20" r="N610"/>
      <c s="20" r="O610"/>
      <c s="20" r="P610"/>
      <c s="20" r="Q610"/>
      <c s="20" r="R610"/>
      <c s="20" r="S610"/>
      <c s="20" r="T610"/>
      <c s="20" r="U610"/>
      <c s="20" r="V610"/>
      <c s="20" r="W610"/>
      <c s="20" r="X610"/>
      <c s="20" r="Y610"/>
      <c s="20" r="Z610"/>
      <c s="20" r="AA610"/>
      <c s="20" r="AB610"/>
      <c s="20" r="AC610"/>
      <c s="20" r="AD610"/>
      <c s="20" r="AE610"/>
      <c s="20" r="AF610"/>
    </row>
    <row r="611">
      <c s="7" r="A611"/>
      <c s="7" r="B611"/>
      <c s="7" r="C611"/>
      <c s="7" r="D611"/>
      <c s="7" r="E611"/>
      <c s="19" r="F611"/>
      <c s="19" r="G611"/>
      <c s="7" r="H611"/>
      <c s="7" r="I611"/>
      <c s="7" r="J611"/>
      <c s="35" r="K611"/>
      <c s="28" r="L611"/>
      <c s="20" r="M611"/>
      <c s="20" r="N611"/>
      <c s="20" r="O611"/>
      <c s="20" r="P611"/>
      <c s="20" r="Q611"/>
      <c s="20" r="R611"/>
      <c s="20" r="S611"/>
      <c s="20" r="T611"/>
      <c s="20" r="U611"/>
      <c s="20" r="V611"/>
      <c s="20" r="W611"/>
      <c s="20" r="X611"/>
      <c s="20" r="Y611"/>
      <c s="20" r="Z611"/>
      <c s="20" r="AA611"/>
      <c s="20" r="AB611"/>
      <c s="20" r="AC611"/>
      <c s="20" r="AD611"/>
      <c s="20" r="AE611"/>
      <c s="20" r="AF611"/>
    </row>
    <row r="612">
      <c s="7" r="A612"/>
      <c s="7" r="B612"/>
      <c s="7" r="C612"/>
      <c s="7" r="D612"/>
      <c s="7" r="E612"/>
      <c s="19" r="F612"/>
      <c s="19" r="G612"/>
      <c s="7" r="H612"/>
      <c s="7" r="I612"/>
      <c s="7" r="J612"/>
      <c s="35" r="K612"/>
      <c s="28" r="L612"/>
      <c s="20" r="M612"/>
      <c s="20" r="N612"/>
      <c s="20" r="O612"/>
      <c s="20" r="P612"/>
      <c s="20" r="Q612"/>
      <c s="20" r="R612"/>
      <c s="20" r="S612"/>
      <c s="20" r="T612"/>
      <c s="20" r="U612"/>
      <c s="20" r="V612"/>
      <c s="20" r="W612"/>
      <c s="20" r="X612"/>
      <c s="20" r="Y612"/>
      <c s="20" r="Z612"/>
      <c s="20" r="AA612"/>
      <c s="20" r="AB612"/>
      <c s="20" r="AC612"/>
      <c s="20" r="AD612"/>
      <c s="20" r="AE612"/>
      <c s="20" r="AF612"/>
    </row>
    <row r="613">
      <c s="7" r="A613"/>
      <c s="7" r="B613"/>
      <c s="7" r="C613"/>
      <c s="7" r="D613"/>
      <c s="7" r="E613"/>
      <c s="19" r="F613"/>
      <c s="19" r="G613"/>
      <c s="7" r="H613"/>
      <c s="7" r="I613"/>
      <c s="7" r="J613"/>
      <c s="35" r="K613"/>
      <c s="28" r="L613"/>
      <c s="20" r="M613"/>
      <c s="20" r="N613"/>
      <c s="20" r="O613"/>
      <c s="20" r="P613"/>
      <c s="20" r="Q613"/>
      <c s="20" r="R613"/>
      <c s="20" r="S613"/>
      <c s="20" r="T613"/>
      <c s="20" r="U613"/>
      <c s="20" r="V613"/>
      <c s="20" r="W613"/>
      <c s="20" r="X613"/>
      <c s="20" r="Y613"/>
      <c s="20" r="Z613"/>
      <c s="20" r="AA613"/>
      <c s="20" r="AB613"/>
      <c s="20" r="AC613"/>
      <c s="20" r="AD613"/>
      <c s="20" r="AE613"/>
      <c s="20" r="AF613"/>
    </row>
    <row r="614">
      <c s="7" r="A614"/>
      <c s="7" r="B614"/>
      <c s="7" r="C614"/>
      <c s="7" r="D614"/>
      <c s="7" r="E614"/>
      <c s="19" r="F614"/>
      <c s="19" r="G614"/>
      <c s="7" r="H614"/>
      <c s="7" r="I614"/>
      <c s="7" r="J614"/>
      <c s="35" r="K614"/>
      <c s="28" r="L614"/>
      <c s="20" r="M614"/>
      <c s="20" r="N614"/>
      <c s="20" r="O614"/>
      <c s="20" r="P614"/>
      <c s="20" r="Q614"/>
      <c s="20" r="R614"/>
      <c s="20" r="S614"/>
      <c s="20" r="T614"/>
      <c s="20" r="U614"/>
      <c s="20" r="V614"/>
      <c s="20" r="W614"/>
      <c s="20" r="X614"/>
      <c s="20" r="Y614"/>
      <c s="20" r="Z614"/>
      <c s="20" r="AA614"/>
      <c s="20" r="AB614"/>
      <c s="20" r="AC614"/>
      <c s="20" r="AD614"/>
      <c s="20" r="AE614"/>
      <c s="20" r="AF614"/>
    </row>
    <row r="615">
      <c s="7" r="A615"/>
      <c s="7" r="B615"/>
      <c s="7" r="C615"/>
      <c s="7" r="D615"/>
      <c s="7" r="E615"/>
      <c s="19" r="F615"/>
      <c s="19" r="G615"/>
      <c s="7" r="H615"/>
      <c s="7" r="I615"/>
      <c s="7" r="J615"/>
      <c s="35" r="K615"/>
      <c s="28" r="L615"/>
      <c s="20" r="M615"/>
      <c s="20" r="N615"/>
      <c s="20" r="O615"/>
      <c s="20" r="P615"/>
      <c s="20" r="Q615"/>
      <c s="20" r="R615"/>
      <c s="20" r="S615"/>
      <c s="20" r="T615"/>
      <c s="20" r="U615"/>
      <c s="20" r="V615"/>
      <c s="20" r="W615"/>
      <c s="20" r="X615"/>
      <c s="20" r="Y615"/>
      <c s="20" r="Z615"/>
      <c s="20" r="AA615"/>
      <c s="20" r="AB615"/>
      <c s="20" r="AC615"/>
      <c s="20" r="AD615"/>
      <c s="20" r="AE615"/>
      <c s="20" r="AF615"/>
    </row>
    <row r="616">
      <c s="7" r="A616"/>
      <c s="7" r="B616"/>
      <c s="7" r="C616"/>
      <c s="7" r="D616"/>
      <c s="7" r="E616"/>
      <c s="19" r="F616"/>
      <c s="19" r="G616"/>
      <c s="7" r="H616"/>
      <c s="7" r="I616"/>
      <c s="7" r="J616"/>
      <c s="35" r="K616"/>
      <c s="28" r="L616"/>
      <c s="20" r="M616"/>
      <c s="20" r="N616"/>
      <c s="20" r="O616"/>
      <c s="20" r="P616"/>
      <c s="20" r="Q616"/>
      <c s="20" r="R616"/>
      <c s="20" r="S616"/>
      <c s="20" r="T616"/>
      <c s="20" r="U616"/>
      <c s="20" r="V616"/>
      <c s="20" r="W616"/>
      <c s="20" r="X616"/>
      <c s="20" r="Y616"/>
      <c s="20" r="Z616"/>
      <c s="20" r="AA616"/>
      <c s="20" r="AB616"/>
      <c s="20" r="AC616"/>
      <c s="20" r="AD616"/>
      <c s="20" r="AE616"/>
      <c s="20" r="AF616"/>
    </row>
    <row r="617">
      <c s="7" r="A617"/>
      <c s="7" r="B617"/>
      <c s="7" r="C617"/>
      <c s="7" r="D617"/>
      <c s="7" r="E617"/>
      <c s="19" r="F617"/>
      <c s="19" r="G617"/>
      <c s="7" r="H617"/>
      <c s="7" r="I617"/>
      <c s="7" r="J617"/>
      <c s="35" r="K617"/>
      <c s="28" r="L617"/>
      <c s="20" r="M617"/>
      <c s="20" r="N617"/>
      <c s="20" r="O617"/>
      <c s="20" r="P617"/>
      <c s="20" r="Q617"/>
      <c s="20" r="R617"/>
      <c s="20" r="S617"/>
      <c s="20" r="T617"/>
      <c s="20" r="U617"/>
      <c s="20" r="V617"/>
      <c s="20" r="W617"/>
      <c s="20" r="X617"/>
      <c s="20" r="Y617"/>
      <c s="20" r="Z617"/>
      <c s="20" r="AA617"/>
      <c s="20" r="AB617"/>
      <c s="20" r="AC617"/>
      <c s="20" r="AD617"/>
      <c s="20" r="AE617"/>
      <c s="20" r="AF617"/>
    </row>
    <row r="618">
      <c s="7" r="A618"/>
      <c s="7" r="B618"/>
      <c s="7" r="C618"/>
      <c s="7" r="D618"/>
      <c s="7" r="E618"/>
      <c s="19" r="F618"/>
      <c s="19" r="G618"/>
      <c s="7" r="H618"/>
      <c s="7" r="I618"/>
      <c s="7" r="J618"/>
      <c s="35" r="K618"/>
      <c s="28" r="L618"/>
      <c s="20" r="M618"/>
      <c s="20" r="N618"/>
      <c s="20" r="O618"/>
      <c s="20" r="P618"/>
      <c s="20" r="Q618"/>
      <c s="20" r="R618"/>
      <c s="20" r="S618"/>
      <c s="20" r="T618"/>
      <c s="20" r="U618"/>
      <c s="20" r="V618"/>
      <c s="20" r="W618"/>
      <c s="20" r="X618"/>
      <c s="20" r="Y618"/>
      <c s="20" r="Z618"/>
      <c s="20" r="AA618"/>
      <c s="20" r="AB618"/>
      <c s="20" r="AC618"/>
      <c s="20" r="AD618"/>
      <c s="20" r="AE618"/>
      <c s="20" r="AF618"/>
    </row>
    <row r="619">
      <c s="7" r="A619"/>
      <c s="7" r="B619"/>
      <c s="7" r="C619"/>
      <c s="7" r="D619"/>
      <c s="7" r="E619"/>
      <c s="19" r="F619"/>
      <c s="19" r="G619"/>
      <c s="7" r="H619"/>
      <c s="7" r="I619"/>
      <c s="7" r="J619"/>
      <c s="35" r="K619"/>
      <c s="28" r="L619"/>
      <c s="20" r="M619"/>
      <c s="20" r="N619"/>
      <c s="20" r="O619"/>
      <c s="20" r="P619"/>
      <c s="20" r="Q619"/>
      <c s="20" r="R619"/>
      <c s="20" r="S619"/>
      <c s="20" r="T619"/>
      <c s="20" r="U619"/>
      <c s="20" r="V619"/>
      <c s="20" r="W619"/>
      <c s="20" r="X619"/>
      <c s="20" r="Y619"/>
      <c s="20" r="Z619"/>
      <c s="20" r="AA619"/>
      <c s="20" r="AB619"/>
      <c s="20" r="AC619"/>
      <c s="20" r="AD619"/>
      <c s="20" r="AE619"/>
      <c s="20" r="AF619"/>
    </row>
    <row r="620">
      <c s="7" r="A620"/>
      <c s="7" r="B620"/>
      <c s="7" r="C620"/>
      <c s="7" r="D620"/>
      <c s="7" r="E620"/>
      <c s="19" r="F620"/>
      <c s="19" r="G620"/>
      <c s="7" r="H620"/>
      <c s="7" r="I620"/>
      <c s="7" r="J620"/>
      <c s="35" r="K620"/>
      <c s="28" r="L620"/>
      <c s="20" r="M620"/>
      <c s="20" r="N620"/>
      <c s="20" r="O620"/>
      <c s="20" r="P620"/>
      <c s="20" r="Q620"/>
      <c s="20" r="R620"/>
      <c s="20" r="S620"/>
      <c s="20" r="T620"/>
      <c s="20" r="U620"/>
      <c s="20" r="V620"/>
      <c s="20" r="W620"/>
      <c s="20" r="X620"/>
      <c s="20" r="Y620"/>
      <c s="20" r="Z620"/>
      <c s="20" r="AA620"/>
      <c s="20" r="AB620"/>
      <c s="20" r="AC620"/>
      <c s="20" r="AD620"/>
      <c s="20" r="AE620"/>
      <c s="20" r="AF620"/>
    </row>
    <row r="621">
      <c s="7" r="A621"/>
      <c s="7" r="B621"/>
      <c s="7" r="C621"/>
      <c s="7" r="D621"/>
      <c s="7" r="E621"/>
      <c s="19" r="F621"/>
      <c s="19" r="G621"/>
      <c s="7" r="H621"/>
      <c s="7" r="I621"/>
      <c s="7" r="J621"/>
      <c s="35" r="K621"/>
      <c s="28" r="L621"/>
      <c s="20" r="M621"/>
      <c s="20" r="N621"/>
      <c s="20" r="O621"/>
      <c s="20" r="P621"/>
      <c s="20" r="Q621"/>
      <c s="20" r="R621"/>
      <c s="20" r="S621"/>
      <c s="20" r="T621"/>
      <c s="20" r="U621"/>
      <c s="20" r="V621"/>
      <c s="20" r="W621"/>
      <c s="20" r="X621"/>
      <c s="20" r="Y621"/>
      <c s="20" r="Z621"/>
      <c s="20" r="AA621"/>
      <c s="20" r="AB621"/>
      <c s="20" r="AC621"/>
      <c s="20" r="AD621"/>
      <c s="20" r="AE621"/>
      <c s="20" r="AF621"/>
    </row>
    <row r="622">
      <c s="7" r="A622"/>
      <c s="7" r="B622"/>
      <c s="7" r="C622"/>
      <c s="7" r="D622"/>
      <c s="7" r="E622"/>
      <c s="19" r="F622"/>
      <c s="19" r="G622"/>
      <c s="7" r="H622"/>
      <c s="7" r="I622"/>
      <c s="7" r="J622"/>
      <c s="35" r="K622"/>
      <c s="28" r="L622"/>
      <c s="20" r="M622"/>
      <c s="20" r="N622"/>
      <c s="20" r="O622"/>
      <c s="20" r="P622"/>
      <c s="20" r="Q622"/>
      <c s="20" r="R622"/>
      <c s="20" r="S622"/>
      <c s="20" r="T622"/>
      <c s="20" r="U622"/>
      <c s="20" r="V622"/>
      <c s="20" r="W622"/>
      <c s="20" r="X622"/>
      <c s="20" r="Y622"/>
      <c s="20" r="Z622"/>
      <c s="20" r="AA622"/>
      <c s="20" r="AB622"/>
      <c s="20" r="AC622"/>
      <c s="20" r="AD622"/>
      <c s="20" r="AE622"/>
      <c s="20" r="AF622"/>
    </row>
    <row r="623">
      <c s="7" r="A623"/>
      <c s="7" r="B623"/>
      <c s="7" r="C623"/>
      <c s="7" r="D623"/>
      <c s="7" r="E623"/>
      <c s="19" r="F623"/>
      <c s="19" r="G623"/>
      <c s="7" r="H623"/>
      <c s="7" r="I623"/>
      <c s="7" r="J623"/>
      <c s="35" r="K623"/>
      <c s="28" r="L623"/>
      <c s="20" r="M623"/>
      <c s="20" r="N623"/>
      <c s="20" r="O623"/>
      <c s="20" r="P623"/>
      <c s="20" r="Q623"/>
      <c s="20" r="R623"/>
      <c s="20" r="S623"/>
      <c s="20" r="T623"/>
      <c s="20" r="U623"/>
      <c s="20" r="V623"/>
      <c s="20" r="W623"/>
      <c s="20" r="X623"/>
      <c s="20" r="Y623"/>
      <c s="20" r="Z623"/>
      <c s="20" r="AA623"/>
      <c s="20" r="AB623"/>
      <c s="20" r="AC623"/>
      <c s="20" r="AD623"/>
      <c s="20" r="AE623"/>
      <c s="20" r="AF623"/>
    </row>
    <row r="624">
      <c s="7" r="A624"/>
      <c s="7" r="B624"/>
      <c s="7" r="C624"/>
      <c s="7" r="D624"/>
      <c s="7" r="E624"/>
      <c s="19" r="F624"/>
      <c s="19" r="G624"/>
      <c s="7" r="H624"/>
      <c s="7" r="I624"/>
      <c s="7" r="J624"/>
      <c s="35" r="K624"/>
      <c s="28" r="L624"/>
      <c s="20" r="M624"/>
      <c s="20" r="N624"/>
      <c s="20" r="O624"/>
      <c s="20" r="P624"/>
      <c s="20" r="Q624"/>
      <c s="20" r="R624"/>
      <c s="20" r="S624"/>
      <c s="20" r="T624"/>
      <c s="20" r="U624"/>
      <c s="20" r="V624"/>
      <c s="20" r="W624"/>
      <c s="20" r="X624"/>
      <c s="20" r="Y624"/>
      <c s="20" r="Z624"/>
      <c s="20" r="AA624"/>
      <c s="20" r="AB624"/>
      <c s="20" r="AC624"/>
      <c s="20" r="AD624"/>
      <c s="20" r="AE624"/>
      <c s="20" r="AF624"/>
    </row>
    <row r="625">
      <c s="7" r="A625"/>
      <c s="7" r="B625"/>
      <c s="7" r="C625"/>
      <c s="7" r="D625"/>
      <c s="7" r="E625"/>
      <c s="19" r="F625"/>
      <c s="19" r="G625"/>
      <c s="7" r="H625"/>
      <c s="7" r="I625"/>
      <c s="7" r="J625"/>
      <c s="35" r="K625"/>
      <c s="28" r="L625"/>
      <c s="20" r="M625"/>
      <c s="20" r="N625"/>
      <c s="20" r="O625"/>
      <c s="20" r="P625"/>
      <c s="20" r="Q625"/>
      <c s="20" r="R625"/>
      <c s="20" r="S625"/>
      <c s="20" r="T625"/>
      <c s="20" r="U625"/>
      <c s="20" r="V625"/>
      <c s="20" r="W625"/>
      <c s="20" r="X625"/>
      <c s="20" r="Y625"/>
      <c s="20" r="Z625"/>
      <c s="20" r="AA625"/>
      <c s="20" r="AB625"/>
      <c s="20" r="AC625"/>
      <c s="20" r="AD625"/>
      <c s="20" r="AE625"/>
      <c s="20" r="AF625"/>
    </row>
    <row r="626">
      <c s="7" r="A626"/>
      <c s="7" r="B626"/>
      <c s="7" r="C626"/>
      <c s="7" r="D626"/>
      <c s="7" r="E626"/>
      <c s="19" r="F626"/>
      <c s="19" r="G626"/>
      <c s="7" r="H626"/>
      <c s="7" r="I626"/>
      <c s="7" r="J626"/>
      <c s="35" r="K626"/>
      <c s="28" r="L626"/>
      <c s="20" r="M626"/>
      <c s="20" r="N626"/>
      <c s="20" r="O626"/>
      <c s="20" r="P626"/>
      <c s="20" r="Q626"/>
      <c s="20" r="R626"/>
      <c s="20" r="S626"/>
      <c s="20" r="T626"/>
      <c s="20" r="U626"/>
      <c s="20" r="V626"/>
      <c s="20" r="W626"/>
      <c s="20" r="X626"/>
      <c s="20" r="Y626"/>
      <c s="20" r="Z626"/>
      <c s="20" r="AA626"/>
      <c s="20" r="AB626"/>
      <c s="20" r="AC626"/>
      <c s="20" r="AD626"/>
      <c s="20" r="AE626"/>
      <c s="20" r="AF626"/>
    </row>
    <row r="627">
      <c s="7" r="A627"/>
      <c s="7" r="B627"/>
      <c s="7" r="C627"/>
      <c s="7" r="D627"/>
      <c s="7" r="E627"/>
      <c s="19" r="F627"/>
      <c s="19" r="G627"/>
      <c s="7" r="H627"/>
      <c s="7" r="I627"/>
      <c s="7" r="J627"/>
      <c s="35" r="K627"/>
      <c s="28" r="L627"/>
      <c s="20" r="M627"/>
      <c s="20" r="N627"/>
      <c s="20" r="O627"/>
      <c s="20" r="P627"/>
      <c s="20" r="Q627"/>
      <c s="20" r="R627"/>
      <c s="20" r="S627"/>
      <c s="20" r="T627"/>
      <c s="20" r="U627"/>
      <c s="20" r="V627"/>
      <c s="20" r="W627"/>
      <c s="20" r="X627"/>
      <c s="20" r="Y627"/>
      <c s="20" r="Z627"/>
      <c s="20" r="AA627"/>
      <c s="20" r="AB627"/>
      <c s="20" r="AC627"/>
      <c s="20" r="AD627"/>
      <c s="20" r="AE627"/>
      <c s="20" r="AF627"/>
    </row>
    <row r="628">
      <c s="7" r="A628"/>
      <c s="7" r="B628"/>
      <c s="7" r="C628"/>
      <c s="7" r="D628"/>
      <c s="7" r="E628"/>
      <c s="19" r="F628"/>
      <c s="19" r="G628"/>
      <c s="7" r="H628"/>
      <c s="7" r="I628"/>
      <c s="7" r="J628"/>
      <c s="35" r="K628"/>
      <c s="28" r="L628"/>
      <c s="20" r="M628"/>
      <c s="20" r="N628"/>
      <c s="20" r="O628"/>
      <c s="20" r="P628"/>
      <c s="20" r="Q628"/>
      <c s="20" r="R628"/>
      <c s="20" r="S628"/>
      <c s="20" r="T628"/>
      <c s="20" r="U628"/>
      <c s="20" r="V628"/>
      <c s="20" r="W628"/>
      <c s="20" r="X628"/>
      <c s="20" r="Y628"/>
      <c s="20" r="Z628"/>
      <c s="20" r="AA628"/>
      <c s="20" r="AB628"/>
      <c s="20" r="AC628"/>
      <c s="20" r="AD628"/>
      <c s="20" r="AE628"/>
      <c s="20" r="AF628"/>
    </row>
    <row r="629">
      <c s="7" r="A629"/>
      <c s="7" r="B629"/>
      <c s="7" r="C629"/>
      <c s="7" r="D629"/>
      <c s="7" r="E629"/>
      <c s="19" r="F629"/>
      <c s="19" r="G629"/>
      <c s="7" r="H629"/>
      <c s="7" r="I629"/>
      <c s="7" r="J629"/>
      <c s="35" r="K629"/>
      <c s="28" r="L629"/>
      <c s="20" r="M629"/>
      <c s="20" r="N629"/>
      <c s="20" r="O629"/>
      <c s="20" r="P629"/>
      <c s="20" r="Q629"/>
      <c s="20" r="R629"/>
      <c s="20" r="S629"/>
      <c s="20" r="T629"/>
      <c s="20" r="U629"/>
      <c s="20" r="V629"/>
      <c s="20" r="W629"/>
      <c s="20" r="X629"/>
      <c s="20" r="Y629"/>
      <c s="20" r="Z629"/>
      <c s="20" r="AA629"/>
      <c s="20" r="AB629"/>
      <c s="20" r="AC629"/>
      <c s="20" r="AD629"/>
      <c s="20" r="AE629"/>
      <c s="20" r="AF629"/>
    </row>
    <row r="630">
      <c s="7" r="A630"/>
      <c s="7" r="B630"/>
      <c s="7" r="C630"/>
      <c s="7" r="D630"/>
      <c s="7" r="E630"/>
      <c s="19" r="F630"/>
      <c s="19" r="G630"/>
      <c s="7" r="H630"/>
      <c s="7" r="I630"/>
      <c s="7" r="J630"/>
      <c s="35" r="K630"/>
      <c s="28" r="L630"/>
      <c s="20" r="M630"/>
      <c s="20" r="N630"/>
      <c s="20" r="O630"/>
      <c s="20" r="P630"/>
      <c s="20" r="Q630"/>
      <c s="20" r="R630"/>
      <c s="20" r="S630"/>
      <c s="20" r="T630"/>
      <c s="20" r="U630"/>
      <c s="20" r="V630"/>
      <c s="20" r="W630"/>
      <c s="20" r="X630"/>
      <c s="20" r="Y630"/>
      <c s="20" r="Z630"/>
      <c s="20" r="AA630"/>
      <c s="20" r="AB630"/>
      <c s="20" r="AC630"/>
      <c s="20" r="AD630"/>
      <c s="20" r="AE630"/>
      <c s="20" r="AF630"/>
    </row>
    <row r="631">
      <c s="7" r="A631"/>
      <c s="7" r="B631"/>
      <c s="7" r="C631"/>
      <c s="7" r="D631"/>
      <c s="7" r="E631"/>
      <c s="19" r="F631"/>
      <c s="19" r="G631"/>
      <c s="7" r="H631"/>
      <c s="7" r="I631"/>
      <c s="7" r="J631"/>
      <c s="35" r="K631"/>
      <c s="28" r="L631"/>
      <c s="20" r="M631"/>
      <c s="20" r="N631"/>
      <c s="20" r="O631"/>
      <c s="20" r="P631"/>
      <c s="20" r="Q631"/>
      <c s="20" r="R631"/>
      <c s="20" r="S631"/>
      <c s="20" r="T631"/>
      <c s="20" r="U631"/>
      <c s="20" r="V631"/>
      <c s="20" r="W631"/>
      <c s="20" r="X631"/>
      <c s="20" r="Y631"/>
      <c s="20" r="Z631"/>
      <c s="20" r="AA631"/>
      <c s="20" r="AB631"/>
      <c s="20" r="AC631"/>
      <c s="20" r="AD631"/>
      <c s="20" r="AE631"/>
      <c s="20" r="AF631"/>
    </row>
    <row r="632">
      <c s="7" r="A632"/>
      <c s="7" r="B632"/>
      <c s="7" r="C632"/>
      <c s="7" r="D632"/>
      <c s="7" r="E632"/>
      <c s="19" r="F632"/>
      <c s="19" r="G632"/>
      <c s="7" r="H632"/>
      <c s="7" r="I632"/>
      <c s="7" r="J632"/>
      <c s="35" r="K632"/>
      <c s="28" r="L632"/>
      <c s="20" r="M632"/>
      <c s="20" r="N632"/>
      <c s="20" r="O632"/>
      <c s="20" r="P632"/>
      <c s="20" r="Q632"/>
      <c s="20" r="R632"/>
      <c s="20" r="S632"/>
      <c s="20" r="T632"/>
      <c s="20" r="U632"/>
      <c s="20" r="V632"/>
      <c s="20" r="W632"/>
      <c s="20" r="X632"/>
      <c s="20" r="Y632"/>
      <c s="20" r="Z632"/>
      <c s="20" r="AA632"/>
      <c s="20" r="AB632"/>
      <c s="20" r="AC632"/>
      <c s="20" r="AD632"/>
      <c s="20" r="AE632"/>
      <c s="20" r="AF632"/>
    </row>
    <row r="633">
      <c s="7" r="A633"/>
      <c s="7" r="B633"/>
      <c s="7" r="C633"/>
      <c s="7" r="D633"/>
      <c s="7" r="E633"/>
      <c s="19" r="F633"/>
      <c s="19" r="G633"/>
      <c s="7" r="H633"/>
      <c s="7" r="I633"/>
      <c s="7" r="J633"/>
      <c s="35" r="K633"/>
      <c s="28" r="L633"/>
      <c s="20" r="M633"/>
      <c s="20" r="N633"/>
      <c s="20" r="O633"/>
      <c s="20" r="P633"/>
      <c s="20" r="Q633"/>
      <c s="20" r="R633"/>
      <c s="20" r="S633"/>
      <c s="20" r="T633"/>
      <c s="20" r="U633"/>
      <c s="20" r="V633"/>
      <c s="20" r="W633"/>
      <c s="20" r="X633"/>
      <c s="20" r="Y633"/>
      <c s="20" r="Z633"/>
      <c s="20" r="AA633"/>
      <c s="20" r="AB633"/>
      <c s="20" r="AC633"/>
      <c s="20" r="AD633"/>
      <c s="20" r="AE633"/>
      <c s="20" r="AF633"/>
    </row>
    <row r="634">
      <c s="7" r="A634"/>
      <c s="7" r="B634"/>
      <c s="7" r="C634"/>
      <c s="7" r="D634"/>
      <c s="7" r="E634"/>
      <c s="19" r="F634"/>
      <c s="19" r="G634"/>
      <c s="7" r="H634"/>
      <c s="7" r="I634"/>
      <c s="7" r="J634"/>
      <c s="35" r="K634"/>
      <c s="28" r="L634"/>
      <c s="20" r="M634"/>
      <c s="20" r="N634"/>
      <c s="20" r="O634"/>
      <c s="20" r="P634"/>
      <c s="20" r="Q634"/>
      <c s="20" r="R634"/>
      <c s="20" r="S634"/>
      <c s="20" r="T634"/>
      <c s="20" r="U634"/>
      <c s="20" r="V634"/>
      <c s="20" r="W634"/>
      <c s="20" r="X634"/>
      <c s="20" r="Y634"/>
      <c s="20" r="Z634"/>
      <c s="20" r="AA634"/>
      <c s="20" r="AB634"/>
      <c s="20" r="AC634"/>
      <c s="20" r="AD634"/>
      <c s="20" r="AE634"/>
      <c s="20" r="AF634"/>
    </row>
    <row r="635">
      <c s="7" r="A635"/>
      <c s="7" r="B635"/>
      <c s="7" r="C635"/>
      <c s="7" r="D635"/>
      <c s="7" r="E635"/>
      <c s="19" r="F635"/>
      <c s="19" r="G635"/>
      <c s="7" r="H635"/>
      <c s="7" r="I635"/>
      <c s="7" r="J635"/>
      <c s="35" r="K635"/>
      <c s="28" r="L635"/>
      <c s="20" r="M635"/>
      <c s="20" r="N635"/>
      <c s="20" r="O635"/>
      <c s="20" r="P635"/>
      <c s="20" r="Q635"/>
      <c s="20" r="R635"/>
      <c s="20" r="S635"/>
      <c s="20" r="T635"/>
      <c s="20" r="U635"/>
      <c s="20" r="V635"/>
      <c s="20" r="W635"/>
      <c s="20" r="X635"/>
      <c s="20" r="Y635"/>
      <c s="20" r="Z635"/>
      <c s="20" r="AA635"/>
      <c s="20" r="AB635"/>
      <c s="20" r="AC635"/>
      <c s="20" r="AD635"/>
      <c s="20" r="AE635"/>
      <c s="20" r="AF635"/>
    </row>
    <row r="636">
      <c s="7" r="A636"/>
      <c s="7" r="B636"/>
      <c s="7" r="C636"/>
      <c s="7" r="D636"/>
      <c s="7" r="E636"/>
      <c s="19" r="F636"/>
      <c s="19" r="G636"/>
      <c s="7" r="H636"/>
      <c s="7" r="I636"/>
      <c s="7" r="J636"/>
      <c s="35" r="K636"/>
      <c s="28" r="L636"/>
      <c s="20" r="M636"/>
      <c s="20" r="N636"/>
      <c s="20" r="O636"/>
      <c s="20" r="P636"/>
      <c s="20" r="Q636"/>
      <c s="20" r="R636"/>
      <c s="20" r="S636"/>
      <c s="20" r="T636"/>
      <c s="20" r="U636"/>
      <c s="20" r="V636"/>
      <c s="20" r="W636"/>
      <c s="20" r="X636"/>
      <c s="20" r="Y636"/>
      <c s="20" r="Z636"/>
      <c s="20" r="AA636"/>
      <c s="20" r="AB636"/>
      <c s="20" r="AC636"/>
      <c s="20" r="AD636"/>
      <c s="20" r="AE636"/>
      <c s="20" r="AF636"/>
    </row>
    <row r="637">
      <c s="7" r="A637"/>
      <c s="7" r="B637"/>
      <c s="7" r="C637"/>
      <c s="7" r="D637"/>
      <c s="7" r="E637"/>
      <c s="19" r="F637"/>
      <c s="19" r="G637"/>
      <c s="7" r="H637"/>
      <c s="7" r="I637"/>
      <c s="7" r="J637"/>
      <c s="35" r="K637"/>
      <c s="28" r="L637"/>
      <c s="20" r="M637"/>
      <c s="20" r="N637"/>
      <c s="20" r="O637"/>
      <c s="20" r="P637"/>
      <c s="20" r="Q637"/>
      <c s="20" r="R637"/>
      <c s="20" r="S637"/>
      <c s="20" r="T637"/>
      <c s="20" r="U637"/>
      <c s="20" r="V637"/>
      <c s="20" r="W637"/>
      <c s="20" r="X637"/>
      <c s="20" r="Y637"/>
      <c s="20" r="Z637"/>
      <c s="20" r="AA637"/>
      <c s="20" r="AB637"/>
      <c s="20" r="AC637"/>
      <c s="20" r="AD637"/>
      <c s="20" r="AE637"/>
      <c s="20" r="AF637"/>
    </row>
    <row r="638">
      <c s="7" r="A638"/>
      <c s="7" r="B638"/>
      <c s="7" r="C638"/>
      <c s="7" r="D638"/>
      <c s="7" r="E638"/>
      <c s="19" r="F638"/>
      <c s="19" r="G638"/>
      <c s="7" r="H638"/>
      <c s="7" r="I638"/>
      <c s="7" r="J638"/>
      <c s="35" r="K638"/>
      <c s="28" r="L638"/>
      <c s="20" r="M638"/>
      <c s="20" r="N638"/>
      <c s="20" r="O638"/>
      <c s="20" r="P638"/>
      <c s="20" r="Q638"/>
      <c s="20" r="R638"/>
      <c s="20" r="S638"/>
      <c s="20" r="T638"/>
      <c s="20" r="U638"/>
      <c s="20" r="V638"/>
      <c s="20" r="W638"/>
      <c s="20" r="X638"/>
      <c s="20" r="Y638"/>
      <c s="20" r="Z638"/>
      <c s="20" r="AA638"/>
      <c s="20" r="AB638"/>
      <c s="20" r="AC638"/>
      <c s="20" r="AD638"/>
      <c s="20" r="AE638"/>
      <c s="20" r="AF638"/>
    </row>
    <row r="639">
      <c s="7" r="A639"/>
      <c s="7" r="B639"/>
      <c s="7" r="C639"/>
      <c s="7" r="D639"/>
      <c s="7" r="E639"/>
      <c s="19" r="F639"/>
      <c s="19" r="G639"/>
      <c s="7" r="H639"/>
      <c s="7" r="I639"/>
      <c s="7" r="J639"/>
      <c s="35" r="K639"/>
      <c s="28" r="L639"/>
      <c s="20" r="M639"/>
      <c s="20" r="N639"/>
      <c s="20" r="O639"/>
      <c s="20" r="P639"/>
      <c s="20" r="Q639"/>
      <c s="20" r="R639"/>
      <c s="20" r="S639"/>
      <c s="20" r="T639"/>
      <c s="20" r="U639"/>
      <c s="20" r="V639"/>
      <c s="20" r="W639"/>
      <c s="20" r="X639"/>
      <c s="20" r="Y639"/>
      <c s="20" r="Z639"/>
      <c s="20" r="AA639"/>
      <c s="20" r="AB639"/>
      <c s="20" r="AC639"/>
      <c s="20" r="AD639"/>
      <c s="20" r="AE639"/>
      <c s="20" r="AF639"/>
    </row>
    <row r="640">
      <c s="7" r="A640"/>
      <c s="7" r="B640"/>
      <c s="7" r="C640"/>
      <c s="7" r="D640"/>
      <c s="7" r="E640"/>
      <c s="19" r="F640"/>
      <c s="19" r="G640"/>
      <c s="7" r="H640"/>
      <c s="7" r="I640"/>
      <c s="7" r="J640"/>
      <c s="35" r="K640"/>
      <c s="28" r="L640"/>
      <c s="20" r="M640"/>
      <c s="20" r="N640"/>
      <c s="20" r="O640"/>
      <c s="20" r="P640"/>
      <c s="20" r="Q640"/>
      <c s="20" r="R640"/>
      <c s="20" r="S640"/>
      <c s="20" r="T640"/>
      <c s="20" r="U640"/>
      <c s="20" r="V640"/>
      <c s="20" r="W640"/>
      <c s="20" r="X640"/>
      <c s="20" r="Y640"/>
      <c s="20" r="Z640"/>
      <c s="20" r="AA640"/>
      <c s="20" r="AB640"/>
      <c s="20" r="AC640"/>
      <c s="20" r="AD640"/>
      <c s="20" r="AE640"/>
      <c s="20" r="AF640"/>
    </row>
    <row r="641">
      <c s="7" r="A641"/>
      <c s="7" r="B641"/>
      <c s="7" r="C641"/>
      <c s="7" r="D641"/>
      <c s="7" r="E641"/>
      <c s="19" r="F641"/>
      <c s="19" r="G641"/>
      <c s="7" r="H641"/>
      <c s="7" r="I641"/>
      <c s="7" r="J641"/>
      <c s="35" r="K641"/>
      <c s="28" r="L641"/>
      <c s="20" r="M641"/>
      <c s="20" r="N641"/>
      <c s="20" r="O641"/>
      <c s="20" r="P641"/>
      <c s="20" r="Q641"/>
      <c s="20" r="R641"/>
      <c s="20" r="S641"/>
      <c s="20" r="T641"/>
      <c s="20" r="U641"/>
      <c s="20" r="V641"/>
      <c s="20" r="W641"/>
      <c s="20" r="X641"/>
      <c s="20" r="Y641"/>
      <c s="20" r="Z641"/>
      <c s="20" r="AA641"/>
      <c s="20" r="AB641"/>
      <c s="20" r="AC641"/>
      <c s="20" r="AD641"/>
      <c s="20" r="AE641"/>
      <c s="20" r="AF641"/>
    </row>
    <row r="642">
      <c s="7" r="A642"/>
      <c s="7" r="B642"/>
      <c s="7" r="C642"/>
      <c s="7" r="D642"/>
      <c s="7" r="E642"/>
      <c s="19" r="F642"/>
      <c s="19" r="G642"/>
      <c s="7" r="H642"/>
      <c s="7" r="I642"/>
      <c s="7" r="J642"/>
      <c s="35" r="K642"/>
      <c s="28" r="L642"/>
      <c s="20" r="M642"/>
      <c s="20" r="N642"/>
      <c s="20" r="O642"/>
      <c s="20" r="P642"/>
      <c s="20" r="Q642"/>
      <c s="20" r="R642"/>
      <c s="20" r="S642"/>
      <c s="20" r="T642"/>
      <c s="20" r="U642"/>
      <c s="20" r="V642"/>
      <c s="20" r="W642"/>
      <c s="20" r="X642"/>
      <c s="20" r="Y642"/>
      <c s="20" r="Z642"/>
      <c s="20" r="AA642"/>
      <c s="20" r="AB642"/>
      <c s="20" r="AC642"/>
      <c s="20" r="AD642"/>
      <c s="20" r="AE642"/>
      <c s="20" r="AF642"/>
    </row>
    <row r="643">
      <c s="7" r="A643"/>
      <c s="7" r="B643"/>
      <c s="7" r="C643"/>
      <c s="7" r="D643"/>
      <c s="7" r="E643"/>
      <c s="19" r="F643"/>
      <c s="19" r="G643"/>
      <c s="7" r="H643"/>
      <c s="7" r="I643"/>
      <c s="7" r="J643"/>
      <c s="35" r="K643"/>
      <c s="28" r="L643"/>
      <c s="20" r="M643"/>
      <c s="20" r="N643"/>
      <c s="20" r="O643"/>
      <c s="20" r="P643"/>
      <c s="20" r="Q643"/>
      <c s="20" r="R643"/>
      <c s="20" r="S643"/>
      <c s="20" r="T643"/>
      <c s="20" r="U643"/>
      <c s="20" r="V643"/>
      <c s="20" r="W643"/>
      <c s="20" r="X643"/>
      <c s="20" r="Y643"/>
      <c s="20" r="Z643"/>
      <c s="20" r="AA643"/>
      <c s="20" r="AB643"/>
      <c s="20" r="AC643"/>
      <c s="20" r="AD643"/>
      <c s="20" r="AE643"/>
      <c s="20" r="AF643"/>
    </row>
    <row r="644">
      <c s="7" r="A644"/>
      <c s="7" r="B644"/>
      <c s="7" r="C644"/>
      <c s="7" r="D644"/>
      <c s="7" r="E644"/>
      <c s="19" r="F644"/>
      <c s="19" r="G644"/>
      <c s="7" r="H644"/>
      <c s="7" r="I644"/>
      <c s="7" r="J644"/>
      <c s="35" r="K644"/>
      <c s="28" r="L644"/>
      <c s="20" r="M644"/>
      <c s="20" r="N644"/>
      <c s="20" r="O644"/>
      <c s="20" r="P644"/>
      <c s="20" r="Q644"/>
      <c s="20" r="R644"/>
      <c s="20" r="S644"/>
      <c s="20" r="T644"/>
      <c s="20" r="U644"/>
      <c s="20" r="V644"/>
      <c s="20" r="W644"/>
      <c s="20" r="X644"/>
      <c s="20" r="Y644"/>
      <c s="20" r="Z644"/>
      <c s="20" r="AA644"/>
      <c s="20" r="AB644"/>
      <c s="20" r="AC644"/>
      <c s="20" r="AD644"/>
      <c s="20" r="AE644"/>
      <c s="20" r="AF644"/>
    </row>
    <row r="645">
      <c s="7" r="A645"/>
      <c s="7" r="B645"/>
      <c s="7" r="C645"/>
      <c s="7" r="D645"/>
      <c s="7" r="E645"/>
      <c s="19" r="F645"/>
      <c s="19" r="G645"/>
      <c s="7" r="H645"/>
      <c s="7" r="I645"/>
      <c s="7" r="J645"/>
      <c s="35" r="K645"/>
      <c s="28" r="L645"/>
      <c s="20" r="M645"/>
      <c s="20" r="N645"/>
      <c s="20" r="O645"/>
      <c s="20" r="P645"/>
      <c s="20" r="Q645"/>
      <c s="20" r="R645"/>
      <c s="20" r="S645"/>
      <c s="20" r="T645"/>
      <c s="20" r="U645"/>
      <c s="20" r="V645"/>
      <c s="20" r="W645"/>
      <c s="20" r="X645"/>
      <c s="20" r="Y645"/>
      <c s="20" r="Z645"/>
      <c s="20" r="AA645"/>
      <c s="20" r="AB645"/>
      <c s="20" r="AC645"/>
      <c s="20" r="AD645"/>
      <c s="20" r="AE645"/>
      <c s="20" r="AF645"/>
    </row>
    <row r="646">
      <c s="7" r="A646"/>
      <c s="7" r="B646"/>
      <c s="7" r="C646"/>
      <c s="7" r="D646"/>
      <c s="7" r="E646"/>
      <c s="19" r="F646"/>
      <c s="19" r="G646"/>
      <c s="7" r="H646"/>
      <c s="7" r="I646"/>
      <c s="7" r="J646"/>
      <c s="35" r="K646"/>
      <c s="28" r="L646"/>
      <c s="20" r="M646"/>
      <c s="20" r="N646"/>
      <c s="20" r="O646"/>
      <c s="20" r="P646"/>
      <c s="20" r="Q646"/>
      <c s="20" r="R646"/>
      <c s="20" r="S646"/>
      <c s="20" r="T646"/>
      <c s="20" r="U646"/>
      <c s="20" r="V646"/>
      <c s="20" r="W646"/>
      <c s="20" r="X646"/>
      <c s="20" r="Y646"/>
      <c s="20" r="Z646"/>
      <c s="20" r="AA646"/>
      <c s="20" r="AB646"/>
      <c s="20" r="AC646"/>
      <c s="20" r="AD646"/>
      <c s="20" r="AE646"/>
      <c s="20" r="AF646"/>
    </row>
    <row r="647">
      <c s="7" r="A647"/>
      <c s="7" r="B647"/>
      <c s="7" r="C647"/>
      <c s="7" r="D647"/>
      <c s="7" r="E647"/>
      <c s="19" r="F647"/>
      <c s="19" r="G647"/>
      <c s="7" r="H647"/>
      <c s="7" r="I647"/>
      <c s="7" r="J647"/>
      <c s="35" r="K647"/>
      <c s="28" r="L647"/>
      <c s="20" r="M647"/>
      <c s="20" r="N647"/>
      <c s="20" r="O647"/>
      <c s="20" r="P647"/>
      <c s="20" r="Q647"/>
      <c s="20" r="R647"/>
      <c s="20" r="S647"/>
      <c s="20" r="T647"/>
      <c s="20" r="U647"/>
      <c s="20" r="V647"/>
      <c s="20" r="W647"/>
      <c s="20" r="X647"/>
      <c s="20" r="Y647"/>
      <c s="20" r="Z647"/>
      <c s="20" r="AA647"/>
      <c s="20" r="AB647"/>
      <c s="20" r="AC647"/>
      <c s="20" r="AD647"/>
      <c s="20" r="AE647"/>
      <c s="20" r="AF647"/>
    </row>
    <row r="648">
      <c s="7" r="A648"/>
      <c s="7" r="B648"/>
      <c s="7" r="C648"/>
      <c s="7" r="D648"/>
      <c s="7" r="E648"/>
      <c s="19" r="F648"/>
      <c s="19" r="G648"/>
      <c s="7" r="H648"/>
      <c s="7" r="I648"/>
      <c s="7" r="J648"/>
      <c s="35" r="K648"/>
      <c s="28" r="L648"/>
      <c s="20" r="M648"/>
      <c s="20" r="N648"/>
      <c s="20" r="O648"/>
      <c s="20" r="P648"/>
      <c s="20" r="Q648"/>
      <c s="20" r="R648"/>
      <c s="20" r="S648"/>
      <c s="20" r="T648"/>
      <c s="20" r="U648"/>
      <c s="20" r="V648"/>
      <c s="20" r="W648"/>
      <c s="20" r="X648"/>
      <c s="20" r="Y648"/>
      <c s="20" r="Z648"/>
      <c s="20" r="AA648"/>
      <c s="20" r="AB648"/>
      <c s="20" r="AC648"/>
      <c s="20" r="AD648"/>
      <c s="20" r="AE648"/>
      <c s="20" r="AF648"/>
    </row>
    <row r="649">
      <c s="7" r="A649"/>
      <c s="7" r="B649"/>
      <c s="7" r="C649"/>
      <c s="7" r="D649"/>
      <c s="7" r="E649"/>
      <c s="19" r="F649"/>
      <c s="19" r="G649"/>
      <c s="7" r="H649"/>
      <c s="7" r="I649"/>
      <c s="7" r="J649"/>
      <c s="35" r="K649"/>
      <c s="28" r="L649"/>
      <c s="20" r="M649"/>
      <c s="20" r="N649"/>
      <c s="20" r="O649"/>
      <c s="20" r="P649"/>
      <c s="20" r="Q649"/>
      <c s="20" r="R649"/>
      <c s="20" r="S649"/>
      <c s="20" r="T649"/>
      <c s="20" r="U649"/>
      <c s="20" r="V649"/>
      <c s="20" r="W649"/>
      <c s="20" r="X649"/>
      <c s="20" r="Y649"/>
      <c s="20" r="Z649"/>
      <c s="20" r="AA649"/>
      <c s="20" r="AB649"/>
      <c s="20" r="AC649"/>
      <c s="20" r="AD649"/>
      <c s="20" r="AE649"/>
      <c s="20" r="AF649"/>
    </row>
    <row r="650">
      <c s="7" r="A650"/>
      <c s="7" r="B650"/>
      <c s="7" r="C650"/>
      <c s="7" r="D650"/>
      <c s="7" r="E650"/>
      <c s="19" r="F650"/>
      <c s="19" r="G650"/>
      <c s="7" r="H650"/>
      <c s="7" r="I650"/>
      <c s="7" r="J650"/>
      <c s="35" r="K650"/>
      <c s="28" r="L650"/>
      <c s="20" r="M650"/>
      <c s="20" r="N650"/>
      <c s="20" r="O650"/>
      <c s="20" r="P650"/>
      <c s="20" r="Q650"/>
      <c s="20" r="R650"/>
      <c s="20" r="S650"/>
      <c s="20" r="T650"/>
      <c s="20" r="U650"/>
      <c s="20" r="V650"/>
      <c s="20" r="W650"/>
      <c s="20" r="X650"/>
      <c s="20" r="Y650"/>
      <c s="20" r="Z650"/>
      <c s="20" r="AA650"/>
      <c s="20" r="AB650"/>
      <c s="20" r="AC650"/>
      <c s="20" r="AD650"/>
      <c s="20" r="AE650"/>
      <c s="20" r="AF650"/>
    </row>
    <row r="651">
      <c s="7" r="A651"/>
      <c s="7" r="B651"/>
      <c s="7" r="C651"/>
      <c s="7" r="D651"/>
      <c s="7" r="E651"/>
      <c s="19" r="F651"/>
      <c s="19" r="G651"/>
      <c s="7" r="H651"/>
      <c s="7" r="I651"/>
      <c s="7" r="J651"/>
      <c s="35" r="K651"/>
      <c s="28" r="L651"/>
      <c s="20" r="M651"/>
      <c s="20" r="N651"/>
      <c s="20" r="O651"/>
      <c s="20" r="P651"/>
      <c s="20" r="Q651"/>
      <c s="20" r="R651"/>
      <c s="20" r="S651"/>
      <c s="20" r="T651"/>
      <c s="20" r="U651"/>
      <c s="20" r="V651"/>
      <c s="20" r="W651"/>
      <c s="20" r="X651"/>
      <c s="20" r="Y651"/>
      <c s="20" r="Z651"/>
      <c s="20" r="AA651"/>
      <c s="20" r="AB651"/>
      <c s="20" r="AC651"/>
      <c s="20" r="AD651"/>
      <c s="20" r="AE651"/>
      <c s="20" r="AF651"/>
    </row>
    <row r="652">
      <c s="7" r="A652"/>
      <c s="7" r="B652"/>
      <c s="7" r="C652"/>
      <c s="7" r="D652"/>
      <c s="7" r="E652"/>
      <c s="19" r="F652"/>
      <c s="19" r="G652"/>
      <c s="7" r="H652"/>
      <c s="7" r="I652"/>
      <c s="7" r="J652"/>
      <c s="35" r="K652"/>
      <c s="28" r="L652"/>
      <c s="20" r="M652"/>
      <c s="20" r="N652"/>
      <c s="20" r="O652"/>
      <c s="20" r="P652"/>
      <c s="20" r="Q652"/>
      <c s="20" r="R652"/>
      <c s="20" r="S652"/>
      <c s="20" r="T652"/>
      <c s="20" r="U652"/>
      <c s="20" r="V652"/>
      <c s="20" r="W652"/>
      <c s="20" r="X652"/>
      <c s="20" r="Y652"/>
      <c s="20" r="Z652"/>
      <c s="20" r="AA652"/>
      <c s="20" r="AB652"/>
      <c s="20" r="AC652"/>
      <c s="20" r="AD652"/>
      <c s="20" r="AE652"/>
      <c s="20" r="AF652"/>
    </row>
    <row r="653">
      <c s="7" r="A653"/>
      <c s="7" r="B653"/>
      <c s="7" r="C653"/>
      <c s="7" r="D653"/>
      <c s="7" r="E653"/>
      <c s="19" r="F653"/>
      <c s="19" r="G653"/>
      <c s="7" r="H653"/>
      <c s="7" r="I653"/>
      <c s="7" r="J653"/>
      <c s="35" r="K653"/>
      <c s="28" r="L653"/>
      <c s="20" r="M653"/>
      <c s="20" r="N653"/>
      <c s="20" r="O653"/>
      <c s="20" r="P653"/>
      <c s="20" r="Q653"/>
      <c s="20" r="R653"/>
      <c s="20" r="S653"/>
      <c s="20" r="T653"/>
      <c s="20" r="U653"/>
      <c s="20" r="V653"/>
      <c s="20" r="W653"/>
      <c s="20" r="X653"/>
      <c s="20" r="Y653"/>
      <c s="20" r="Z653"/>
      <c s="20" r="AA653"/>
      <c s="20" r="AB653"/>
      <c s="20" r="AC653"/>
      <c s="20" r="AD653"/>
      <c s="20" r="AE653"/>
      <c s="20" r="AF653"/>
    </row>
    <row r="654">
      <c s="7" r="A654"/>
      <c s="7" r="B654"/>
      <c s="7" r="C654"/>
      <c s="7" r="D654"/>
      <c s="7" r="E654"/>
      <c s="19" r="F654"/>
      <c s="19" r="G654"/>
      <c s="7" r="H654"/>
      <c s="7" r="I654"/>
      <c s="7" r="J654"/>
      <c s="35" r="K654"/>
      <c s="28" r="L654"/>
      <c s="20" r="M654"/>
      <c s="20" r="N654"/>
      <c s="20" r="O654"/>
      <c s="20" r="P654"/>
      <c s="20" r="Q654"/>
      <c s="20" r="R654"/>
      <c s="20" r="S654"/>
      <c s="20" r="T654"/>
      <c s="20" r="U654"/>
      <c s="20" r="V654"/>
      <c s="20" r="W654"/>
      <c s="20" r="X654"/>
      <c s="20" r="Y654"/>
      <c s="20" r="Z654"/>
      <c s="20" r="AA654"/>
      <c s="20" r="AB654"/>
      <c s="20" r="AC654"/>
      <c s="20" r="AD654"/>
      <c s="20" r="AE654"/>
      <c s="20" r="AF654"/>
    </row>
    <row r="655">
      <c s="7" r="A655"/>
      <c s="7" r="B655"/>
      <c s="7" r="C655"/>
      <c s="7" r="D655"/>
      <c s="7" r="E655"/>
      <c s="19" r="F655"/>
      <c s="19" r="G655"/>
      <c s="7" r="H655"/>
      <c s="7" r="I655"/>
      <c s="7" r="J655"/>
      <c s="35" r="K655"/>
      <c s="28" r="L655"/>
      <c s="20" r="M655"/>
      <c s="20" r="N655"/>
      <c s="20" r="O655"/>
      <c s="20" r="P655"/>
      <c s="20" r="Q655"/>
      <c s="20" r="R655"/>
      <c s="20" r="S655"/>
      <c s="20" r="T655"/>
      <c s="20" r="U655"/>
      <c s="20" r="V655"/>
      <c s="20" r="W655"/>
      <c s="20" r="X655"/>
      <c s="20" r="Y655"/>
      <c s="20" r="Z655"/>
      <c s="20" r="AA655"/>
      <c s="20" r="AB655"/>
      <c s="20" r="AC655"/>
      <c s="20" r="AD655"/>
      <c s="20" r="AE655"/>
      <c s="20" r="AF655"/>
    </row>
    <row r="656">
      <c s="7" r="A656"/>
      <c s="7" r="B656"/>
      <c s="7" r="C656"/>
      <c s="7" r="D656"/>
      <c s="7" r="E656"/>
      <c s="19" r="F656"/>
      <c s="19" r="G656"/>
      <c s="7" r="H656"/>
      <c s="7" r="I656"/>
      <c s="7" r="J656"/>
      <c s="35" r="K656"/>
      <c s="28" r="L656"/>
      <c s="20" r="M656"/>
      <c s="20" r="N656"/>
      <c s="20" r="O656"/>
      <c s="20" r="P656"/>
      <c s="20" r="Q656"/>
      <c s="20" r="R656"/>
      <c s="20" r="S656"/>
      <c s="20" r="T656"/>
      <c s="20" r="U656"/>
      <c s="20" r="V656"/>
      <c s="20" r="W656"/>
      <c s="20" r="X656"/>
      <c s="20" r="Y656"/>
      <c s="20" r="Z656"/>
      <c s="20" r="AA656"/>
      <c s="20" r="AB656"/>
      <c s="20" r="AC656"/>
      <c s="20" r="AD656"/>
      <c s="20" r="AE656"/>
      <c s="20" r="AF656"/>
    </row>
    <row r="657">
      <c s="7" r="A657"/>
      <c s="7" r="B657"/>
      <c s="7" r="C657"/>
      <c s="7" r="D657"/>
      <c s="7" r="E657"/>
      <c s="19" r="F657"/>
      <c s="19" r="G657"/>
      <c s="7" r="H657"/>
      <c s="7" r="I657"/>
      <c s="7" r="J657"/>
      <c s="35" r="K657"/>
      <c s="28" r="L657"/>
      <c s="20" r="M657"/>
      <c s="20" r="N657"/>
      <c s="20" r="O657"/>
      <c s="20" r="P657"/>
      <c s="20" r="Q657"/>
      <c s="20" r="R657"/>
      <c s="20" r="S657"/>
      <c s="20" r="T657"/>
      <c s="20" r="U657"/>
      <c s="20" r="V657"/>
      <c s="20" r="W657"/>
      <c s="20" r="X657"/>
      <c s="20" r="Y657"/>
      <c s="20" r="Z657"/>
      <c s="20" r="AA657"/>
      <c s="20" r="AB657"/>
      <c s="20" r="AC657"/>
      <c s="20" r="AD657"/>
      <c s="20" r="AE657"/>
      <c s="20" r="AF657"/>
    </row>
    <row r="658">
      <c s="7" r="A658"/>
      <c s="7" r="B658"/>
      <c s="7" r="C658"/>
      <c s="7" r="D658"/>
      <c s="7" r="E658"/>
      <c s="19" r="F658"/>
      <c s="19" r="G658"/>
      <c s="7" r="H658"/>
      <c s="7" r="I658"/>
      <c s="7" r="J658"/>
      <c s="35" r="K658"/>
      <c s="28" r="L658"/>
      <c s="20" r="M658"/>
      <c s="20" r="N658"/>
      <c s="20" r="O658"/>
      <c s="20" r="P658"/>
      <c s="20" r="Q658"/>
      <c s="20" r="R658"/>
      <c s="20" r="S658"/>
      <c s="20" r="T658"/>
      <c s="20" r="U658"/>
      <c s="20" r="V658"/>
      <c s="20" r="W658"/>
      <c s="20" r="X658"/>
      <c s="20" r="Y658"/>
      <c s="20" r="Z658"/>
      <c s="20" r="AA658"/>
      <c s="20" r="AB658"/>
      <c s="20" r="AC658"/>
      <c s="20" r="AD658"/>
      <c s="20" r="AE658"/>
      <c s="20" r="AF658"/>
    </row>
    <row r="659">
      <c s="7" r="A659"/>
      <c s="7" r="B659"/>
      <c s="7" r="C659"/>
      <c s="7" r="D659"/>
      <c s="7" r="E659"/>
      <c s="19" r="F659"/>
      <c s="19" r="G659"/>
      <c s="7" r="H659"/>
      <c s="7" r="I659"/>
      <c s="7" r="J659"/>
      <c s="35" r="K659"/>
      <c s="28" r="L659"/>
      <c s="20" r="M659"/>
      <c s="20" r="N659"/>
      <c s="20" r="O659"/>
      <c s="20" r="P659"/>
      <c s="20" r="Q659"/>
      <c s="20" r="R659"/>
      <c s="20" r="S659"/>
      <c s="20" r="T659"/>
      <c s="20" r="U659"/>
      <c s="20" r="V659"/>
      <c s="20" r="W659"/>
      <c s="20" r="X659"/>
      <c s="20" r="Y659"/>
      <c s="20" r="Z659"/>
      <c s="20" r="AA659"/>
      <c s="20" r="AB659"/>
      <c s="20" r="AC659"/>
      <c s="20" r="AD659"/>
      <c s="20" r="AE659"/>
      <c s="20" r="AF659"/>
    </row>
    <row r="660">
      <c s="7" r="A660"/>
      <c s="7" r="B660"/>
      <c s="7" r="C660"/>
      <c s="7" r="D660"/>
      <c s="7" r="E660"/>
      <c s="19" r="F660"/>
      <c s="19" r="G660"/>
      <c s="7" r="H660"/>
      <c s="7" r="I660"/>
      <c s="7" r="J660"/>
      <c s="35" r="K660"/>
      <c s="28" r="L660"/>
      <c s="20" r="M660"/>
      <c s="20" r="N660"/>
      <c s="20" r="O660"/>
      <c s="20" r="P660"/>
      <c s="20" r="Q660"/>
      <c s="20" r="R660"/>
      <c s="20" r="S660"/>
      <c s="20" r="T660"/>
      <c s="20" r="U660"/>
      <c s="20" r="V660"/>
      <c s="20" r="W660"/>
      <c s="20" r="X660"/>
      <c s="20" r="Y660"/>
      <c s="20" r="Z660"/>
      <c s="20" r="AA660"/>
      <c s="20" r="AB660"/>
      <c s="20" r="AC660"/>
      <c s="20" r="AD660"/>
      <c s="20" r="AE660"/>
      <c s="20" r="AF660"/>
    </row>
    <row r="661">
      <c s="7" r="A661"/>
      <c s="7" r="B661"/>
      <c s="7" r="C661"/>
      <c s="7" r="D661"/>
      <c s="7" r="E661"/>
      <c s="19" r="F661"/>
      <c s="19" r="G661"/>
      <c s="7" r="H661"/>
      <c s="7" r="I661"/>
      <c s="7" r="J661"/>
      <c s="35" r="K661"/>
      <c s="28" r="L661"/>
      <c s="20" r="M661"/>
      <c s="20" r="N661"/>
      <c s="20" r="O661"/>
      <c s="20" r="P661"/>
      <c s="20" r="Q661"/>
      <c s="20" r="R661"/>
      <c s="20" r="S661"/>
      <c s="20" r="T661"/>
      <c s="20" r="U661"/>
      <c s="20" r="V661"/>
      <c s="20" r="W661"/>
      <c s="20" r="X661"/>
      <c s="20" r="Y661"/>
      <c s="20" r="Z661"/>
      <c s="20" r="AA661"/>
      <c s="20" r="AB661"/>
      <c s="20" r="AC661"/>
      <c s="20" r="AD661"/>
      <c s="20" r="AE661"/>
      <c s="20" r="AF661"/>
    </row>
    <row r="662">
      <c s="7" r="A662"/>
      <c s="7" r="B662"/>
      <c s="7" r="C662"/>
      <c s="7" r="D662"/>
      <c s="7" r="E662"/>
      <c s="19" r="F662"/>
      <c s="19" r="G662"/>
      <c s="7" r="H662"/>
      <c s="7" r="I662"/>
      <c s="7" r="J662"/>
      <c s="35" r="K662"/>
      <c s="28" r="L662"/>
      <c s="20" r="M662"/>
      <c s="20" r="N662"/>
      <c s="20" r="O662"/>
      <c s="20" r="P662"/>
      <c s="20" r="Q662"/>
      <c s="20" r="R662"/>
      <c s="20" r="S662"/>
      <c s="20" r="T662"/>
      <c s="20" r="U662"/>
      <c s="20" r="V662"/>
      <c s="20" r="W662"/>
      <c s="20" r="X662"/>
      <c s="20" r="Y662"/>
      <c s="20" r="Z662"/>
      <c s="20" r="AA662"/>
      <c s="20" r="AB662"/>
      <c s="20" r="AC662"/>
      <c s="20" r="AD662"/>
      <c s="20" r="AE662"/>
      <c s="20" r="AF662"/>
    </row>
    <row r="663">
      <c s="7" r="A663"/>
      <c s="7" r="B663"/>
      <c s="7" r="C663"/>
      <c s="7" r="D663"/>
      <c s="7" r="E663"/>
      <c s="19" r="F663"/>
      <c s="19" r="G663"/>
      <c s="7" r="H663"/>
      <c s="7" r="I663"/>
      <c s="7" r="J663"/>
      <c s="35" r="K663"/>
      <c s="28" r="L663"/>
      <c s="20" r="M663"/>
      <c s="20" r="N663"/>
      <c s="20" r="O663"/>
      <c s="20" r="P663"/>
      <c s="20" r="Q663"/>
      <c s="20" r="R663"/>
      <c s="20" r="S663"/>
      <c s="20" r="T663"/>
      <c s="20" r="U663"/>
      <c s="20" r="V663"/>
      <c s="20" r="W663"/>
      <c s="20" r="X663"/>
      <c s="20" r="Y663"/>
      <c s="20" r="Z663"/>
      <c s="20" r="AA663"/>
      <c s="20" r="AB663"/>
      <c s="20" r="AC663"/>
      <c s="20" r="AD663"/>
      <c s="20" r="AE663"/>
      <c s="20" r="AF663"/>
    </row>
    <row r="664">
      <c s="7" r="A664"/>
      <c s="7" r="B664"/>
      <c s="7" r="C664"/>
      <c s="7" r="D664"/>
      <c s="7" r="E664"/>
      <c s="19" r="F664"/>
      <c s="19" r="G664"/>
      <c s="7" r="H664"/>
      <c s="7" r="I664"/>
      <c s="7" r="J664"/>
      <c s="35" r="K664"/>
      <c s="28" r="L664"/>
      <c s="20" r="M664"/>
      <c s="20" r="N664"/>
      <c s="20" r="O664"/>
      <c s="20" r="P664"/>
      <c s="20" r="Q664"/>
      <c s="20" r="R664"/>
      <c s="20" r="S664"/>
      <c s="20" r="T664"/>
      <c s="20" r="U664"/>
      <c s="20" r="V664"/>
      <c s="20" r="W664"/>
      <c s="20" r="X664"/>
      <c s="20" r="Y664"/>
      <c s="20" r="Z664"/>
      <c s="20" r="AA664"/>
      <c s="20" r="AB664"/>
      <c s="20" r="AC664"/>
      <c s="20" r="AD664"/>
      <c s="20" r="AE664"/>
      <c s="20" r="AF664"/>
    </row>
    <row r="665">
      <c s="7" r="A665"/>
      <c s="7" r="B665"/>
      <c s="7" r="C665"/>
      <c s="7" r="D665"/>
      <c s="7" r="E665"/>
      <c s="19" r="F665"/>
      <c s="19" r="G665"/>
      <c s="7" r="H665"/>
      <c s="7" r="I665"/>
      <c s="7" r="J665"/>
      <c s="35" r="K665"/>
      <c s="28" r="L665"/>
      <c s="20" r="M665"/>
      <c s="20" r="N665"/>
      <c s="20" r="O665"/>
      <c s="20" r="P665"/>
      <c s="20" r="Q665"/>
      <c s="20" r="R665"/>
      <c s="20" r="S665"/>
      <c s="20" r="T665"/>
      <c s="20" r="U665"/>
      <c s="20" r="V665"/>
      <c s="20" r="W665"/>
      <c s="20" r="X665"/>
      <c s="20" r="Y665"/>
      <c s="20" r="Z665"/>
      <c s="20" r="AA665"/>
      <c s="20" r="AB665"/>
      <c s="20" r="AC665"/>
      <c s="20" r="AD665"/>
      <c s="20" r="AE665"/>
      <c s="20" r="AF665"/>
    </row>
    <row r="666">
      <c s="7" r="A666"/>
      <c s="7" r="B666"/>
      <c s="7" r="C666"/>
      <c s="7" r="D666"/>
      <c s="7" r="E666"/>
      <c s="19" r="F666"/>
      <c s="19" r="G666"/>
      <c s="7" r="H666"/>
      <c s="7" r="I666"/>
      <c s="7" r="J666"/>
      <c s="35" r="K666"/>
      <c s="28" r="L666"/>
      <c s="20" r="M666"/>
      <c s="20" r="N666"/>
      <c s="20" r="O666"/>
      <c s="20" r="P666"/>
      <c s="20" r="Q666"/>
      <c s="20" r="R666"/>
      <c s="20" r="S666"/>
      <c s="20" r="T666"/>
      <c s="20" r="U666"/>
      <c s="20" r="V666"/>
      <c s="20" r="W666"/>
      <c s="20" r="X666"/>
      <c s="20" r="Y666"/>
      <c s="20" r="Z666"/>
      <c s="20" r="AA666"/>
      <c s="20" r="AB666"/>
      <c s="20" r="AC666"/>
      <c s="20" r="AD666"/>
      <c s="20" r="AE666"/>
      <c s="20" r="AF666"/>
    </row>
    <row r="667">
      <c s="7" r="A667"/>
      <c s="7" r="B667"/>
      <c s="7" r="C667"/>
      <c s="7" r="D667"/>
      <c s="7" r="E667"/>
      <c s="19" r="F667"/>
      <c s="19" r="G667"/>
      <c s="7" r="H667"/>
      <c s="7" r="I667"/>
      <c s="7" r="J667"/>
      <c s="35" r="K667"/>
      <c s="28" r="L667"/>
      <c s="20" r="M667"/>
      <c s="20" r="N667"/>
      <c s="20" r="O667"/>
      <c s="20" r="P667"/>
      <c s="20" r="Q667"/>
      <c s="20" r="R667"/>
      <c s="20" r="S667"/>
      <c s="20" r="T667"/>
      <c s="20" r="U667"/>
      <c s="20" r="V667"/>
      <c s="20" r="W667"/>
      <c s="20" r="X667"/>
      <c s="20" r="Y667"/>
      <c s="20" r="Z667"/>
      <c s="20" r="AA667"/>
      <c s="20" r="AB667"/>
      <c s="20" r="AC667"/>
      <c s="20" r="AD667"/>
      <c s="20" r="AE667"/>
      <c s="20" r="AF667"/>
    </row>
    <row r="668">
      <c s="7" r="A668"/>
      <c s="7" r="B668"/>
      <c s="7" r="C668"/>
      <c s="7" r="D668"/>
      <c s="7" r="E668"/>
      <c s="19" r="F668"/>
      <c s="19" r="G668"/>
      <c s="7" r="H668"/>
      <c s="7" r="I668"/>
      <c s="7" r="J668"/>
      <c s="35" r="K668"/>
      <c s="28" r="L668"/>
      <c s="20" r="M668"/>
      <c s="20" r="N668"/>
      <c s="20" r="O668"/>
      <c s="20" r="P668"/>
      <c s="20" r="Q668"/>
      <c s="20" r="R668"/>
      <c s="20" r="S668"/>
      <c s="20" r="T668"/>
      <c s="20" r="U668"/>
      <c s="20" r="V668"/>
      <c s="20" r="W668"/>
      <c s="20" r="X668"/>
      <c s="20" r="Y668"/>
      <c s="20" r="Z668"/>
      <c s="20" r="AA668"/>
      <c s="20" r="AB668"/>
      <c s="20" r="AC668"/>
      <c s="20" r="AD668"/>
      <c s="20" r="AE668"/>
      <c s="20" r="AF668"/>
    </row>
    <row r="669">
      <c s="7" r="A669"/>
      <c s="7" r="B669"/>
      <c s="7" r="C669"/>
      <c s="7" r="D669"/>
      <c s="7" r="E669"/>
      <c s="19" r="F669"/>
      <c s="19" r="G669"/>
      <c s="7" r="H669"/>
      <c s="7" r="I669"/>
      <c s="7" r="J669"/>
      <c s="35" r="K669"/>
      <c s="28" r="L669"/>
      <c s="20" r="M669"/>
      <c s="20" r="N669"/>
      <c s="20" r="O669"/>
      <c s="20" r="P669"/>
      <c s="20" r="Q669"/>
      <c s="20" r="R669"/>
      <c s="20" r="S669"/>
      <c s="20" r="T669"/>
      <c s="20" r="U669"/>
      <c s="20" r="V669"/>
      <c s="20" r="W669"/>
      <c s="20" r="X669"/>
      <c s="20" r="Y669"/>
      <c s="20" r="Z669"/>
      <c s="20" r="AA669"/>
      <c s="20" r="AB669"/>
      <c s="20" r="AC669"/>
      <c s="20" r="AD669"/>
      <c s="20" r="AE669"/>
      <c s="20" r="AF669"/>
    </row>
    <row r="670">
      <c s="7" r="A670"/>
      <c s="7" r="B670"/>
      <c s="7" r="C670"/>
      <c s="7" r="D670"/>
      <c s="7" r="E670"/>
      <c s="19" r="F670"/>
      <c s="19" r="G670"/>
      <c s="7" r="H670"/>
      <c s="7" r="I670"/>
      <c s="7" r="J670"/>
      <c s="35" r="K670"/>
      <c s="28" r="L670"/>
      <c s="20" r="M670"/>
      <c s="20" r="N670"/>
      <c s="20" r="O670"/>
      <c s="20" r="P670"/>
      <c s="20" r="Q670"/>
      <c s="20" r="R670"/>
      <c s="20" r="S670"/>
      <c s="20" r="T670"/>
      <c s="20" r="U670"/>
      <c s="20" r="V670"/>
      <c s="20" r="W670"/>
      <c s="20" r="X670"/>
      <c s="20" r="Y670"/>
      <c s="20" r="Z670"/>
      <c s="20" r="AA670"/>
      <c s="20" r="AB670"/>
      <c s="20" r="AC670"/>
      <c s="20" r="AD670"/>
      <c s="20" r="AE670"/>
      <c s="20" r="AF670"/>
    </row>
    <row r="671">
      <c s="7" r="A671"/>
      <c s="7" r="B671"/>
      <c s="7" r="C671"/>
      <c s="7" r="D671"/>
      <c s="7" r="E671"/>
      <c s="19" r="F671"/>
      <c s="19" r="G671"/>
      <c s="7" r="H671"/>
      <c s="7" r="I671"/>
      <c s="7" r="J671"/>
      <c s="35" r="K671"/>
      <c s="28" r="L671"/>
      <c s="20" r="M671"/>
      <c s="20" r="N671"/>
      <c s="20" r="O671"/>
      <c s="20" r="P671"/>
      <c s="20" r="Q671"/>
      <c s="20" r="R671"/>
      <c s="20" r="S671"/>
      <c s="20" r="T671"/>
      <c s="20" r="U671"/>
      <c s="20" r="V671"/>
      <c s="20" r="W671"/>
      <c s="20" r="X671"/>
      <c s="20" r="Y671"/>
      <c s="20" r="Z671"/>
      <c s="20" r="AA671"/>
      <c s="20" r="AB671"/>
      <c s="20" r="AC671"/>
      <c s="20" r="AD671"/>
      <c s="20" r="AE671"/>
      <c s="20" r="AF671"/>
    </row>
    <row r="672">
      <c s="7" r="A672"/>
      <c s="7" r="B672"/>
      <c s="7" r="C672"/>
      <c s="7" r="D672"/>
      <c s="7" r="E672"/>
      <c s="19" r="F672"/>
      <c s="19" r="G672"/>
      <c s="7" r="H672"/>
      <c s="7" r="I672"/>
      <c s="7" r="J672"/>
      <c s="35" r="K672"/>
      <c s="28" r="L672"/>
      <c s="20" r="M672"/>
      <c s="20" r="N672"/>
      <c s="20" r="O672"/>
      <c s="20" r="P672"/>
      <c s="20" r="Q672"/>
      <c s="20" r="R672"/>
      <c s="20" r="S672"/>
      <c s="20" r="T672"/>
      <c s="20" r="U672"/>
      <c s="20" r="V672"/>
      <c s="20" r="W672"/>
      <c s="20" r="X672"/>
      <c s="20" r="Y672"/>
      <c s="20" r="Z672"/>
      <c s="20" r="AA672"/>
      <c s="20" r="AB672"/>
      <c s="20" r="AC672"/>
      <c s="20" r="AD672"/>
      <c s="20" r="AE672"/>
      <c s="20" r="AF672"/>
    </row>
    <row r="673">
      <c s="7" r="A673"/>
      <c s="7" r="B673"/>
      <c s="7" r="C673"/>
      <c s="7" r="D673"/>
      <c s="7" r="E673"/>
      <c s="19" r="F673"/>
      <c s="19" r="G673"/>
      <c s="7" r="H673"/>
      <c s="7" r="I673"/>
      <c s="7" r="J673"/>
      <c s="35" r="K673"/>
      <c s="28" r="L673"/>
      <c s="20" r="M673"/>
      <c s="20" r="N673"/>
      <c s="20" r="O673"/>
      <c s="20" r="P673"/>
      <c s="20" r="Q673"/>
      <c s="20" r="R673"/>
      <c s="20" r="S673"/>
      <c s="20" r="T673"/>
      <c s="20" r="U673"/>
      <c s="20" r="V673"/>
      <c s="20" r="W673"/>
      <c s="20" r="X673"/>
      <c s="20" r="Y673"/>
      <c s="20" r="Z673"/>
      <c s="20" r="AA673"/>
      <c s="20" r="AB673"/>
      <c s="20" r="AC673"/>
      <c s="20" r="AD673"/>
      <c s="20" r="AE673"/>
      <c s="20" r="AF673"/>
    </row>
    <row r="674">
      <c s="7" r="A674"/>
      <c s="7" r="B674"/>
      <c s="7" r="C674"/>
      <c s="7" r="D674"/>
      <c s="7" r="E674"/>
      <c s="19" r="F674"/>
      <c s="19" r="G674"/>
      <c s="7" r="H674"/>
      <c s="7" r="I674"/>
      <c s="7" r="J674"/>
      <c s="35" r="K674"/>
      <c s="28" r="L674"/>
      <c s="20" r="M674"/>
      <c s="20" r="N674"/>
      <c s="20" r="O674"/>
      <c s="20" r="P674"/>
      <c s="20" r="Q674"/>
      <c s="20" r="R674"/>
      <c s="20" r="S674"/>
      <c s="20" r="T674"/>
      <c s="20" r="U674"/>
      <c s="20" r="V674"/>
      <c s="20" r="W674"/>
      <c s="20" r="X674"/>
      <c s="20" r="Y674"/>
      <c s="20" r="Z674"/>
      <c s="20" r="AA674"/>
      <c s="20" r="AB674"/>
      <c s="20" r="AC674"/>
      <c s="20" r="AD674"/>
      <c s="20" r="AE674"/>
      <c s="20" r="AF674"/>
    </row>
    <row r="675">
      <c s="7" r="A675"/>
      <c s="7" r="B675"/>
      <c s="7" r="C675"/>
      <c s="7" r="D675"/>
      <c s="7" r="E675"/>
      <c s="19" r="F675"/>
      <c s="19" r="G675"/>
      <c s="7" r="H675"/>
      <c s="7" r="I675"/>
      <c s="7" r="J675"/>
      <c s="35" r="K675"/>
      <c s="28" r="L675"/>
      <c s="20" r="M675"/>
      <c s="20" r="N675"/>
      <c s="20" r="O675"/>
      <c s="20" r="P675"/>
      <c s="20" r="Q675"/>
      <c s="20" r="R675"/>
      <c s="20" r="S675"/>
      <c s="20" r="T675"/>
      <c s="20" r="U675"/>
      <c s="20" r="V675"/>
      <c s="20" r="W675"/>
      <c s="20" r="X675"/>
      <c s="20" r="Y675"/>
      <c s="20" r="Z675"/>
      <c s="20" r="AA675"/>
      <c s="20" r="AB675"/>
      <c s="20" r="AC675"/>
      <c s="20" r="AD675"/>
      <c s="20" r="AE675"/>
      <c s="20" r="AF675"/>
    </row>
    <row r="676">
      <c s="7" r="A676"/>
      <c s="7" r="B676"/>
      <c s="7" r="C676"/>
      <c s="7" r="D676"/>
      <c s="7" r="E676"/>
      <c s="19" r="F676"/>
      <c s="19" r="G676"/>
      <c s="7" r="H676"/>
      <c s="7" r="I676"/>
      <c s="7" r="J676"/>
      <c s="35" r="K676"/>
      <c s="28" r="L676"/>
      <c s="20" r="M676"/>
      <c s="20" r="N676"/>
      <c s="20" r="O676"/>
      <c s="20" r="P676"/>
      <c s="20" r="Q676"/>
      <c s="20" r="R676"/>
      <c s="20" r="S676"/>
      <c s="20" r="T676"/>
      <c s="20" r="U676"/>
      <c s="20" r="V676"/>
      <c s="20" r="W676"/>
      <c s="20" r="X676"/>
      <c s="20" r="Y676"/>
      <c s="20" r="Z676"/>
      <c s="20" r="AA676"/>
      <c s="20" r="AB676"/>
      <c s="20" r="AC676"/>
      <c s="20" r="AD676"/>
      <c s="20" r="AE676"/>
      <c s="20" r="AF676"/>
    </row>
    <row r="677">
      <c s="7" r="A677"/>
      <c s="7" r="B677"/>
      <c s="7" r="C677"/>
      <c s="7" r="D677"/>
      <c s="7" r="E677"/>
      <c s="19" r="F677"/>
      <c s="19" r="G677"/>
      <c s="7" r="H677"/>
      <c s="7" r="I677"/>
      <c s="7" r="J677"/>
      <c s="35" r="K677"/>
      <c s="28" r="L677"/>
      <c s="20" r="M677"/>
      <c s="20" r="N677"/>
      <c s="20" r="O677"/>
      <c s="20" r="P677"/>
      <c s="20" r="Q677"/>
      <c s="20" r="R677"/>
      <c s="20" r="S677"/>
      <c s="20" r="T677"/>
      <c s="20" r="U677"/>
      <c s="20" r="V677"/>
      <c s="20" r="W677"/>
      <c s="20" r="X677"/>
      <c s="20" r="Y677"/>
      <c s="20" r="Z677"/>
      <c s="20" r="AA677"/>
      <c s="20" r="AB677"/>
      <c s="20" r="AC677"/>
      <c s="20" r="AD677"/>
      <c s="20" r="AE677"/>
      <c s="20" r="AF677"/>
    </row>
    <row r="678">
      <c s="7" r="A678"/>
      <c s="7" r="B678"/>
      <c s="7" r="C678"/>
      <c s="7" r="D678"/>
      <c s="7" r="E678"/>
      <c s="19" r="F678"/>
      <c s="19" r="G678"/>
      <c s="7" r="H678"/>
      <c s="7" r="I678"/>
      <c s="7" r="J678"/>
      <c s="35" r="K678"/>
      <c s="28" r="L678"/>
      <c s="20" r="M678"/>
      <c s="20" r="N678"/>
      <c s="20" r="O678"/>
      <c s="20" r="P678"/>
      <c s="20" r="Q678"/>
      <c s="20" r="R678"/>
      <c s="20" r="S678"/>
      <c s="20" r="T678"/>
      <c s="20" r="U678"/>
      <c s="20" r="V678"/>
      <c s="20" r="W678"/>
      <c s="20" r="X678"/>
      <c s="20" r="Y678"/>
      <c s="20" r="Z678"/>
      <c s="20" r="AA678"/>
      <c s="20" r="AB678"/>
      <c s="20" r="AC678"/>
      <c s="20" r="AD678"/>
      <c s="20" r="AE678"/>
      <c s="20" r="AF678"/>
    </row>
    <row r="679">
      <c s="7" r="A679"/>
      <c s="7" r="B679"/>
      <c s="7" r="C679"/>
      <c s="7" r="D679"/>
      <c s="7" r="E679"/>
      <c s="19" r="F679"/>
      <c s="19" r="G679"/>
      <c s="7" r="H679"/>
      <c s="7" r="I679"/>
      <c s="7" r="J679"/>
      <c s="35" r="K679"/>
      <c s="28" r="L679"/>
      <c s="20" r="M679"/>
      <c s="20" r="N679"/>
      <c s="20" r="O679"/>
      <c s="20" r="P679"/>
      <c s="20" r="Q679"/>
      <c s="20" r="R679"/>
      <c s="20" r="S679"/>
      <c s="20" r="T679"/>
      <c s="20" r="U679"/>
      <c s="20" r="V679"/>
      <c s="20" r="W679"/>
      <c s="20" r="X679"/>
      <c s="20" r="Y679"/>
      <c s="20" r="Z679"/>
      <c s="20" r="AA679"/>
      <c s="20" r="AB679"/>
      <c s="20" r="AC679"/>
      <c s="20" r="AD679"/>
      <c s="20" r="AE679"/>
      <c s="20" r="AF679"/>
    </row>
    <row r="680">
      <c s="7" r="A680"/>
      <c s="7" r="B680"/>
      <c s="7" r="C680"/>
      <c s="7" r="D680"/>
      <c s="7" r="E680"/>
      <c s="19" r="F680"/>
      <c s="19" r="G680"/>
      <c s="7" r="H680"/>
      <c s="7" r="I680"/>
      <c s="7" r="J680"/>
      <c s="35" r="K680"/>
      <c s="28" r="L680"/>
      <c s="20" r="M680"/>
      <c s="20" r="N680"/>
      <c s="20" r="O680"/>
      <c s="20" r="P680"/>
      <c s="20" r="Q680"/>
      <c s="20" r="R680"/>
      <c s="20" r="S680"/>
      <c s="20" r="T680"/>
      <c s="20" r="U680"/>
      <c s="20" r="V680"/>
      <c s="20" r="W680"/>
      <c s="20" r="X680"/>
      <c s="20" r="Y680"/>
      <c s="20" r="Z680"/>
      <c s="20" r="AA680"/>
      <c s="20" r="AB680"/>
      <c s="20" r="AC680"/>
      <c s="20" r="AD680"/>
      <c s="20" r="AE680"/>
      <c s="20" r="AF680"/>
    </row>
    <row r="681">
      <c s="7" r="A681"/>
      <c s="7" r="B681"/>
      <c s="7" r="C681"/>
      <c s="7" r="D681"/>
      <c s="7" r="E681"/>
      <c s="19" r="F681"/>
      <c s="19" r="G681"/>
      <c s="7" r="H681"/>
      <c s="7" r="I681"/>
      <c s="7" r="J681"/>
      <c s="35" r="K681"/>
      <c s="28" r="L681"/>
      <c s="20" r="M681"/>
      <c s="20" r="N681"/>
      <c s="20" r="O681"/>
      <c s="20" r="P681"/>
      <c s="20" r="Q681"/>
      <c s="20" r="R681"/>
      <c s="20" r="S681"/>
      <c s="20" r="T681"/>
      <c s="20" r="U681"/>
      <c s="20" r="V681"/>
      <c s="20" r="W681"/>
      <c s="20" r="X681"/>
      <c s="20" r="Y681"/>
      <c s="20" r="Z681"/>
      <c s="20" r="AA681"/>
      <c s="20" r="AB681"/>
      <c s="20" r="AC681"/>
      <c s="20" r="AD681"/>
      <c s="20" r="AE681"/>
      <c s="20" r="AF681"/>
    </row>
    <row r="682">
      <c s="7" r="A682"/>
      <c s="7" r="B682"/>
      <c s="7" r="C682"/>
      <c s="7" r="D682"/>
      <c s="7" r="E682"/>
      <c s="19" r="F682"/>
      <c s="19" r="G682"/>
      <c s="7" r="H682"/>
      <c s="7" r="I682"/>
      <c s="7" r="J682"/>
      <c s="35" r="K682"/>
      <c s="28" r="L682"/>
      <c s="20" r="M682"/>
      <c s="20" r="N682"/>
      <c s="20" r="O682"/>
      <c s="20" r="P682"/>
      <c s="20" r="Q682"/>
      <c s="20" r="R682"/>
      <c s="20" r="S682"/>
      <c s="20" r="T682"/>
      <c s="20" r="U682"/>
      <c s="20" r="V682"/>
      <c s="20" r="W682"/>
      <c s="20" r="X682"/>
      <c s="20" r="Y682"/>
      <c s="20" r="Z682"/>
      <c s="20" r="AA682"/>
      <c s="20" r="AB682"/>
      <c s="20" r="AC682"/>
      <c s="20" r="AD682"/>
      <c s="20" r="AE682"/>
      <c s="20" r="AF682"/>
    </row>
    <row r="683">
      <c s="7" r="A683"/>
      <c s="7" r="B683"/>
      <c s="7" r="C683"/>
      <c s="7" r="D683"/>
      <c s="7" r="E683"/>
      <c s="19" r="F683"/>
      <c s="19" r="G683"/>
      <c s="7" r="H683"/>
      <c s="7" r="I683"/>
      <c s="7" r="J683"/>
      <c s="35" r="K683"/>
      <c s="28" r="L683"/>
      <c s="20" r="M683"/>
      <c s="20" r="N683"/>
      <c s="20" r="O683"/>
      <c s="20" r="P683"/>
      <c s="20" r="Q683"/>
      <c s="20" r="R683"/>
      <c s="20" r="S683"/>
      <c s="20" r="T683"/>
      <c s="20" r="U683"/>
      <c s="20" r="V683"/>
      <c s="20" r="W683"/>
      <c s="20" r="X683"/>
      <c s="20" r="Y683"/>
      <c s="20" r="Z683"/>
      <c s="20" r="AA683"/>
      <c s="20" r="AB683"/>
      <c s="20" r="AC683"/>
      <c s="20" r="AD683"/>
      <c s="20" r="AE683"/>
      <c s="20" r="AF683"/>
    </row>
    <row r="684">
      <c s="7" r="A684"/>
      <c s="7" r="B684"/>
      <c s="7" r="C684"/>
      <c s="7" r="D684"/>
      <c s="7" r="E684"/>
      <c s="19" r="F684"/>
      <c s="19" r="G684"/>
      <c s="7" r="H684"/>
      <c s="7" r="I684"/>
      <c s="7" r="J684"/>
      <c s="35" r="K684"/>
      <c s="28" r="L684"/>
      <c s="20" r="M684"/>
      <c s="20" r="N684"/>
      <c s="20" r="O684"/>
      <c s="20" r="P684"/>
      <c s="20" r="Q684"/>
      <c s="20" r="R684"/>
      <c s="20" r="S684"/>
      <c s="20" r="T684"/>
      <c s="20" r="U684"/>
      <c s="20" r="V684"/>
      <c s="20" r="W684"/>
      <c s="20" r="X684"/>
      <c s="20" r="Y684"/>
      <c s="20" r="Z684"/>
      <c s="20" r="AA684"/>
      <c s="20" r="AB684"/>
      <c s="20" r="AC684"/>
      <c s="20" r="AD684"/>
      <c s="20" r="AE684"/>
      <c s="20" r="AF684"/>
    </row>
    <row r="685">
      <c s="7" r="A685"/>
      <c s="7" r="B685"/>
      <c s="7" r="C685"/>
      <c s="7" r="D685"/>
      <c s="7" r="E685"/>
      <c s="19" r="F685"/>
      <c s="19" r="G685"/>
      <c s="7" r="H685"/>
      <c s="7" r="I685"/>
      <c s="7" r="J685"/>
      <c s="35" r="K685"/>
      <c s="28" r="L685"/>
      <c s="20" r="M685"/>
      <c s="20" r="N685"/>
      <c s="20" r="O685"/>
      <c s="20" r="P685"/>
      <c s="20" r="Q685"/>
      <c s="20" r="R685"/>
      <c s="20" r="S685"/>
      <c s="20" r="T685"/>
      <c s="20" r="U685"/>
      <c s="20" r="V685"/>
      <c s="20" r="W685"/>
      <c s="20" r="X685"/>
      <c s="20" r="Y685"/>
      <c s="20" r="Z685"/>
      <c s="20" r="AA685"/>
      <c s="20" r="AB685"/>
      <c s="20" r="AC685"/>
      <c s="20" r="AD685"/>
      <c s="20" r="AE685"/>
      <c s="20" r="AF685"/>
    </row>
    <row r="686">
      <c s="7" r="A686"/>
      <c s="7" r="B686"/>
      <c s="7" r="C686"/>
      <c s="7" r="D686"/>
      <c s="7" r="E686"/>
      <c s="19" r="F686"/>
      <c s="19" r="G686"/>
      <c s="7" r="H686"/>
      <c s="7" r="I686"/>
      <c s="7" r="J686"/>
      <c s="35" r="K686"/>
      <c s="28" r="L686"/>
      <c s="20" r="M686"/>
      <c s="20" r="N686"/>
      <c s="20" r="O686"/>
      <c s="20" r="P686"/>
      <c s="20" r="Q686"/>
      <c s="20" r="R686"/>
      <c s="20" r="S686"/>
      <c s="20" r="T686"/>
      <c s="20" r="U686"/>
      <c s="20" r="V686"/>
      <c s="20" r="W686"/>
      <c s="20" r="X686"/>
      <c s="20" r="Y686"/>
      <c s="20" r="Z686"/>
      <c s="20" r="AA686"/>
      <c s="20" r="AB686"/>
      <c s="20" r="AC686"/>
      <c s="20" r="AD686"/>
      <c s="20" r="AE686"/>
      <c s="20" r="AF686"/>
    </row>
    <row r="687">
      <c s="7" r="A687"/>
      <c s="7" r="B687"/>
      <c s="7" r="C687"/>
      <c s="7" r="D687"/>
      <c s="7" r="E687"/>
      <c s="19" r="F687"/>
      <c s="19" r="G687"/>
      <c s="7" r="H687"/>
      <c s="7" r="I687"/>
      <c s="7" r="J687"/>
      <c s="35" r="K687"/>
      <c s="28" r="L687"/>
      <c s="20" r="M687"/>
      <c s="20" r="N687"/>
      <c s="20" r="O687"/>
      <c s="20" r="P687"/>
      <c s="20" r="Q687"/>
      <c s="20" r="R687"/>
      <c s="20" r="S687"/>
      <c s="20" r="T687"/>
      <c s="20" r="U687"/>
      <c s="20" r="V687"/>
      <c s="20" r="W687"/>
      <c s="20" r="X687"/>
      <c s="20" r="Y687"/>
      <c s="20" r="Z687"/>
      <c s="20" r="AA687"/>
      <c s="20" r="AB687"/>
      <c s="20" r="AC687"/>
      <c s="20" r="AD687"/>
      <c s="20" r="AE687"/>
      <c s="20" r="AF687"/>
    </row>
    <row r="688">
      <c s="7" r="A688"/>
      <c s="7" r="B688"/>
      <c s="7" r="C688"/>
      <c s="7" r="D688"/>
      <c s="7" r="E688"/>
      <c s="19" r="F688"/>
      <c s="19" r="G688"/>
      <c s="7" r="H688"/>
      <c s="7" r="I688"/>
      <c s="7" r="J688"/>
      <c s="35" r="K688"/>
      <c s="28" r="L688"/>
      <c s="20" r="M688"/>
      <c s="20" r="N688"/>
      <c s="20" r="O688"/>
      <c s="20" r="P688"/>
      <c s="20" r="Q688"/>
      <c s="20" r="R688"/>
      <c s="20" r="S688"/>
      <c s="20" r="T688"/>
      <c s="20" r="U688"/>
      <c s="20" r="V688"/>
      <c s="20" r="W688"/>
      <c s="20" r="X688"/>
      <c s="20" r="Y688"/>
      <c s="20" r="Z688"/>
      <c s="20" r="AA688"/>
      <c s="20" r="AB688"/>
      <c s="20" r="AC688"/>
      <c s="20" r="AD688"/>
      <c s="20" r="AE688"/>
      <c s="20" r="AF688"/>
    </row>
    <row r="689">
      <c s="7" r="A689"/>
      <c s="7" r="B689"/>
      <c s="7" r="C689"/>
      <c s="7" r="D689"/>
      <c s="7" r="E689"/>
      <c s="19" r="F689"/>
      <c s="19" r="G689"/>
      <c s="7" r="H689"/>
      <c s="7" r="I689"/>
      <c s="7" r="J689"/>
      <c s="35" r="K689"/>
      <c s="28" r="L689"/>
      <c s="20" r="M689"/>
      <c s="20" r="N689"/>
      <c s="20" r="O689"/>
      <c s="20" r="P689"/>
      <c s="20" r="Q689"/>
      <c s="20" r="R689"/>
      <c s="20" r="S689"/>
      <c s="20" r="T689"/>
      <c s="20" r="U689"/>
      <c s="20" r="V689"/>
      <c s="20" r="W689"/>
      <c s="20" r="X689"/>
      <c s="20" r="Y689"/>
      <c s="20" r="Z689"/>
      <c s="20" r="AA689"/>
      <c s="20" r="AB689"/>
      <c s="20" r="AC689"/>
      <c s="20" r="AD689"/>
      <c s="20" r="AE689"/>
      <c s="20" r="AF689"/>
    </row>
    <row r="690">
      <c s="7" r="A690"/>
      <c s="7" r="B690"/>
      <c s="7" r="C690"/>
      <c s="7" r="D690"/>
      <c s="7" r="E690"/>
      <c s="19" r="F690"/>
      <c s="19" r="G690"/>
      <c s="7" r="H690"/>
      <c s="7" r="I690"/>
      <c s="7" r="J690"/>
      <c s="35" r="K690"/>
      <c s="28" r="L690"/>
      <c s="20" r="M690"/>
      <c s="20" r="N690"/>
      <c s="20" r="O690"/>
      <c s="20" r="P690"/>
      <c s="20" r="Q690"/>
      <c s="20" r="R690"/>
      <c s="20" r="S690"/>
      <c s="20" r="T690"/>
      <c s="20" r="U690"/>
      <c s="20" r="V690"/>
      <c s="20" r="W690"/>
      <c s="20" r="X690"/>
      <c s="20" r="Y690"/>
      <c s="20" r="Z690"/>
      <c s="20" r="AA690"/>
      <c s="20" r="AB690"/>
      <c s="20" r="AC690"/>
      <c s="20" r="AD690"/>
      <c s="20" r="AE690"/>
      <c s="20" r="AF690"/>
    </row>
    <row r="691">
      <c s="7" r="A691"/>
      <c s="7" r="B691"/>
      <c s="7" r="C691"/>
      <c s="7" r="D691"/>
      <c s="7" r="E691"/>
      <c s="19" r="F691"/>
      <c s="19" r="G691"/>
      <c s="7" r="H691"/>
      <c s="7" r="I691"/>
      <c s="7" r="J691"/>
      <c s="35" r="K691"/>
      <c s="28" r="L691"/>
      <c s="20" r="M691"/>
      <c s="20" r="N691"/>
      <c s="20" r="O691"/>
      <c s="20" r="P691"/>
      <c s="20" r="Q691"/>
      <c s="20" r="R691"/>
      <c s="20" r="S691"/>
      <c s="20" r="T691"/>
      <c s="20" r="U691"/>
      <c s="20" r="V691"/>
      <c s="20" r="W691"/>
      <c s="20" r="X691"/>
      <c s="20" r="Y691"/>
      <c s="20" r="Z691"/>
      <c s="20" r="AA691"/>
      <c s="20" r="AB691"/>
      <c s="20" r="AC691"/>
      <c s="20" r="AD691"/>
      <c s="20" r="AE691"/>
      <c s="20" r="AF691"/>
    </row>
    <row r="692">
      <c s="7" r="A692"/>
      <c s="7" r="B692"/>
      <c s="7" r="C692"/>
      <c s="7" r="D692"/>
      <c s="7" r="E692"/>
      <c s="19" r="F692"/>
      <c s="19" r="G692"/>
      <c s="7" r="H692"/>
      <c s="7" r="I692"/>
      <c s="7" r="J692"/>
      <c s="35" r="K692"/>
      <c s="28" r="L692"/>
      <c s="20" r="M692"/>
      <c s="20" r="N692"/>
      <c s="20" r="O692"/>
      <c s="20" r="P692"/>
      <c s="20" r="Q692"/>
      <c s="20" r="R692"/>
      <c s="20" r="S692"/>
      <c s="20" r="T692"/>
      <c s="20" r="U692"/>
      <c s="20" r="V692"/>
      <c s="20" r="W692"/>
      <c s="20" r="X692"/>
      <c s="20" r="Y692"/>
      <c s="20" r="Z692"/>
      <c s="20" r="AA692"/>
      <c s="20" r="AB692"/>
      <c s="20" r="AC692"/>
      <c s="20" r="AD692"/>
      <c s="20" r="AE692"/>
      <c s="20" r="AF692"/>
    </row>
    <row r="693">
      <c s="7" r="A693"/>
      <c s="7" r="B693"/>
      <c s="7" r="C693"/>
      <c s="7" r="D693"/>
      <c s="7" r="E693"/>
      <c s="19" r="F693"/>
      <c s="19" r="G693"/>
      <c s="7" r="H693"/>
      <c s="7" r="I693"/>
      <c s="7" r="J693"/>
      <c s="35" r="K693"/>
      <c s="28" r="L693"/>
      <c s="20" r="M693"/>
      <c s="20" r="N693"/>
      <c s="20" r="O693"/>
      <c s="20" r="P693"/>
      <c s="20" r="Q693"/>
      <c s="20" r="R693"/>
      <c s="20" r="S693"/>
      <c s="20" r="T693"/>
      <c s="20" r="U693"/>
      <c s="20" r="V693"/>
      <c s="20" r="W693"/>
      <c s="20" r="X693"/>
      <c s="20" r="Y693"/>
      <c s="20" r="Z693"/>
      <c s="20" r="AA693"/>
      <c s="20" r="AB693"/>
      <c s="20" r="AC693"/>
      <c s="20" r="AD693"/>
      <c s="20" r="AE693"/>
      <c s="20" r="AF693"/>
    </row>
    <row r="694">
      <c s="7" r="A694"/>
      <c s="7" r="B694"/>
      <c s="7" r="C694"/>
      <c s="7" r="D694"/>
      <c s="7" r="E694"/>
      <c s="19" r="F694"/>
      <c s="19" r="G694"/>
      <c s="7" r="H694"/>
      <c s="7" r="I694"/>
      <c s="7" r="J694"/>
      <c s="35" r="K694"/>
      <c s="28" r="L694"/>
      <c s="20" r="M694"/>
      <c s="20" r="N694"/>
      <c s="20" r="O694"/>
      <c s="20" r="P694"/>
      <c s="20" r="Q694"/>
      <c s="20" r="R694"/>
      <c s="20" r="S694"/>
      <c s="20" r="T694"/>
      <c s="20" r="U694"/>
      <c s="20" r="V694"/>
      <c s="20" r="W694"/>
      <c s="20" r="X694"/>
      <c s="20" r="Y694"/>
      <c s="20" r="Z694"/>
      <c s="20" r="AA694"/>
      <c s="20" r="AB694"/>
      <c s="20" r="AC694"/>
      <c s="20" r="AD694"/>
      <c s="20" r="AE694"/>
      <c s="20" r="AF694"/>
    </row>
    <row r="695">
      <c s="7" r="A695"/>
      <c s="7" r="B695"/>
      <c s="7" r="C695"/>
      <c s="7" r="D695"/>
      <c s="7" r="E695"/>
      <c s="19" r="F695"/>
      <c s="19" r="G695"/>
      <c s="7" r="H695"/>
      <c s="7" r="I695"/>
      <c s="7" r="J695"/>
      <c s="35" r="K695"/>
      <c s="28" r="L695"/>
      <c s="20" r="M695"/>
      <c s="20" r="N695"/>
      <c s="20" r="O695"/>
      <c s="20" r="P695"/>
      <c s="20" r="Q695"/>
      <c s="20" r="R695"/>
      <c s="20" r="S695"/>
      <c s="20" r="T695"/>
      <c s="20" r="U695"/>
      <c s="20" r="V695"/>
      <c s="20" r="W695"/>
      <c s="20" r="X695"/>
      <c s="20" r="Y695"/>
      <c s="20" r="Z695"/>
      <c s="20" r="AA695"/>
      <c s="20" r="AB695"/>
      <c s="20" r="AC695"/>
      <c s="20" r="AD695"/>
      <c s="20" r="AE695"/>
      <c s="20" r="AF695"/>
    </row>
    <row r="696">
      <c s="7" r="A696"/>
      <c s="7" r="B696"/>
      <c s="7" r="C696"/>
      <c s="7" r="D696"/>
      <c s="7" r="E696"/>
      <c s="19" r="F696"/>
      <c s="19" r="G696"/>
      <c s="7" r="H696"/>
      <c s="7" r="I696"/>
      <c s="7" r="J696"/>
      <c s="35" r="K696"/>
      <c s="28" r="L696"/>
      <c s="20" r="M696"/>
      <c s="20" r="N696"/>
      <c s="20" r="O696"/>
      <c s="20" r="P696"/>
      <c s="20" r="Q696"/>
      <c s="20" r="R696"/>
      <c s="20" r="S696"/>
      <c s="20" r="T696"/>
      <c s="20" r="U696"/>
      <c s="20" r="V696"/>
      <c s="20" r="W696"/>
      <c s="20" r="X696"/>
      <c s="20" r="Y696"/>
      <c s="20" r="Z696"/>
      <c s="20" r="AA696"/>
      <c s="20" r="AB696"/>
      <c s="20" r="AC696"/>
      <c s="20" r="AD696"/>
      <c s="20" r="AE696"/>
      <c s="20" r="AF696"/>
    </row>
    <row r="697">
      <c s="7" r="A697"/>
      <c s="7" r="B697"/>
      <c s="7" r="C697"/>
      <c s="7" r="D697"/>
      <c s="7" r="E697"/>
      <c s="19" r="F697"/>
      <c s="19" r="G697"/>
      <c s="7" r="H697"/>
      <c s="7" r="I697"/>
      <c s="7" r="J697"/>
      <c s="35" r="K697"/>
      <c s="28" r="L697"/>
      <c s="20" r="M697"/>
      <c s="20" r="N697"/>
      <c s="20" r="O697"/>
      <c s="20" r="P697"/>
      <c s="20" r="Q697"/>
      <c s="20" r="R697"/>
      <c s="20" r="S697"/>
      <c s="20" r="T697"/>
      <c s="20" r="U697"/>
      <c s="20" r="V697"/>
      <c s="20" r="W697"/>
      <c s="20" r="X697"/>
      <c s="20" r="Y697"/>
      <c s="20" r="Z697"/>
      <c s="20" r="AA697"/>
      <c s="20" r="AB697"/>
      <c s="20" r="AC697"/>
      <c s="20" r="AD697"/>
      <c s="20" r="AE697"/>
      <c s="20" r="AF697"/>
    </row>
    <row r="698">
      <c s="7" r="A698"/>
      <c s="7" r="B698"/>
      <c s="7" r="C698"/>
      <c s="7" r="D698"/>
      <c s="7" r="E698"/>
      <c s="19" r="F698"/>
      <c s="19" r="G698"/>
      <c s="7" r="H698"/>
      <c s="7" r="I698"/>
      <c s="7" r="J698"/>
      <c s="35" r="K698"/>
      <c s="28" r="L698"/>
      <c s="20" r="M698"/>
      <c s="20" r="N698"/>
      <c s="20" r="O698"/>
      <c s="20" r="P698"/>
      <c s="20" r="Q698"/>
      <c s="20" r="R698"/>
      <c s="20" r="S698"/>
      <c s="20" r="T698"/>
      <c s="20" r="U698"/>
      <c s="20" r="V698"/>
      <c s="20" r="W698"/>
      <c s="20" r="X698"/>
      <c s="20" r="Y698"/>
      <c s="20" r="Z698"/>
      <c s="20" r="AA698"/>
      <c s="20" r="AB698"/>
      <c s="20" r="AC698"/>
      <c s="20" r="AD698"/>
      <c s="20" r="AE698"/>
      <c s="20" r="AF698"/>
    </row>
    <row r="699">
      <c s="7" r="A699"/>
      <c s="7" r="B699"/>
      <c s="7" r="C699"/>
      <c s="7" r="D699"/>
      <c s="7" r="E699"/>
      <c s="19" r="F699"/>
      <c s="19" r="G699"/>
      <c s="7" r="H699"/>
      <c s="7" r="I699"/>
      <c s="7" r="J699"/>
      <c s="35" r="K699"/>
      <c s="28" r="L699"/>
      <c s="20" r="M699"/>
      <c s="20" r="N699"/>
      <c s="20" r="O699"/>
      <c s="20" r="P699"/>
      <c s="20" r="Q699"/>
      <c s="20" r="R699"/>
      <c s="20" r="S699"/>
      <c s="20" r="T699"/>
      <c s="20" r="U699"/>
      <c s="20" r="V699"/>
      <c s="20" r="W699"/>
      <c s="20" r="X699"/>
      <c s="20" r="Y699"/>
      <c s="20" r="Z699"/>
      <c s="20" r="AA699"/>
      <c s="20" r="AB699"/>
      <c s="20" r="AC699"/>
      <c s="20" r="AD699"/>
      <c s="20" r="AE699"/>
      <c s="20" r="AF699"/>
    </row>
    <row r="700">
      <c s="7" r="A700"/>
      <c s="7" r="B700"/>
      <c s="7" r="C700"/>
      <c s="7" r="D700"/>
      <c s="7" r="E700"/>
      <c s="19" r="F700"/>
      <c s="19" r="G700"/>
      <c s="7" r="H700"/>
      <c s="7" r="I700"/>
      <c s="7" r="J700"/>
      <c s="35" r="K700"/>
      <c s="28" r="L700"/>
      <c s="20" r="M700"/>
      <c s="20" r="N700"/>
      <c s="20" r="O700"/>
      <c s="20" r="P700"/>
      <c s="20" r="Q700"/>
      <c s="20" r="R700"/>
      <c s="20" r="S700"/>
      <c s="20" r="T700"/>
      <c s="20" r="U700"/>
      <c s="20" r="V700"/>
      <c s="20" r="W700"/>
      <c s="20" r="X700"/>
      <c s="20" r="Y700"/>
      <c s="20" r="Z700"/>
      <c s="20" r="AA700"/>
      <c s="20" r="AB700"/>
      <c s="20" r="AC700"/>
      <c s="20" r="AD700"/>
      <c s="20" r="AE700"/>
      <c s="20" r="AF700"/>
    </row>
    <row r="701">
      <c s="7" r="A701"/>
      <c s="7" r="B701"/>
      <c s="7" r="C701"/>
      <c s="7" r="D701"/>
      <c s="7" r="E701"/>
      <c s="19" r="F701"/>
      <c s="19" r="G701"/>
      <c s="7" r="H701"/>
      <c s="7" r="I701"/>
      <c s="7" r="J701"/>
      <c s="35" r="K701"/>
      <c s="28" r="L701"/>
      <c s="20" r="M701"/>
      <c s="20" r="N701"/>
      <c s="20" r="O701"/>
      <c s="20" r="P701"/>
      <c s="20" r="Q701"/>
      <c s="20" r="R701"/>
      <c s="20" r="S701"/>
      <c s="20" r="T701"/>
      <c s="20" r="U701"/>
      <c s="20" r="V701"/>
      <c s="20" r="W701"/>
      <c s="20" r="X701"/>
      <c s="20" r="Y701"/>
      <c s="20" r="Z701"/>
      <c s="20" r="AA701"/>
      <c s="20" r="AB701"/>
      <c s="20" r="AC701"/>
      <c s="20" r="AD701"/>
      <c s="20" r="AE701"/>
      <c s="20" r="AF701"/>
    </row>
    <row r="702">
      <c s="7" r="A702"/>
      <c s="7" r="B702"/>
      <c s="7" r="C702"/>
      <c s="7" r="D702"/>
      <c s="7" r="E702"/>
      <c s="19" r="F702"/>
      <c s="19" r="G702"/>
      <c s="7" r="H702"/>
      <c s="7" r="I702"/>
      <c s="7" r="J702"/>
      <c s="35" r="K702"/>
      <c s="28" r="L702"/>
      <c s="20" r="M702"/>
      <c s="20" r="N702"/>
      <c s="20" r="O702"/>
      <c s="20" r="P702"/>
      <c s="20" r="Q702"/>
      <c s="20" r="R702"/>
      <c s="20" r="S702"/>
      <c s="20" r="T702"/>
      <c s="20" r="U702"/>
      <c s="20" r="V702"/>
      <c s="20" r="W702"/>
      <c s="20" r="X702"/>
      <c s="20" r="Y702"/>
      <c s="20" r="Z702"/>
      <c s="20" r="AA702"/>
      <c s="20" r="AB702"/>
      <c s="20" r="AC702"/>
      <c s="20" r="AD702"/>
      <c s="20" r="AE702"/>
      <c s="20" r="AF702"/>
    </row>
    <row r="703">
      <c s="7" r="A703"/>
      <c s="7" r="B703"/>
      <c s="7" r="C703"/>
      <c s="7" r="D703"/>
      <c s="7" r="E703"/>
      <c s="19" r="F703"/>
      <c s="19" r="G703"/>
      <c s="7" r="H703"/>
      <c s="7" r="I703"/>
      <c s="7" r="J703"/>
      <c s="35" r="K703"/>
      <c s="28" r="L703"/>
      <c s="20" r="M703"/>
      <c s="20" r="N703"/>
      <c s="20" r="O703"/>
      <c s="20" r="P703"/>
      <c s="20" r="Q703"/>
      <c s="20" r="R703"/>
      <c s="20" r="S703"/>
      <c s="20" r="T703"/>
      <c s="20" r="U703"/>
      <c s="20" r="V703"/>
      <c s="20" r="W703"/>
      <c s="20" r="X703"/>
      <c s="20" r="Y703"/>
      <c s="20" r="Z703"/>
      <c s="20" r="AA703"/>
      <c s="20" r="AB703"/>
      <c s="20" r="AC703"/>
      <c s="20" r="AD703"/>
      <c s="20" r="AE703"/>
      <c s="20" r="AF703"/>
    </row>
    <row r="704">
      <c s="7" r="A704"/>
      <c s="7" r="B704"/>
      <c s="7" r="C704"/>
      <c s="7" r="D704"/>
      <c s="7" r="E704"/>
      <c s="19" r="F704"/>
      <c s="19" r="G704"/>
      <c s="7" r="H704"/>
      <c s="7" r="I704"/>
      <c s="7" r="J704"/>
      <c s="35" r="K704"/>
      <c s="28" r="L704"/>
      <c s="20" r="M704"/>
      <c s="20" r="N704"/>
      <c s="20" r="O704"/>
      <c s="20" r="P704"/>
      <c s="20" r="Q704"/>
      <c s="20" r="R704"/>
      <c s="20" r="S704"/>
      <c s="20" r="T704"/>
      <c s="20" r="U704"/>
      <c s="20" r="V704"/>
      <c s="20" r="W704"/>
      <c s="20" r="X704"/>
      <c s="20" r="Y704"/>
      <c s="20" r="Z704"/>
      <c s="20" r="AA704"/>
      <c s="20" r="AB704"/>
      <c s="20" r="AC704"/>
      <c s="20" r="AD704"/>
      <c s="20" r="AE704"/>
      <c s="20" r="AF704"/>
    </row>
    <row r="705">
      <c s="7" r="A705"/>
      <c s="7" r="B705"/>
      <c s="7" r="C705"/>
      <c s="7" r="D705"/>
      <c s="7" r="E705"/>
      <c s="19" r="F705"/>
      <c s="19" r="G705"/>
      <c s="7" r="H705"/>
      <c s="7" r="I705"/>
      <c s="7" r="J705"/>
      <c s="35" r="K705"/>
      <c s="28" r="L705"/>
      <c s="20" r="M705"/>
      <c s="20" r="N705"/>
      <c s="20" r="O705"/>
      <c s="20" r="P705"/>
      <c s="20" r="Q705"/>
      <c s="20" r="R705"/>
      <c s="20" r="S705"/>
      <c s="20" r="T705"/>
      <c s="20" r="U705"/>
      <c s="20" r="V705"/>
      <c s="20" r="W705"/>
      <c s="20" r="X705"/>
      <c s="20" r="Y705"/>
      <c s="20" r="Z705"/>
      <c s="20" r="AA705"/>
      <c s="20" r="AB705"/>
      <c s="20" r="AC705"/>
      <c s="20" r="AD705"/>
      <c s="20" r="AE705"/>
      <c s="20" r="AF705"/>
    </row>
    <row r="706">
      <c s="7" r="A706"/>
      <c s="7" r="B706"/>
      <c s="7" r="C706"/>
      <c s="7" r="D706"/>
      <c s="7" r="E706"/>
      <c s="19" r="F706"/>
      <c s="19" r="G706"/>
      <c s="7" r="H706"/>
      <c s="7" r="I706"/>
      <c s="7" r="J706"/>
      <c s="35" r="K706"/>
      <c s="28" r="L706"/>
      <c s="20" r="M706"/>
      <c s="20" r="N706"/>
      <c s="20" r="O706"/>
      <c s="20" r="P706"/>
      <c s="20" r="Q706"/>
      <c s="20" r="R706"/>
      <c s="20" r="S706"/>
      <c s="20" r="T706"/>
      <c s="20" r="U706"/>
      <c s="20" r="V706"/>
      <c s="20" r="W706"/>
      <c s="20" r="X706"/>
      <c s="20" r="Y706"/>
      <c s="20" r="Z706"/>
      <c s="20" r="AA706"/>
      <c s="20" r="AB706"/>
      <c s="20" r="AC706"/>
      <c s="20" r="AD706"/>
      <c s="20" r="AE706"/>
      <c s="20" r="AF706"/>
    </row>
    <row r="707">
      <c s="7" r="A707"/>
      <c s="7" r="B707"/>
      <c s="7" r="C707"/>
      <c s="7" r="D707"/>
      <c s="7" r="E707"/>
      <c s="19" r="F707"/>
      <c s="19" r="G707"/>
      <c s="7" r="H707"/>
      <c s="7" r="I707"/>
      <c s="7" r="J707"/>
      <c s="35" r="K707"/>
      <c s="28" r="L707"/>
      <c s="20" r="M707"/>
      <c s="20" r="N707"/>
      <c s="20" r="O707"/>
      <c s="20" r="P707"/>
      <c s="20" r="Q707"/>
      <c s="20" r="R707"/>
      <c s="20" r="S707"/>
      <c s="20" r="T707"/>
      <c s="20" r="U707"/>
      <c s="20" r="V707"/>
      <c s="20" r="W707"/>
      <c s="20" r="X707"/>
      <c s="20" r="Y707"/>
      <c s="20" r="Z707"/>
      <c s="20" r="AA707"/>
      <c s="20" r="AB707"/>
      <c s="20" r="AC707"/>
      <c s="20" r="AD707"/>
      <c s="20" r="AE707"/>
      <c s="20" r="AF707"/>
    </row>
    <row r="708">
      <c s="7" r="A708"/>
      <c s="7" r="B708"/>
      <c s="7" r="C708"/>
      <c s="7" r="D708"/>
      <c s="7" r="E708"/>
      <c s="19" r="F708"/>
      <c s="19" r="G708"/>
      <c s="7" r="H708"/>
      <c s="7" r="I708"/>
      <c s="7" r="J708"/>
      <c s="35" r="K708"/>
      <c s="28" r="L708"/>
      <c s="20" r="M708"/>
      <c s="20" r="N708"/>
      <c s="20" r="O708"/>
      <c s="20" r="P708"/>
      <c s="20" r="Q708"/>
      <c s="20" r="R708"/>
      <c s="20" r="S708"/>
      <c s="20" r="T708"/>
      <c s="20" r="U708"/>
      <c s="20" r="V708"/>
      <c s="20" r="W708"/>
      <c s="20" r="X708"/>
      <c s="20" r="Y708"/>
      <c s="20" r="Z708"/>
      <c s="20" r="AA708"/>
      <c s="20" r="AB708"/>
      <c s="20" r="AC708"/>
      <c s="20" r="AD708"/>
      <c s="20" r="AE708"/>
      <c s="20" r="AF708"/>
    </row>
    <row r="709">
      <c s="7" r="A709"/>
      <c s="7" r="B709"/>
      <c s="7" r="C709"/>
      <c s="7" r="D709"/>
      <c s="7" r="E709"/>
      <c s="19" r="F709"/>
      <c s="19" r="G709"/>
      <c s="7" r="H709"/>
      <c s="7" r="I709"/>
      <c s="7" r="J709"/>
      <c s="35" r="K709"/>
      <c s="28" r="L709"/>
      <c s="20" r="M709"/>
      <c s="20" r="N709"/>
      <c s="20" r="O709"/>
      <c s="20" r="P709"/>
      <c s="20" r="Q709"/>
      <c s="20" r="R709"/>
      <c s="20" r="S709"/>
      <c s="20" r="T709"/>
      <c s="20" r="U709"/>
      <c s="20" r="V709"/>
      <c s="20" r="W709"/>
      <c s="20" r="X709"/>
      <c s="20" r="Y709"/>
      <c s="20" r="Z709"/>
      <c s="20" r="AA709"/>
      <c s="20" r="AB709"/>
      <c s="20" r="AC709"/>
      <c s="20" r="AD709"/>
      <c s="20" r="AE709"/>
      <c s="20" r="AF709"/>
    </row>
    <row r="710">
      <c s="7" r="A710"/>
      <c s="7" r="B710"/>
      <c s="7" r="C710"/>
      <c s="7" r="D710"/>
      <c s="7" r="E710"/>
      <c s="19" r="F710"/>
      <c s="19" r="G710"/>
      <c s="7" r="H710"/>
      <c s="7" r="I710"/>
      <c s="7" r="J710"/>
      <c s="35" r="K710"/>
      <c s="28" r="L710"/>
      <c s="20" r="M710"/>
      <c s="20" r="N710"/>
      <c s="20" r="O710"/>
      <c s="20" r="P710"/>
      <c s="20" r="Q710"/>
      <c s="20" r="R710"/>
      <c s="20" r="S710"/>
      <c s="20" r="T710"/>
      <c s="20" r="U710"/>
      <c s="20" r="V710"/>
      <c s="20" r="W710"/>
      <c s="20" r="X710"/>
      <c s="20" r="Y710"/>
      <c s="20" r="Z710"/>
      <c s="20" r="AA710"/>
      <c s="20" r="AB710"/>
      <c s="20" r="AC710"/>
      <c s="20" r="AD710"/>
      <c s="20" r="AE710"/>
      <c s="20" r="AF710"/>
    </row>
    <row r="711">
      <c s="7" r="A711"/>
      <c s="7" r="B711"/>
      <c s="7" r="C711"/>
      <c s="7" r="D711"/>
      <c s="7" r="E711"/>
      <c s="19" r="F711"/>
      <c s="19" r="G711"/>
      <c s="7" r="H711"/>
      <c s="7" r="I711"/>
      <c s="7" r="J711"/>
      <c s="35" r="K711"/>
      <c s="28" r="L711"/>
      <c s="20" r="M711"/>
      <c s="20" r="N711"/>
      <c s="20" r="O711"/>
      <c s="20" r="P711"/>
      <c s="20" r="Q711"/>
      <c s="20" r="R711"/>
      <c s="20" r="S711"/>
      <c s="20" r="T711"/>
      <c s="20" r="U711"/>
      <c s="20" r="V711"/>
      <c s="20" r="W711"/>
      <c s="20" r="X711"/>
      <c s="20" r="Y711"/>
      <c s="20" r="Z711"/>
      <c s="20" r="AA711"/>
      <c s="20" r="AB711"/>
      <c s="20" r="AC711"/>
      <c s="20" r="AD711"/>
      <c s="20" r="AE711"/>
      <c s="20" r="AF711"/>
    </row>
    <row r="712">
      <c s="7" r="A712"/>
      <c s="7" r="B712"/>
      <c s="7" r="C712"/>
      <c s="7" r="D712"/>
      <c s="7" r="E712"/>
      <c s="19" r="F712"/>
      <c s="19" r="G712"/>
      <c s="7" r="H712"/>
      <c s="7" r="I712"/>
      <c s="7" r="J712"/>
      <c s="35" r="K712"/>
      <c s="28" r="L712"/>
      <c s="20" r="M712"/>
      <c s="20" r="N712"/>
      <c s="20" r="O712"/>
      <c s="20" r="P712"/>
      <c s="20" r="Q712"/>
      <c s="20" r="R712"/>
      <c s="20" r="S712"/>
      <c s="20" r="T712"/>
      <c s="20" r="U712"/>
      <c s="20" r="V712"/>
      <c s="20" r="W712"/>
      <c s="20" r="X712"/>
      <c s="20" r="Y712"/>
      <c s="20" r="Z712"/>
      <c s="20" r="AA712"/>
      <c s="20" r="AB712"/>
      <c s="20" r="AC712"/>
      <c s="20" r="AD712"/>
      <c s="20" r="AE712"/>
      <c s="20" r="AF712"/>
    </row>
    <row r="713">
      <c s="7" r="A713"/>
      <c s="7" r="B713"/>
      <c s="7" r="C713"/>
      <c s="7" r="D713"/>
      <c s="7" r="E713"/>
      <c s="19" r="F713"/>
      <c s="19" r="G713"/>
      <c s="7" r="H713"/>
      <c s="7" r="I713"/>
      <c s="7" r="J713"/>
      <c s="35" r="K713"/>
      <c s="28" r="L713"/>
      <c s="20" r="M713"/>
      <c s="20" r="N713"/>
      <c s="20" r="O713"/>
      <c s="20" r="P713"/>
      <c s="20" r="Q713"/>
      <c s="20" r="R713"/>
      <c s="20" r="S713"/>
      <c s="20" r="T713"/>
      <c s="20" r="U713"/>
      <c s="20" r="V713"/>
      <c s="20" r="W713"/>
      <c s="20" r="X713"/>
      <c s="20" r="Y713"/>
      <c s="20" r="Z713"/>
      <c s="20" r="AA713"/>
      <c s="20" r="AB713"/>
      <c s="20" r="AC713"/>
      <c s="20" r="AD713"/>
      <c s="20" r="AE713"/>
      <c s="20" r="AF713"/>
    </row>
    <row r="714">
      <c s="7" r="A714"/>
      <c s="7" r="B714"/>
      <c s="7" r="C714"/>
      <c s="7" r="D714"/>
      <c s="7" r="E714"/>
      <c s="19" r="F714"/>
      <c s="19" r="G714"/>
      <c s="7" r="H714"/>
      <c s="7" r="I714"/>
      <c s="7" r="J714"/>
      <c s="35" r="K714"/>
      <c s="28" r="L714"/>
      <c s="20" r="M714"/>
      <c s="20" r="N714"/>
      <c s="20" r="O714"/>
      <c s="20" r="P714"/>
      <c s="20" r="Q714"/>
      <c s="20" r="R714"/>
      <c s="20" r="S714"/>
      <c s="20" r="T714"/>
      <c s="20" r="U714"/>
      <c s="20" r="V714"/>
      <c s="20" r="W714"/>
      <c s="20" r="X714"/>
      <c s="20" r="Y714"/>
      <c s="20" r="Z714"/>
      <c s="20" r="AA714"/>
      <c s="20" r="AB714"/>
      <c s="20" r="AC714"/>
      <c s="20" r="AD714"/>
      <c s="20" r="AE714"/>
      <c s="20" r="AF714"/>
    </row>
    <row r="715">
      <c s="7" r="A715"/>
      <c s="7" r="B715"/>
      <c s="7" r="C715"/>
      <c s="7" r="D715"/>
      <c s="7" r="E715"/>
      <c s="19" r="F715"/>
      <c s="19" r="G715"/>
      <c s="7" r="H715"/>
      <c s="7" r="I715"/>
      <c s="7" r="J715"/>
      <c s="35" r="K715"/>
      <c s="28" r="L715"/>
      <c s="20" r="M715"/>
      <c s="20" r="N715"/>
      <c s="20" r="O715"/>
      <c s="20" r="P715"/>
      <c s="20" r="Q715"/>
      <c s="20" r="R715"/>
      <c s="20" r="S715"/>
      <c s="20" r="T715"/>
      <c s="20" r="U715"/>
      <c s="20" r="V715"/>
      <c s="20" r="W715"/>
      <c s="20" r="X715"/>
      <c s="20" r="Y715"/>
      <c s="20" r="Z715"/>
      <c s="20" r="AA715"/>
      <c s="20" r="AB715"/>
      <c s="20" r="AC715"/>
      <c s="20" r="AD715"/>
      <c s="20" r="AE715"/>
      <c s="20" r="AF715"/>
    </row>
    <row r="716">
      <c s="7" r="A716"/>
      <c s="7" r="B716"/>
      <c s="7" r="C716"/>
      <c s="7" r="D716"/>
      <c s="7" r="E716"/>
      <c s="19" r="F716"/>
      <c s="19" r="G716"/>
      <c s="7" r="H716"/>
      <c s="7" r="I716"/>
      <c s="7" r="J716"/>
      <c s="35" r="K716"/>
      <c s="28" r="L716"/>
      <c s="20" r="M716"/>
      <c s="20" r="N716"/>
      <c s="20" r="O716"/>
      <c s="20" r="P716"/>
      <c s="20" r="Q716"/>
      <c s="20" r="R716"/>
      <c s="20" r="S716"/>
      <c s="20" r="T716"/>
      <c s="20" r="U716"/>
      <c s="20" r="V716"/>
      <c s="20" r="W716"/>
      <c s="20" r="X716"/>
      <c s="20" r="Y716"/>
      <c s="20" r="Z716"/>
      <c s="20" r="AA716"/>
      <c s="20" r="AB716"/>
      <c s="20" r="AC716"/>
      <c s="20" r="AD716"/>
      <c s="20" r="AE716"/>
      <c s="20" r="AF716"/>
    </row>
    <row r="717">
      <c s="7" r="A717"/>
      <c s="7" r="B717"/>
      <c s="7" r="C717"/>
      <c s="7" r="D717"/>
      <c s="7" r="E717"/>
      <c s="19" r="F717"/>
      <c s="19" r="G717"/>
      <c s="7" r="H717"/>
      <c s="7" r="I717"/>
      <c s="7" r="J717"/>
      <c s="35" r="K717"/>
      <c s="28" r="L717"/>
      <c s="20" r="M717"/>
      <c s="20" r="N717"/>
      <c s="20" r="O717"/>
      <c s="20" r="P717"/>
      <c s="20" r="Q717"/>
      <c s="20" r="R717"/>
      <c s="20" r="S717"/>
      <c s="20" r="T717"/>
      <c s="20" r="U717"/>
      <c s="20" r="V717"/>
      <c s="20" r="W717"/>
      <c s="20" r="X717"/>
      <c s="20" r="Y717"/>
      <c s="20" r="Z717"/>
      <c s="20" r="AA717"/>
      <c s="20" r="AB717"/>
      <c s="20" r="AC717"/>
      <c s="20" r="AD717"/>
      <c s="20" r="AE717"/>
      <c s="20" r="AF717"/>
    </row>
    <row r="718">
      <c s="7" r="A718"/>
      <c s="7" r="B718"/>
      <c s="7" r="C718"/>
      <c s="7" r="D718"/>
      <c s="7" r="E718"/>
      <c s="19" r="F718"/>
      <c s="19" r="G718"/>
      <c s="7" r="H718"/>
      <c s="7" r="I718"/>
      <c s="7" r="J718"/>
      <c s="35" r="K718"/>
      <c s="28" r="L718"/>
      <c s="20" r="M718"/>
      <c s="20" r="N718"/>
      <c s="20" r="O718"/>
      <c s="20" r="P718"/>
      <c s="20" r="Q718"/>
      <c s="20" r="R718"/>
      <c s="20" r="S718"/>
      <c s="20" r="T718"/>
      <c s="20" r="U718"/>
      <c s="20" r="V718"/>
      <c s="20" r="W718"/>
      <c s="20" r="X718"/>
      <c s="20" r="Y718"/>
      <c s="20" r="Z718"/>
      <c s="20" r="AA718"/>
      <c s="20" r="AB718"/>
      <c s="20" r="AC718"/>
      <c s="20" r="AD718"/>
      <c s="20" r="AE718"/>
      <c s="20" r="AF718"/>
    </row>
    <row r="719">
      <c s="7" r="A719"/>
      <c s="7" r="B719"/>
      <c s="7" r="C719"/>
      <c s="7" r="D719"/>
      <c s="7" r="E719"/>
      <c s="19" r="F719"/>
      <c s="19" r="G719"/>
      <c s="7" r="H719"/>
      <c s="7" r="I719"/>
      <c s="7" r="J719"/>
      <c s="35" r="K719"/>
      <c s="28" r="L719"/>
      <c s="20" r="M719"/>
      <c s="20" r="N719"/>
      <c s="20" r="O719"/>
      <c s="20" r="P719"/>
      <c s="20" r="Q719"/>
      <c s="20" r="R719"/>
      <c s="20" r="S719"/>
      <c s="20" r="T719"/>
      <c s="20" r="U719"/>
      <c s="20" r="V719"/>
      <c s="20" r="W719"/>
      <c s="20" r="X719"/>
      <c s="20" r="Y719"/>
      <c s="20" r="Z719"/>
      <c s="20" r="AA719"/>
      <c s="20" r="AB719"/>
      <c s="20" r="AC719"/>
      <c s="20" r="AD719"/>
      <c s="20" r="AE719"/>
      <c s="20" r="AF719"/>
    </row>
    <row r="720">
      <c s="7" r="A720"/>
      <c s="7" r="B720"/>
      <c s="7" r="C720"/>
      <c s="7" r="D720"/>
      <c s="7" r="E720"/>
      <c s="19" r="F720"/>
      <c s="19" r="G720"/>
      <c s="7" r="H720"/>
      <c s="7" r="I720"/>
      <c s="7" r="J720"/>
      <c s="35" r="K720"/>
      <c s="28" r="L720"/>
      <c s="20" r="M720"/>
      <c s="20" r="N720"/>
      <c s="20" r="O720"/>
      <c s="20" r="P720"/>
      <c s="20" r="Q720"/>
      <c s="20" r="R720"/>
      <c s="20" r="S720"/>
      <c s="20" r="T720"/>
      <c s="20" r="U720"/>
      <c s="20" r="V720"/>
      <c s="20" r="W720"/>
      <c s="20" r="X720"/>
      <c s="20" r="Y720"/>
      <c s="20" r="Z720"/>
      <c s="20" r="AA720"/>
      <c s="20" r="AB720"/>
      <c s="20" r="AC720"/>
      <c s="20" r="AD720"/>
      <c s="20" r="AE720"/>
      <c s="20" r="AF720"/>
    </row>
    <row r="721">
      <c s="7" r="A721"/>
      <c s="7" r="B721"/>
      <c s="7" r="C721"/>
      <c s="7" r="D721"/>
      <c s="7" r="E721"/>
      <c s="19" r="F721"/>
      <c s="19" r="G721"/>
      <c s="7" r="H721"/>
      <c s="7" r="I721"/>
      <c s="7" r="J721"/>
      <c s="35" r="K721"/>
      <c s="28" r="L721"/>
      <c s="20" r="M721"/>
      <c s="20" r="N721"/>
      <c s="20" r="O721"/>
      <c s="20" r="P721"/>
      <c s="20" r="Q721"/>
      <c s="20" r="R721"/>
      <c s="20" r="S721"/>
      <c s="20" r="T721"/>
      <c s="20" r="U721"/>
      <c s="20" r="V721"/>
      <c s="20" r="W721"/>
      <c s="20" r="X721"/>
      <c s="20" r="Y721"/>
      <c s="20" r="Z721"/>
      <c s="20" r="AA721"/>
      <c s="20" r="AB721"/>
      <c s="20" r="AC721"/>
      <c s="20" r="AD721"/>
      <c s="20" r="AE721"/>
      <c s="20" r="AF721"/>
    </row>
    <row r="722">
      <c s="7" r="A722"/>
      <c s="7" r="B722"/>
      <c s="7" r="C722"/>
      <c s="7" r="D722"/>
      <c s="7" r="E722"/>
      <c s="19" r="F722"/>
      <c s="19" r="G722"/>
      <c s="7" r="H722"/>
      <c s="7" r="I722"/>
      <c s="7" r="J722"/>
      <c s="35" r="K722"/>
      <c s="28" r="L722"/>
      <c s="20" r="M722"/>
      <c s="20" r="N722"/>
      <c s="20" r="O722"/>
      <c s="20" r="P722"/>
      <c s="20" r="Q722"/>
      <c s="20" r="R722"/>
      <c s="20" r="S722"/>
      <c s="20" r="T722"/>
      <c s="20" r="U722"/>
      <c s="20" r="V722"/>
      <c s="20" r="W722"/>
      <c s="20" r="X722"/>
      <c s="20" r="Y722"/>
      <c s="20" r="Z722"/>
      <c s="20" r="AA722"/>
      <c s="20" r="AB722"/>
      <c s="20" r="AC722"/>
      <c s="20" r="AD722"/>
      <c s="20" r="AE722"/>
      <c s="20" r="AF722"/>
    </row>
    <row r="723">
      <c s="7" r="A723"/>
      <c s="7" r="B723"/>
      <c s="7" r="C723"/>
      <c s="7" r="D723"/>
      <c s="7" r="E723"/>
      <c s="19" r="F723"/>
      <c s="19" r="G723"/>
      <c s="7" r="H723"/>
      <c s="7" r="I723"/>
      <c s="7" r="J723"/>
      <c s="35" r="K723"/>
      <c s="28" r="L723"/>
      <c s="20" r="M723"/>
      <c s="20" r="N723"/>
      <c s="20" r="O723"/>
      <c s="20" r="P723"/>
      <c s="20" r="Q723"/>
      <c s="20" r="R723"/>
      <c s="20" r="S723"/>
      <c s="20" r="T723"/>
      <c s="20" r="U723"/>
      <c s="20" r="V723"/>
      <c s="20" r="W723"/>
      <c s="20" r="X723"/>
      <c s="20" r="Y723"/>
      <c s="20" r="Z723"/>
      <c s="20" r="AA723"/>
      <c s="20" r="AB723"/>
      <c s="20" r="AC723"/>
      <c s="20" r="AD723"/>
      <c s="20" r="AE723"/>
      <c s="20" r="AF723"/>
    </row>
    <row r="724">
      <c s="7" r="A724"/>
      <c s="7" r="B724"/>
      <c s="7" r="C724"/>
      <c s="7" r="D724"/>
      <c s="7" r="E724"/>
      <c s="19" r="F724"/>
      <c s="19" r="G724"/>
      <c s="7" r="H724"/>
      <c s="7" r="I724"/>
      <c s="7" r="J724"/>
      <c s="35" r="K724"/>
      <c s="28" r="L724"/>
      <c s="20" r="M724"/>
      <c s="20" r="N724"/>
      <c s="20" r="O724"/>
      <c s="20" r="P724"/>
      <c s="20" r="Q724"/>
      <c s="20" r="R724"/>
      <c s="20" r="S724"/>
      <c s="20" r="T724"/>
      <c s="20" r="U724"/>
      <c s="20" r="V724"/>
      <c s="20" r="W724"/>
      <c s="20" r="X724"/>
      <c s="20" r="Y724"/>
      <c s="20" r="Z724"/>
      <c s="20" r="AA724"/>
      <c s="20" r="AB724"/>
      <c s="20" r="AC724"/>
      <c s="20" r="AD724"/>
      <c s="20" r="AE724"/>
      <c s="20" r="AF724"/>
    </row>
    <row r="725">
      <c s="7" r="A725"/>
      <c s="7" r="B725"/>
      <c s="7" r="C725"/>
      <c s="7" r="D725"/>
      <c s="7" r="E725"/>
      <c s="19" r="F725"/>
      <c s="19" r="G725"/>
      <c s="7" r="H725"/>
      <c s="7" r="I725"/>
      <c s="7" r="J725"/>
      <c s="35" r="K725"/>
      <c s="28" r="L725"/>
      <c s="20" r="M725"/>
      <c s="20" r="N725"/>
      <c s="20" r="O725"/>
      <c s="20" r="P725"/>
      <c s="20" r="Q725"/>
      <c s="20" r="R725"/>
      <c s="20" r="S725"/>
      <c s="20" r="T725"/>
      <c s="20" r="U725"/>
      <c s="20" r="V725"/>
      <c s="20" r="W725"/>
      <c s="20" r="X725"/>
      <c s="20" r="Y725"/>
      <c s="20" r="Z725"/>
      <c s="20" r="AA725"/>
      <c s="20" r="AB725"/>
      <c s="20" r="AC725"/>
      <c s="20" r="AD725"/>
      <c s="20" r="AE725"/>
      <c s="20" r="AF725"/>
    </row>
    <row r="726">
      <c s="7" r="A726"/>
      <c s="7" r="B726"/>
      <c s="7" r="C726"/>
      <c s="7" r="D726"/>
      <c s="7" r="E726"/>
      <c s="19" r="F726"/>
      <c s="19" r="G726"/>
      <c s="7" r="H726"/>
      <c s="7" r="I726"/>
      <c s="7" r="J726"/>
      <c s="35" r="K726"/>
      <c s="28" r="L726"/>
      <c s="20" r="M726"/>
      <c s="20" r="N726"/>
      <c s="20" r="O726"/>
      <c s="20" r="P726"/>
      <c s="20" r="Q726"/>
      <c s="20" r="R726"/>
      <c s="20" r="S726"/>
      <c s="20" r="T726"/>
      <c s="20" r="U726"/>
      <c s="20" r="V726"/>
      <c s="20" r="W726"/>
      <c s="20" r="X726"/>
      <c s="20" r="Y726"/>
      <c s="20" r="Z726"/>
      <c s="20" r="AA726"/>
      <c s="20" r="AB726"/>
      <c s="20" r="AC726"/>
      <c s="20" r="AD726"/>
      <c s="20" r="AE726"/>
      <c s="20" r="AF726"/>
    </row>
    <row r="727">
      <c s="7" r="A727"/>
      <c s="7" r="B727"/>
      <c s="7" r="C727"/>
      <c s="7" r="D727"/>
      <c s="7" r="E727"/>
      <c s="19" r="F727"/>
      <c s="19" r="G727"/>
      <c s="7" r="H727"/>
      <c s="7" r="I727"/>
      <c s="7" r="J727"/>
      <c s="35" r="K727"/>
      <c s="28" r="L727"/>
      <c s="20" r="M727"/>
      <c s="20" r="N727"/>
      <c s="20" r="O727"/>
      <c s="20" r="P727"/>
      <c s="20" r="Q727"/>
      <c s="20" r="R727"/>
      <c s="20" r="S727"/>
      <c s="20" r="T727"/>
      <c s="20" r="U727"/>
      <c s="20" r="V727"/>
      <c s="20" r="W727"/>
      <c s="20" r="X727"/>
      <c s="20" r="Y727"/>
      <c s="20" r="Z727"/>
      <c s="20" r="AA727"/>
      <c s="20" r="AB727"/>
      <c s="20" r="AC727"/>
      <c s="20" r="AD727"/>
      <c s="20" r="AE727"/>
      <c s="20" r="AF727"/>
    </row>
    <row r="728">
      <c s="7" r="A728"/>
      <c s="7" r="B728"/>
      <c s="7" r="C728"/>
      <c s="7" r="D728"/>
      <c s="7" r="E728"/>
      <c s="19" r="F728"/>
      <c s="19" r="G728"/>
      <c s="7" r="H728"/>
      <c s="7" r="I728"/>
      <c s="7" r="J728"/>
      <c s="35" r="K728"/>
      <c s="28" r="L728"/>
      <c s="20" r="M728"/>
      <c s="20" r="N728"/>
      <c s="20" r="O728"/>
      <c s="20" r="P728"/>
      <c s="20" r="Q728"/>
      <c s="20" r="R728"/>
      <c s="20" r="S728"/>
      <c s="20" r="T728"/>
      <c s="20" r="U728"/>
      <c s="20" r="V728"/>
      <c s="20" r="W728"/>
      <c s="20" r="X728"/>
      <c s="20" r="Y728"/>
      <c s="20" r="Z728"/>
      <c s="20" r="AA728"/>
      <c s="20" r="AB728"/>
      <c s="20" r="AC728"/>
      <c s="20" r="AD728"/>
      <c s="20" r="AE728"/>
      <c s="20" r="AF728"/>
    </row>
    <row r="729">
      <c s="7" r="A729"/>
      <c s="7" r="B729"/>
      <c s="7" r="C729"/>
      <c s="7" r="D729"/>
      <c s="7" r="E729"/>
      <c s="19" r="F729"/>
      <c s="19" r="G729"/>
      <c s="7" r="H729"/>
      <c s="7" r="I729"/>
      <c s="7" r="J729"/>
      <c s="35" r="K729"/>
      <c s="28" r="L729"/>
      <c s="20" r="M729"/>
      <c s="20" r="N729"/>
      <c s="20" r="O729"/>
      <c s="20" r="P729"/>
      <c s="20" r="Q729"/>
      <c s="20" r="R729"/>
      <c s="20" r="S729"/>
      <c s="20" r="T729"/>
      <c s="20" r="U729"/>
      <c s="20" r="V729"/>
      <c s="20" r="W729"/>
      <c s="20" r="X729"/>
      <c s="20" r="Y729"/>
      <c s="20" r="Z729"/>
      <c s="20" r="AA729"/>
      <c s="20" r="AB729"/>
      <c s="20" r="AC729"/>
      <c s="20" r="AD729"/>
      <c s="20" r="AE729"/>
      <c s="20" r="AF729"/>
    </row>
    <row r="730">
      <c s="7" r="A730"/>
      <c s="7" r="B730"/>
      <c s="7" r="C730"/>
      <c s="7" r="D730"/>
      <c s="7" r="E730"/>
      <c s="19" r="F730"/>
      <c s="19" r="G730"/>
      <c s="7" r="H730"/>
      <c s="7" r="I730"/>
      <c s="7" r="J730"/>
      <c s="35" r="K730"/>
      <c s="28" r="L730"/>
      <c s="20" r="M730"/>
      <c s="20" r="N730"/>
      <c s="20" r="O730"/>
      <c s="20" r="P730"/>
      <c s="20" r="Q730"/>
      <c s="20" r="R730"/>
      <c s="20" r="S730"/>
      <c s="20" r="T730"/>
      <c s="20" r="U730"/>
      <c s="20" r="V730"/>
      <c s="20" r="W730"/>
      <c s="20" r="X730"/>
      <c s="20" r="Y730"/>
      <c s="20" r="Z730"/>
      <c s="20" r="AA730"/>
      <c s="20" r="AB730"/>
      <c s="20" r="AC730"/>
      <c s="20" r="AD730"/>
      <c s="20" r="AE730"/>
      <c s="20" r="AF730"/>
    </row>
    <row r="731">
      <c s="7" r="A731"/>
      <c s="7" r="B731"/>
      <c s="7" r="C731"/>
      <c s="7" r="D731"/>
      <c s="7" r="E731"/>
      <c s="19" r="F731"/>
      <c s="19" r="G731"/>
      <c s="7" r="H731"/>
      <c s="7" r="I731"/>
      <c s="7" r="J731"/>
      <c s="35" r="K731"/>
      <c s="28" r="L731"/>
      <c s="20" r="M731"/>
      <c s="20" r="N731"/>
      <c s="20" r="O731"/>
      <c s="20" r="P731"/>
      <c s="20" r="Q731"/>
      <c s="20" r="R731"/>
      <c s="20" r="S731"/>
      <c s="20" r="T731"/>
      <c s="20" r="U731"/>
      <c s="20" r="V731"/>
      <c s="20" r="W731"/>
      <c s="20" r="X731"/>
      <c s="20" r="Y731"/>
      <c s="20" r="Z731"/>
      <c s="20" r="AA731"/>
      <c s="20" r="AB731"/>
      <c s="20" r="AC731"/>
      <c s="20" r="AD731"/>
      <c s="20" r="AE731"/>
      <c s="20" r="AF731"/>
    </row>
    <row r="732">
      <c s="7" r="A732"/>
      <c s="7" r="B732"/>
      <c s="7" r="C732"/>
      <c s="7" r="D732"/>
      <c s="7" r="E732"/>
      <c s="19" r="F732"/>
      <c s="19" r="G732"/>
      <c s="7" r="H732"/>
      <c s="7" r="I732"/>
      <c s="7" r="J732"/>
      <c s="35" r="K732"/>
      <c s="28" r="L732"/>
      <c s="20" r="M732"/>
      <c s="20" r="N732"/>
      <c s="20" r="O732"/>
      <c s="20" r="P732"/>
      <c s="20" r="Q732"/>
      <c s="20" r="R732"/>
      <c s="20" r="S732"/>
      <c s="20" r="T732"/>
      <c s="20" r="U732"/>
      <c s="20" r="V732"/>
      <c s="20" r="W732"/>
      <c s="20" r="X732"/>
      <c s="20" r="Y732"/>
      <c s="20" r="Z732"/>
      <c s="20" r="AA732"/>
      <c s="20" r="AB732"/>
      <c s="20" r="AC732"/>
      <c s="20" r="AD732"/>
      <c s="20" r="AE732"/>
      <c s="20" r="AF732"/>
    </row>
    <row r="733">
      <c s="7" r="A733"/>
      <c s="7" r="B733"/>
      <c s="7" r="C733"/>
      <c s="7" r="D733"/>
      <c s="7" r="E733"/>
      <c s="19" r="F733"/>
      <c s="19" r="G733"/>
      <c s="7" r="H733"/>
      <c s="7" r="I733"/>
      <c s="7" r="J733"/>
      <c s="35" r="K733"/>
      <c s="28" r="L733"/>
      <c s="20" r="M733"/>
      <c s="20" r="N733"/>
      <c s="20" r="O733"/>
      <c s="20" r="P733"/>
      <c s="20" r="Q733"/>
      <c s="20" r="R733"/>
      <c s="20" r="S733"/>
      <c s="20" r="T733"/>
      <c s="20" r="U733"/>
      <c s="20" r="V733"/>
      <c s="20" r="W733"/>
      <c s="20" r="X733"/>
      <c s="20" r="Y733"/>
      <c s="20" r="Z733"/>
      <c s="20" r="AA733"/>
      <c s="20" r="AB733"/>
      <c s="20" r="AC733"/>
      <c s="20" r="AD733"/>
      <c s="20" r="AE733"/>
      <c s="20" r="AF733"/>
    </row>
    <row r="734">
      <c s="7" r="A734"/>
      <c s="7" r="B734"/>
      <c s="7" r="C734"/>
      <c s="7" r="D734"/>
      <c s="7" r="E734"/>
      <c s="19" r="F734"/>
      <c s="19" r="G734"/>
      <c s="7" r="H734"/>
      <c s="7" r="I734"/>
      <c s="7" r="J734"/>
      <c s="35" r="K734"/>
      <c s="28" r="L734"/>
      <c s="20" r="M734"/>
      <c s="20" r="N734"/>
      <c s="20" r="O734"/>
      <c s="20" r="P734"/>
      <c s="20" r="Q734"/>
      <c s="20" r="R734"/>
      <c s="20" r="S734"/>
      <c s="20" r="T734"/>
      <c s="20" r="U734"/>
      <c s="20" r="V734"/>
      <c s="20" r="W734"/>
      <c s="20" r="X734"/>
      <c s="20" r="Y734"/>
      <c s="20" r="Z734"/>
      <c s="20" r="AA734"/>
      <c s="20" r="AB734"/>
      <c s="20" r="AC734"/>
      <c s="20" r="AD734"/>
      <c s="20" r="AE734"/>
      <c s="20" r="AF734"/>
    </row>
    <row r="735">
      <c s="7" r="A735"/>
      <c s="7" r="B735"/>
      <c s="7" r="C735"/>
      <c s="7" r="D735"/>
      <c s="7" r="E735"/>
      <c s="19" r="F735"/>
      <c s="19" r="G735"/>
      <c s="7" r="H735"/>
      <c s="7" r="I735"/>
      <c s="7" r="J735"/>
      <c s="35" r="K735"/>
      <c s="28" r="L735"/>
      <c s="20" r="M735"/>
      <c s="20" r="N735"/>
      <c s="20" r="O735"/>
      <c s="20" r="P735"/>
      <c s="20" r="Q735"/>
      <c s="20" r="R735"/>
      <c s="20" r="S735"/>
      <c s="20" r="T735"/>
      <c s="20" r="U735"/>
      <c s="20" r="V735"/>
      <c s="20" r="W735"/>
      <c s="20" r="X735"/>
      <c s="20" r="Y735"/>
      <c s="20" r="Z735"/>
      <c s="20" r="AA735"/>
      <c s="20" r="AB735"/>
      <c s="20" r="AC735"/>
      <c s="20" r="AD735"/>
      <c s="20" r="AE735"/>
      <c s="20" r="AF735"/>
    </row>
    <row r="736">
      <c s="7" r="A736"/>
      <c s="7" r="B736"/>
      <c s="7" r="C736"/>
      <c s="7" r="D736"/>
      <c s="7" r="E736"/>
      <c s="19" r="F736"/>
      <c s="19" r="G736"/>
      <c s="7" r="H736"/>
      <c s="7" r="I736"/>
      <c s="7" r="J736"/>
      <c s="35" r="K736"/>
      <c s="28" r="L736"/>
      <c s="20" r="M736"/>
      <c s="20" r="N736"/>
      <c s="20" r="O736"/>
      <c s="20" r="P736"/>
      <c s="20" r="Q736"/>
      <c s="20" r="R736"/>
      <c s="20" r="S736"/>
      <c s="20" r="T736"/>
      <c s="20" r="U736"/>
      <c s="20" r="V736"/>
      <c s="20" r="W736"/>
      <c s="20" r="X736"/>
      <c s="20" r="Y736"/>
      <c s="20" r="Z736"/>
      <c s="20" r="AA736"/>
      <c s="20" r="AB736"/>
      <c s="20" r="AC736"/>
      <c s="20" r="AD736"/>
      <c s="20" r="AE736"/>
      <c s="20" r="AF736"/>
    </row>
    <row r="737">
      <c s="7" r="A737"/>
      <c s="7" r="B737"/>
      <c s="7" r="C737"/>
      <c s="7" r="D737"/>
      <c s="7" r="E737"/>
      <c s="19" r="F737"/>
      <c s="19" r="G737"/>
      <c s="7" r="H737"/>
      <c s="7" r="I737"/>
      <c s="7" r="J737"/>
      <c s="35" r="K737"/>
      <c s="28" r="L737"/>
      <c s="20" r="M737"/>
      <c s="20" r="N737"/>
      <c s="20" r="O737"/>
      <c s="20" r="P737"/>
      <c s="20" r="Q737"/>
      <c s="20" r="R737"/>
      <c s="20" r="S737"/>
      <c s="20" r="T737"/>
      <c s="20" r="U737"/>
      <c s="20" r="V737"/>
      <c s="20" r="W737"/>
      <c s="20" r="X737"/>
      <c s="20" r="Y737"/>
      <c s="20" r="Z737"/>
      <c s="20" r="AA737"/>
      <c s="20" r="AB737"/>
      <c s="20" r="AC737"/>
      <c s="20" r="AD737"/>
      <c s="20" r="AE737"/>
      <c s="20" r="AF737"/>
    </row>
    <row r="738">
      <c s="7" r="A738"/>
      <c s="7" r="B738"/>
      <c s="7" r="C738"/>
      <c s="7" r="D738"/>
      <c s="7" r="E738"/>
      <c s="19" r="F738"/>
      <c s="19" r="G738"/>
      <c s="7" r="H738"/>
      <c s="7" r="I738"/>
      <c s="7" r="J738"/>
      <c s="35" r="K738"/>
      <c s="28" r="L738"/>
      <c s="20" r="M738"/>
      <c s="20" r="N738"/>
      <c s="20" r="O738"/>
      <c s="20" r="P738"/>
      <c s="20" r="Q738"/>
      <c s="20" r="R738"/>
      <c s="20" r="S738"/>
      <c s="20" r="T738"/>
      <c s="20" r="U738"/>
      <c s="20" r="V738"/>
      <c s="20" r="W738"/>
      <c s="20" r="X738"/>
      <c s="20" r="Y738"/>
      <c s="20" r="Z738"/>
      <c s="20" r="AA738"/>
      <c s="20" r="AB738"/>
      <c s="20" r="AC738"/>
      <c s="20" r="AD738"/>
      <c s="20" r="AE738"/>
      <c s="20" r="AF738"/>
    </row>
    <row r="739">
      <c s="7" r="A739"/>
      <c s="7" r="B739"/>
      <c s="7" r="C739"/>
      <c s="7" r="D739"/>
      <c s="7" r="E739"/>
      <c s="19" r="F739"/>
      <c s="19" r="G739"/>
      <c s="7" r="H739"/>
      <c s="7" r="I739"/>
      <c s="7" r="J739"/>
      <c s="35" r="K739"/>
      <c s="28" r="L739"/>
      <c s="20" r="M739"/>
      <c s="20" r="N739"/>
      <c s="20" r="O739"/>
      <c s="20" r="P739"/>
      <c s="20" r="Q739"/>
      <c s="20" r="R739"/>
      <c s="20" r="S739"/>
      <c s="20" r="T739"/>
      <c s="20" r="U739"/>
      <c s="20" r="V739"/>
      <c s="20" r="W739"/>
      <c s="20" r="X739"/>
      <c s="20" r="Y739"/>
      <c s="20" r="Z739"/>
      <c s="20" r="AA739"/>
      <c s="20" r="AB739"/>
      <c s="20" r="AC739"/>
      <c s="20" r="AD739"/>
      <c s="20" r="AE739"/>
      <c s="20" r="AF739"/>
    </row>
    <row r="740">
      <c s="7" r="A740"/>
      <c s="7" r="B740"/>
      <c s="7" r="C740"/>
      <c s="7" r="D740"/>
      <c s="7" r="E740"/>
      <c s="19" r="F740"/>
      <c s="19" r="G740"/>
      <c s="7" r="H740"/>
      <c s="7" r="I740"/>
      <c s="7" r="J740"/>
      <c s="35" r="K740"/>
      <c s="28" r="L740"/>
      <c s="20" r="M740"/>
      <c s="20" r="N740"/>
      <c s="20" r="O740"/>
      <c s="20" r="P740"/>
      <c s="20" r="Q740"/>
      <c s="20" r="R740"/>
      <c s="20" r="S740"/>
      <c s="20" r="T740"/>
      <c s="20" r="U740"/>
      <c s="20" r="V740"/>
      <c s="20" r="W740"/>
      <c s="20" r="X740"/>
      <c s="20" r="Y740"/>
      <c s="20" r="Z740"/>
      <c s="20" r="AA740"/>
      <c s="20" r="AB740"/>
      <c s="20" r="AC740"/>
      <c s="20" r="AD740"/>
      <c s="20" r="AE740"/>
      <c s="20" r="AF740"/>
    </row>
    <row r="741">
      <c s="7" r="A741"/>
      <c s="7" r="B741"/>
      <c s="7" r="C741"/>
      <c s="7" r="D741"/>
      <c s="7" r="E741"/>
      <c s="19" r="F741"/>
      <c s="19" r="G741"/>
      <c s="7" r="H741"/>
      <c s="7" r="I741"/>
      <c s="7" r="J741"/>
      <c s="35" r="K741"/>
      <c s="28" r="L741"/>
      <c s="20" r="M741"/>
      <c s="20" r="N741"/>
      <c s="20" r="O741"/>
      <c s="20" r="P741"/>
      <c s="20" r="Q741"/>
      <c s="20" r="R741"/>
      <c s="20" r="S741"/>
      <c s="20" r="T741"/>
      <c s="20" r="U741"/>
      <c s="20" r="V741"/>
      <c s="20" r="W741"/>
      <c s="20" r="X741"/>
      <c s="20" r="Y741"/>
      <c s="20" r="Z741"/>
      <c s="20" r="AA741"/>
      <c s="20" r="AB741"/>
      <c s="20" r="AC741"/>
      <c s="20" r="AD741"/>
      <c s="20" r="AE741"/>
      <c s="20" r="AF741"/>
    </row>
    <row r="742">
      <c s="7" r="A742"/>
      <c s="7" r="B742"/>
      <c s="7" r="C742"/>
      <c s="7" r="D742"/>
      <c s="7" r="E742"/>
      <c s="19" r="F742"/>
      <c s="19" r="G742"/>
      <c s="7" r="H742"/>
      <c s="7" r="I742"/>
      <c s="7" r="J742"/>
      <c s="35" r="K742"/>
      <c s="28" r="L742"/>
      <c s="20" r="M742"/>
      <c s="20" r="N742"/>
      <c s="20" r="O742"/>
      <c s="20" r="P742"/>
      <c s="20" r="Q742"/>
      <c s="20" r="R742"/>
      <c s="20" r="S742"/>
      <c s="20" r="T742"/>
      <c s="20" r="U742"/>
      <c s="20" r="V742"/>
      <c s="20" r="W742"/>
      <c s="20" r="X742"/>
      <c s="20" r="Y742"/>
      <c s="20" r="Z742"/>
      <c s="20" r="AA742"/>
      <c s="20" r="AB742"/>
      <c s="20" r="AC742"/>
      <c s="20" r="AD742"/>
      <c s="20" r="AE742"/>
      <c s="20" r="AF742"/>
    </row>
    <row r="743">
      <c s="7" r="A743"/>
      <c s="7" r="B743"/>
      <c s="7" r="C743"/>
      <c s="7" r="D743"/>
      <c s="7" r="E743"/>
      <c s="19" r="F743"/>
      <c s="19" r="G743"/>
      <c s="7" r="H743"/>
      <c s="7" r="I743"/>
      <c s="7" r="J743"/>
      <c s="35" r="K743"/>
      <c s="28" r="L743"/>
      <c s="20" r="M743"/>
      <c s="20" r="N743"/>
      <c s="20" r="O743"/>
      <c s="20" r="P743"/>
      <c s="20" r="Q743"/>
      <c s="20" r="R743"/>
      <c s="20" r="S743"/>
      <c s="20" r="T743"/>
      <c s="20" r="U743"/>
      <c s="20" r="V743"/>
      <c s="20" r="W743"/>
      <c s="20" r="X743"/>
      <c s="20" r="Y743"/>
      <c s="20" r="Z743"/>
      <c s="20" r="AA743"/>
      <c s="20" r="AB743"/>
      <c s="20" r="AC743"/>
      <c s="20" r="AD743"/>
      <c s="20" r="AE743"/>
      <c s="20" r="AF743"/>
    </row>
    <row r="744">
      <c s="7" r="A744"/>
      <c s="7" r="B744"/>
      <c s="7" r="C744"/>
      <c s="7" r="D744"/>
      <c s="7" r="E744"/>
      <c s="19" r="F744"/>
      <c s="19" r="G744"/>
      <c s="7" r="H744"/>
      <c s="7" r="I744"/>
      <c s="7" r="J744"/>
      <c s="35" r="K744"/>
      <c s="28" r="L744"/>
      <c s="20" r="M744"/>
      <c s="20" r="N744"/>
      <c s="20" r="O744"/>
      <c s="20" r="P744"/>
      <c s="20" r="Q744"/>
      <c s="20" r="R744"/>
      <c s="20" r="S744"/>
      <c s="20" r="T744"/>
      <c s="20" r="U744"/>
      <c s="20" r="V744"/>
      <c s="20" r="W744"/>
      <c s="20" r="X744"/>
      <c s="20" r="Y744"/>
      <c s="20" r="Z744"/>
      <c s="20" r="AA744"/>
      <c s="20" r="AB744"/>
      <c s="20" r="AC744"/>
      <c s="20" r="AD744"/>
      <c s="20" r="AE744"/>
      <c s="20" r="AF744"/>
    </row>
    <row r="745">
      <c s="7" r="A745"/>
      <c s="7" r="B745"/>
      <c s="7" r="C745"/>
      <c s="7" r="D745"/>
      <c s="7" r="E745"/>
      <c s="19" r="F745"/>
      <c s="19" r="G745"/>
      <c s="7" r="H745"/>
      <c s="7" r="I745"/>
      <c s="7" r="J745"/>
      <c s="35" r="K745"/>
      <c s="28" r="L745"/>
      <c s="20" r="M745"/>
      <c s="20" r="N745"/>
      <c s="20" r="O745"/>
      <c s="20" r="P745"/>
      <c s="20" r="Q745"/>
      <c s="20" r="R745"/>
      <c s="20" r="S745"/>
      <c s="20" r="T745"/>
      <c s="20" r="U745"/>
      <c s="20" r="V745"/>
      <c s="20" r="W745"/>
      <c s="20" r="X745"/>
      <c s="20" r="Y745"/>
      <c s="20" r="Z745"/>
      <c s="20" r="AA745"/>
      <c s="20" r="AB745"/>
      <c s="20" r="AC745"/>
      <c s="20" r="AD745"/>
      <c s="20" r="AE745"/>
      <c s="20" r="AF745"/>
    </row>
    <row r="746">
      <c s="7" r="A746"/>
      <c s="7" r="B746"/>
      <c s="7" r="C746"/>
      <c s="7" r="D746"/>
      <c s="7" r="E746"/>
      <c s="19" r="F746"/>
      <c s="19" r="G746"/>
      <c s="7" r="H746"/>
      <c s="7" r="I746"/>
      <c s="7" r="J746"/>
      <c s="35" r="K746"/>
      <c s="28" r="L746"/>
      <c s="20" r="M746"/>
      <c s="20" r="N746"/>
      <c s="20" r="O746"/>
      <c s="20" r="P746"/>
      <c s="20" r="Q746"/>
      <c s="20" r="R746"/>
      <c s="20" r="S746"/>
      <c s="20" r="T746"/>
      <c s="20" r="U746"/>
      <c s="20" r="V746"/>
      <c s="20" r="W746"/>
      <c s="20" r="X746"/>
      <c s="20" r="Y746"/>
      <c s="20" r="Z746"/>
      <c s="20" r="AA746"/>
      <c s="20" r="AB746"/>
      <c s="20" r="AC746"/>
      <c s="20" r="AD746"/>
      <c s="20" r="AE746"/>
      <c s="20" r="AF746"/>
    </row>
    <row r="747">
      <c s="7" r="A747"/>
      <c s="7" r="B747"/>
      <c s="7" r="C747"/>
      <c s="7" r="D747"/>
      <c s="7" r="E747"/>
      <c s="19" r="F747"/>
      <c s="19" r="G747"/>
      <c s="7" r="H747"/>
      <c s="7" r="I747"/>
      <c s="7" r="J747"/>
      <c s="35" r="K747"/>
      <c s="28" r="L747"/>
      <c s="20" r="M747"/>
      <c s="20" r="N747"/>
      <c s="20" r="O747"/>
      <c s="20" r="P747"/>
      <c s="20" r="Q747"/>
      <c s="20" r="R747"/>
      <c s="20" r="S747"/>
      <c s="20" r="T747"/>
      <c s="20" r="U747"/>
      <c s="20" r="V747"/>
      <c s="20" r="W747"/>
      <c s="20" r="X747"/>
      <c s="20" r="Y747"/>
      <c s="20" r="Z747"/>
      <c s="20" r="AA747"/>
      <c s="20" r="AB747"/>
      <c s="20" r="AC747"/>
      <c s="20" r="AD747"/>
      <c s="20" r="AE747"/>
      <c s="20" r="AF747"/>
    </row>
    <row r="748">
      <c s="7" r="A748"/>
      <c s="7" r="B748"/>
      <c s="7" r="C748"/>
      <c s="7" r="D748"/>
      <c s="7" r="E748"/>
      <c s="19" r="F748"/>
      <c s="19" r="G748"/>
      <c s="7" r="H748"/>
      <c s="7" r="I748"/>
      <c s="7" r="J748"/>
      <c s="35" r="K748"/>
      <c s="28" r="L748"/>
      <c s="20" r="M748"/>
      <c s="20" r="N748"/>
      <c s="20" r="O748"/>
      <c s="20" r="P748"/>
      <c s="20" r="Q748"/>
      <c s="20" r="R748"/>
      <c s="20" r="S748"/>
      <c s="20" r="T748"/>
      <c s="20" r="U748"/>
      <c s="20" r="V748"/>
      <c s="20" r="W748"/>
      <c s="20" r="X748"/>
      <c s="20" r="Y748"/>
      <c s="20" r="Z748"/>
      <c s="20" r="AA748"/>
      <c s="20" r="AB748"/>
      <c s="20" r="AC748"/>
      <c s="20" r="AD748"/>
      <c s="20" r="AE748"/>
      <c s="20" r="AF748"/>
    </row>
    <row r="749">
      <c s="7" r="A749"/>
      <c s="7" r="B749"/>
      <c s="7" r="C749"/>
      <c s="7" r="D749"/>
      <c s="7" r="E749"/>
      <c s="19" r="F749"/>
      <c s="19" r="G749"/>
      <c s="7" r="H749"/>
      <c s="7" r="I749"/>
      <c s="7" r="J749"/>
      <c s="35" r="K749"/>
      <c s="28" r="L749"/>
      <c s="20" r="M749"/>
      <c s="20" r="N749"/>
      <c s="20" r="O749"/>
      <c s="20" r="P749"/>
      <c s="20" r="Q749"/>
      <c s="20" r="R749"/>
      <c s="20" r="S749"/>
      <c s="20" r="T749"/>
      <c s="20" r="U749"/>
      <c s="20" r="V749"/>
      <c s="20" r="W749"/>
      <c s="20" r="X749"/>
      <c s="20" r="Y749"/>
      <c s="20" r="Z749"/>
      <c s="20" r="AA749"/>
      <c s="20" r="AB749"/>
      <c s="20" r="AC749"/>
      <c s="20" r="AD749"/>
      <c s="20" r="AE749"/>
      <c s="20" r="AF749"/>
    </row>
    <row r="750">
      <c s="7" r="A750"/>
      <c s="7" r="B750"/>
      <c s="7" r="C750"/>
      <c s="7" r="D750"/>
      <c s="7" r="E750"/>
      <c s="19" r="F750"/>
      <c s="19" r="G750"/>
      <c s="7" r="H750"/>
      <c s="7" r="I750"/>
      <c s="7" r="J750"/>
      <c s="35" r="K750"/>
      <c s="28" r="L750"/>
      <c s="20" r="M750"/>
      <c s="20" r="N750"/>
      <c s="20" r="O750"/>
      <c s="20" r="P750"/>
      <c s="20" r="Q750"/>
      <c s="20" r="R750"/>
      <c s="20" r="S750"/>
      <c s="20" r="T750"/>
      <c s="20" r="U750"/>
      <c s="20" r="V750"/>
      <c s="20" r="W750"/>
      <c s="20" r="X750"/>
      <c s="20" r="Y750"/>
      <c s="20" r="Z750"/>
      <c s="20" r="AA750"/>
      <c s="20" r="AB750"/>
      <c s="20" r="AC750"/>
      <c s="20" r="AD750"/>
      <c s="20" r="AE750"/>
      <c s="20" r="AF750"/>
    </row>
    <row customHeight="1" r="751" ht="12.75">
      <c s="7" r="A751"/>
      <c s="7" r="B751"/>
      <c s="7" r="C751"/>
      <c s="7" r="D751"/>
      <c s="7" r="E751"/>
      <c s="19" r="F751"/>
      <c s="19" r="G751"/>
      <c s="7" r="H751"/>
      <c s="7" r="I751"/>
      <c s="7" r="J751"/>
      <c s="20" r="K751"/>
      <c s="55" r="L751"/>
      <c s="20" r="M751"/>
      <c s="20" r="N751"/>
      <c s="20" r="O751"/>
      <c s="20" r="P751"/>
      <c s="20" r="Q751"/>
      <c s="20" r="R751"/>
      <c s="20" r="S751"/>
      <c s="20" r="T751"/>
      <c s="20" r="U751"/>
      <c s="20" r="V751"/>
      <c s="20" r="W751"/>
      <c s="20" r="X751"/>
      <c s="20" r="Y751"/>
      <c s="20" r="Z751"/>
      <c s="20" r="AA751"/>
      <c s="20" r="AB751"/>
      <c s="20" r="AC751"/>
      <c s="20" r="AD751"/>
      <c s="20" r="AE751"/>
      <c s="20" r="AF751"/>
    </row>
  </sheetData>
  <mergeCells count="14">
    <mergeCell ref="A1:H1"/>
    <mergeCell ref="A2:H2"/>
    <mergeCell ref="A3:K3"/>
    <mergeCell ref="A4:H4"/>
    <mergeCell ref="A5:K5"/>
    <mergeCell ref="A6:K6"/>
    <mergeCell ref="A7:K7"/>
    <mergeCell ref="A8:K8"/>
    <mergeCell ref="A9:K9"/>
    <mergeCell ref="A10:K10"/>
    <mergeCell ref="F12:G12"/>
    <mergeCell ref="H12:I12"/>
    <mergeCell ref="J12:K12"/>
    <mergeCell ref="L12:M12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4.0"/>
    <col min="2" customWidth="1" max="2" width="4.14"/>
    <col min="3" customWidth="1" max="3" width="18.14"/>
  </cols>
  <sheetData>
    <row r="1">
      <c t="s" s="4" r="A1">
        <v>66</v>
      </c>
      <c s="20" r="B1"/>
      <c s="20" r="C1"/>
      <c s="20" r="D1"/>
      <c s="60" r="E1"/>
      <c s="60" r="F1"/>
      <c s="60" r="G1"/>
      <c s="60" r="H1"/>
      <c s="20" r="I1"/>
      <c s="20" r="J1"/>
      <c s="20" r="K1"/>
    </row>
    <row r="2">
      <c s="20" r="A2"/>
      <c s="20" r="B2"/>
      <c s="20" r="C2"/>
      <c s="20" r="D2"/>
      <c s="20" r="E2"/>
      <c s="20" r="F2"/>
      <c s="20" r="G2"/>
      <c s="20" r="H2"/>
      <c s="20" r="I2"/>
      <c s="20" r="J2"/>
      <c s="20" r="K2"/>
    </row>
    <row r="3">
      <c t="s" s="42" r="A3">
        <v>59</v>
      </c>
      <c s="42" r="B3"/>
      <c s="42" r="C3"/>
      <c s="42" r="D3"/>
      <c s="42" r="E3"/>
      <c s="42" r="F3"/>
      <c s="42" r="G3"/>
      <c s="19" r="H3"/>
      <c s="19" r="I3"/>
      <c s="19" r="J3"/>
      <c s="19" r="K3"/>
    </row>
    <row r="4">
      <c t="s" s="42" r="A4">
        <v>67</v>
      </c>
      <c s="42" r="B4"/>
      <c s="42" r="C4"/>
      <c s="46" r="D4"/>
      <c s="8" r="E4"/>
      <c s="8" r="F4"/>
      <c s="60" r="G4"/>
      <c s="60" r="H4"/>
      <c s="20" r="I4"/>
      <c s="20" r="J4"/>
      <c s="20" r="K4"/>
    </row>
    <row r="5">
      <c s="20" r="A5"/>
      <c s="20" r="B5"/>
      <c s="20" r="C5"/>
      <c s="20" r="D5"/>
      <c s="20" r="E5"/>
      <c s="20" r="F5"/>
      <c s="20" r="G5"/>
      <c s="20" r="H5"/>
      <c s="20" r="I5"/>
      <c s="20" r="J5"/>
      <c s="20" r="K5"/>
    </row>
    <row r="6">
      <c s="20" r="A6"/>
      <c s="20" r="B6"/>
      <c t="s" s="15" r="C6">
        <v>62</v>
      </c>
      <c s="60" r="D6"/>
      <c s="60" r="E6"/>
      <c s="51" r="F6"/>
      <c s="51" r="G6"/>
      <c s="20" r="H6"/>
      <c s="20" r="I6"/>
      <c s="20" r="J6"/>
      <c s="20" r="K6"/>
    </row>
    <row customHeight="1" r="7" ht="14.25">
      <c t="s" s="39" r="A7">
        <v>7</v>
      </c>
      <c t="s" s="39" r="B7">
        <v>8</v>
      </c>
      <c t="s" s="15" r="C7">
        <v>68</v>
      </c>
      <c s="3" r="D7"/>
      <c s="50" r="E7"/>
      <c s="3" r="F7"/>
      <c s="3" r="G7"/>
      <c s="20" r="H7"/>
      <c s="20" r="I7"/>
      <c s="20" r="J7"/>
      <c s="20" r="K7"/>
    </row>
    <row customHeight="1" r="8" ht="15.0">
      <c s="20" r="A8">
        <v>8</v>
      </c>
      <c s="20" r="B8">
        <v>6</v>
      </c>
      <c t="str" s="13" r="C8">
        <f>HYPERLINK("http://bit.ly/1gJ1SY5","http://bit.ly/1gJ1SY5")</f>
        <v>http://bit.ly/1gJ1SY5</v>
      </c>
      <c s="20" r="D8"/>
      <c s="20" r="E8"/>
      <c s="20" r="F8"/>
      <c s="20" r="G8"/>
      <c s="20" r="H8"/>
      <c s="20" r="I8"/>
      <c s="20" r="J8"/>
      <c s="20" r="K8"/>
    </row>
    <row r="9">
      <c s="20" r="A9"/>
      <c s="20" r="B9"/>
      <c s="20" r="C9"/>
      <c s="20" r="D9"/>
      <c s="20" r="E9"/>
      <c s="20" r="F9"/>
      <c s="20" r="G9"/>
      <c s="20" r="H9"/>
      <c s="20" r="I9"/>
      <c s="20" r="J9"/>
      <c s="20" r="K9"/>
    </row>
    <row r="10">
      <c s="20" r="A10"/>
      <c s="20" r="B10"/>
      <c s="20" r="C10"/>
      <c s="20" r="D10"/>
      <c s="20" r="E10"/>
      <c s="20" r="F10"/>
      <c s="20" r="G10"/>
      <c s="20" r="H10"/>
      <c s="20" r="I10"/>
      <c s="20" r="J10"/>
      <c s="20" r="K10"/>
    </row>
    <row r="11">
      <c s="20" r="A11"/>
      <c s="20" r="B11"/>
      <c s="20" r="C11"/>
      <c s="20" r="D11"/>
      <c s="20" r="E11"/>
      <c s="20" r="F11"/>
      <c s="20" r="G11"/>
      <c s="20" r="H11"/>
      <c s="20" r="I11"/>
      <c s="20" r="J11"/>
      <c s="20" r="K11"/>
    </row>
    <row r="12">
      <c s="20" r="A12"/>
      <c s="20" r="B12"/>
      <c s="20" r="C12"/>
      <c s="20" r="D12"/>
      <c s="20" r="E12"/>
      <c s="20" r="F12"/>
      <c s="20" r="G12"/>
      <c s="20" r="H12"/>
      <c s="20" r="I12"/>
      <c s="20" r="J12"/>
      <c s="20" r="K12"/>
    </row>
    <row r="13">
      <c s="20" r="A13"/>
      <c s="20" r="B13"/>
      <c s="20" r="C13"/>
      <c s="20" r="D13"/>
      <c s="20" r="E13"/>
      <c s="20" r="F13"/>
      <c s="20" r="G13"/>
      <c s="20" r="H13"/>
      <c s="20" r="I13"/>
      <c s="20" r="J13"/>
      <c s="20" r="K13"/>
    </row>
    <row r="14">
      <c s="20" r="A14"/>
      <c s="20" r="B14"/>
      <c s="20" r="C14"/>
      <c s="20" r="D14"/>
      <c s="20" r="E14"/>
      <c s="20" r="F14"/>
      <c s="20" r="G14"/>
      <c s="20" r="H14"/>
      <c s="20" r="I14"/>
      <c s="20" r="J14"/>
      <c s="20" r="K14"/>
    </row>
    <row r="15">
      <c s="20" r="A15"/>
      <c s="20" r="B15"/>
      <c s="20" r="C15"/>
      <c s="20" r="D15"/>
      <c s="20" r="E15"/>
      <c s="20" r="F15"/>
      <c s="20" r="G15"/>
      <c s="20" r="H15"/>
      <c s="20" r="I15"/>
      <c s="20" r="J15"/>
      <c s="20" r="K15"/>
    </row>
    <row r="16">
      <c s="20" r="A16"/>
      <c s="20" r="B16"/>
      <c s="20" r="C16"/>
      <c s="20" r="D16"/>
      <c s="20" r="E16"/>
      <c s="20" r="F16"/>
      <c s="20" r="G16"/>
      <c s="20" r="H16"/>
      <c s="20" r="I16"/>
      <c s="20" r="J16"/>
      <c s="20" r="K16"/>
    </row>
    <row r="17">
      <c s="20" r="A17"/>
      <c s="20" r="B17"/>
      <c s="20" r="C17"/>
      <c s="20" r="D17"/>
      <c s="20" r="E17"/>
      <c s="20" r="F17"/>
      <c s="20" r="G17"/>
      <c s="20" r="H17"/>
      <c s="20" r="I17"/>
      <c s="20" r="J17"/>
      <c s="20" r="K17"/>
    </row>
    <row r="18">
      <c s="20" r="A18"/>
      <c s="20" r="B18"/>
      <c s="20" r="C18"/>
      <c s="20" r="D18"/>
      <c s="20" r="E18"/>
      <c s="20" r="F18"/>
      <c s="20" r="G18"/>
      <c s="20" r="H18"/>
      <c s="20" r="I18"/>
      <c s="20" r="J18"/>
      <c s="20" r="K18"/>
    </row>
    <row r="19">
      <c s="20" r="A19"/>
      <c s="20" r="B19"/>
      <c s="20" r="C19"/>
      <c s="20" r="D19"/>
      <c s="20" r="E19"/>
      <c s="20" r="F19"/>
      <c s="20" r="G19"/>
      <c s="20" r="H19"/>
      <c s="20" r="I19"/>
      <c s="20" r="J19"/>
      <c s="20" r="K19"/>
    </row>
    <row r="20">
      <c s="20" r="A20"/>
      <c s="20" r="B20"/>
      <c s="20" r="C20"/>
      <c s="20" r="D20"/>
      <c s="20" r="E20"/>
      <c s="20" r="F20"/>
      <c s="20" r="G20"/>
      <c s="20" r="H20"/>
      <c s="20" r="I20"/>
      <c s="20" r="J20"/>
      <c s="20" r="K20"/>
    </row>
  </sheetData>
  <mergeCells count="4">
    <mergeCell ref="A1:H1"/>
    <mergeCell ref="A3:G3"/>
    <mergeCell ref="A4:C4"/>
    <mergeCell ref="F6:G6"/>
  </mergeCells>
</worksheet>
</file>