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0" state="visible" r:id="rId3"/>
    <sheet sheetId="2" name="A0" state="visible" r:id="rId4"/>
  </sheets>
  <definedNames/>
  <calcPr/>
</workbook>
</file>

<file path=xl/sharedStrings.xml><?xml version="1.0" encoding="utf-8"?>
<sst xmlns="http://schemas.openxmlformats.org/spreadsheetml/2006/main" count="2346" uniqueCount="54">
  <si>
    <t>Fine-Structure Energy Levels for  B V</t>
  </si>
  <si>
    <t>S1: Spectroscopic energy levels by  Kramida, A.E.; Ralchenko, Yu.; Reader, J.; and NIST ASD Team (2013)</t>
  </si>
  <si>
    <t>http://www.nist.gov/pml/data/asd.cfm</t>
  </si>
  <si>
    <t>S2: method based on point-nucleus Dirac eigenfunctions. Jitrik, O.; Bunge, C. F.</t>
  </si>
  <si>
    <t>S3: MCDF (GRASP) calculation by Mendoza, C.; Chechelev, A.; Palmeri, P.; Quinet, P.; Kallman, T. R.; Badnell, N.R.</t>
  </si>
  <si>
    <t>Unpublished</t>
  </si>
  <si>
    <t>S1</t>
  </si>
  <si>
    <t>S2</t>
  </si>
  <si>
    <t>S3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</si>
  <si>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</si>
  <si>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</si>
  <si>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</si>
  <si>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</si>
  <si>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</si>
  <si>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</si>
  <si>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</si>
  <si>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</si>
  <si>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</si>
  <si>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</si>
  <si>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1s</t>
  </si>
  <si>
    <t>2S </t>
  </si>
  <si>
    <t>2p</t>
  </si>
  <si>
    <t>2P*</t>
  </si>
  <si>
    <t>2s</t>
  </si>
  <si>
    <t>3p</t>
  </si>
  <si>
    <t>3s</t>
  </si>
  <si>
    <t>3d</t>
  </si>
  <si>
    <t>2D </t>
  </si>
  <si>
    <t>4p</t>
  </si>
  <si>
    <t>4s</t>
  </si>
  <si>
    <t>4d</t>
  </si>
  <si>
    <t>4f</t>
  </si>
  <si>
    <t>2F*</t>
  </si>
  <si>
    <t>5p</t>
  </si>
  <si>
    <t>5s</t>
  </si>
  <si>
    <t>5d</t>
  </si>
  <si>
    <t>5f</t>
  </si>
  <si>
    <t>5g</t>
  </si>
  <si>
    <t>2G </t>
  </si>
  <si>
    <t>A-values for fine-structure transitions in B V</t>
  </si>
  <si>
    <t>S4: relativistic calculations by  Goldman, S.P.; Drake, G.W.F.  </t>
  </si>
  <si>
    <t>and by Parpia, F.A.; Johnson, W.R.</t>
  </si>
  <si>
    <t>S4</t>
  </si>
  <si>
    <t>k</t>
  </si>
  <si>
    <t>WLVac (A)</t>
  </si>
  <si>
    <t>A2E1 (s-1)</t>
  </si>
  <si>
    <t>ATotal (s-1)</t>
  </si>
  <si>
    <t>AE1 (s-1)</t>
  </si>
  <si>
    <t>AE2 (s-1)</t>
  </si>
  <si>
    <t>AE3 (s-1)</t>
  </si>
  <si>
    <t>AM1 (s-1)</t>
  </si>
  <si>
    <t>AM2 (s-1)</t>
  </si>
  <si>
    <t>AM3 (s-1)</t>
  </si>
  <si>
    <t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</si>
</sst>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2">
    <numFmt numFmtId="164" formatCode="0.000E+00"/>
    <numFmt numFmtId="165" formatCode="0.000000"/>
    <numFmt numFmtId="166" formatCode="0.000E+00"/>
    <numFmt numFmtId="167" formatCode="0.0000"/>
    <numFmt numFmtId="168" formatCode="0.0000"/>
    <numFmt numFmtId="169" formatCode="0.000"/>
    <numFmt numFmtId="170" formatCode="0.0"/>
    <numFmt numFmtId="171" formatCode="0.000"/>
    <numFmt numFmtId="172" formatCode="0.0000E+00"/>
    <numFmt numFmtId="173" formatCode="0.0"/>
    <numFmt numFmtId="174" formatCode="0.000E+00"/>
    <numFmt numFmtId="175" formatCode="0.000E+00"/>
    <numFmt numFmtId="176" formatCode="0.000"/>
    <numFmt numFmtId="177" formatCode="0.000000E+00"/>
    <numFmt numFmtId="178" formatCode="0.000000"/>
    <numFmt numFmtId="179" formatCode="0.000E+00"/>
    <numFmt numFmtId="180" formatCode="0.000E+00"/>
    <numFmt numFmtId="181" formatCode="0.0000E+00"/>
    <numFmt numFmtId="182" formatCode="0.0"/>
    <numFmt numFmtId="183" formatCode="0.000E+00"/>
    <numFmt numFmtId="184" formatCode="0.000E+00"/>
    <numFmt numFmtId="185" formatCode="0.00000"/>
  </numFmts>
  <fonts count="48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18">
    <fill>
      <patternFill patternType="none"/>
    </fill>
    <fill>
      <patternFill patternType="gray125">
        <bgColor rgb="FFFFFFFF"/>
      </patternFill>
    </fill>
    <fill>
      <patternFill patternType="solid">
        <fgColor rgb="FFDDD9C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48">
    <xf applyAlignment="1" fillId="0" xfId="0" numFmtId="0" borderId="0" fontId="0">
      <alignment vertical="bottom" horizontal="general" wrapText="1"/>
    </xf>
    <xf applyAlignment="1" fillId="2" xfId="0" numFmtId="164" borderId="0" applyFont="1" fontId="1" applyNumberFormat="1" applyFill="1">
      <alignment vertical="bottom" horizontal="right"/>
    </xf>
    <xf fillId="0" xfId="0" numFmtId="165" borderId="0" applyFont="1" fontId="2" applyNumberFormat="1"/>
    <xf applyAlignment="1" fillId="0" xfId="0" numFmtId="0" borderId="0" applyFont="1" fontId="3">
      <alignment vertical="bottom" horizontal="left"/>
    </xf>
    <xf applyAlignment="1" fillId="3" xfId="0" numFmtId="166" borderId="0" applyFont="1" fontId="4" applyNumberFormat="1" applyFill="1">
      <alignment vertical="bottom" horizontal="center"/>
    </xf>
    <xf fillId="0" xfId="0" numFmtId="0" borderId="0" applyFont="1" fontId="5"/>
    <xf applyAlignment="1" fillId="4" xfId="0" numFmtId="0" borderId="0" applyFont="1" fontId="6" applyFill="1">
      <alignment vertical="bottom" horizontal="right"/>
    </xf>
    <xf applyAlignment="1" fillId="5" xfId="0" numFmtId="0" borderId="0" applyFont="1" fontId="7" applyFill="1">
      <alignment vertical="bottom" horizontal="right"/>
    </xf>
    <xf fillId="0" xfId="0" numFmtId="167" borderId="0" applyFont="1" fontId="8" applyNumberFormat="1"/>
    <xf applyAlignment="1" fillId="6" xfId="0" numFmtId="0" borderId="0" applyFont="1" fontId="9" applyFill="1">
      <alignment vertical="bottom" horizontal="right"/>
    </xf>
    <xf applyAlignment="1" fillId="0" xfId="0" numFmtId="168" borderId="0" applyFont="1" fontId="10" applyNumberFormat="1">
      <alignment vertical="bottom" horizontal="general" wrapText="1"/>
    </xf>
    <xf fillId="0" xfId="0" numFmtId="0" borderId="0" applyFont="1" fontId="11"/>
    <xf applyAlignment="1" fillId="0" xfId="0" numFmtId="169" borderId="0" applyFont="1" fontId="12" applyNumberFormat="1">
      <alignment vertical="bottom" horizontal="general" wrapText="1"/>
    </xf>
    <xf applyAlignment="1" fillId="7" xfId="0" numFmtId="2" borderId="0" applyFont="1" fontId="13" applyNumberFormat="1" applyFill="1">
      <alignment vertical="bottom" horizontal="right"/>
    </xf>
    <xf applyAlignment="1" fillId="8" xfId="0" numFmtId="170" borderId="0" applyFont="1" fontId="14" applyNumberFormat="1" applyFill="1">
      <alignment vertical="bottom" horizontal="right"/>
    </xf>
    <xf applyAlignment="1" fillId="0" xfId="0" numFmtId="0" borderId="0" applyFont="1" fontId="15">
      <alignment vertical="bottom" horizontal="left"/>
    </xf>
    <xf fillId="0" xfId="0" numFmtId="171" borderId="0" applyFont="1" fontId="16" applyNumberFormat="1"/>
    <xf fillId="0" xfId="0" numFmtId="172" borderId="0" applyFont="1" fontId="17" applyNumberFormat="1"/>
    <xf applyAlignment="1" fillId="0" xfId="0" numFmtId="173" borderId="0" applyFont="1" fontId="18" applyNumberFormat="1">
      <alignment vertical="bottom" horizontal="general" wrapText="1"/>
    </xf>
    <xf fillId="0" xfId="0" numFmtId="2" borderId="0" applyFont="1" fontId="19" applyNumberFormat="1"/>
    <xf fillId="0" xfId="0" numFmtId="1" borderId="0" applyFont="1" fontId="20" applyNumberFormat="1"/>
    <xf fillId="0" xfId="0" numFmtId="174" borderId="0" applyFont="1" fontId="21" applyNumberFormat="1"/>
    <xf applyAlignment="1" fillId="9" xfId="0" numFmtId="175" borderId="0" applyFont="1" fontId="22" applyNumberFormat="1" applyFill="1">
      <alignment vertical="bottom" horizontal="right"/>
    </xf>
    <xf fillId="0" xfId="0" numFmtId="176" borderId="0" applyFont="1" fontId="23" applyNumberFormat="1"/>
    <xf applyAlignment="1" fillId="10" xfId="0" numFmtId="2" borderId="0" applyFont="1" fontId="24" applyNumberFormat="1" applyFill="1">
      <alignment vertical="bottom" horizontal="right"/>
    </xf>
    <xf fillId="0" xfId="0" numFmtId="177" borderId="0" applyFont="1" fontId="25" applyNumberFormat="1"/>
    <xf applyAlignment="1" fillId="0" xfId="0" numFmtId="0" borderId="0" applyFont="1" fontId="26">
      <alignment vertical="bottom" horizontal="left" wrapText="1"/>
    </xf>
    <xf applyAlignment="1" fillId="0" xfId="0" numFmtId="0" borderId="0" applyFont="1" fontId="27">
      <alignment vertical="bottom" horizontal="general" wrapText="1"/>
    </xf>
    <xf applyAlignment="1" fillId="0" xfId="0" numFmtId="0" borderId="0" applyFont="1" fontId="28">
      <alignment vertical="bottom" horizontal="right"/>
    </xf>
    <xf applyAlignment="1" fillId="11" xfId="0" numFmtId="0" borderId="0" applyFont="1" fontId="29" applyFill="1">
      <alignment vertical="bottom" horizontal="left"/>
    </xf>
    <xf applyAlignment="1" fillId="12" xfId="0" numFmtId="178" borderId="0" applyFont="1" fontId="30" applyNumberFormat="1" applyFill="1">
      <alignment vertical="bottom" horizontal="right"/>
    </xf>
    <xf applyAlignment="1" fillId="13" xfId="0" numFmtId="179" borderId="0" applyFont="1" fontId="31" applyNumberFormat="1" applyFill="1">
      <alignment vertical="bottom" horizontal="right"/>
    </xf>
    <xf fillId="0" xfId="0" numFmtId="180" borderId="0" applyFont="1" fontId="32" applyNumberFormat="1"/>
    <xf applyAlignment="1" fillId="14" xfId="0" numFmtId="0" borderId="0" applyFont="1" fontId="33" applyFill="1">
      <alignment vertical="bottom" horizontal="center"/>
    </xf>
    <xf applyAlignment="1" fillId="0" xfId="0" numFmtId="0" borderId="0" applyFont="1" fontId="34">
      <alignment vertical="bottom" horizontal="left"/>
    </xf>
    <xf fillId="0" xfId="0" numFmtId="11" borderId="0" applyFont="1" fontId="35" applyNumberFormat="1"/>
    <xf applyAlignment="1" fillId="0" xfId="0" numFmtId="1" borderId="0" applyFont="1" fontId="36" applyNumberFormat="1">
      <alignment vertical="bottom" horizontal="general" wrapText="1"/>
    </xf>
    <xf applyAlignment="1" fillId="15" xfId="0" numFmtId="2" borderId="0" applyFont="1" fontId="37" applyNumberFormat="1" applyFill="1">
      <alignment vertical="bottom" horizontal="right"/>
    </xf>
    <xf fillId="0" xfId="0" numFmtId="1" borderId="0" applyFont="1" fontId="38" applyNumberFormat="1"/>
    <xf applyAlignment="1" fillId="0" xfId="0" numFmtId="181" borderId="0" applyFont="1" fontId="39" applyNumberFormat="1">
      <alignment vertical="bottom" horizontal="general" wrapText="1"/>
    </xf>
    <xf fillId="0" xfId="0" numFmtId="182" borderId="0" applyFont="1" fontId="40" applyNumberFormat="1"/>
    <xf applyAlignment="1" fillId="0" xfId="0" numFmtId="0" borderId="0" applyFont="1" fontId="41">
      <alignment vertical="bottom" horizontal="left"/>
    </xf>
    <xf applyAlignment="1" fillId="16" xfId="0" numFmtId="183" borderId="0" applyFont="1" fontId="42" applyNumberFormat="1" applyFill="1">
      <alignment vertical="bottom" horizontal="right"/>
    </xf>
    <xf applyAlignment="1" fillId="17" xfId="0" numFmtId="184" borderId="0" applyFont="1" fontId="43" applyNumberFormat="1" applyFill="1">
      <alignment vertical="bottom" horizontal="center"/>
    </xf>
    <xf fillId="0" xfId="0" numFmtId="0" borderId="0" applyFont="1" fontId="44"/>
    <xf fillId="0" xfId="0" numFmtId="0" borderId="0" applyFont="1" fontId="45"/>
    <xf applyAlignment="1" fillId="0" xfId="0" numFmtId="185" borderId="0" applyFont="1" fontId="46" applyNumberFormat="1">
      <alignment vertical="bottom" horizontal="general" wrapText="1"/>
    </xf>
    <xf applyAlignment="1" fillId="0" xfId="0" numFmtId="11" borderId="0" applyFont="1" fontId="47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style="15" width="3.43"/>
    <col min="2" customWidth="1" max="2" style="15" width="2.57"/>
    <col min="3" customWidth="1" max="3" style="15" width="3.43"/>
    <col min="4" customWidth="1" max="4" width="5.57"/>
    <col min="5" customWidth="1" max="5" width="6.14"/>
    <col min="6" customWidth="1" max="6" width="6.0"/>
    <col min="7" customWidth="1" max="7" width="4.0"/>
    <col min="8" customWidth="1" max="9" width="4.71"/>
    <col min="10" customWidth="1" max="10" style="19" width="15.29"/>
    <col min="11" customWidth="1" max="11" style="2" width="13.71"/>
    <col min="12" customWidth="1" max="12" width="14.14"/>
    <col min="13" customWidth="1" max="13" width="12.0"/>
    <col min="14" customWidth="1" max="14" width="9.29"/>
    <col min="15" customWidth="1" max="15" style="18" width="9.43"/>
    <col min="16" customWidth="1" max="16" style="18" width="12.57"/>
    <col min="17" customWidth="1" max="17" width="14.29"/>
    <col min="18" customWidth="1" max="18" style="40" width="9.0"/>
    <col min="19" customWidth="1" max="19" width="6.0"/>
    <col min="20" customWidth="1" max="20" width="5.29"/>
    <col min="21" customWidth="1" max="21" width="10.14"/>
    <col min="22" customWidth="1" max="22" width="10.57"/>
    <col min="23" customWidth="1" max="23" width="6.0"/>
    <col min="24" customWidth="1" max="24" width="5.14"/>
    <col min="25" customWidth="1" max="25" width="6.71"/>
  </cols>
  <sheetData>
    <row r="1">
      <c t="s" s="5" r="A1">
        <v>0</v>
      </c>
      <c s="44" r="B1"/>
      <c s="44" r="C1"/>
      <c s="44" r="D1"/>
      <c s="15" r="E1"/>
      <c s="44" r="F1"/>
      <c s="28" r="G1"/>
      <c s="44" r="H1"/>
      <c s="44" r="I1"/>
      <c s="44" r="J1"/>
      <c s="44" r="K1"/>
      <c s="44" r="L1"/>
      <c s="44" r="M1"/>
      <c s="44" r="N1"/>
      <c s="40" r="O1"/>
      <c s="40" r="P1"/>
      <c s="44" r="Q1"/>
      <c s="44" r="R1"/>
      <c s="44" r="S1"/>
      <c s="44" r="T1"/>
      <c s="44" r="U1"/>
      <c s="44" r="V1"/>
      <c s="44" r="W1"/>
      <c s="44" r="X1"/>
      <c s="27" r="Y1"/>
    </row>
    <row r="2">
      <c s="41" r="A2"/>
      <c s="27" r="B2"/>
      <c s="27" r="C2"/>
      <c s="44" r="D2"/>
      <c s="15" r="E2"/>
      <c s="44" r="F2"/>
      <c s="28" r="G2"/>
      <c s="44" r="H2"/>
      <c s="44" r="I2"/>
      <c s="44" r="J2"/>
      <c s="44" r="K2"/>
      <c s="44" r="L2"/>
      <c s="44" r="M2"/>
      <c s="44" r="N2"/>
      <c s="40" r="O2"/>
      <c s="40" r="P2"/>
      <c s="44" r="Q2"/>
      <c s="44" r="R2"/>
      <c s="44" r="S2"/>
      <c s="44" r="T2"/>
      <c s="44" r="U2"/>
      <c s="44" r="V2"/>
      <c s="44" r="W2"/>
      <c s="44" r="X2"/>
      <c s="27" r="Y2"/>
    </row>
    <row r="3">
      <c t="s" s="15" r="A3">
        <v>1</v>
      </c>
      <c s="15" r="B3"/>
      <c s="15" r="C3"/>
      <c s="44" r="D3"/>
      <c s="15" r="E3"/>
      <c s="44" r="F3"/>
      <c s="28" r="G3"/>
      <c s="44" r="H3"/>
      <c s="44" r="I3"/>
      <c s="44" r="J3"/>
      <c s="44" r="K3"/>
      <c s="44" r="L3"/>
      <c s="44" r="M3"/>
      <c s="44" r="N3"/>
      <c s="40" r="O3"/>
      <c s="40" r="P3"/>
      <c s="44" r="Q3"/>
      <c s="44" r="R3"/>
      <c s="44" r="S3"/>
      <c s="44" r="T3"/>
      <c s="44" r="U3"/>
      <c s="44" r="V3"/>
      <c s="44" r="W3"/>
      <c s="44" r="X3"/>
      <c s="27" r="Y3"/>
    </row>
    <row r="4">
      <c t="s" s="34" r="A4">
        <v>2</v>
      </c>
      <c s="27" r="B4"/>
      <c s="27" r="C4"/>
      <c s="44" r="D4"/>
      <c s="15" r="E4"/>
      <c s="44" r="F4"/>
      <c s="28" r="G4"/>
      <c s="44" r="H4"/>
      <c s="44" r="I4"/>
      <c s="44" r="J4"/>
      <c s="44" r="K4"/>
      <c s="44" r="L4"/>
      <c s="44" r="M4"/>
      <c s="44" r="N4"/>
      <c s="40" r="O4"/>
      <c s="40" r="P4"/>
      <c s="44" r="Q4"/>
      <c s="44" r="R4"/>
      <c s="44" r="S4"/>
      <c s="44" r="T4"/>
      <c s="44" r="U4"/>
      <c s="44" r="V4"/>
      <c s="44" r="W4"/>
      <c s="44" r="X4"/>
      <c s="27" r="Y4"/>
    </row>
    <row r="5">
      <c t="s" s="15" r="A5">
        <v>3</v>
      </c>
      <c s="15" r="B5"/>
      <c s="15" r="C5"/>
      <c s="44" r="D5"/>
      <c s="15" r="E5"/>
      <c s="44" r="F5"/>
      <c s="28" r="G5"/>
      <c s="44" r="H5"/>
      <c s="44" r="I5"/>
      <c s="44" r="J5"/>
      <c s="44" r="K5"/>
      <c s="44" r="L5"/>
      <c s="44" r="M5"/>
      <c s="44" r="N5"/>
      <c s="40" r="O5"/>
      <c s="40" r="P5"/>
      <c s="44" r="Q5"/>
      <c s="44" r="R5"/>
      <c s="44" r="S5"/>
      <c s="44" r="T5"/>
      <c s="44" r="U5"/>
      <c s="44" r="V5"/>
      <c s="44" r="W5"/>
      <c s="44" r="X5"/>
      <c s="27" r="Y5"/>
    </row>
    <row r="6">
      <c t="str" s="3" r="A6">
        <f>HYPERLINK("http://adsabs.harvard.edu/abs/2004JPCRD..33.1059J","http://adsabs.harvard.edu/abs/2004JPCRD..33.1059J")</f>
        <v>http://adsabs.harvard.edu/abs/2004JPCRD..33.1059J</v>
      </c>
      <c s="34" r="B6"/>
      <c s="34" r="C6"/>
      <c s="34" r="D6"/>
      <c s="34" r="E6"/>
      <c s="34" r="F6"/>
      <c s="34" r="G6"/>
      <c s="34" r="H6"/>
      <c s="34" r="I6"/>
      <c s="34" r="J6"/>
      <c s="44" r="K6"/>
      <c s="44" r="L6"/>
      <c s="44" r="M6"/>
      <c s="44" r="N6"/>
      <c s="40" r="O6"/>
      <c s="40" r="P6"/>
      <c s="44" r="Q6"/>
      <c s="44" r="R6"/>
      <c s="44" r="S6"/>
      <c s="44" r="T6"/>
      <c s="44" r="U6"/>
      <c s="44" r="V6"/>
      <c s="44" r="W6"/>
      <c s="44" r="X6"/>
      <c s="27" r="Y6"/>
    </row>
    <row r="7">
      <c t="str" s="3" r="A7">
        <f>HYPERLINK("http://adsabs.harvard.edu/abs/2004PhyS...69..196J","http://adsabs.harvard.edu/abs/2004PhyS...69..196J")</f>
        <v>http://adsabs.harvard.edu/abs/2004PhyS...69..196J</v>
      </c>
      <c s="34" r="B7"/>
      <c s="34" r="C7"/>
      <c s="34" r="D7"/>
      <c s="34" r="E7"/>
      <c s="34" r="F7"/>
      <c s="34" r="G7"/>
      <c s="44" r="H7"/>
      <c s="44" r="I7"/>
      <c s="44" r="J7"/>
      <c s="44" r="K7"/>
      <c s="44" r="L7"/>
      <c s="44" r="M7"/>
      <c s="44" r="N7"/>
      <c s="40" r="O7"/>
      <c s="40" r="P7"/>
      <c s="44" r="Q7"/>
      <c s="44" r="R7"/>
      <c s="44" r="S7"/>
      <c s="44" r="T7"/>
      <c s="44" r="U7"/>
      <c s="44" r="V7"/>
      <c s="44" r="W7"/>
      <c s="44" r="X7"/>
      <c s="27" r="Y7"/>
    </row>
    <row r="8">
      <c t="str" s="3" r="A8">
        <f>HYPERLINK("http://www.fisica.unam.mx/research/tables/spectra/1el/","http://www.fisica.unam.mx/research/tables/spectra/1el/")</f>
        <v>http://www.fisica.unam.mx/research/tables/spectra/1el/</v>
      </c>
      <c s="34" r="B8"/>
      <c s="34" r="C8"/>
      <c s="34" r="D8"/>
      <c s="34" r="E8"/>
      <c s="34" r="F8"/>
      <c s="34" r="G8"/>
      <c s="44" r="H8"/>
      <c s="44" r="I8"/>
      <c s="44" r="J8"/>
      <c s="44" r="K8"/>
      <c s="44" r="L8"/>
      <c s="44" r="M8"/>
      <c s="44" r="N8"/>
      <c s="40" r="O8"/>
      <c s="40" r="P8"/>
      <c s="44" r="Q8"/>
      <c s="44" r="R8"/>
      <c s="44" r="S8"/>
      <c s="44" r="T8"/>
      <c s="44" r="U8"/>
      <c s="44" r="V8"/>
      <c s="44" r="W8"/>
      <c s="44" r="X8"/>
      <c s="27" r="Y8"/>
    </row>
    <row r="9">
      <c t="s" s="44" r="A9">
        <v>4</v>
      </c>
      <c s="44" r="B9"/>
      <c s="44" r="C9"/>
      <c s="44" r="D9"/>
      <c s="44" r="E9"/>
      <c s="44" r="F9"/>
      <c s="44" r="G9"/>
      <c s="44" r="H9"/>
      <c s="44" r="I9"/>
      <c s="44" r="J9"/>
      <c s="44" r="K9"/>
      <c s="44" r="L9"/>
      <c s="44" r="M9"/>
      <c s="44" r="N9"/>
      <c s="40" r="O9"/>
      <c s="40" r="P9"/>
      <c s="44" r="Q9"/>
      <c s="44" r="R9"/>
      <c s="44" r="S9"/>
      <c s="44" r="T9"/>
      <c s="44" r="U9"/>
      <c s="44" r="V9"/>
      <c s="44" r="W9"/>
      <c s="44" r="X9"/>
      <c s="27" r="Y9"/>
    </row>
    <row r="10">
      <c t="s" s="15" r="A10">
        <v>5</v>
      </c>
      <c s="15" r="B10"/>
      <c s="15" r="C10"/>
      <c s="44" r="D10"/>
      <c s="44" r="E10"/>
      <c s="44" r="F10"/>
      <c s="44" r="G10"/>
      <c s="44" r="H10"/>
      <c s="44" r="I10"/>
      <c s="44" r="J10"/>
      <c s="44" r="K10"/>
      <c s="44" r="L10"/>
      <c s="44" r="M10"/>
      <c s="44" r="N10"/>
      <c s="40" r="O10"/>
      <c s="40" r="P10"/>
      <c s="44" r="Q10"/>
      <c s="44" r="R10"/>
      <c s="44" r="S10"/>
      <c s="44" r="T10"/>
      <c s="44" r="U10"/>
      <c s="44" r="V10"/>
      <c s="44" r="W10"/>
      <c s="44" r="X10"/>
      <c s="27" r="Y10"/>
    </row>
    <row r="11">
      <c s="3" r="A11"/>
      <c s="15" r="B11"/>
      <c s="15" r="C11"/>
      <c s="44" r="D11"/>
      <c s="44" r="E11"/>
      <c s="44" r="F11"/>
      <c s="44" r="G11"/>
      <c s="44" r="H11"/>
      <c s="44" r="I11"/>
      <c s="44" r="J11"/>
      <c s="44" r="K11"/>
      <c s="44" r="L11"/>
      <c s="44" r="M11"/>
      <c s="44" r="N11"/>
      <c s="40" r="O11"/>
      <c s="44" r="P11"/>
      <c s="44" r="Q11"/>
      <c s="44" r="R11"/>
      <c s="44" r="S11"/>
      <c s="44" r="T11"/>
      <c s="44" r="U11"/>
      <c s="44" r="V11"/>
      <c s="44" r="W11"/>
      <c s="44" r="X11"/>
      <c s="27" r="Y11"/>
    </row>
    <row r="12">
      <c s="27" r="A12"/>
      <c s="27" r="B12"/>
      <c s="27" r="C12"/>
      <c s="44" r="D12"/>
      <c s="44" r="E12"/>
      <c s="44" r="F12"/>
      <c s="44" r="G12"/>
      <c s="44" r="H12"/>
      <c s="44" r="I12"/>
      <c t="s" s="24" r="J12">
        <v>6</v>
      </c>
      <c t="s" s="30" r="K12">
        <v>7</v>
      </c>
      <c t="s" s="13" r="L12">
        <v>8</v>
      </c>
      <c s="19" r="M12"/>
      <c s="19" r="N12"/>
      <c s="40" r="O12"/>
      <c s="40" r="P12"/>
      <c s="44" r="Q12"/>
      <c s="44" r="R12"/>
      <c s="44" r="S12"/>
      <c s="44" r="T12"/>
      <c s="44" r="U12"/>
      <c s="44" r="V12"/>
      <c s="44" r="W12"/>
      <c s="44" r="X12"/>
      <c s="27" r="Y12"/>
    </row>
    <row r="13">
      <c t="s" s="29" r="A13">
        <v>9</v>
      </c>
      <c t="s" s="29" r="B13">
        <v>10</v>
      </c>
      <c t="s" s="29" r="C13">
        <v>11</v>
      </c>
      <c t="s" s="29" r="D13">
        <v>12</v>
      </c>
      <c t="s" s="29" r="E13">
        <v>13</v>
      </c>
      <c t="s" s="6" r="F13">
        <v>14</v>
      </c>
      <c t="s" s="6" r="G13">
        <v>15</v>
      </c>
      <c t="s" s="6" r="H13">
        <v>16</v>
      </c>
      <c t="s" s="14" r="I13">
        <v>17</v>
      </c>
      <c t="s" s="24" r="J13">
        <v>18</v>
      </c>
      <c t="s" s="37" r="K13">
        <v>18</v>
      </c>
      <c t="s" s="13" r="L13">
        <v>18</v>
      </c>
      <c s="19" r="M13"/>
      <c s="19" r="N13"/>
      <c s="40" r="O13"/>
      <c s="40" r="P13"/>
      <c s="44" r="Q13"/>
      <c s="44" r="R13"/>
      <c s="44" r="S13"/>
      <c s="44" r="T13"/>
      <c s="44" r="U13"/>
      <c s="44" r="V13"/>
      <c s="44" r="W13"/>
      <c s="44" r="X13"/>
      <c s="27" r="Y13"/>
    </row>
    <row r="14">
      <c s="15" r="A14">
        <v>5</v>
      </c>
      <c s="15" r="B14">
        <v>1</v>
      </c>
      <c s="15" r="C14">
        <v>1</v>
      </c>
      <c t="s" s="44" r="D14">
        <v>19</v>
      </c>
      <c t="s" s="44" r="E14">
        <v>20</v>
      </c>
      <c s="44" r="F14">
        <v>2</v>
      </c>
      <c s="44" r="G14">
        <v>0</v>
      </c>
      <c s="44" r="H14">
        <v>0</v>
      </c>
      <c s="44" r="I14">
        <v>0.5</v>
      </c>
      <c s="46" r="J14">
        <v>0</v>
      </c>
      <c s="8" r="K14">
        <v>0</v>
      </c>
      <c s="46" r="L14">
        <v>0</v>
      </c>
      <c s="38" r="M14"/>
      <c s="27" r="N14"/>
      <c s="40" r="O14"/>
      <c s="27" r="P14"/>
      <c s="18" r="Q14"/>
      <c s="38" r="R14"/>
      <c s="40" r="S14"/>
      <c s="27" r="T14"/>
      <c s="27" r="U14"/>
      <c s="44" r="V14"/>
      <c s="44" r="W14"/>
      <c s="38" r="X14"/>
      <c s="27" r="Y14"/>
    </row>
    <row r="15">
      <c s="15" r="A15">
        <v>5</v>
      </c>
      <c s="15" r="B15">
        <v>1</v>
      </c>
      <c s="15" r="C15">
        <f>+C14+1</f>
        <v>2</v>
      </c>
      <c t="s" s="44" r="D15">
        <v>21</v>
      </c>
      <c t="s" s="44" r="E15">
        <v>22</v>
      </c>
      <c s="44" r="F15">
        <v>2</v>
      </c>
      <c s="44" r="G15">
        <v>1</v>
      </c>
      <c s="44" r="H15">
        <v>1</v>
      </c>
      <c s="44" r="I15">
        <v>0.5</v>
      </c>
      <c s="46" r="J15">
        <v>2057998.114</v>
      </c>
      <c s="10" r="K15">
        <v>2058100.2367</v>
      </c>
      <c s="10" r="L15">
        <v>2057998.2345</v>
      </c>
      <c s="10" r="M15"/>
      <c s="27" r="N15"/>
      <c s="40" r="O15"/>
      <c s="27" r="P15"/>
      <c s="18" r="Q15"/>
      <c s="38" r="R15"/>
      <c s="40" r="S15"/>
      <c s="27" r="T15"/>
      <c s="27" r="U15"/>
      <c s="44" r="V15"/>
      <c s="44" r="W15"/>
      <c s="38" r="X15"/>
      <c s="27" r="Y15"/>
    </row>
    <row r="16">
      <c s="15" r="A16">
        <v>5</v>
      </c>
      <c s="15" r="B16">
        <v>1</v>
      </c>
      <c s="15" r="C16">
        <f>+C15+1</f>
        <v>3</v>
      </c>
      <c t="s" s="44" r="D16">
        <v>23</v>
      </c>
      <c t="s" s="44" r="E16">
        <v>20</v>
      </c>
      <c s="44" r="F16">
        <v>2</v>
      </c>
      <c s="44" r="G16">
        <v>0</v>
      </c>
      <c s="44" r="H16">
        <v>0</v>
      </c>
      <c s="44" r="I16">
        <v>0.5</v>
      </c>
      <c s="46" r="J16">
        <v>2058011.604</v>
      </c>
      <c s="10" r="K16">
        <v>2058100.2367</v>
      </c>
      <c s="10" r="L16">
        <v>2058011.7081</v>
      </c>
      <c s="10" r="M16"/>
      <c s="27" r="N16"/>
      <c s="40" r="O16"/>
      <c s="27" r="P16"/>
      <c s="18" r="Q16"/>
      <c s="38" r="R16"/>
      <c s="40" r="S16"/>
      <c s="27" r="T16"/>
      <c s="27" r="U16"/>
      <c s="44" r="V16"/>
      <c s="44" r="W16"/>
      <c s="38" r="X16"/>
      <c s="27" r="Y16"/>
    </row>
    <row r="17">
      <c s="15" r="A17">
        <v>5</v>
      </c>
      <c s="15" r="B17">
        <v>1</v>
      </c>
      <c s="15" r="C17">
        <f>+C16+1</f>
        <v>4</v>
      </c>
      <c t="s" s="44" r="D17">
        <v>21</v>
      </c>
      <c t="s" s="44" r="E17">
        <v>22</v>
      </c>
      <c s="44" r="F17">
        <v>2</v>
      </c>
      <c s="44" r="G17">
        <v>1</v>
      </c>
      <c s="44" r="H17">
        <v>1</v>
      </c>
      <c s="44" r="I17">
        <v>1.5</v>
      </c>
      <c s="46" r="J17">
        <v>2058227.0843</v>
      </c>
      <c s="10" r="K17">
        <v>2058328.6834</v>
      </c>
      <c s="10" r="L17">
        <v>2058227.2091</v>
      </c>
      <c s="10" r="M17"/>
      <c s="27" r="N17"/>
      <c s="40" r="O17"/>
      <c s="27" r="P17"/>
      <c s="18" r="Q17"/>
      <c s="38" r="R17"/>
      <c s="40" r="S17"/>
      <c s="27" r="T17"/>
      <c s="27" r="U17"/>
      <c s="44" r="V17"/>
      <c s="44" r="W17"/>
      <c s="38" r="X17"/>
      <c s="27" r="Y17"/>
    </row>
    <row r="18">
      <c s="15" r="A18">
        <v>5</v>
      </c>
      <c s="15" r="B18">
        <v>1</v>
      </c>
      <c s="15" r="C18">
        <f>+C17+1</f>
        <v>5</v>
      </c>
      <c t="s" s="44" r="D18">
        <v>24</v>
      </c>
      <c t="s" s="44" r="E18">
        <v>22</v>
      </c>
      <c s="44" r="F18">
        <v>2</v>
      </c>
      <c s="44" r="G18">
        <v>1</v>
      </c>
      <c s="44" r="H18">
        <v>1</v>
      </c>
      <c s="44" r="I18">
        <v>0.5</v>
      </c>
      <c s="46" r="J18">
        <v>2439195.6697</v>
      </c>
      <c s="10" r="K18">
        <v>2439297.6014</v>
      </c>
      <c s="10" r="L18">
        <v>2439195.8023</v>
      </c>
      <c s="10" r="M18"/>
      <c s="27" r="N18"/>
      <c s="40" r="O18"/>
      <c s="27" r="P18"/>
      <c s="18" r="Q18"/>
      <c s="38" r="R18"/>
      <c s="40" r="S18"/>
      <c s="27" r="T18"/>
      <c s="27" r="U18"/>
      <c s="44" r="V18"/>
      <c s="44" r="W18"/>
      <c s="38" r="X18"/>
      <c s="27" r="Y18"/>
    </row>
    <row r="19">
      <c s="15" r="A19">
        <v>5</v>
      </c>
      <c s="15" r="B19">
        <v>1</v>
      </c>
      <c s="15" r="C19">
        <f>+C18+1</f>
        <v>6</v>
      </c>
      <c t="s" s="44" r="D19">
        <v>25</v>
      </c>
      <c t="s" s="44" r="E19">
        <v>20</v>
      </c>
      <c s="44" r="F19">
        <v>2</v>
      </c>
      <c s="44" r="G19">
        <v>0</v>
      </c>
      <c s="44" r="H19">
        <v>0</v>
      </c>
      <c s="44" r="I19">
        <v>0.5</v>
      </c>
      <c s="46" r="J19">
        <v>2439199.6964</v>
      </c>
      <c s="10" r="K19">
        <v>2439297.6014</v>
      </c>
      <c s="10" r="L19">
        <v>2439199.8362</v>
      </c>
      <c s="10" r="M19"/>
      <c s="27" r="N19"/>
      <c s="40" r="O19"/>
      <c s="27" r="P19"/>
      <c s="18" r="Q19"/>
      <c s="38" r="R19"/>
      <c s="40" r="S19"/>
      <c s="27" r="T19"/>
      <c s="27" r="U19"/>
      <c s="44" r="V19"/>
      <c s="44" r="W19"/>
      <c s="38" r="X19"/>
      <c s="27" r="Y19"/>
    </row>
    <row r="20">
      <c s="15" r="A20">
        <v>5</v>
      </c>
      <c s="15" r="B20">
        <v>1</v>
      </c>
      <c s="15" r="C20">
        <f>+C19+1</f>
        <v>7</v>
      </c>
      <c t="s" s="44" r="D20">
        <v>26</v>
      </c>
      <c t="s" s="44" r="E20">
        <v>27</v>
      </c>
      <c s="44" r="F20">
        <v>2</v>
      </c>
      <c s="44" r="G20">
        <v>2</v>
      </c>
      <c s="44" r="H20">
        <v>0</v>
      </c>
      <c s="44" r="I20">
        <v>1.5</v>
      </c>
      <c s="46" r="J20">
        <v>2439263.40188</v>
      </c>
      <c s="10" r="K20">
        <v>2439365.2912</v>
      </c>
      <c s="10" r="L20">
        <v>2439263.5345</v>
      </c>
      <c s="10" r="M20"/>
      <c s="27" r="N20"/>
      <c s="40" r="O20"/>
      <c s="27" r="P20"/>
      <c s="18" r="Q20"/>
      <c s="38" r="R20"/>
      <c s="40" r="S20"/>
      <c s="27" r="T20"/>
      <c s="27" r="U20"/>
      <c s="44" r="V20"/>
      <c s="44" r="W20"/>
      <c s="38" r="X20"/>
      <c s="27" r="Y20"/>
    </row>
    <row r="21">
      <c s="15" r="A21">
        <v>5</v>
      </c>
      <c s="15" r="B21">
        <v>1</v>
      </c>
      <c s="15" r="C21">
        <f>+C20+1</f>
        <v>8</v>
      </c>
      <c t="s" s="44" r="D21">
        <v>24</v>
      </c>
      <c t="s" s="44" r="E21">
        <v>22</v>
      </c>
      <c s="44" r="F21">
        <v>2</v>
      </c>
      <c s="44" r="G21">
        <v>1</v>
      </c>
      <c s="44" r="H21">
        <v>1</v>
      </c>
      <c s="44" r="I21">
        <v>1.5</v>
      </c>
      <c s="46" r="J21">
        <v>2439263.5145</v>
      </c>
      <c s="10" r="K21">
        <v>2439365.2912</v>
      </c>
      <c s="10" r="L21">
        <v>2439263.6471</v>
      </c>
      <c s="10" r="M21"/>
      <c s="27" r="N21"/>
      <c s="40" r="O21"/>
      <c s="27" r="P21"/>
      <c s="18" r="Q21"/>
      <c s="38" r="R21"/>
      <c s="40" r="S21"/>
      <c s="27" r="T21"/>
      <c s="27" r="U21"/>
      <c s="44" r="V21"/>
      <c s="44" r="W21"/>
      <c s="38" r="X21"/>
      <c s="27" r="Y21"/>
    </row>
    <row r="22">
      <c s="15" r="A22">
        <v>5</v>
      </c>
      <c s="15" r="B22">
        <v>1</v>
      </c>
      <c s="15" r="C22">
        <f>+C21+1</f>
        <v>9</v>
      </c>
      <c t="s" s="44" r="D22">
        <v>26</v>
      </c>
      <c t="s" s="44" r="E22">
        <v>27</v>
      </c>
      <c s="44" r="F22">
        <v>2</v>
      </c>
      <c s="44" r="G22">
        <v>2</v>
      </c>
      <c s="44" r="H22">
        <v>0</v>
      </c>
      <c s="44" r="I22">
        <v>2.5</v>
      </c>
      <c s="46" r="J22">
        <v>2439286.00322</v>
      </c>
      <c s="10" r="K22">
        <v>2439387.8402</v>
      </c>
      <c s="10" r="L22">
        <v>2439286.1358</v>
      </c>
      <c s="10" r="M22"/>
      <c s="27" r="N22"/>
      <c s="40" r="O22"/>
      <c s="27" r="P22"/>
      <c s="18" r="Q22"/>
      <c s="38" r="R22"/>
      <c s="40" r="S22"/>
      <c s="27" r="T22"/>
      <c s="27" r="U22"/>
      <c s="44" r="V22"/>
      <c s="44" r="W22"/>
      <c s="38" r="X22"/>
      <c s="27" r="Y22"/>
    </row>
    <row r="23">
      <c s="15" r="A23">
        <v>5</v>
      </c>
      <c s="15" r="B23">
        <v>1</v>
      </c>
      <c s="15" r="C23">
        <f>+C22+1</f>
        <v>10</v>
      </c>
      <c t="s" s="44" r="D23">
        <v>28</v>
      </c>
      <c t="s" s="44" r="E23">
        <v>22</v>
      </c>
      <c s="44" r="F23">
        <v>2</v>
      </c>
      <c s="44" r="G23">
        <v>1</v>
      </c>
      <c s="44" r="H23">
        <v>1</v>
      </c>
      <c s="44" r="I23">
        <v>0.5</v>
      </c>
      <c s="46" r="J23">
        <v>2572605.5062</v>
      </c>
      <c s="10" r="K23">
        <v>2572707.3961</v>
      </c>
      <c s="10" r="L23">
        <v>2572605.6413</v>
      </c>
      <c s="10" r="M23"/>
      <c s="27" r="N23"/>
      <c s="40" r="O23"/>
      <c s="27" r="P23"/>
      <c s="18" r="Q23"/>
      <c s="38" r="R23"/>
      <c s="40" r="S23"/>
      <c s="27" r="T23"/>
      <c s="27" r="U23"/>
      <c s="44" r="V23"/>
      <c s="44" r="W23"/>
      <c s="38" r="X23"/>
      <c s="27" r="Y23"/>
    </row>
    <row r="24">
      <c s="15" r="A24">
        <v>5</v>
      </c>
      <c s="15" r="B24">
        <v>1</v>
      </c>
      <c s="15" r="C24">
        <f>+C23+1</f>
        <v>11</v>
      </c>
      <c t="s" s="44" r="D24">
        <v>29</v>
      </c>
      <c t="s" s="44" r="E24">
        <v>20</v>
      </c>
      <c s="44" r="F24">
        <v>2</v>
      </c>
      <c s="44" r="G24">
        <v>0</v>
      </c>
      <c s="44" r="H24">
        <v>0</v>
      </c>
      <c s="44" r="I24">
        <v>0.5</v>
      </c>
      <c s="46" r="J24">
        <v>2572607.2098</v>
      </c>
      <c s="10" r="K24">
        <v>2572707.3961</v>
      </c>
      <c s="10" r="L24">
        <v>2572607.3479</v>
      </c>
      <c s="10" r="M24"/>
      <c s="27" r="N24"/>
      <c s="40" r="O24"/>
      <c s="27" r="P24"/>
      <c s="18" r="Q24"/>
      <c s="38" r="R24"/>
      <c s="40" r="S24"/>
      <c s="27" r="T24"/>
      <c s="27" r="U24"/>
      <c s="44" r="V24"/>
      <c s="44" r="W24"/>
      <c s="38" r="X24"/>
      <c s="27" r="Y24"/>
    </row>
    <row r="25">
      <c s="15" r="A25">
        <v>5</v>
      </c>
      <c s="15" r="B25">
        <v>1</v>
      </c>
      <c s="15" r="C25">
        <f>+C24+1</f>
        <v>12</v>
      </c>
      <c t="s" s="44" r="D25">
        <v>30</v>
      </c>
      <c t="s" s="44" r="E25">
        <v>27</v>
      </c>
      <c s="44" r="F25">
        <v>2</v>
      </c>
      <c s="44" r="G25">
        <v>2</v>
      </c>
      <c s="44" r="H25">
        <v>0</v>
      </c>
      <c s="44" r="I25">
        <v>1.5</v>
      </c>
      <c s="46" r="J25">
        <v>2572634.0793</v>
      </c>
      <c s="10" r="K25">
        <v>2572735.9519</v>
      </c>
      <c s="10" r="L25">
        <v>2572634.2144</v>
      </c>
      <c s="10" r="M25"/>
      <c s="27" r="N25"/>
      <c s="40" r="O25"/>
      <c s="27" r="P25"/>
      <c s="18" r="Q25"/>
      <c s="38" r="R25"/>
      <c s="40" r="S25"/>
      <c s="27" r="T25"/>
      <c s="27" r="U25"/>
      <c s="44" r="V25"/>
      <c s="44" r="W25"/>
      <c s="38" r="X25"/>
      <c s="27" r="Y25"/>
    </row>
    <row r="26">
      <c s="15" r="A26">
        <v>5</v>
      </c>
      <c s="15" r="B26">
        <v>1</v>
      </c>
      <c s="15" r="C26">
        <f>+C25+1</f>
        <v>13</v>
      </c>
      <c t="s" s="44" r="D26">
        <v>28</v>
      </c>
      <c t="s" s="44" r="E26">
        <v>22</v>
      </c>
      <c s="44" r="F26">
        <v>2</v>
      </c>
      <c s="44" r="G26">
        <v>1</v>
      </c>
      <c s="44" r="H26">
        <v>1</v>
      </c>
      <c s="44" r="I26">
        <v>1.5</v>
      </c>
      <c s="46" r="J26">
        <v>2572634.1274</v>
      </c>
      <c s="10" r="K26">
        <v>2572735.9519</v>
      </c>
      <c s="10" r="L26">
        <v>2572634.2625</v>
      </c>
      <c s="10" r="M26"/>
      <c s="27" r="N26"/>
      <c s="27" r="O26"/>
      <c s="27" r="P26"/>
      <c s="18" r="Q26"/>
      <c s="38" r="R26"/>
      <c s="40" r="S26"/>
      <c s="27" r="T26"/>
      <c s="27" r="U26"/>
      <c s="44" r="V26"/>
      <c s="44" r="W26"/>
      <c s="38" r="X26"/>
      <c s="27" r="Y26"/>
    </row>
    <row r="27">
      <c s="15" r="A27">
        <v>5</v>
      </c>
      <c s="15" r="B27">
        <v>1</v>
      </c>
      <c s="15" r="C27">
        <f>+C26+1</f>
        <v>14</v>
      </c>
      <c t="s" s="44" r="D27">
        <v>31</v>
      </c>
      <c t="s" s="44" r="E27">
        <v>32</v>
      </c>
      <c s="44" r="F27">
        <v>2</v>
      </c>
      <c s="44" r="G27">
        <v>3</v>
      </c>
      <c s="44" r="H27">
        <v>1</v>
      </c>
      <c s="44" r="I27">
        <v>2.5</v>
      </c>
      <c s="46" r="J27">
        <v>2572643.5973</v>
      </c>
      <c s="10" r="K27">
        <v>2572745.4651</v>
      </c>
      <c s="10" r="L27">
        <v>2572643.7323</v>
      </c>
      <c s="27" r="M27"/>
      <c s="27" r="N27"/>
      <c s="27" r="O27"/>
      <c s="27" r="P27"/>
      <c s="18" r="Q27"/>
      <c s="38" r="R27"/>
      <c s="40" r="S27"/>
      <c s="27" r="T27"/>
      <c s="27" r="U27"/>
      <c s="44" r="V27"/>
      <c s="44" r="W27"/>
      <c s="38" r="X27"/>
      <c s="27" r="Y27"/>
    </row>
    <row r="28">
      <c s="15" r="A28">
        <v>5</v>
      </c>
      <c s="15" r="B28">
        <v>1</v>
      </c>
      <c s="15" r="C28">
        <f>+C27+1</f>
        <v>15</v>
      </c>
      <c t="s" s="44" r="D28">
        <v>30</v>
      </c>
      <c t="s" s="44" r="E28">
        <v>27</v>
      </c>
      <c s="44" r="F28">
        <v>2</v>
      </c>
      <c s="44" r="G28">
        <v>2</v>
      </c>
      <c s="44" r="H28">
        <v>0</v>
      </c>
      <c s="44" r="I28">
        <v>2.5</v>
      </c>
      <c s="46" r="J28">
        <v>2572643.6145</v>
      </c>
      <c s="10" r="K28">
        <v>2572745.4651</v>
      </c>
      <c s="10" r="L28">
        <v>2572643.7496</v>
      </c>
      <c s="27" r="M28"/>
      <c s="27" r="N28"/>
      <c s="27" r="O28"/>
      <c s="27" r="P28"/>
      <c s="18" r="Q28"/>
      <c s="38" r="R28"/>
      <c s="40" r="S28"/>
      <c s="27" r="T28"/>
      <c s="27" r="U28"/>
      <c s="44" r="V28"/>
      <c s="44" r="W28"/>
      <c s="38" r="X28"/>
      <c s="27" r="Y28"/>
    </row>
    <row r="29">
      <c s="15" r="A29">
        <v>5</v>
      </c>
      <c s="15" r="B29">
        <v>1</v>
      </c>
      <c s="15" r="C29">
        <f>+C28+1</f>
        <v>16</v>
      </c>
      <c t="s" s="44" r="D29">
        <v>31</v>
      </c>
      <c t="s" s="44" r="E29">
        <v>32</v>
      </c>
      <c s="44" r="F29">
        <v>2</v>
      </c>
      <c s="44" r="G29">
        <v>3</v>
      </c>
      <c s="44" r="H29">
        <v>1</v>
      </c>
      <c s="44" r="I29">
        <v>3.5</v>
      </c>
      <c s="46" r="J29">
        <v>2572648.3642</v>
      </c>
      <c s="10" r="K29">
        <v>2572750.2209</v>
      </c>
      <c s="10" r="L29">
        <v>2572648.4993</v>
      </c>
      <c s="27" r="M29"/>
      <c s="27" r="N29"/>
      <c s="27" r="O29"/>
      <c s="27" r="P29"/>
      <c s="18" r="Q29"/>
      <c s="38" r="R29"/>
      <c s="40" r="S29"/>
      <c s="27" r="T29"/>
      <c s="27" r="U29"/>
      <c s="44" r="V29"/>
      <c s="44" r="W29"/>
      <c s="38" r="X29"/>
      <c s="27" r="Y29"/>
    </row>
    <row r="30">
      <c s="15" r="A30">
        <v>5</v>
      </c>
      <c s="15" r="B30">
        <v>1</v>
      </c>
      <c s="15" r="C30">
        <f>+C29+1</f>
        <v>17</v>
      </c>
      <c t="s" s="44" r="D30">
        <v>33</v>
      </c>
      <c t="s" s="44" r="E30">
        <v>22</v>
      </c>
      <c s="44" r="F30">
        <v>2</v>
      </c>
      <c s="44" r="G30">
        <v>1</v>
      </c>
      <c s="44" r="H30">
        <v>1</v>
      </c>
      <c s="44" r="I30">
        <v>0.5</v>
      </c>
      <c s="46" r="J30">
        <v>2634351.2278</v>
      </c>
      <c s="10" r="K30">
        <v>2634453.1035</v>
      </c>
      <c s="10" r="L30">
        <v>2634351.364</v>
      </c>
      <c s="27" r="M30"/>
      <c s="27" r="N30"/>
      <c s="27" r="O30"/>
      <c s="27" r="P30"/>
      <c s="18" r="Q30"/>
      <c s="38" r="R30"/>
      <c s="40" r="S30"/>
      <c s="27" r="T30"/>
      <c s="27" r="U30"/>
      <c s="44" r="V30"/>
      <c s="44" r="W30"/>
      <c s="38" r="X30"/>
      <c s="27" r="Y30"/>
    </row>
    <row r="31">
      <c s="15" r="A31">
        <v>5</v>
      </c>
      <c s="15" r="B31">
        <v>1</v>
      </c>
      <c s="15" r="C31">
        <f>+C30+1</f>
        <v>18</v>
      </c>
      <c t="s" s="44" r="D31">
        <v>34</v>
      </c>
      <c t="s" s="44" r="E31">
        <v>20</v>
      </c>
      <c s="44" r="F31">
        <v>2</v>
      </c>
      <c s="44" r="G31">
        <v>0</v>
      </c>
      <c s="44" r="H31">
        <v>0</v>
      </c>
      <c s="44" r="I31">
        <v>0.5</v>
      </c>
      <c s="46" r="J31">
        <v>2634352.1013</v>
      </c>
      <c s="10" r="K31">
        <v>2634453.1035</v>
      </c>
      <c s="10" r="L31">
        <v>2634352.239</v>
      </c>
      <c s="27" r="M31"/>
      <c s="27" r="N31"/>
      <c s="27" r="O31"/>
      <c s="27" r="P31"/>
      <c s="18" r="Q31"/>
      <c s="38" r="R31"/>
      <c s="40" r="S31"/>
      <c s="27" r="T31"/>
      <c s="27" r="U31"/>
      <c s="44" r="V31"/>
      <c s="44" r="W31"/>
      <c s="38" r="X31"/>
      <c s="27" r="Y31"/>
    </row>
    <row r="32">
      <c s="15" r="A32">
        <v>5</v>
      </c>
      <c s="15" r="B32">
        <v>1</v>
      </c>
      <c s="15" r="C32">
        <f>+C31+1</f>
        <v>19</v>
      </c>
      <c t="s" s="44" r="D32">
        <v>35</v>
      </c>
      <c t="s" s="44" r="E32">
        <v>27</v>
      </c>
      <c s="44" r="F32">
        <v>2</v>
      </c>
      <c s="44" r="G32">
        <v>2</v>
      </c>
      <c s="44" r="H32">
        <v>0</v>
      </c>
      <c s="44" r="I32">
        <v>1.5</v>
      </c>
      <c s="46" r="J32">
        <v>2634365.8566</v>
      </c>
      <c s="10" r="K32">
        <v>2634467.7237</v>
      </c>
      <c s="10" r="L32">
        <v>2634365.9928</v>
      </c>
      <c s="27" r="M32"/>
      <c s="27" r="N32"/>
      <c s="27" r="O32"/>
      <c s="27" r="P32"/>
      <c s="18" r="Q32"/>
      <c s="38" r="R32"/>
      <c s="40" r="S32"/>
      <c s="27" r="T32"/>
      <c s="27" r="U32"/>
      <c s="44" r="V32"/>
      <c s="44" r="W32"/>
      <c s="38" r="X32"/>
      <c s="27" r="Y32"/>
    </row>
    <row r="33">
      <c s="15" r="A33">
        <v>5</v>
      </c>
      <c s="15" r="B33">
        <v>1</v>
      </c>
      <c s="15" r="C33">
        <f>+C32+1</f>
        <v>20</v>
      </c>
      <c t="s" s="44" r="D33">
        <v>33</v>
      </c>
      <c t="s" s="44" r="E33">
        <v>22</v>
      </c>
      <c s="44" r="F33">
        <v>2</v>
      </c>
      <c s="44" r="G33">
        <v>1</v>
      </c>
      <c s="44" r="H33">
        <v>1</v>
      </c>
      <c s="44" r="I33">
        <v>1.5</v>
      </c>
      <c s="46" r="J33">
        <v>2634365.88141</v>
      </c>
      <c s="10" r="K33">
        <v>2634467.7237</v>
      </c>
      <c s="10" r="L33">
        <v>2634366.0176</v>
      </c>
      <c s="27" r="M33"/>
      <c s="27" r="N33"/>
      <c s="27" r="O33"/>
      <c s="27" r="P33"/>
      <c s="18" r="Q33"/>
      <c s="38" r="R33"/>
      <c s="40" r="S33"/>
      <c s="27" r="T33"/>
      <c s="27" r="U33"/>
      <c s="44" r="V33"/>
      <c s="44" r="W33"/>
      <c s="38" r="X33"/>
      <c s="27" r="Y33"/>
    </row>
    <row r="34">
      <c s="15" r="A34">
        <v>5</v>
      </c>
      <c s="15" r="B34">
        <v>1</v>
      </c>
      <c s="15" r="C34">
        <f>+C33+1</f>
        <v>21</v>
      </c>
      <c t="s" s="44" r="D34">
        <v>36</v>
      </c>
      <c t="s" s="44" r="E34">
        <v>32</v>
      </c>
      <c s="44" r="F34">
        <v>2</v>
      </c>
      <c s="44" r="G34">
        <v>3</v>
      </c>
      <c s="44" r="H34">
        <v>1</v>
      </c>
      <c s="44" r="I34">
        <v>2.5</v>
      </c>
      <c s="46" r="J34">
        <v>2634370.7298</v>
      </c>
      <c s="10" r="K34">
        <v>2634472.5944</v>
      </c>
      <c s="10" r="L34">
        <v>2634370.866</v>
      </c>
      <c s="27" r="M34"/>
      <c s="27" r="N34"/>
      <c s="27" r="O34"/>
      <c s="27" r="P34"/>
      <c s="18" r="Q34"/>
      <c s="38" r="R34"/>
      <c s="40" r="S34"/>
      <c s="27" r="T34"/>
      <c s="27" r="U34"/>
      <c s="44" r="V34"/>
      <c s="44" r="W34"/>
      <c s="38" r="X34"/>
      <c s="27" r="Y34"/>
    </row>
    <row r="35">
      <c s="15" r="A35">
        <v>5</v>
      </c>
      <c s="15" r="B35">
        <v>1</v>
      </c>
      <c s="15" r="C35">
        <f>+C34+1</f>
        <v>22</v>
      </c>
      <c t="s" s="44" r="D35">
        <v>35</v>
      </c>
      <c t="s" s="44" r="E35">
        <v>27</v>
      </c>
      <c s="44" r="F35">
        <v>2</v>
      </c>
      <c s="44" r="G35">
        <v>2</v>
      </c>
      <c s="44" r="H35">
        <v>0</v>
      </c>
      <c s="44" r="I35">
        <v>2.5</v>
      </c>
      <c s="46" r="J35">
        <v>2634370.7386</v>
      </c>
      <c s="10" r="K35">
        <v>2634472.5944</v>
      </c>
      <c s="10" r="L35">
        <v>2634370.8748</v>
      </c>
      <c s="27" r="M35"/>
      <c s="27" r="N35"/>
      <c s="27" r="O35"/>
      <c s="27" r="P35"/>
      <c s="18" r="Q35"/>
      <c s="38" r="R35"/>
      <c s="40" r="S35"/>
      <c s="27" r="T35"/>
      <c s="27" r="U35"/>
      <c s="44" r="V35"/>
      <c s="44" r="W35"/>
      <c s="38" r="X35"/>
      <c s="27" r="Y35"/>
    </row>
    <row r="36">
      <c s="15" r="A36">
        <v>5</v>
      </c>
      <c s="15" r="B36">
        <v>1</v>
      </c>
      <c s="15" r="C36">
        <f>+C35+1</f>
        <v>23</v>
      </c>
      <c t="s" s="44" r="D36">
        <v>37</v>
      </c>
      <c t="s" s="44" r="E36">
        <v>38</v>
      </c>
      <c s="44" r="F36">
        <v>2</v>
      </c>
      <c s="44" r="G36">
        <v>4</v>
      </c>
      <c s="44" r="H36">
        <v>0</v>
      </c>
      <c s="44" r="I36">
        <v>3.5</v>
      </c>
      <c s="46" r="J36">
        <v>2634373.16583</v>
      </c>
      <c s="10" r="K36">
        <v>2634475.0294</v>
      </c>
      <c s="10" r="L36">
        <v>2634373.302</v>
      </c>
      <c s="27" r="M36"/>
      <c s="27" r="N36"/>
      <c s="27" r="O36"/>
      <c s="27" r="P36"/>
      <c s="18" r="Q36"/>
      <c s="38" r="R36"/>
      <c s="40" r="S36"/>
      <c s="27" r="T36"/>
      <c s="27" r="U36"/>
      <c s="44" r="V36"/>
      <c s="44" r="W36"/>
      <c s="38" r="X36"/>
      <c s="27" r="Y36"/>
    </row>
    <row r="37">
      <c s="15" r="A37">
        <v>5</v>
      </c>
      <c s="15" r="B37">
        <v>1</v>
      </c>
      <c s="15" r="C37">
        <f>+C36+1</f>
        <v>24</v>
      </c>
      <c t="s" s="44" r="D37">
        <v>36</v>
      </c>
      <c t="s" s="44" r="E37">
        <v>32</v>
      </c>
      <c s="44" r="F37">
        <v>2</v>
      </c>
      <c s="44" r="G37">
        <v>3</v>
      </c>
      <c s="44" r="H37">
        <v>1</v>
      </c>
      <c s="44" r="I37">
        <v>3.5</v>
      </c>
      <c s="46" r="J37">
        <v>2634373.1704</v>
      </c>
      <c s="10" r="K37">
        <v>2634475.0294</v>
      </c>
      <c s="10" r="L37">
        <v>2634373.3066</v>
      </c>
      <c s="27" r="M37"/>
      <c s="27" r="N37"/>
      <c s="27" r="O37"/>
      <c s="27" r="P37"/>
      <c s="18" r="Q37"/>
      <c s="38" r="R37"/>
      <c s="40" r="S37"/>
      <c s="27" r="T37"/>
      <c s="27" r="U37"/>
      <c s="44" r="V37"/>
      <c s="44" r="W37"/>
      <c s="38" r="X37"/>
      <c s="27" r="Y37"/>
    </row>
    <row r="38">
      <c s="15" r="A38">
        <v>5</v>
      </c>
      <c s="15" r="B38">
        <v>1</v>
      </c>
      <c s="15" r="C38">
        <f>+C37+1</f>
        <v>25</v>
      </c>
      <c t="s" s="44" r="D38">
        <v>37</v>
      </c>
      <c t="s" s="44" r="E38">
        <v>38</v>
      </c>
      <c s="44" r="F38">
        <v>2</v>
      </c>
      <c s="44" r="G38">
        <v>4</v>
      </c>
      <c s="44" r="H38">
        <v>0</v>
      </c>
      <c s="44" r="I38">
        <v>4.5</v>
      </c>
      <c s="46" r="J38">
        <v>2634374.63015</v>
      </c>
      <c s="10" r="K38">
        <v>2634476.4904</v>
      </c>
      <c s="10" r="L38">
        <v>2634374.7663</v>
      </c>
      <c s="27" r="M38"/>
      <c s="27" r="N38"/>
      <c s="27" r="O38"/>
      <c s="27" r="P38"/>
      <c s="18" r="Q38"/>
      <c s="38" r="R38"/>
      <c s="40" r="S38"/>
      <c s="27" r="T38"/>
      <c s="27" r="U38"/>
      <c s="44" r="V38"/>
      <c s="44" r="W38"/>
      <c s="38" r="X38"/>
      <c s="27" r="Y38"/>
    </row>
    <row r="39">
      <c s="27" r="A39"/>
      <c s="27" r="B39"/>
      <c s="27" r="C39"/>
      <c s="27" r="D39"/>
      <c s="27" r="E39"/>
      <c s="27" r="F39"/>
      <c s="27" r="G39"/>
      <c s="27" r="H39"/>
      <c s="27" r="I39"/>
      <c s="27" r="J39"/>
      <c s="8" r="K39"/>
      <c s="27" r="L39"/>
      <c s="10" r="M39"/>
      <c s="10" r="N39"/>
      <c s="40" r="O39"/>
      <c s="27" r="P39"/>
      <c s="27" r="Q39"/>
      <c s="27" r="R39"/>
      <c s="27" r="S39"/>
      <c s="27" r="T39"/>
      <c s="27" r="U39"/>
      <c s="27" r="V39"/>
      <c s="27" r="W39"/>
      <c s="27" r="X39"/>
      <c s="27" r="Y39"/>
    </row>
    <row r="40">
      <c s="27" r="A40"/>
      <c s="27" r="B40"/>
      <c s="27" r="C40"/>
      <c s="27" r="D40"/>
      <c s="27" r="E40"/>
      <c s="27" r="F40"/>
      <c s="27" r="G40"/>
      <c s="27" r="H40"/>
      <c s="27" r="I40"/>
      <c s="27" r="J40"/>
      <c s="8" r="K40"/>
      <c s="27" r="L40"/>
      <c s="10" r="M40"/>
      <c s="10" r="N40"/>
      <c s="40" r="O40"/>
      <c s="27" r="P40"/>
      <c s="27" r="Q40"/>
      <c s="27" r="R40"/>
      <c s="27" r="S40"/>
      <c s="27" r="T40"/>
      <c s="27" r="U40"/>
      <c s="27" r="V40"/>
      <c s="27" r="W40"/>
      <c s="27" r="X40"/>
      <c s="27" r="Y40"/>
    </row>
    <row r="41">
      <c s="27" r="A41"/>
      <c s="27" r="B41"/>
      <c s="27" r="C41"/>
      <c s="27" r="D41"/>
      <c s="27" r="E41"/>
      <c s="27" r="F41"/>
      <c s="27" r="G41"/>
      <c s="27" r="H41"/>
      <c s="27" r="I41"/>
      <c s="27" r="J41"/>
      <c s="27" r="K41"/>
      <c s="19" r="L41"/>
      <c s="10" r="M41"/>
      <c s="10" r="N41"/>
      <c s="40" r="O41"/>
      <c s="27" r="P41"/>
      <c s="27" r="Q41"/>
      <c s="44" r="R41"/>
      <c s="44" r="S41"/>
      <c s="27" r="T41"/>
      <c s="35" r="U41"/>
      <c s="44" r="V41"/>
      <c s="44" r="W41"/>
      <c s="44" r="X41"/>
      <c s="27" r="Y41"/>
    </row>
    <row r="42">
      <c s="27" r="A42"/>
      <c s="27" r="B42"/>
      <c s="27" r="C42"/>
      <c s="27" r="D42"/>
      <c s="27" r="E42"/>
      <c s="27" r="F42"/>
      <c s="27" r="G42"/>
      <c s="27" r="H42"/>
      <c s="27" r="I42"/>
      <c s="27" r="J42"/>
      <c s="27" r="K42"/>
      <c s="19" r="L42"/>
      <c s="10" r="M42"/>
      <c s="10" r="N42"/>
      <c s="40" r="O42"/>
      <c s="27" r="P42"/>
      <c s="27" r="Q42"/>
      <c s="44" r="R42"/>
      <c s="44" r="S42"/>
      <c s="27" r="T42"/>
      <c s="35" r="U42"/>
      <c s="44" r="V42"/>
      <c s="44" r="W42"/>
      <c s="44" r="X42"/>
      <c s="27" r="Y42"/>
    </row>
    <row r="43">
      <c s="27" r="A43"/>
      <c s="27" r="B43"/>
      <c s="26" r="C43"/>
      <c s="27" r="D43"/>
      <c s="44" r="E43"/>
      <c s="27" r="F43"/>
      <c s="27" r="G43"/>
      <c s="27" r="H43"/>
      <c s="27" r="I43"/>
      <c s="27" r="J43"/>
      <c s="27" r="K43"/>
      <c s="27" r="L43"/>
      <c s="10" r="M43"/>
      <c s="10" r="N43"/>
      <c s="40" r="O43"/>
      <c s="27" r="P43"/>
      <c s="27" r="Q43"/>
      <c s="27" r="R43"/>
      <c s="27" r="S43"/>
      <c s="27" r="T43"/>
      <c s="47" r="U43"/>
      <c s="27" r="V43"/>
      <c s="27" r="W43"/>
      <c s="27" r="X43"/>
      <c s="27" r="Y43"/>
    </row>
    <row r="44">
      <c s="27" r="A44"/>
      <c s="27" r="B44"/>
      <c s="26" r="C44"/>
      <c s="27" r="D44"/>
      <c s="44" r="E44"/>
      <c s="27" r="F44"/>
      <c s="27" r="G44"/>
      <c s="27" r="H44"/>
      <c s="27" r="I44"/>
      <c s="27" r="J44"/>
      <c s="27" r="K44"/>
      <c s="27" r="L44"/>
      <c s="10" r="M44"/>
      <c s="10" r="N44"/>
      <c s="40" r="O44"/>
      <c s="27" r="P44"/>
      <c s="27" r="Q44"/>
      <c s="27" r="R44"/>
      <c s="27" r="S44"/>
      <c s="27" r="T44"/>
      <c s="47" r="U44"/>
      <c s="27" r="V44"/>
      <c s="27" r="W44"/>
      <c s="27" r="X44"/>
      <c s="27" r="Y44"/>
    </row>
    <row r="45">
      <c s="27" r="A45"/>
      <c s="27" r="B45"/>
      <c s="26" r="C45"/>
      <c s="27" r="D45"/>
      <c s="44" r="E45"/>
      <c s="27" r="F45"/>
      <c s="27" r="G45"/>
      <c s="27" r="H45"/>
      <c s="27" r="I45"/>
      <c s="27" r="J45"/>
      <c s="27" r="K45"/>
      <c s="27" r="L45"/>
      <c s="10" r="M45"/>
      <c s="10" r="N45"/>
      <c s="40" r="O45"/>
      <c s="27" r="P45"/>
      <c s="27" r="Q45"/>
      <c s="27" r="R45"/>
      <c s="27" r="S45"/>
      <c s="27" r="T45"/>
      <c s="47" r="U45"/>
      <c s="27" r="V45"/>
      <c s="27" r="W45"/>
      <c s="27" r="X45"/>
      <c s="27" r="Y45"/>
    </row>
    <row r="46">
      <c s="27" r="A46"/>
      <c s="27" r="B46"/>
      <c s="26" r="C46"/>
      <c s="27" r="D46"/>
      <c s="44" r="E46"/>
      <c s="27" r="F46"/>
      <c s="27" r="G46"/>
      <c s="27" r="H46"/>
      <c s="27" r="I46"/>
      <c s="27" r="J46"/>
      <c s="27" r="K46"/>
      <c s="27" r="L46"/>
      <c s="10" r="M46"/>
      <c s="10" r="N46"/>
      <c s="40" r="O46"/>
      <c s="27" r="P46"/>
      <c s="27" r="Q46"/>
      <c s="27" r="R46"/>
      <c s="27" r="S46"/>
      <c s="27" r="T46"/>
      <c s="47" r="U46"/>
      <c s="27" r="V46"/>
      <c s="27" r="W46"/>
      <c s="27" r="X46"/>
      <c s="27" r="Y46"/>
    </row>
    <row r="47">
      <c s="27" r="A47"/>
      <c s="27" r="B47"/>
      <c s="26" r="C47"/>
      <c s="27" r="D47"/>
      <c s="44" r="E47"/>
      <c s="27" r="F47"/>
      <c s="27" r="G47"/>
      <c s="27" r="H47"/>
      <c s="27" r="I47"/>
      <c s="27" r="J47"/>
      <c s="27" r="K47"/>
      <c s="27" r="L47"/>
      <c s="10" r="M47"/>
      <c s="10" r="N47"/>
      <c s="40" r="O47"/>
      <c s="27" r="P47"/>
      <c s="27" r="Q47"/>
      <c s="27" r="R47"/>
      <c s="27" r="S47"/>
      <c s="27" r="T47"/>
      <c s="47" r="U47"/>
      <c s="27" r="V47"/>
      <c s="27" r="W47"/>
      <c s="27" r="X47"/>
      <c s="27" r="Y47"/>
    </row>
    <row r="48">
      <c s="27" r="A48"/>
      <c s="27" r="B48"/>
      <c s="26" r="C48"/>
      <c s="27" r="D48"/>
      <c s="44" r="E48"/>
      <c s="27" r="F48"/>
      <c s="27" r="G48"/>
      <c s="27" r="H48"/>
      <c s="27" r="I48"/>
      <c s="27" r="J48"/>
      <c s="27" r="K48"/>
      <c s="27" r="L48"/>
      <c s="10" r="M48"/>
      <c s="10" r="N48"/>
      <c s="40" r="O48"/>
      <c s="27" r="P48"/>
      <c s="27" r="Q48"/>
      <c s="27" r="R48"/>
      <c s="27" r="S48"/>
      <c s="27" r="T48"/>
      <c s="47" r="U48"/>
      <c s="27" r="V48"/>
      <c s="27" r="W48"/>
      <c s="27" r="X48"/>
      <c s="27" r="Y48"/>
    </row>
    <row r="49">
      <c s="27" r="A49"/>
      <c s="27" r="B49"/>
      <c s="26" r="C49"/>
      <c s="27" r="D49"/>
      <c s="44" r="E49"/>
      <c s="27" r="F49"/>
      <c s="27" r="G49"/>
      <c s="27" r="H49"/>
      <c s="27" r="I49"/>
      <c s="27" r="J49"/>
      <c s="27" r="K49"/>
      <c s="27" r="L49"/>
      <c s="10" r="M49"/>
      <c s="10" r="N49"/>
      <c s="40" r="O49"/>
      <c s="27" r="P49"/>
      <c s="27" r="Q49"/>
      <c s="27" r="R49"/>
      <c s="27" r="S49"/>
      <c s="27" r="T49"/>
      <c s="47" r="U49"/>
      <c s="27" r="V49"/>
      <c s="27" r="W49"/>
      <c s="27" r="X49"/>
      <c s="27" r="Y49"/>
    </row>
    <row r="50">
      <c s="27" r="A50"/>
      <c s="27" r="B50"/>
      <c s="26" r="C50"/>
      <c s="27" r="D50"/>
      <c s="44" r="E50"/>
      <c s="27" r="F50"/>
      <c s="27" r="G50"/>
      <c s="27" r="H50"/>
      <c s="27" r="I50"/>
      <c s="27" r="J50"/>
      <c s="27" r="K50"/>
      <c s="27" r="L50"/>
      <c s="10" r="M50"/>
      <c s="10" r="N50"/>
      <c s="27" r="O50"/>
      <c s="27" r="P50"/>
      <c s="27" r="Q50"/>
      <c s="27" r="R50"/>
      <c s="27" r="S50"/>
      <c s="27" r="T50"/>
      <c s="47" r="U50"/>
      <c s="27" r="V50"/>
      <c s="27" r="W50"/>
      <c s="27" r="X50"/>
      <c s="27" r="Y50"/>
    </row>
    <row r="51">
      <c s="27" r="A51"/>
      <c s="27" r="B51"/>
      <c s="26" r="C51"/>
      <c s="27" r="D51"/>
      <c s="44" r="E51"/>
      <c s="27" r="F51"/>
      <c s="27" r="G51"/>
      <c s="27" r="H51"/>
      <c s="27" r="I51"/>
      <c s="27" r="J51"/>
      <c s="27" r="K51"/>
      <c s="27" r="L51"/>
      <c s="27" r="M51"/>
      <c s="27" r="N51"/>
      <c s="27" r="O51"/>
      <c s="27" r="P51"/>
      <c s="27" r="Q51"/>
      <c s="27" r="R51"/>
      <c s="27" r="S51"/>
      <c s="27" r="T51"/>
      <c s="47" r="U51"/>
      <c s="27" r="V51"/>
      <c s="27" r="W51"/>
      <c s="27" r="X51"/>
      <c s="27" r="Y51"/>
    </row>
    <row r="52">
      <c s="27" r="A52"/>
      <c s="27" r="B52"/>
      <c s="26" r="C52"/>
      <c s="27" r="D52"/>
      <c s="44" r="E52"/>
      <c s="27" r="F52"/>
      <c s="27" r="G52"/>
      <c s="27" r="H52"/>
      <c s="27" r="I52"/>
      <c s="27" r="J52"/>
      <c s="27" r="K52"/>
      <c s="27" r="L52"/>
      <c s="27" r="M52"/>
      <c s="27" r="N52"/>
      <c s="27" r="O52"/>
      <c s="27" r="P52"/>
      <c s="27" r="Q52"/>
      <c s="27" r="R52"/>
      <c s="27" r="S52"/>
      <c s="27" r="T52"/>
      <c s="27" r="U52"/>
      <c s="27" r="V52"/>
      <c s="27" r="W52"/>
      <c s="27" r="X52"/>
      <c s="27" r="Y52"/>
    </row>
  </sheetData>
  <mergeCells count="9">
    <mergeCell ref="A1:I1"/>
    <mergeCell ref="A3:L3"/>
    <mergeCell ref="A4:I4"/>
    <mergeCell ref="A5:K5"/>
    <mergeCell ref="A6:J6"/>
    <mergeCell ref="A7:G7"/>
    <mergeCell ref="A8:I8"/>
    <mergeCell ref="A9:L9"/>
    <mergeCell ref="A10:J10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width="3.86"/>
    <col min="2" customWidth="1" max="2" width="3.71"/>
    <col min="3" customWidth="1" max="3" style="28" width="4.86"/>
    <col min="4" customWidth="1" max="4" style="28" width="5.14"/>
    <col min="5" customWidth="1" max="5" style="28" width="14.14"/>
    <col min="6" customWidth="1" max="6" style="28" width="11.43"/>
    <col min="7" customWidth="1" max="7" style="21" width="12.71"/>
    <col min="8" customWidth="1" max="8" width="12.57"/>
    <col min="9" customWidth="1" max="9" width="12.0"/>
    <col min="10" customWidth="1" max="10" width="11.43"/>
    <col min="11" customWidth="1" max="11" width="11.86"/>
    <col min="12" customWidth="1" max="12" width="12.0"/>
    <col min="14" max="14" style="12" width="12.29"/>
    <col min="15" customWidth="1" max="15" style="36" width="11.71"/>
    <col min="16" customWidth="1" max="18" style="39" width="12.43"/>
    <col min="19" max="23" style="39" width="12.29"/>
  </cols>
  <sheetData>
    <row r="1">
      <c t="s" s="5" r="A1">
        <v>39</v>
      </c>
      <c s="44" r="B1"/>
      <c s="44" r="C1"/>
      <c s="44" r="D1"/>
      <c s="44" r="E1"/>
      <c s="27" r="F1"/>
      <c s="44" r="G1"/>
      <c s="44" r="H1"/>
      <c s="44" r="I1"/>
      <c s="44" r="J1"/>
      <c s="44" r="K1"/>
      <c s="44" r="L1"/>
      <c s="44" r="M1"/>
      <c s="16" r="N1"/>
      <c s="27" r="O1"/>
      <c s="27" r="P1"/>
      <c s="27" r="Q1"/>
      <c s="27" r="R1"/>
      <c s="27" r="S1"/>
      <c s="27" r="T1"/>
      <c s="27" r="U1"/>
      <c s="27" r="V1"/>
      <c s="27" r="W1"/>
    </row>
    <row r="2">
      <c s="5" r="A2"/>
      <c s="44" r="B2"/>
      <c s="15" r="C2"/>
      <c s="27" r="D2"/>
      <c s="27" r="E2"/>
      <c s="27" r="F2"/>
      <c s="44" r="G2"/>
      <c s="44" r="H2"/>
      <c s="44" r="I2"/>
      <c s="44" r="J2"/>
      <c s="44" r="K2"/>
      <c s="44" r="L2"/>
      <c s="44" r="M2"/>
      <c s="16" r="N2"/>
      <c s="27" r="O2"/>
      <c s="27" r="P2"/>
      <c s="27" r="Q2"/>
      <c s="27" r="R2"/>
      <c s="27" r="S2"/>
      <c s="27" r="T2"/>
      <c s="27" r="U2"/>
      <c s="27" r="V2"/>
      <c s="27" r="W2"/>
    </row>
    <row r="3">
      <c t="s" s="15" r="A3">
        <v>3</v>
      </c>
      <c s="15" r="B3"/>
      <c s="15" r="C3"/>
      <c s="44" r="D3"/>
      <c s="15" r="E3"/>
      <c s="15" r="F3"/>
      <c s="44" r="G3"/>
      <c s="28" r="H3"/>
      <c s="44" r="I3"/>
      <c s="44" r="J3"/>
      <c s="44" r="K3"/>
      <c s="44" r="L3"/>
      <c s="44" r="M3"/>
      <c s="16" r="N3"/>
      <c s="27" r="O3"/>
      <c s="27" r="P3"/>
      <c s="27" r="Q3"/>
      <c s="27" r="R3"/>
      <c s="27" r="S3"/>
      <c s="27" r="T3"/>
      <c s="27" r="U3"/>
      <c s="27" r="V3"/>
      <c s="27" r="W3"/>
    </row>
    <row r="4">
      <c t="str" s="3" r="A4">
        <f>HYPERLINK("http://adsabs.harvard.edu/abs/2004JPCRD..33.1059J","http://adsabs.harvard.edu/abs/2004JPCRD..33.1059J")</f>
        <v>http://adsabs.harvard.edu/abs/2004JPCRD..33.1059J</v>
      </c>
      <c s="34" r="B4"/>
      <c s="34" r="C4"/>
      <c s="34" r="D4"/>
      <c s="34" r="E4"/>
      <c s="34" r="F4"/>
      <c s="34" r="G4"/>
      <c s="34" r="H4"/>
      <c s="34" r="I4"/>
      <c s="34" r="J4"/>
      <c s="34" r="K4"/>
      <c s="44" r="L4"/>
      <c s="44" r="M4"/>
      <c s="16" r="N4"/>
      <c s="27" r="O4"/>
      <c s="27" r="P4"/>
      <c s="27" r="Q4"/>
      <c s="27" r="R4"/>
      <c s="27" r="S4"/>
      <c s="27" r="T4"/>
      <c s="27" r="U4"/>
      <c s="27" r="V4"/>
      <c s="27" r="W4"/>
    </row>
    <row r="5">
      <c t="str" s="3" r="A5">
        <f>HYPERLINK("http://adsabs.harvard.edu/abs/2004PhyS...69..196J","http://adsabs.harvard.edu/abs/2004PhyS...69..196J")</f>
        <v>http://adsabs.harvard.edu/abs/2004PhyS...69..196J</v>
      </c>
      <c s="34" r="B5"/>
      <c s="34" r="C5"/>
      <c s="34" r="D5"/>
      <c s="34" r="E5"/>
      <c s="34" r="F5"/>
      <c s="34" r="G5"/>
      <c s="34" r="H5"/>
      <c s="44" r="I5"/>
      <c s="44" r="J5"/>
      <c s="44" r="K5"/>
      <c s="44" r="L5"/>
      <c s="44" r="M5"/>
      <c s="16" r="N5"/>
      <c s="27" r="O5"/>
      <c s="27" r="P5"/>
      <c s="27" r="Q5"/>
      <c s="27" r="R5"/>
      <c s="27" r="S5"/>
      <c s="27" r="T5"/>
      <c s="27" r="U5"/>
      <c s="27" r="V5"/>
      <c s="27" r="W5"/>
    </row>
    <row r="6">
      <c t="str" s="3" r="A6">
        <f>HYPERLINK("http://www.fisica.unam.mx/research/tables/spectra/1el/","http://www.fisica.unam.mx/research/tables/spectra/1el/")</f>
        <v>http://www.fisica.unam.mx/research/tables/spectra/1el/</v>
      </c>
      <c s="34" r="B6"/>
      <c s="34" r="C6"/>
      <c s="34" r="D6"/>
      <c s="34" r="E6"/>
      <c s="34" r="F6"/>
      <c s="34" r="G6"/>
      <c s="34" r="H6"/>
      <c s="44" r="I6"/>
      <c s="44" r="J6"/>
      <c s="44" r="K6"/>
      <c s="44" r="L6"/>
      <c s="44" r="M6"/>
      <c s="16" r="N6"/>
      <c s="27" r="O6"/>
      <c s="27" r="P6"/>
      <c s="27" r="Q6"/>
      <c s="27" r="R6"/>
      <c s="27" r="S6"/>
      <c s="27" r="T6"/>
      <c s="27" r="U6"/>
      <c s="27" r="V6"/>
      <c s="27" r="W6"/>
    </row>
    <row r="7">
      <c t="s" s="44" r="A7">
        <v>4</v>
      </c>
      <c s="44" r="B7"/>
      <c s="44" r="C7"/>
      <c s="44" r="D7"/>
      <c s="44" r="E7"/>
      <c s="44" r="F7"/>
      <c s="19" r="G7"/>
      <c s="2" r="H7"/>
      <c s="44" r="I7"/>
      <c s="40" r="J7"/>
      <c s="44" r="K7"/>
      <c s="44" r="L7"/>
      <c s="44" r="M7"/>
      <c s="16" r="N7"/>
      <c s="27" r="O7"/>
      <c s="27" r="P7"/>
      <c s="27" r="Q7"/>
      <c s="27" r="R7"/>
      <c s="27" r="S7"/>
      <c s="27" r="T7"/>
      <c s="27" r="U7"/>
      <c s="27" r="V7"/>
      <c s="27" r="W7"/>
    </row>
    <row r="8">
      <c t="s" s="44" r="A8">
        <v>5</v>
      </c>
      <c s="44" r="B8"/>
      <c s="44" r="C8"/>
      <c s="44" r="D8"/>
      <c s="44" r="E8"/>
      <c s="44" r="F8"/>
      <c s="19" r="G8"/>
      <c s="2" r="H8"/>
      <c s="44" r="I8"/>
      <c s="40" r="J8"/>
      <c s="44" r="K8"/>
      <c s="44" r="L8"/>
      <c s="44" r="M8"/>
      <c s="16" r="N8"/>
      <c s="27" r="O8"/>
      <c s="27" r="P8"/>
      <c s="27" r="Q8"/>
      <c s="27" r="R8"/>
      <c s="27" r="S8"/>
      <c s="27" r="T8"/>
      <c s="27" r="U8"/>
      <c s="27" r="V8"/>
      <c s="27" r="W8"/>
    </row>
    <row r="9">
      <c t="s" s="44" r="A9">
        <v>40</v>
      </c>
      <c s="44" r="B9"/>
      <c s="44" r="C9"/>
      <c s="44" r="D9"/>
      <c s="44" r="E9"/>
      <c s="44" r="F9"/>
      <c s="38" r="G9"/>
      <c s="2" r="H9"/>
      <c s="44" r="I9"/>
      <c s="40" r="J9"/>
      <c s="44" r="K9"/>
      <c s="44" r="L9"/>
      <c s="44" r="M9"/>
      <c s="16" r="N9"/>
      <c s="27" r="O9"/>
      <c s="27" r="P9"/>
      <c s="27" r="Q9"/>
      <c s="27" r="R9"/>
      <c s="27" r="S9"/>
      <c s="27" r="T9"/>
      <c s="27" r="U9"/>
      <c s="27" r="V9"/>
      <c s="27" r="W9"/>
    </row>
    <row r="10">
      <c t="str" s="45" r="A10">
        <f>HYPERLINK("http://adsabs.harvard.edu/abs/1981PhRvA..24..183G","http://adsabs.harvard.edu/abs/1981PhRvA..24..183G")</f>
        <v>http://adsabs.harvard.edu/abs/1981PhRvA..24..183G</v>
      </c>
      <c s="44" r="B10"/>
      <c s="44" r="C10"/>
      <c s="44" r="D10"/>
      <c s="44" r="E10"/>
      <c s="44" r="F10"/>
      <c s="38" r="G10"/>
      <c s="2" r="H10"/>
      <c s="44" r="I10"/>
      <c s="40" r="J10"/>
      <c s="44" r="K10"/>
      <c s="44" r="L10"/>
      <c s="44" r="M10"/>
      <c s="16" r="N10"/>
      <c s="27" r="O10"/>
      <c s="27" r="P10"/>
      <c s="27" r="Q10"/>
      <c s="27" r="R10"/>
      <c s="27" r="S10"/>
      <c s="27" r="T10"/>
      <c s="27" r="U10"/>
      <c s="27" r="V10"/>
      <c s="27" r="W10"/>
    </row>
    <row r="11">
      <c t="s" s="44" r="A11">
        <v>41</v>
      </c>
      <c s="44" r="B11"/>
      <c s="44" r="C11"/>
      <c s="44" r="D11"/>
      <c s="44" r="E11"/>
      <c s="44" r="F11"/>
      <c s="38" r="G11"/>
      <c s="2" r="H11"/>
      <c s="44" r="I11"/>
      <c s="40" r="J11"/>
      <c s="44" r="K11"/>
      <c s="44" r="L11"/>
      <c s="44" r="M11"/>
      <c s="16" r="N11"/>
      <c s="27" r="O11"/>
      <c s="27" r="P11"/>
      <c s="27" r="Q11"/>
      <c s="27" r="R11"/>
      <c s="27" r="S11"/>
      <c s="27" r="T11"/>
      <c s="27" r="U11"/>
      <c s="27" r="V11"/>
      <c s="27" r="W11"/>
    </row>
    <row r="12">
      <c t="str" s="45" r="A12">
        <f>HYPERLINK("http://adsabs.harvard.edu/abs/1982PhRvA..26.1142P","http://adsabs.harvard.edu/abs/1982PhRvA..26.1142P")</f>
        <v>http://adsabs.harvard.edu/abs/1982PhRvA..26.1142P</v>
      </c>
      <c s="44" r="B12"/>
      <c s="44" r="C12"/>
      <c s="44" r="D12"/>
      <c s="44" r="E12"/>
      <c s="44" r="F12"/>
      <c s="38" r="G12"/>
      <c s="2" r="H12"/>
      <c s="44" r="I12"/>
      <c s="44" r="J12"/>
      <c s="44" r="K12"/>
      <c s="44" r="L12"/>
      <c s="44" r="M12"/>
      <c s="16" r="N12"/>
      <c s="27" r="O12"/>
      <c s="27" r="P12"/>
      <c s="27" r="Q12"/>
      <c s="27" r="R12"/>
      <c s="27" r="S12"/>
      <c s="27" r="T12"/>
      <c s="27" r="U12"/>
      <c s="27" r="V12"/>
      <c s="27" r="W12"/>
    </row>
    <row r="13">
      <c s="45" r="A13"/>
      <c s="44" r="B13"/>
      <c s="44" r="C13"/>
      <c s="44" r="D13"/>
      <c s="44" r="E13"/>
      <c s="44" r="F13"/>
      <c s="38" r="G13"/>
      <c s="2" r="H13"/>
      <c s="44" r="I13"/>
      <c s="44" r="J13"/>
      <c s="44" r="K13"/>
      <c s="44" r="L13"/>
      <c s="44" r="M13"/>
      <c s="16" r="N13"/>
      <c s="27" r="O13"/>
      <c s="27" r="P13"/>
      <c s="27" r="Q13"/>
      <c s="27" r="R13"/>
      <c s="27" r="S13"/>
      <c s="27" r="T13"/>
      <c s="27" r="U13"/>
      <c s="27" r="V13"/>
      <c s="27" r="W13"/>
    </row>
    <row r="14">
      <c s="44" r="A14"/>
      <c s="44" r="B14"/>
      <c s="27" r="C14"/>
      <c s="27" r="D14"/>
      <c s="27" r="E14"/>
      <c t="s" s="33" r="F14">
        <v>42</v>
      </c>
      <c t="s" s="4" r="G14">
        <v>7</v>
      </c>
      <c s="4" r="H14"/>
      <c s="4" r="I14"/>
      <c s="4" r="J14"/>
      <c s="4" r="K14"/>
      <c s="4" r="L14"/>
      <c s="4" r="M14"/>
      <c t="s" s="43" r="N14">
        <v>8</v>
      </c>
      <c s="43" r="O14"/>
      <c s="43" r="P14"/>
      <c s="43" r="Q14"/>
      <c s="43" r="R14"/>
      <c s="43" r="S14"/>
      <c s="43" r="T14"/>
      <c s="27" r="U14"/>
      <c s="27" r="V14"/>
      <c s="27" r="W14"/>
    </row>
    <row r="15">
      <c t="s" s="6" r="A15">
        <v>9</v>
      </c>
      <c t="s" s="6" r="B15">
        <v>10</v>
      </c>
      <c t="s" s="6" r="C15">
        <v>43</v>
      </c>
      <c t="s" s="6" r="D15">
        <v>11</v>
      </c>
      <c t="s" s="31" r="E15">
        <v>44</v>
      </c>
      <c t="s" s="1" r="F15">
        <v>45</v>
      </c>
      <c t="s" s="42" r="G15">
        <v>46</v>
      </c>
      <c t="s" s="7" r="H15">
        <v>47</v>
      </c>
      <c t="s" s="7" r="I15">
        <v>48</v>
      </c>
      <c t="s" s="7" r="J15">
        <v>49</v>
      </c>
      <c t="s" s="7" r="K15">
        <v>50</v>
      </c>
      <c t="s" s="7" r="L15">
        <v>51</v>
      </c>
      <c t="s" s="7" r="M15">
        <v>52</v>
      </c>
      <c t="s" s="22" r="N15">
        <v>46</v>
      </c>
      <c t="s" s="9" r="O15">
        <v>47</v>
      </c>
      <c t="s" s="9" r="P15">
        <v>48</v>
      </c>
      <c t="s" s="9" r="Q15">
        <v>49</v>
      </c>
      <c t="s" s="9" r="R15">
        <v>50</v>
      </c>
      <c t="s" s="9" r="S15">
        <v>51</v>
      </c>
      <c t="s" s="9" r="T15">
        <v>52</v>
      </c>
      <c s="27" r="U15"/>
      <c s="27" r="V15"/>
      <c s="27" r="W15"/>
    </row>
    <row r="16">
      <c s="44" r="A16">
        <v>5</v>
      </c>
      <c s="44" r="B16">
        <v>1</v>
      </c>
      <c s="20" r="C16">
        <v>2</v>
      </c>
      <c s="20" r="D16">
        <v>1</v>
      </c>
      <c s="25" r="E16">
        <f>((1/(INDEX(E0!J$14:J$38,C16,1)-INDEX(E0!J$14:J$38,D16,1))))*100000000</f>
        <v>48.5909094472571</v>
      </c>
      <c s="25" r="F16"/>
      <c s="17" r="G16">
        <f>SUM(H16:M16)</f>
        <v>391810000000</v>
      </c>
      <c s="17" r="H16">
        <v>391810000000</v>
      </c>
      <c t="s" s="17" r="I16">
        <v>53</v>
      </c>
      <c t="s" s="11" r="J16">
        <v>53</v>
      </c>
      <c t="s" s="11" r="K16">
        <v>53</v>
      </c>
      <c t="s" s="11" r="L16">
        <v>53</v>
      </c>
      <c t="s" s="11" r="M16">
        <v>53</v>
      </c>
      <c s="17" r="N16">
        <v>391830000000</v>
      </c>
      <c s="17" r="O16">
        <v>391830000000</v>
      </c>
      <c t="s" s="17" r="P16">
        <v>53</v>
      </c>
      <c t="s" s="17" r="Q16">
        <v>53</v>
      </c>
      <c t="s" s="17" r="R16">
        <v>53</v>
      </c>
      <c t="s" s="17" r="S16">
        <v>53</v>
      </c>
      <c t="s" s="17" r="T16">
        <v>53</v>
      </c>
      <c s="27" r="U16"/>
      <c s="27" r="V16"/>
      <c s="27" r="W16"/>
    </row>
    <row r="17">
      <c s="44" r="A17">
        <v>5</v>
      </c>
      <c s="44" r="B17">
        <v>1</v>
      </c>
      <c s="20" r="C17">
        <v>3</v>
      </c>
      <c s="20" r="D17">
        <v>1</v>
      </c>
      <c s="25" r="E17">
        <f>((1/(INDEX(E0!J$14:J$38,C17,1)-INDEX(E0!J$14:J$38,D17,1))))*100000000</f>
        <v>48.5905909401277</v>
      </c>
      <c s="17" r="F17">
        <v>128470</v>
      </c>
      <c s="17" r="G17"/>
      <c t="s" s="17" r="H17">
        <v>53</v>
      </c>
      <c t="s" s="11" r="I17">
        <v>53</v>
      </c>
      <c t="s" s="11" r="J17">
        <v>53</v>
      </c>
      <c s="17" r="K17">
        <v>24.406</v>
      </c>
      <c t="s" s="11" r="L17">
        <v>53</v>
      </c>
      <c t="s" s="11" r="M17">
        <v>53</v>
      </c>
      <c s="17" r="N17"/>
      <c t="s" s="17" r="O17">
        <v>53</v>
      </c>
      <c t="s" s="17" r="P17">
        <v>53</v>
      </c>
      <c t="s" s="17" r="Q17">
        <v>53</v>
      </c>
      <c s="17" r="R17">
        <v>24.407</v>
      </c>
      <c t="s" s="17" r="S17">
        <v>53</v>
      </c>
      <c t="s" s="17" r="T17">
        <v>53</v>
      </c>
      <c s="27" r="U17"/>
      <c s="27" r="V17"/>
      <c s="27" r="W17"/>
    </row>
    <row r="18">
      <c s="44" r="A18">
        <v>5</v>
      </c>
      <c s="44" r="B18">
        <v>1</v>
      </c>
      <c s="20" r="C18">
        <v>4</v>
      </c>
      <c s="20" r="D18">
        <v>1</v>
      </c>
      <c s="25" r="E18">
        <f>((1/(INDEX(E0!J$14:J$38,C18,1)-INDEX(E0!J$14:J$38,D18,1))))*100000000</f>
        <v>48.5855038847717</v>
      </c>
      <c s="25" r="F18"/>
      <c s="17" r="G18">
        <f>SUM(H18:M18)</f>
        <v>391630018314</v>
      </c>
      <c s="17" r="H18">
        <v>391630000000</v>
      </c>
      <c t="s" s="11" r="I18">
        <v>53</v>
      </c>
      <c t="s" s="17" r="J18">
        <v>53</v>
      </c>
      <c t="s" s="11" r="K18">
        <v>53</v>
      </c>
      <c s="17" r="L18">
        <v>18314</v>
      </c>
      <c t="s" s="11" r="M18">
        <v>53</v>
      </c>
      <c s="17" r="N18">
        <v>391650000000</v>
      </c>
      <c s="17" r="O18">
        <v>391650000000</v>
      </c>
      <c t="s" s="17" r="P18">
        <v>53</v>
      </c>
      <c t="s" s="17" r="Q18">
        <v>53</v>
      </c>
      <c t="s" s="17" r="R18">
        <v>53</v>
      </c>
      <c s="17" r="S18">
        <v>18315</v>
      </c>
      <c t="s" s="17" r="T18">
        <v>53</v>
      </c>
      <c s="27" r="U18"/>
      <c s="27" r="V18"/>
      <c s="27" r="W18"/>
    </row>
    <row r="19">
      <c s="44" r="A19">
        <v>5</v>
      </c>
      <c s="44" r="B19">
        <v>1</v>
      </c>
      <c s="20" r="C19">
        <v>4</v>
      </c>
      <c s="20" r="D19">
        <v>2</v>
      </c>
      <c s="25" r="E19">
        <f>((1/(INDEX(E0!J$14:J$38,C19,1)-INDEX(E0!J$14:J$38,D19,1))))*100000000</f>
        <v>436737.86512937</v>
      </c>
      <c s="25" r="F19"/>
      <c s="17" r="G19">
        <f>SUM(H19:M19)</f>
        <v>0.000107190020044</v>
      </c>
      <c t="s" s="17" r="H19">
        <v>53</v>
      </c>
      <c s="17" r="I19">
        <v>0.000000000020044</v>
      </c>
      <c t="s" s="11" r="J19">
        <v>53</v>
      </c>
      <c s="17" r="K19">
        <v>0.00010719</v>
      </c>
      <c t="s" s="11" r="L19">
        <v>53</v>
      </c>
      <c t="s" s="11" r="M19">
        <v>53</v>
      </c>
      <c s="17" r="N19">
        <v>0.00010719</v>
      </c>
      <c t="s" s="17" r="O19">
        <v>53</v>
      </c>
      <c s="17" r="P19">
        <v>0.000000000020045</v>
      </c>
      <c t="s" s="17" r="Q19">
        <v>53</v>
      </c>
      <c s="17" r="R19">
        <v>0.00010719</v>
      </c>
      <c t="s" s="17" r="S19">
        <v>53</v>
      </c>
      <c t="s" s="17" r="T19">
        <v>53</v>
      </c>
      <c s="27" r="U19"/>
      <c s="27" r="V19"/>
      <c s="27" r="W19"/>
    </row>
    <row r="20">
      <c s="44" r="A20">
        <v>5</v>
      </c>
      <c s="44" r="B20">
        <v>1</v>
      </c>
      <c s="20" r="C20">
        <v>4</v>
      </c>
      <c s="20" r="D20">
        <v>3</v>
      </c>
      <c s="25" r="E20">
        <f>((1/(INDEX(E0!J$14:J$38,C20,1)-INDEX(E0!J$14:J$38,D20,1))))*100000000</f>
        <v>464079.546947118</v>
      </c>
      <c s="25" r="F20"/>
      <c s="17" r="G20">
        <f>SUM(H20:M20)</f>
        <v>8.6931</v>
      </c>
      <c s="17" r="H20">
        <v>8.6931</v>
      </c>
      <c t="s" s="17" r="I20">
        <v>53</v>
      </c>
      <c t="s" s="11" r="J20">
        <v>53</v>
      </c>
      <c t="s" s="11" r="K20">
        <v>53</v>
      </c>
      <c s="17" r="L20">
        <v>0.000000000000005</v>
      </c>
      <c t="s" s="11" r="M20">
        <v>53</v>
      </c>
      <c s="17" r="N20">
        <v>8.6935</v>
      </c>
      <c s="17" r="O20">
        <v>8.6935</v>
      </c>
      <c t="s" s="17" r="P20">
        <v>53</v>
      </c>
      <c t="s" s="17" r="Q20">
        <v>53</v>
      </c>
      <c t="s" s="17" r="R20">
        <v>53</v>
      </c>
      <c s="17" r="S20">
        <v>0.000000000000005</v>
      </c>
      <c t="s" s="17" r="T20">
        <v>53</v>
      </c>
      <c s="27" r="U20"/>
      <c s="27" r="V20"/>
      <c s="27" r="W20"/>
    </row>
    <row r="21">
      <c s="44" r="A21">
        <v>5</v>
      </c>
      <c s="44" r="B21">
        <v>1</v>
      </c>
      <c s="20" r="C21">
        <v>5</v>
      </c>
      <c s="20" r="D21">
        <v>1</v>
      </c>
      <c s="25" r="E21">
        <f>((1/(INDEX(E0!J$14:J$38,C21,1)-INDEX(E0!J$14:J$38,D21,1))))*100000000</f>
        <v>40.9971209945199</v>
      </c>
      <c s="25" r="F21"/>
      <c s="17" r="G21">
        <f>SUM(H21:M21)</f>
        <v>104560000000</v>
      </c>
      <c s="17" r="H21">
        <v>104560000000</v>
      </c>
      <c t="s" s="11" r="I21">
        <v>53</v>
      </c>
      <c t="s" s="11" r="J21">
        <v>53</v>
      </c>
      <c t="s" s="11" r="K21">
        <v>53</v>
      </c>
      <c t="s" s="11" r="L21">
        <v>53</v>
      </c>
      <c t="s" s="11" r="M21">
        <v>53</v>
      </c>
      <c s="17" r="N21">
        <v>104570000000</v>
      </c>
      <c s="17" r="O21">
        <v>104570000000</v>
      </c>
      <c t="s" s="17" r="P21">
        <v>53</v>
      </c>
      <c t="s" s="17" r="Q21">
        <v>53</v>
      </c>
      <c t="s" s="17" r="R21">
        <v>53</v>
      </c>
      <c t="s" s="17" r="S21">
        <v>53</v>
      </c>
      <c t="s" s="17" r="T21">
        <v>53</v>
      </c>
      <c s="27" r="U21"/>
      <c s="27" r="V21"/>
      <c s="27" r="W21"/>
    </row>
    <row r="22">
      <c s="44" r="A22">
        <v>5</v>
      </c>
      <c s="44" r="B22">
        <v>1</v>
      </c>
      <c s="20" r="C22">
        <v>5</v>
      </c>
      <c s="20" r="D22">
        <v>2</v>
      </c>
      <c s="25" r="E22">
        <f>((1/(INDEX(E0!J$14:J$38,C22,1)-INDEX(E0!J$14:J$38,D22,1))))*100000000</f>
        <v>262.331167933037</v>
      </c>
      <c s="25" r="F22"/>
      <c s="17" r="G22">
        <f>SUM(H22:M22)</f>
        <v>0.0048019</v>
      </c>
      <c t="s" s="17" r="H22">
        <v>53</v>
      </c>
      <c t="s" s="17" r="I22">
        <v>53</v>
      </c>
      <c t="s" s="11" r="J22">
        <v>53</v>
      </c>
      <c s="17" r="K22">
        <v>0.0048019</v>
      </c>
      <c t="s" s="11" r="L22">
        <v>53</v>
      </c>
      <c t="s" s="11" r="M22">
        <v>53</v>
      </c>
      <c s="17" r="N22">
        <v>0.0048022</v>
      </c>
      <c t="s" s="17" r="O22">
        <v>53</v>
      </c>
      <c t="s" s="17" r="P22">
        <v>53</v>
      </c>
      <c t="s" s="17" r="Q22">
        <v>53</v>
      </c>
      <c s="17" r="R22">
        <v>0.0048022</v>
      </c>
      <c t="s" s="17" r="S22">
        <v>53</v>
      </c>
      <c t="s" s="17" r="T22">
        <v>53</v>
      </c>
      <c s="27" r="U22"/>
      <c s="27" r="V22"/>
      <c s="27" r="W22"/>
    </row>
    <row r="23">
      <c s="44" r="A23">
        <v>5</v>
      </c>
      <c s="44" r="B23">
        <v>1</v>
      </c>
      <c s="20" r="C23">
        <v>5</v>
      </c>
      <c s="20" r="D23">
        <v>3</v>
      </c>
      <c s="25" r="E23">
        <f>((1/(INDEX(E0!J$14:J$38,C23,1)-INDEX(E0!J$14:J$38,D23,1))))*100000000</f>
        <v>262.340451761439</v>
      </c>
      <c s="25" r="F23"/>
      <c s="17" r="G23">
        <f>SUM(H23:M23)</f>
        <v>14050000000</v>
      </c>
      <c s="17" r="H23">
        <v>14050000000</v>
      </c>
      <c t="s" s="11" r="I23">
        <v>53</v>
      </c>
      <c t="s" s="11" r="J23">
        <v>53</v>
      </c>
      <c t="s" s="11" r="K23">
        <v>53</v>
      </c>
      <c t="s" s="11" r="L23">
        <v>53</v>
      </c>
      <c t="s" s="11" r="M23">
        <v>53</v>
      </c>
      <c s="17" r="N23">
        <v>14050000000</v>
      </c>
      <c s="17" r="O23">
        <v>14050000000</v>
      </c>
      <c t="s" s="17" r="P23">
        <v>53</v>
      </c>
      <c t="s" s="17" r="Q23">
        <v>53</v>
      </c>
      <c t="s" s="17" r="R23">
        <v>53</v>
      </c>
      <c t="s" s="17" r="S23">
        <v>53</v>
      </c>
      <c t="s" s="17" r="T23">
        <v>53</v>
      </c>
      <c s="27" r="U23"/>
      <c s="27" r="V23"/>
      <c s="27" r="W23"/>
    </row>
    <row r="24">
      <c s="44" r="A24">
        <v>5</v>
      </c>
      <c s="44" r="B24">
        <v>1</v>
      </c>
      <c s="20" r="C24">
        <v>5</v>
      </c>
      <c s="20" r="D24">
        <v>4</v>
      </c>
      <c s="25" r="E24">
        <f>((1/(INDEX(E0!J$14:J$38,C24,1)-INDEX(E0!J$14:J$38,D24,1))))*100000000</f>
        <v>262.488834597752</v>
      </c>
      <c s="25" r="F24"/>
      <c s="17" r="G24">
        <f>SUM(H24:M24)</f>
        <v>373820.12608</v>
      </c>
      <c t="s" s="17" r="H24">
        <v>53</v>
      </c>
      <c s="17" r="I24">
        <v>373820</v>
      </c>
      <c t="s" s="11" r="J24">
        <v>53</v>
      </c>
      <c s="17" r="K24">
        <v>0.12608</v>
      </c>
      <c t="s" s="11" r="L24">
        <v>53</v>
      </c>
      <c t="s" s="11" r="M24">
        <v>53</v>
      </c>
      <c s="17" r="N24">
        <v>373840</v>
      </c>
      <c t="s" s="17" r="O24">
        <v>53</v>
      </c>
      <c s="17" r="P24">
        <v>373840</v>
      </c>
      <c t="s" s="17" r="Q24">
        <v>53</v>
      </c>
      <c s="17" r="R24">
        <v>0.12608</v>
      </c>
      <c t="s" s="17" r="S24">
        <v>53</v>
      </c>
      <c t="s" s="17" r="T24">
        <v>53</v>
      </c>
      <c s="27" r="U24"/>
      <c s="27" r="V24"/>
      <c s="27" r="W24"/>
    </row>
    <row r="25">
      <c s="44" r="A25">
        <v>5</v>
      </c>
      <c s="44" r="B25">
        <v>1</v>
      </c>
      <c s="20" r="C25">
        <v>6</v>
      </c>
      <c s="20" r="D25">
        <v>1</v>
      </c>
      <c s="25" r="E25">
        <f>((1/(INDEX(E0!J$14:J$38,C25,1)-INDEX(E0!J$14:J$38,D25,1))))*100000000</f>
        <v>40.9970533153105</v>
      </c>
      <c s="25" r="F25"/>
      <c s="17" r="G25">
        <f>SUM(H25:M25)</f>
        <v>10.846</v>
      </c>
      <c t="s" s="17" r="H25">
        <v>53</v>
      </c>
      <c t="s" s="17" r="I25">
        <v>53</v>
      </c>
      <c t="s" s="11" r="J25">
        <v>53</v>
      </c>
      <c s="17" r="K25">
        <v>10.846</v>
      </c>
      <c t="s" s="11" r="L25">
        <v>53</v>
      </c>
      <c t="s" s="11" r="M25">
        <v>53</v>
      </c>
      <c s="17" r="N25">
        <v>10.849</v>
      </c>
      <c t="s" s="17" r="O25">
        <v>53</v>
      </c>
      <c t="s" s="17" r="P25">
        <v>53</v>
      </c>
      <c t="s" s="17" r="Q25">
        <v>53</v>
      </c>
      <c s="17" r="R25">
        <v>10.849</v>
      </c>
      <c t="s" s="17" r="S25">
        <v>53</v>
      </c>
      <c t="s" s="17" r="T25">
        <v>53</v>
      </c>
      <c s="27" r="U25"/>
      <c s="27" r="V25"/>
      <c s="27" r="W25"/>
    </row>
    <row r="26">
      <c s="44" r="A26">
        <v>5</v>
      </c>
      <c s="44" r="B26">
        <v>1</v>
      </c>
      <c s="20" r="C26">
        <v>6</v>
      </c>
      <c s="20" r="D26">
        <v>2</v>
      </c>
      <c s="25" r="E26">
        <f>((1/(INDEX(E0!J$14:J$38,C26,1)-INDEX(E0!J$14:J$38,D26,1))))*100000000</f>
        <v>262.328396882332</v>
      </c>
      <c s="25" r="F26"/>
      <c s="17" r="G26">
        <f>SUM(H26:M26)</f>
        <v>1317100000</v>
      </c>
      <c s="17" r="H26">
        <v>1317100000</v>
      </c>
      <c t="s" s="11" r="I26">
        <v>53</v>
      </c>
      <c t="s" s="11" r="J26">
        <v>53</v>
      </c>
      <c t="s" s="11" r="K26">
        <v>53</v>
      </c>
      <c t="s" s="11" r="L26">
        <v>53</v>
      </c>
      <c t="s" s="11" r="M26">
        <v>53</v>
      </c>
      <c s="17" r="N26">
        <v>1317100000</v>
      </c>
      <c s="17" r="O26">
        <v>1317100000</v>
      </c>
      <c t="s" s="17" r="P26">
        <v>53</v>
      </c>
      <c t="s" s="17" r="Q26">
        <v>53</v>
      </c>
      <c t="s" s="17" r="R26">
        <v>53</v>
      </c>
      <c t="s" s="17" r="S26">
        <v>53</v>
      </c>
      <c t="s" s="17" r="T26">
        <v>53</v>
      </c>
      <c s="27" r="U26"/>
      <c s="27" r="V26"/>
      <c s="27" r="W26"/>
    </row>
    <row r="27">
      <c s="44" r="A27">
        <v>5</v>
      </c>
      <c s="44" r="B27">
        <v>1</v>
      </c>
      <c s="20" r="C27">
        <v>6</v>
      </c>
      <c s="20" r="D27">
        <v>3</v>
      </c>
      <c s="25" r="E27">
        <f>((1/(INDEX(E0!J$14:J$38,C27,1)-INDEX(E0!J$14:J$38,D27,1))))*100000000</f>
        <v>262.337680514597</v>
      </c>
      <c s="25" r="F27"/>
      <c s="17" r="G27">
        <f>SUM(H27:M27)</f>
        <v>0.018375</v>
      </c>
      <c t="s" s="17" r="H27">
        <v>53</v>
      </c>
      <c t="s" s="17" r="I27">
        <v>53</v>
      </c>
      <c t="s" s="11" r="J27">
        <v>53</v>
      </c>
      <c s="17" r="K27">
        <v>0.018375</v>
      </c>
      <c t="s" s="11" r="L27">
        <v>53</v>
      </c>
      <c t="s" s="17" r="M27">
        <v>53</v>
      </c>
      <c s="17" r="N27">
        <v>0.018376</v>
      </c>
      <c t="s" s="17" r="O27">
        <v>53</v>
      </c>
      <c t="s" s="17" r="P27">
        <v>53</v>
      </c>
      <c t="s" s="17" r="Q27">
        <v>53</v>
      </c>
      <c s="17" r="R27">
        <v>0.018376</v>
      </c>
      <c t="s" s="17" r="S27">
        <v>53</v>
      </c>
      <c t="s" s="17" r="T27">
        <v>53</v>
      </c>
      <c s="27" r="U27"/>
      <c s="27" r="V27"/>
      <c s="27" r="W27"/>
    </row>
    <row r="28">
      <c s="44" r="A28">
        <v>5</v>
      </c>
      <c s="44" r="B28">
        <v>1</v>
      </c>
      <c s="20" r="C28">
        <v>6</v>
      </c>
      <c s="20" r="D28">
        <v>4</v>
      </c>
      <c s="25" r="E28">
        <f>((1/(INDEX(E0!J$14:J$38,C28,1)-INDEX(E0!J$14:J$38,D28,1))))*100000000</f>
        <v>262.486060215141</v>
      </c>
      <c s="25" r="F28"/>
      <c s="17" r="G28">
        <f>SUM(H28:M28)</f>
        <v>2641500004.2333</v>
      </c>
      <c s="17" r="H28">
        <v>2641500000</v>
      </c>
      <c t="s" s="11" r="I28">
        <v>53</v>
      </c>
      <c t="s" s="11" r="J28">
        <v>53</v>
      </c>
      <c t="s" s="11" r="K28">
        <v>53</v>
      </c>
      <c s="17" r="L28">
        <v>4.2333</v>
      </c>
      <c t="s" s="11" r="M28">
        <v>53</v>
      </c>
      <c s="17" r="N28">
        <v>2641600000</v>
      </c>
      <c s="17" r="O28">
        <v>2641600000</v>
      </c>
      <c t="s" s="17" r="P28">
        <v>53</v>
      </c>
      <c t="s" s="17" r="Q28">
        <v>53</v>
      </c>
      <c t="s" s="17" r="R28">
        <v>53</v>
      </c>
      <c s="17" r="S28">
        <v>4.2335</v>
      </c>
      <c t="s" s="17" r="T28">
        <v>53</v>
      </c>
      <c s="27" r="U28"/>
      <c s="27" r="V28"/>
      <c s="27" r="W28"/>
    </row>
    <row r="29">
      <c s="44" r="A29">
        <v>5</v>
      </c>
      <c s="44" r="B29">
        <v>1</v>
      </c>
      <c s="20" r="C29">
        <v>7</v>
      </c>
      <c s="20" r="D29">
        <v>1</v>
      </c>
      <c s="25" r="E29">
        <f>((1/(INDEX(E0!J$14:J$38,C29,1)-INDEX(E0!J$14:J$38,D29,1))))*100000000</f>
        <v>40.9959826080806</v>
      </c>
      <c s="25" r="F29"/>
      <c s="17" r="G29">
        <f>SUM(H29:M29)</f>
        <v>9278300.067722</v>
      </c>
      <c t="s" s="17" r="H29">
        <v>53</v>
      </c>
      <c s="17" r="I29">
        <v>9278300</v>
      </c>
      <c t="s" s="17" r="J29">
        <v>53</v>
      </c>
      <c s="17" r="K29">
        <v>0.067722</v>
      </c>
      <c t="s" s="11" r="L29">
        <v>53</v>
      </c>
      <c t="s" s="11" r="M29">
        <v>53</v>
      </c>
      <c s="17" r="N29">
        <v>9278800</v>
      </c>
      <c t="s" s="17" r="O29">
        <v>53</v>
      </c>
      <c s="17" r="P29">
        <v>9278800</v>
      </c>
      <c t="s" s="17" r="Q29">
        <v>53</v>
      </c>
      <c s="17" r="R29">
        <v>0.067682</v>
      </c>
      <c t="s" s="17" r="S29">
        <v>53</v>
      </c>
      <c t="s" s="17" r="T29">
        <v>53</v>
      </c>
      <c s="27" r="U29"/>
      <c s="27" r="V29"/>
      <c s="27" r="W29"/>
    </row>
    <row r="30">
      <c s="44" r="A30">
        <v>5</v>
      </c>
      <c s="44" r="B30">
        <v>1</v>
      </c>
      <c s="20" r="C30">
        <v>7</v>
      </c>
      <c s="20" r="D30">
        <v>2</v>
      </c>
      <c s="25" r="E30">
        <f>((1/(INDEX(E0!J$14:J$38,C30,1)-INDEX(E0!J$14:J$38,D30,1))))*100000000</f>
        <v>262.284564524726</v>
      </c>
      <c s="25" r="F30"/>
      <c s="17" r="G30">
        <f>SUM(H30:M30)</f>
        <v>33708000002.163</v>
      </c>
      <c s="17" r="H30">
        <v>33708000000</v>
      </c>
      <c t="s" s="17" r="I30">
        <v>53</v>
      </c>
      <c t="s" s="11" r="J30">
        <v>53</v>
      </c>
      <c t="s" s="17" r="K30">
        <v>53</v>
      </c>
      <c s="17" r="L30">
        <v>2.163</v>
      </c>
      <c t="s" s="11" r="M30">
        <v>53</v>
      </c>
      <c s="17" r="N30">
        <v>33710000000</v>
      </c>
      <c s="17" r="O30">
        <v>33710000000</v>
      </c>
      <c t="s" s="17" r="P30">
        <v>53</v>
      </c>
      <c t="s" s="17" r="Q30">
        <v>53</v>
      </c>
      <c t="s" s="17" r="R30">
        <v>53</v>
      </c>
      <c s="17" r="S30">
        <v>2.1631</v>
      </c>
      <c t="s" s="17" r="T30">
        <v>53</v>
      </c>
      <c s="27" r="U30"/>
      <c s="27" r="V30"/>
      <c s="27" r="W30"/>
    </row>
    <row r="31">
      <c s="44" r="A31">
        <v>5</v>
      </c>
      <c s="44" r="B31">
        <v>1</v>
      </c>
      <c s="20" r="C31">
        <v>7</v>
      </c>
      <c s="20" r="D31">
        <v>3</v>
      </c>
      <c s="25" r="E31">
        <f>((1/(INDEX(E0!J$14:J$38,C31,1)-INDEX(E0!J$14:J$38,D31,1))))*100000000</f>
        <v>262.293845054798</v>
      </c>
      <c s="25" r="F31"/>
      <c s="17" r="G31">
        <f>SUM(H31:M31)</f>
        <v>798530.0010276</v>
      </c>
      <c t="s" s="17" r="H31">
        <v>53</v>
      </c>
      <c s="17" r="I31">
        <v>798530</v>
      </c>
      <c t="s" s="11" r="J31">
        <v>53</v>
      </c>
      <c s="17" r="K31">
        <v>0.0010276</v>
      </c>
      <c t="s" s="11" r="L31">
        <v>53</v>
      </c>
      <c t="s" s="11" r="M31">
        <v>53</v>
      </c>
      <c s="17" r="N31">
        <v>798570</v>
      </c>
      <c t="s" s="17" r="O31">
        <v>53</v>
      </c>
      <c s="17" r="P31">
        <v>798570</v>
      </c>
      <c t="s" s="17" r="Q31">
        <v>53</v>
      </c>
      <c s="17" r="R31">
        <v>0.0010277</v>
      </c>
      <c t="s" s="17" r="S31">
        <v>53</v>
      </c>
      <c t="s" s="17" r="T31">
        <v>53</v>
      </c>
      <c s="27" r="U31"/>
      <c s="27" r="V31"/>
      <c s="27" r="W31"/>
    </row>
    <row r="32">
      <c s="44" r="A32">
        <v>5</v>
      </c>
      <c s="44" r="B32">
        <v>1</v>
      </c>
      <c s="20" r="C32">
        <v>7</v>
      </c>
      <c s="20" r="D32">
        <v>4</v>
      </c>
      <c s="25" r="E32">
        <f>((1/(INDEX(E0!J$14:J$38,C32,1)-INDEX(E0!J$14:J$38,D32,1))))*100000000</f>
        <v>262.44217515829</v>
      </c>
      <c s="25" r="F32"/>
      <c s="17" r="G32">
        <f>SUM(H32:M32)</f>
        <v>6737200008.8427</v>
      </c>
      <c s="17" r="H32">
        <v>6737200000</v>
      </c>
      <c t="s" s="11" r="I32">
        <v>53</v>
      </c>
      <c s="17" r="J32">
        <v>8.8427</v>
      </c>
      <c t="s" s="11" r="K32">
        <v>53</v>
      </c>
      <c t="s" s="11" r="L32">
        <v>53</v>
      </c>
      <c t="s" s="11" r="M32">
        <v>53</v>
      </c>
      <c s="17" r="N32">
        <v>6737600000</v>
      </c>
      <c s="17" r="O32">
        <v>6737600000</v>
      </c>
      <c t="s" s="17" r="P32">
        <v>53</v>
      </c>
      <c s="17" r="Q32">
        <v>8.8431</v>
      </c>
      <c t="s" s="17" r="R32">
        <v>53</v>
      </c>
      <c t="s" s="17" r="S32">
        <v>53</v>
      </c>
      <c t="s" s="17" r="T32">
        <v>53</v>
      </c>
      <c s="27" r="U32"/>
      <c s="27" r="V32"/>
      <c s="27" r="W32"/>
    </row>
    <row r="33">
      <c s="44" r="A33">
        <v>5</v>
      </c>
      <c s="44" r="B33">
        <v>1</v>
      </c>
      <c s="20" r="C33">
        <v>7</v>
      </c>
      <c s="20" r="D33">
        <v>5</v>
      </c>
      <c s="25" r="E33">
        <f>((1/(INDEX(E0!J$14:J$38,C33,1)-INDEX(E0!J$14:J$38,D33,1))))*100000000</f>
        <v>1476403.09230073</v>
      </c>
      <c s="25" r="F33"/>
      <c s="17" r="G33">
        <f>SUM(H33:M33)</f>
        <v>0.84826</v>
      </c>
      <c s="17" r="H33">
        <v>0.84826</v>
      </c>
      <c t="s" s="17" r="I33">
        <v>53</v>
      </c>
      <c t="s" s="11" r="J33">
        <v>53</v>
      </c>
      <c t="s" s="11" r="K33">
        <v>53</v>
      </c>
      <c s="17" r="L33">
        <v>0</v>
      </c>
      <c t="s" s="11" r="M33">
        <v>53</v>
      </c>
      <c s="17" r="N33">
        <v>0.84831</v>
      </c>
      <c s="17" r="O33">
        <v>0.84831</v>
      </c>
      <c t="s" s="17" r="P33">
        <v>53</v>
      </c>
      <c t="s" s="17" r="Q33">
        <v>53</v>
      </c>
      <c t="s" s="17" r="R33">
        <v>53</v>
      </c>
      <c s="17" r="S33">
        <v>0</v>
      </c>
      <c t="s" s="17" r="T33">
        <v>53</v>
      </c>
      <c s="27" r="U33"/>
      <c s="27" r="V33"/>
      <c s="27" r="W33"/>
    </row>
    <row r="34">
      <c s="44" r="A34">
        <v>5</v>
      </c>
      <c s="44" r="B34">
        <v>1</v>
      </c>
      <c s="20" r="C34">
        <v>7</v>
      </c>
      <c s="20" r="D34">
        <v>6</v>
      </c>
      <c s="25" r="E34">
        <f>((1/(INDEX(E0!J$14:J$38,C34,1)-INDEX(E0!J$14:J$38,D34,1))))*100000000</f>
        <v>1569723.67212355</v>
      </c>
      <c s="25" r="F34"/>
      <c s="17" r="G34">
        <f>SUM(H34:M34)</f>
        <v>0.000000000001031</v>
      </c>
      <c t="s" s="17" r="H34">
        <v>53</v>
      </c>
      <c s="17" r="I34">
        <v>0.000000000001031</v>
      </c>
      <c t="s" s="11" r="J34">
        <v>53</v>
      </c>
      <c s="17" r="K34">
        <v>0</v>
      </c>
      <c t="s" s="11" r="L34">
        <v>53</v>
      </c>
      <c t="s" s="11" r="M34">
        <v>53</v>
      </c>
      <c s="17" r="N34">
        <v>0.000000000001031</v>
      </c>
      <c t="s" s="17" r="O34">
        <v>53</v>
      </c>
      <c s="17" r="P34">
        <v>0.000000000001031</v>
      </c>
      <c t="s" s="17" r="Q34">
        <v>53</v>
      </c>
      <c s="17" r="R34">
        <v>0</v>
      </c>
      <c t="s" s="17" r="S34">
        <v>53</v>
      </c>
      <c t="s" s="17" r="T34">
        <v>53</v>
      </c>
      <c s="27" r="U34"/>
      <c s="27" r="V34"/>
      <c s="27" r="W34"/>
    </row>
    <row r="35">
      <c s="44" r="A35">
        <v>5</v>
      </c>
      <c s="44" r="B35">
        <v>1</v>
      </c>
      <c s="20" r="C35">
        <v>8</v>
      </c>
      <c s="20" r="D35">
        <v>1</v>
      </c>
      <c s="25" r="E35">
        <f>((1/(INDEX(E0!J$14:J$38,C35,1)-INDEX(E0!J$14:J$38,D35,1))))*100000000</f>
        <v>40.9959807153095</v>
      </c>
      <c s="25" r="F35"/>
      <c s="17" r="G35">
        <f>SUM(H35:M35)</f>
        <v>104570006866.8</v>
      </c>
      <c s="17" r="H35">
        <v>104570000000</v>
      </c>
      <c t="s" s="17" r="I35">
        <v>53</v>
      </c>
      <c t="s" s="11" r="J35">
        <v>53</v>
      </c>
      <c t="s" s="11" r="K35">
        <v>53</v>
      </c>
      <c s="17" r="L35">
        <v>6866.8</v>
      </c>
      <c t="s" s="17" r="M35">
        <v>53</v>
      </c>
      <c s="17" r="N35">
        <v>104570000000</v>
      </c>
      <c s="17" r="O35">
        <v>104570000000</v>
      </c>
      <c t="s" s="17" r="P35">
        <v>53</v>
      </c>
      <c t="s" s="17" r="Q35">
        <v>53</v>
      </c>
      <c t="s" s="17" r="R35">
        <v>53</v>
      </c>
      <c s="17" r="S35">
        <v>6867.2</v>
      </c>
      <c t="s" s="17" r="T35">
        <v>53</v>
      </c>
      <c s="27" r="U35"/>
      <c s="27" r="V35"/>
      <c s="27" r="W35"/>
    </row>
    <row r="36">
      <c s="44" r="A36">
        <v>5</v>
      </c>
      <c s="44" r="B36">
        <v>1</v>
      </c>
      <c s="20" r="C36">
        <v>8</v>
      </c>
      <c s="20" r="D36">
        <v>2</v>
      </c>
      <c s="25" r="E36">
        <f>((1/(INDEX(E0!J$14:J$38,C36,1)-INDEX(E0!J$14:J$38,D36,1))))*100000000</f>
        <v>262.284487049855</v>
      </c>
      <c s="25" r="F36"/>
      <c s="17" r="G36">
        <f>SUM(H36:M36)</f>
        <v>186980.033099</v>
      </c>
      <c t="s" s="17" r="H36">
        <v>53</v>
      </c>
      <c s="17" r="I36">
        <v>186980</v>
      </c>
      <c t="s" s="17" r="J36">
        <v>53</v>
      </c>
      <c s="17" r="K36">
        <v>0.033099</v>
      </c>
      <c t="s" s="11" r="L36">
        <v>53</v>
      </c>
      <c t="s" s="11" r="M36">
        <v>53</v>
      </c>
      <c s="17" r="N36">
        <v>186990</v>
      </c>
      <c t="s" s="17" r="O36">
        <v>53</v>
      </c>
      <c s="17" r="P36">
        <v>186990</v>
      </c>
      <c t="s" s="17" r="Q36">
        <v>53</v>
      </c>
      <c s="17" r="R36">
        <v>0.033101</v>
      </c>
      <c t="s" s="17" r="S36">
        <v>53</v>
      </c>
      <c t="s" s="17" r="T36">
        <v>53</v>
      </c>
      <c s="27" r="U36"/>
      <c s="27" r="V36"/>
      <c s="27" r="W36"/>
    </row>
    <row r="37">
      <c s="44" r="A37">
        <v>5</v>
      </c>
      <c s="44" r="B37">
        <v>1</v>
      </c>
      <c s="20" r="C37">
        <v>8</v>
      </c>
      <c s="20" r="D37">
        <v>3</v>
      </c>
      <c s="25" r="E37">
        <f>((1/(INDEX(E0!J$14:J$38,C37,1)-INDEX(E0!J$14:J$38,D37,1))))*100000000</f>
        <v>262.293767574445</v>
      </c>
      <c s="25" r="F37"/>
      <c s="17" r="G37">
        <f>SUM(H37:M37)</f>
        <v>14033000022.518</v>
      </c>
      <c s="17" r="H37">
        <v>14033000000</v>
      </c>
      <c t="s" s="11" r="I37">
        <v>53</v>
      </c>
      <c t="s" s="11" r="J37">
        <v>53</v>
      </c>
      <c t="s" s="11" r="K37">
        <v>53</v>
      </c>
      <c s="17" r="L37">
        <v>22.518</v>
      </c>
      <c t="s" s="11" r="M37">
        <v>53</v>
      </c>
      <c s="17" r="N37">
        <v>14033000000</v>
      </c>
      <c s="17" r="O37">
        <v>14033000000</v>
      </c>
      <c t="s" s="17" r="P37">
        <v>53</v>
      </c>
      <c t="s" s="17" r="Q37">
        <v>53</v>
      </c>
      <c t="s" s="17" r="R37">
        <v>53</v>
      </c>
      <c s="17" r="S37">
        <v>22.52</v>
      </c>
      <c t="s" s="17" r="T37">
        <v>53</v>
      </c>
      <c s="27" r="U37"/>
      <c s="27" r="V37"/>
      <c s="27" r="W37"/>
    </row>
    <row r="38">
      <c s="44" r="A38">
        <v>5</v>
      </c>
      <c s="44" r="B38">
        <v>1</v>
      </c>
      <c s="20" r="C38">
        <v>8</v>
      </c>
      <c s="20" r="D38">
        <v>4</v>
      </c>
      <c s="25" r="E38">
        <f>((1/(INDEX(E0!J$14:J$38,C38,1)-INDEX(E0!J$14:J$38,D38,1))))*100000000</f>
        <v>262.442097590279</v>
      </c>
      <c s="25" r="F38"/>
      <c s="17" r="G38">
        <f>SUM(H38:M38)</f>
        <v>186860.03514794</v>
      </c>
      <c t="s" s="17" r="H38">
        <v>53</v>
      </c>
      <c s="17" r="I38">
        <v>186860</v>
      </c>
      <c t="s" s="11" r="J38">
        <v>53</v>
      </c>
      <c s="17" r="K38">
        <v>0.034509</v>
      </c>
      <c t="s" s="11" r="L38">
        <v>53</v>
      </c>
      <c s="17" r="M38">
        <v>0.00063894</v>
      </c>
      <c s="17" r="N38">
        <v>186870</v>
      </c>
      <c t="s" s="17" r="O38">
        <v>53</v>
      </c>
      <c s="17" r="P38">
        <v>186870</v>
      </c>
      <c t="s" s="17" r="Q38">
        <v>53</v>
      </c>
      <c s="17" r="R38">
        <v>0.034511</v>
      </c>
      <c t="s" s="17" r="S38">
        <v>53</v>
      </c>
      <c s="17" r="T38">
        <v>0.00063897</v>
      </c>
      <c s="27" r="U38"/>
      <c s="27" r="V38"/>
      <c s="27" r="W38"/>
    </row>
    <row r="39">
      <c s="44" r="A39">
        <v>5</v>
      </c>
      <c s="44" r="B39">
        <v>1</v>
      </c>
      <c s="20" r="C39">
        <v>8</v>
      </c>
      <c s="20" r="D39">
        <v>5</v>
      </c>
      <c s="25" r="E39">
        <f>((1/(INDEX(E0!J$14:J$38,C39,1)-INDEX(E0!J$14:J$38,D39,1))))*100000000</f>
        <v>1473952.314693</v>
      </c>
      <c s="25" r="F39"/>
      <c s="17" r="G39">
        <f>SUM(H39:M39)</f>
        <v>0.000002788701649</v>
      </c>
      <c t="s" s="17" r="H39">
        <v>53</v>
      </c>
      <c s="17" r="I39">
        <v>0.000000000001649</v>
      </c>
      <c t="s" s="17" r="J39">
        <v>53</v>
      </c>
      <c s="17" r="K39">
        <v>0.0000027887</v>
      </c>
      <c t="s" s="11" r="L39">
        <v>53</v>
      </c>
      <c t="s" s="11" r="M39">
        <v>53</v>
      </c>
      <c s="17" r="N39">
        <v>0.0000027888</v>
      </c>
      <c t="s" s="17" r="O39">
        <v>53</v>
      </c>
      <c s="17" r="P39">
        <v>0.000000000001649</v>
      </c>
      <c t="s" s="17" r="Q39">
        <v>53</v>
      </c>
      <c s="17" r="R39">
        <v>0.0000027888</v>
      </c>
      <c t="s" s="17" r="S39">
        <v>53</v>
      </c>
      <c t="s" s="17" r="T39">
        <v>53</v>
      </c>
      <c s="27" r="U39"/>
      <c s="27" r="V39"/>
      <c s="27" r="W39"/>
    </row>
    <row r="40">
      <c s="44" r="A40">
        <v>5</v>
      </c>
      <c s="44" r="B40">
        <v>1</v>
      </c>
      <c s="20" r="C40">
        <v>8</v>
      </c>
      <c s="20" r="D40">
        <v>6</v>
      </c>
      <c s="25" r="E40">
        <f>((1/(INDEX(E0!J$14:J$38,C40,1)-INDEX(E0!J$14:J$38,D40,1))))*100000000</f>
        <v>1566953.57585988</v>
      </c>
      <c s="25" r="F40"/>
      <c s="17" r="G40">
        <f>SUM(H40:M40)</f>
        <v>1.357</v>
      </c>
      <c s="17" r="H40">
        <v>1.357</v>
      </c>
      <c t="s" s="11" r="I40">
        <v>53</v>
      </c>
      <c t="s" s="11" r="J40">
        <v>53</v>
      </c>
      <c t="s" s="11" r="K40">
        <v>53</v>
      </c>
      <c s="17" r="L40">
        <v>0</v>
      </c>
      <c t="s" s="11" r="M40">
        <v>53</v>
      </c>
      <c s="17" r="N40">
        <v>1.3571</v>
      </c>
      <c s="17" r="O40">
        <v>1.3571</v>
      </c>
      <c t="s" s="17" r="P40">
        <v>53</v>
      </c>
      <c t="s" s="17" r="Q40">
        <v>53</v>
      </c>
      <c t="s" s="17" r="R40">
        <v>53</v>
      </c>
      <c s="17" r="S40">
        <v>0</v>
      </c>
      <c t="s" s="17" r="T40">
        <v>53</v>
      </c>
      <c s="27" r="U40"/>
      <c s="27" r="V40"/>
      <c s="27" r="W40"/>
    </row>
    <row r="41">
      <c s="44" r="A41">
        <v>5</v>
      </c>
      <c s="44" r="B41">
        <v>1</v>
      </c>
      <c s="20" r="C41">
        <v>9</v>
      </c>
      <c s="20" r="D41">
        <v>1</v>
      </c>
      <c s="25" r="E41">
        <f>((1/(INDEX(E0!J$14:J$38,C41,1)-INDEX(E0!J$14:J$38,D41,1))))*100000000</f>
        <v>40.9956027575258</v>
      </c>
      <c s="25" r="F41"/>
      <c s="17" r="G41">
        <f>SUM(H41:M41)</f>
        <v>9272100.72198</v>
      </c>
      <c t="s" s="17" r="H41">
        <v>53</v>
      </c>
      <c s="17" r="I41">
        <v>9272100</v>
      </c>
      <c t="s" s="11" r="J41">
        <v>53</v>
      </c>
      <c t="s" s="17" r="K41">
        <v>53</v>
      </c>
      <c t="s" s="11" r="L41">
        <v>53</v>
      </c>
      <c s="17" r="M41">
        <v>0.72198</v>
      </c>
      <c s="17" r="N41">
        <v>9272600</v>
      </c>
      <c t="s" s="17" r="O41">
        <v>53</v>
      </c>
      <c s="17" r="P41">
        <v>9272600</v>
      </c>
      <c t="s" s="17" r="Q41">
        <v>53</v>
      </c>
      <c t="s" s="17" r="R41">
        <v>53</v>
      </c>
      <c t="s" s="17" r="S41">
        <v>53</v>
      </c>
      <c s="17" r="T41">
        <v>0.72202</v>
      </c>
      <c s="27" r="U41"/>
      <c s="27" r="V41"/>
      <c s="27" r="W41"/>
    </row>
    <row r="42">
      <c s="44" r="A42">
        <v>5</v>
      </c>
      <c s="44" r="B42">
        <v>1</v>
      </c>
      <c s="20" r="C42">
        <v>9</v>
      </c>
      <c s="20" r="D42">
        <v>2</v>
      </c>
      <c s="25" r="E42">
        <f>((1/(INDEX(E0!J$14:J$38,C42,1)-INDEX(E0!J$14:J$38,D42,1))))*100000000</f>
        <v>262.269017262966</v>
      </c>
      <c s="25" r="F42"/>
      <c s="17" r="G42">
        <f>SUM(H42:M42)</f>
        <v>20.3122</v>
      </c>
      <c t="s" s="17" r="H42">
        <v>53</v>
      </c>
      <c t="s" s="11" r="I42">
        <v>53</v>
      </c>
      <c s="17" r="J42">
        <v>4.9262</v>
      </c>
      <c t="s" s="11" r="K42">
        <v>53</v>
      </c>
      <c s="17" r="L42">
        <v>15.386</v>
      </c>
      <c t="s" s="11" r="M42">
        <v>53</v>
      </c>
      <c s="17" r="N42">
        <v>20.313</v>
      </c>
      <c t="s" s="17" r="O42">
        <v>53</v>
      </c>
      <c t="s" s="17" r="P42">
        <v>53</v>
      </c>
      <c s="17" r="Q42">
        <v>4.9264</v>
      </c>
      <c t="s" s="17" r="R42">
        <v>53</v>
      </c>
      <c s="17" r="S42">
        <v>15.387</v>
      </c>
      <c t="s" s="17" r="T42">
        <v>53</v>
      </c>
      <c s="27" r="U42"/>
      <c s="27" r="V42"/>
      <c s="27" r="W42"/>
    </row>
    <row r="43">
      <c s="44" r="A43">
        <v>5</v>
      </c>
      <c s="44" r="B43">
        <v>1</v>
      </c>
      <c s="20" r="C43">
        <v>9</v>
      </c>
      <c s="20" r="D43">
        <v>3</v>
      </c>
      <c s="25" r="E43">
        <f>((1/(INDEX(E0!J$14:J$38,C43,1)-INDEX(E0!J$14:J$38,D43,1))))*100000000</f>
        <v>262.278296692821</v>
      </c>
      <c s="25" r="F43"/>
      <c s="17" r="G43">
        <f>SUM(H43:M43)</f>
        <v>798720.0015192</v>
      </c>
      <c t="s" s="17" r="H43">
        <v>53</v>
      </c>
      <c s="17" r="I43">
        <v>798720</v>
      </c>
      <c t="s" s="17" r="J43">
        <v>53</v>
      </c>
      <c t="s" s="11" r="K43">
        <v>53</v>
      </c>
      <c t="s" s="11" r="L43">
        <v>53</v>
      </c>
      <c s="17" r="M43">
        <v>0.0015192</v>
      </c>
      <c s="17" r="N43">
        <v>798760</v>
      </c>
      <c t="s" s="17" r="O43">
        <v>53</v>
      </c>
      <c s="17" r="P43">
        <v>798760</v>
      </c>
      <c t="s" s="17" r="Q43">
        <v>53</v>
      </c>
      <c t="s" s="17" r="R43">
        <v>53</v>
      </c>
      <c t="s" s="17" r="S43">
        <v>53</v>
      </c>
      <c s="17" r="T43">
        <v>0.0015193</v>
      </c>
      <c s="27" r="U43"/>
      <c s="27" r="V43"/>
      <c s="27" r="W43"/>
    </row>
    <row r="44">
      <c s="44" r="A44">
        <v>5</v>
      </c>
      <c s="44" r="B44">
        <v>1</v>
      </c>
      <c s="20" r="C44">
        <v>9</v>
      </c>
      <c s="20" r="D44">
        <v>4</v>
      </c>
      <c s="25" r="E44">
        <f>((1/(INDEX(E0!J$14:J$38,C44,1)-INDEX(E0!J$14:J$38,D44,1))))*100000000</f>
        <v>262.426609206316</v>
      </c>
      <c s="25" r="F44"/>
      <c s="17" r="G44">
        <f>SUM(H44:M44)</f>
        <v>40425000087.923</v>
      </c>
      <c s="17" r="H44">
        <v>40425000000</v>
      </c>
      <c t="s" s="11" r="I44">
        <v>53</v>
      </c>
      <c s="17" r="J44">
        <v>3.932</v>
      </c>
      <c t="s" s="11" r="K44">
        <v>53</v>
      </c>
      <c s="17" r="L44">
        <v>83.991</v>
      </c>
      <c t="s" s="11" r="M44">
        <v>53</v>
      </c>
      <c s="17" r="N44">
        <v>40427000000</v>
      </c>
      <c s="17" r="O44">
        <v>40427000000</v>
      </c>
      <c t="s" s="17" r="P44">
        <v>53</v>
      </c>
      <c s="17" r="Q44">
        <v>3.9322</v>
      </c>
      <c t="s" s="17" r="R44">
        <v>53</v>
      </c>
      <c s="17" r="S44">
        <v>83.995</v>
      </c>
      <c t="s" s="17" r="T44">
        <v>53</v>
      </c>
      <c s="27" r="U44"/>
      <c s="27" r="V44"/>
      <c s="27" r="W44"/>
    </row>
    <row r="45">
      <c s="44" r="A45">
        <v>5</v>
      </c>
      <c s="44" r="B45">
        <v>1</v>
      </c>
      <c s="20" r="C45">
        <v>9</v>
      </c>
      <c s="20" r="D45">
        <v>5</v>
      </c>
      <c s="25" r="E45">
        <f>((1/(INDEX(E0!J$14:J$38,C45,1)-INDEX(E0!J$14:J$38,D45,1))))*100000000</f>
        <v>1107008.78256648</v>
      </c>
      <c s="25" r="F45"/>
      <c s="17" r="G45">
        <f>SUM(H45:M45)</f>
        <v>0</v>
      </c>
      <c t="s" s="17" r="H45">
        <v>53</v>
      </c>
      <c t="s" s="17" r="I45">
        <v>53</v>
      </c>
      <c s="17" r="J45">
        <v>0</v>
      </c>
      <c t="s" s="11" r="K45">
        <v>53</v>
      </c>
      <c s="17" r="L45">
        <v>0</v>
      </c>
      <c t="s" s="11" r="M45">
        <v>53</v>
      </c>
      <c s="17" r="N45">
        <v>0</v>
      </c>
      <c t="s" s="17" r="O45">
        <v>53</v>
      </c>
      <c t="s" s="17" r="P45">
        <v>53</v>
      </c>
      <c s="17" r="Q45">
        <v>0</v>
      </c>
      <c t="s" s="17" r="R45">
        <v>53</v>
      </c>
      <c s="17" r="S45">
        <v>0</v>
      </c>
      <c t="s" s="17" r="T45">
        <v>53</v>
      </c>
      <c s="27" r="U45"/>
      <c s="27" r="V45"/>
      <c s="27" r="W45"/>
    </row>
    <row r="46">
      <c s="44" r="A46">
        <v>5</v>
      </c>
      <c s="44" r="B46">
        <v>1</v>
      </c>
      <c s="20" r="C46">
        <v>9</v>
      </c>
      <c s="20" r="D46">
        <v>6</v>
      </c>
      <c s="25" r="E46">
        <f>((1/(INDEX(E0!J$14:J$38,C46,1)-INDEX(E0!J$14:J$38,D46,1))))*100000000</f>
        <v>1158656.98678198</v>
      </c>
      <c s="25" r="F46"/>
      <c s="17" r="G46">
        <f>SUM(H46:M46)</f>
        <v>0.000000000004342</v>
      </c>
      <c t="s" s="17" r="H46">
        <v>53</v>
      </c>
      <c s="17" r="I46">
        <v>0.000000000004342</v>
      </c>
      <c t="s" s="11" r="J46">
        <v>53</v>
      </c>
      <c t="s" s="11" r="K46">
        <v>53</v>
      </c>
      <c t="s" s="11" r="L46">
        <v>53</v>
      </c>
      <c s="17" r="M46">
        <v>0</v>
      </c>
      <c s="17" r="N46">
        <v>0.000000000004342</v>
      </c>
      <c t="s" s="17" r="O46">
        <v>53</v>
      </c>
      <c s="17" r="P46">
        <v>0.000000000004342</v>
      </c>
      <c t="s" s="17" r="Q46">
        <v>53</v>
      </c>
      <c t="s" s="17" r="R46">
        <v>53</v>
      </c>
      <c t="s" s="17" r="S46">
        <v>53</v>
      </c>
      <c s="17" r="T46">
        <v>0</v>
      </c>
      <c s="27" r="U46"/>
      <c s="27" r="V46"/>
      <c s="27" r="W46"/>
    </row>
    <row r="47">
      <c s="44" r="A47">
        <v>5</v>
      </c>
      <c s="44" r="B47">
        <v>1</v>
      </c>
      <c s="20" r="C47">
        <v>9</v>
      </c>
      <c s="20" r="D47">
        <v>7</v>
      </c>
      <c s="25" r="E47">
        <f>((1/(INDEX(E0!J$14:J$38,C47,1)-INDEX(E0!J$14:J$38,D47,1))))*100000000</f>
        <v>4424516.42246742</v>
      </c>
      <c s="25" r="F47"/>
      <c s="17" r="G47">
        <f>SUM(H47:M47)</f>
        <v>0.000000123710001</v>
      </c>
      <c t="s" s="17" r="H47">
        <v>53</v>
      </c>
      <c s="17" r="I47">
        <v>0.000000000000001</v>
      </c>
      <c t="s" s="11" r="J47">
        <v>53</v>
      </c>
      <c s="17" r="K47">
        <v>0.00000012371</v>
      </c>
      <c t="s" s="11" r="L47">
        <v>53</v>
      </c>
      <c s="17" r="M47">
        <v>0</v>
      </c>
      <c s="17" r="N47">
        <v>0.00000012371</v>
      </c>
      <c t="s" s="17" r="O47">
        <v>53</v>
      </c>
      <c s="17" r="P47">
        <v>0.000000000000001</v>
      </c>
      <c t="s" s="17" r="Q47">
        <v>53</v>
      </c>
      <c s="17" r="R47">
        <v>0.00000012371</v>
      </c>
      <c t="s" s="17" r="S47">
        <v>53</v>
      </c>
      <c s="17" r="T47">
        <v>0</v>
      </c>
      <c s="27" r="U47"/>
      <c s="27" r="V47"/>
      <c s="27" r="W47"/>
    </row>
    <row r="48">
      <c s="44" r="A48">
        <v>5</v>
      </c>
      <c s="44" r="B48">
        <v>1</v>
      </c>
      <c s="20" r="C48">
        <v>9</v>
      </c>
      <c s="20" r="D48">
        <v>8</v>
      </c>
      <c s="25" r="E48">
        <f>((1/(INDEX(E0!J$14:J$38,C48,1)-INDEX(E0!J$14:J$38,D48,1))))*100000000</f>
        <v>4446673.71023931</v>
      </c>
      <c s="25" r="F48"/>
      <c s="17" r="G48">
        <f>SUM(H48:M48)</f>
        <v>0.037632</v>
      </c>
      <c s="17" r="H48">
        <v>0.037632</v>
      </c>
      <c t="s" s="17" r="I48">
        <v>53</v>
      </c>
      <c s="17" r="J48">
        <v>0</v>
      </c>
      <c t="s" s="11" r="K48">
        <v>53</v>
      </c>
      <c s="17" r="L48">
        <v>0</v>
      </c>
      <c t="s" s="11" r="M48">
        <v>53</v>
      </c>
      <c s="17" r="N48">
        <v>0.037634</v>
      </c>
      <c s="17" r="O48">
        <v>0.037634</v>
      </c>
      <c t="s" s="17" r="P48">
        <v>53</v>
      </c>
      <c s="17" r="Q48">
        <v>0</v>
      </c>
      <c t="s" s="17" r="R48">
        <v>53</v>
      </c>
      <c s="17" r="S48">
        <v>0</v>
      </c>
      <c t="s" s="17" r="T48">
        <v>53</v>
      </c>
      <c s="27" r="U48"/>
      <c s="27" r="V48"/>
      <c s="27" r="W48"/>
    </row>
    <row r="49">
      <c s="44" r="A49">
        <v>5</v>
      </c>
      <c s="44" r="B49">
        <v>1</v>
      </c>
      <c s="20" r="C49">
        <v>10</v>
      </c>
      <c s="20" r="D49">
        <v>1</v>
      </c>
      <c s="25" r="E49">
        <f>((1/(INDEX(E0!J$14:J$38,C49,1)-INDEX(E0!J$14:J$38,D49,1))))*100000000</f>
        <v>38.8710977096952</v>
      </c>
      <c s="25" r="F49"/>
      <c s="17" r="G49">
        <f>SUM(H49:M49)</f>
        <v>42621000000</v>
      </c>
      <c s="17" r="H49">
        <v>42621000000</v>
      </c>
      <c t="s" s="11" r="I49">
        <v>53</v>
      </c>
      <c t="s" s="17" r="J49">
        <v>53</v>
      </c>
      <c t="s" s="11" r="K49">
        <v>53</v>
      </c>
      <c t="s" s="11" r="L49">
        <v>53</v>
      </c>
      <c t="s" s="11" r="M49">
        <v>53</v>
      </c>
      <c s="17" r="N49">
        <v>42624000000</v>
      </c>
      <c s="17" r="O49">
        <v>42624000000</v>
      </c>
      <c t="s" s="17" r="P49">
        <v>53</v>
      </c>
      <c t="s" s="17" r="Q49">
        <v>53</v>
      </c>
      <c t="s" s="17" r="R49">
        <v>53</v>
      </c>
      <c t="s" s="17" r="S49">
        <v>53</v>
      </c>
      <c t="s" s="17" r="T49">
        <v>53</v>
      </c>
      <c s="27" r="U49"/>
      <c s="27" r="V49"/>
      <c s="27" r="W49"/>
    </row>
    <row r="50">
      <c s="44" r="A50">
        <v>5</v>
      </c>
      <c s="44" r="B50">
        <v>1</v>
      </c>
      <c s="20" r="C50">
        <v>10</v>
      </c>
      <c s="20" r="D50">
        <v>2</v>
      </c>
      <c s="25" r="E50">
        <f>((1/(INDEX(E0!J$14:J$38,C50,1)-INDEX(E0!J$14:J$38,D50,1))))*100000000</f>
        <v>194.322898418714</v>
      </c>
      <c s="25" r="F50"/>
      <c s="17" r="G50">
        <f>SUM(H50:M50)</f>
        <v>0.0037686</v>
      </c>
      <c t="s" s="17" r="H50">
        <v>53</v>
      </c>
      <c t="s" s="11" r="I50">
        <v>53</v>
      </c>
      <c t="s" s="11" r="J50">
        <v>53</v>
      </c>
      <c s="17" r="K50">
        <v>0.0037686</v>
      </c>
      <c t="s" s="11" r="L50">
        <v>53</v>
      </c>
      <c t="s" s="11" r="M50">
        <v>53</v>
      </c>
      <c s="17" r="N50">
        <v>0.0037676</v>
      </c>
      <c t="s" s="17" r="O50">
        <v>53</v>
      </c>
      <c t="s" s="17" r="P50">
        <v>53</v>
      </c>
      <c t="s" s="17" r="Q50">
        <v>53</v>
      </c>
      <c s="17" r="R50">
        <v>0.0037676</v>
      </c>
      <c t="s" s="17" r="S50">
        <v>53</v>
      </c>
      <c t="s" s="17" r="T50">
        <v>53</v>
      </c>
      <c s="27" r="U50"/>
      <c s="27" r="V50"/>
      <c s="27" r="W50"/>
    </row>
    <row r="51">
      <c s="44" r="A51">
        <v>5</v>
      </c>
      <c s="44" r="B51">
        <v>1</v>
      </c>
      <c s="20" r="C51">
        <v>10</v>
      </c>
      <c s="20" r="D51">
        <v>3</v>
      </c>
      <c s="25" r="E51">
        <f>((1/(INDEX(E0!J$14:J$38,C51,1)-INDEX(E0!J$14:J$38,D51,1))))*100000000</f>
        <v>194.327992563609</v>
      </c>
      <c s="25" r="F51"/>
      <c s="17" r="G51">
        <f>SUM(H51:M51)</f>
        <v>6049900000</v>
      </c>
      <c s="17" r="H51">
        <v>6049900000</v>
      </c>
      <c t="s" s="17" r="I51">
        <v>53</v>
      </c>
      <c t="s" s="11" r="J51">
        <v>53</v>
      </c>
      <c t="s" s="11" r="K51">
        <v>53</v>
      </c>
      <c t="s" s="11" r="L51">
        <v>53</v>
      </c>
      <c t="s" s="11" r="M51">
        <v>53</v>
      </c>
      <c s="17" r="N51">
        <v>6050200000</v>
      </c>
      <c s="17" r="O51">
        <v>6050200000</v>
      </c>
      <c t="s" s="17" r="P51">
        <v>53</v>
      </c>
      <c t="s" s="17" r="Q51">
        <v>53</v>
      </c>
      <c t="s" s="17" r="R51">
        <v>53</v>
      </c>
      <c t="s" s="17" r="S51">
        <v>53</v>
      </c>
      <c t="s" s="17" r="T51">
        <v>53</v>
      </c>
      <c s="27" r="U51"/>
      <c s="27" r="V51"/>
      <c s="27" r="W51"/>
    </row>
    <row r="52">
      <c s="44" r="A52">
        <v>5</v>
      </c>
      <c s="44" r="B52">
        <v>1</v>
      </c>
      <c s="20" r="C52">
        <v>10</v>
      </c>
      <c s="20" r="D52">
        <v>4</v>
      </c>
      <c s="25" r="E52">
        <f>((1/(INDEX(E0!J$14:J$38,C52,1)-INDEX(E0!J$14:J$38,D52,1))))*100000000</f>
        <v>194.409399271886</v>
      </c>
      <c s="25" r="F52"/>
      <c s="17" r="G52">
        <f>SUM(H52:M52)</f>
        <v>160880.073543</v>
      </c>
      <c t="s" s="17" r="H52">
        <v>53</v>
      </c>
      <c s="17" r="I52">
        <v>160880</v>
      </c>
      <c t="s" s="11" r="J52">
        <v>53</v>
      </c>
      <c s="17" r="K52">
        <v>0.073543</v>
      </c>
      <c t="s" s="11" r="L52">
        <v>53</v>
      </c>
      <c t="s" s="17" r="M52">
        <v>53</v>
      </c>
      <c s="17" r="N52">
        <v>160890</v>
      </c>
      <c t="s" s="17" r="O52">
        <v>53</v>
      </c>
      <c s="17" r="P52">
        <v>160890</v>
      </c>
      <c t="s" s="17" r="Q52">
        <v>53</v>
      </c>
      <c s="17" r="R52">
        <v>0.073551</v>
      </c>
      <c t="s" s="17" r="S52">
        <v>53</v>
      </c>
      <c t="s" s="17" r="T52">
        <v>53</v>
      </c>
      <c s="27" r="U52"/>
      <c s="27" r="V52"/>
      <c s="27" r="W52"/>
    </row>
    <row r="53">
      <c s="44" r="A53">
        <v>5</v>
      </c>
      <c s="44" r="B53">
        <v>1</v>
      </c>
      <c s="20" r="C53">
        <v>10</v>
      </c>
      <c s="20" r="D53">
        <v>5</v>
      </c>
      <c s="25" r="E53">
        <f>((1/(INDEX(E0!J$14:J$38,C53,1)-INDEX(E0!J$14:J$38,D53,1))))*100000000</f>
        <v>749.569916458145</v>
      </c>
      <c s="25" r="F53"/>
      <c s="17" r="G53">
        <f>SUM(H53:M53)</f>
        <v>0.000062709</v>
      </c>
      <c t="s" s="17" r="H53">
        <v>53</v>
      </c>
      <c t="s" s="11" r="I53">
        <v>53</v>
      </c>
      <c t="s" s="17" r="J53">
        <v>53</v>
      </c>
      <c s="17" r="K53">
        <v>0.000062709</v>
      </c>
      <c t="s" s="11" r="L53">
        <v>53</v>
      </c>
      <c t="s" s="11" r="M53">
        <v>53</v>
      </c>
      <c s="17" r="N53">
        <v>0.000062712</v>
      </c>
      <c t="s" s="17" r="O53">
        <v>53</v>
      </c>
      <c t="s" s="17" r="P53">
        <v>53</v>
      </c>
      <c t="s" s="17" r="Q53">
        <v>53</v>
      </c>
      <c s="17" r="R53">
        <v>0.000062712</v>
      </c>
      <c t="s" s="17" r="S53">
        <v>53</v>
      </c>
      <c t="s" s="17" r="T53">
        <v>53</v>
      </c>
      <c s="27" r="U53"/>
      <c s="27" r="V53"/>
      <c s="27" r="W53"/>
    </row>
    <row r="54">
      <c s="44" r="A54">
        <v>5</v>
      </c>
      <c s="44" r="B54">
        <v>1</v>
      </c>
      <c s="20" r="C54">
        <v>10</v>
      </c>
      <c s="20" r="D54">
        <v>6</v>
      </c>
      <c s="25" r="E54">
        <f>((1/(INDEX(E0!J$14:J$38,C54,1)-INDEX(E0!J$14:J$38,D54,1))))*100000000</f>
        <v>749.592541358718</v>
      </c>
      <c s="25" r="F54"/>
      <c s="17" r="G54">
        <f>SUM(H54:M54)</f>
        <v>1918100000</v>
      </c>
      <c s="17" r="H54">
        <v>1918100000</v>
      </c>
      <c t="s" s="11" r="I54">
        <v>53</v>
      </c>
      <c t="s" s="11" r="J54">
        <v>53</v>
      </c>
      <c t="s" s="11" r="K54">
        <v>53</v>
      </c>
      <c t="s" s="11" r="L54">
        <v>53</v>
      </c>
      <c t="s" s="17" r="M54">
        <v>53</v>
      </c>
      <c s="17" r="N54">
        <v>1918200000</v>
      </c>
      <c s="17" r="O54">
        <v>1918200000</v>
      </c>
      <c t="s" s="17" r="P54">
        <v>53</v>
      </c>
      <c t="s" s="17" r="Q54">
        <v>53</v>
      </c>
      <c t="s" s="17" r="R54">
        <v>53</v>
      </c>
      <c t="s" s="17" r="S54">
        <v>53</v>
      </c>
      <c t="s" s="17" r="T54">
        <v>53</v>
      </c>
      <c s="27" r="U54"/>
      <c s="27" r="V54"/>
      <c s="27" r="W54"/>
    </row>
    <row r="55">
      <c s="44" r="A55">
        <v>5</v>
      </c>
      <c s="44" r="B55">
        <v>1</v>
      </c>
      <c s="20" r="C55">
        <v>10</v>
      </c>
      <c s="20" r="D55">
        <v>7</v>
      </c>
      <c s="25" r="E55">
        <f>((1/(INDEX(E0!J$14:J$38,C55,1)-INDEX(E0!J$14:J$38,D55,1))))*100000000</f>
        <v>749.950666445277</v>
      </c>
      <c s="25" r="F55"/>
      <c s="17" r="G55">
        <f>SUM(H55:M55)</f>
        <v>218200000.001713</v>
      </c>
      <c s="17" r="H55">
        <v>218200000</v>
      </c>
      <c t="s" s="11" r="I55">
        <v>53</v>
      </c>
      <c t="s" s="11" r="J55">
        <v>53</v>
      </c>
      <c t="s" s="11" r="K55">
        <v>53</v>
      </c>
      <c s="17" r="L55">
        <v>0.0017134</v>
      </c>
      <c t="s" s="11" r="M55">
        <v>53</v>
      </c>
      <c s="17" r="N55">
        <v>218210000</v>
      </c>
      <c s="17" r="O55">
        <v>218210000</v>
      </c>
      <c t="s" s="17" r="P55">
        <v>53</v>
      </c>
      <c t="s" s="17" r="Q55">
        <v>53</v>
      </c>
      <c t="s" s="17" r="R55">
        <v>53</v>
      </c>
      <c s="17" r="S55">
        <v>0.0017135</v>
      </c>
      <c t="s" s="17" r="T55">
        <v>53</v>
      </c>
      <c s="27" r="U55"/>
      <c s="27" r="V55"/>
      <c s="27" r="W55"/>
    </row>
    <row r="56">
      <c s="44" r="A56">
        <v>5</v>
      </c>
      <c s="44" r="B56">
        <v>1</v>
      </c>
      <c s="20" r="C56">
        <v>10</v>
      </c>
      <c s="20" r="D56">
        <v>8</v>
      </c>
      <c s="25" r="E56">
        <f>((1/(INDEX(E0!J$14:J$38,C56,1)-INDEX(E0!J$14:J$38,D56,1))))*100000000</f>
        <v>749.951299849977</v>
      </c>
      <c s="25" r="F56"/>
      <c s="17" r="G56">
        <f>SUM(H56:M56)</f>
        <v>39873.0052523</v>
      </c>
      <c t="s" s="17" r="H56">
        <v>53</v>
      </c>
      <c s="17" r="I56">
        <v>39873</v>
      </c>
      <c t="s" s="11" r="J56">
        <v>53</v>
      </c>
      <c s="17" r="K56">
        <v>0.0052523</v>
      </c>
      <c t="s" s="11" r="L56">
        <v>53</v>
      </c>
      <c t="s" s="11" r="M56">
        <v>53</v>
      </c>
      <c s="17" r="N56">
        <v>39875</v>
      </c>
      <c t="s" s="17" r="O56">
        <v>53</v>
      </c>
      <c s="17" r="P56">
        <v>39875</v>
      </c>
      <c t="s" s="17" r="Q56">
        <v>53</v>
      </c>
      <c s="17" r="R56">
        <v>0.0052527</v>
      </c>
      <c t="s" s="17" r="S56">
        <v>53</v>
      </c>
      <c t="s" s="17" r="T56">
        <v>53</v>
      </c>
      <c s="27" r="U56"/>
      <c s="27" r="V56"/>
      <c s="27" r="W56"/>
    </row>
    <row r="57">
      <c s="44" r="A57">
        <v>5</v>
      </c>
      <c s="44" r="B57">
        <v>1</v>
      </c>
      <c s="20" r="C57">
        <v>10</v>
      </c>
      <c s="20" r="D57">
        <v>9</v>
      </c>
      <c s="25" r="E57">
        <f>((1/(INDEX(E0!J$14:J$38,C57,1)-INDEX(E0!J$14:J$38,D57,1))))*100000000</f>
        <v>750.077803807904</v>
      </c>
      <c s="25" r="F57"/>
      <c s="17" r="G57">
        <f>SUM(H57:M57)</f>
        <v>0.201601</v>
      </c>
      <c t="s" s="17" r="H57">
        <v>53</v>
      </c>
      <c t="s" s="11" r="I57">
        <v>53</v>
      </c>
      <c s="17" r="J57">
        <v>0.18331</v>
      </c>
      <c t="s" s="11" r="K57">
        <v>53</v>
      </c>
      <c s="17" r="L57">
        <v>0.018291</v>
      </c>
      <c t="s" s="11" r="M57">
        <v>53</v>
      </c>
      <c s="17" r="N57">
        <v>0.20161</v>
      </c>
      <c t="s" s="17" r="O57">
        <v>53</v>
      </c>
      <c t="s" s="17" r="P57">
        <v>53</v>
      </c>
      <c s="17" r="Q57">
        <v>0.18332</v>
      </c>
      <c t="s" s="17" r="R57">
        <v>53</v>
      </c>
      <c s="17" r="S57">
        <v>0.018292</v>
      </c>
      <c t="s" s="17" r="T57">
        <v>53</v>
      </c>
      <c s="27" r="U57"/>
      <c s="27" r="V57"/>
      <c s="27" r="W57"/>
    </row>
    <row r="58">
      <c s="44" r="A58">
        <v>5</v>
      </c>
      <c s="44" r="B58">
        <v>1</v>
      </c>
      <c s="20" r="C58">
        <v>11</v>
      </c>
      <c s="20" r="D58">
        <v>1</v>
      </c>
      <c s="25" r="E58">
        <f>((1/(INDEX(E0!J$14:J$38,C58,1)-INDEX(E0!J$14:J$38,D58,1))))*100000000</f>
        <v>38.8710719689596</v>
      </c>
      <c s="25" r="F58"/>
      <c s="17" r="G58">
        <f>SUM(H58:M58)</f>
        <v>5.1869</v>
      </c>
      <c t="s" s="17" r="H58">
        <v>53</v>
      </c>
      <c t="s" s="17" r="I58">
        <v>53</v>
      </c>
      <c t="s" s="11" r="J58">
        <v>53</v>
      </c>
      <c s="17" r="K58">
        <v>5.1869</v>
      </c>
      <c t="s" s="11" r="L58">
        <v>53</v>
      </c>
      <c t="s" s="17" r="M58">
        <v>53</v>
      </c>
      <c s="17" r="N58">
        <v>5.1836</v>
      </c>
      <c t="s" s="17" r="O58">
        <v>53</v>
      </c>
      <c t="s" s="17" r="P58">
        <v>53</v>
      </c>
      <c t="s" s="17" r="Q58">
        <v>53</v>
      </c>
      <c s="17" r="R58">
        <v>5.1836</v>
      </c>
      <c t="s" s="17" r="S58">
        <v>53</v>
      </c>
      <c t="s" s="17" r="T58">
        <v>53</v>
      </c>
      <c s="27" r="U58"/>
      <c s="27" r="V58"/>
      <c s="27" r="W58"/>
    </row>
    <row r="59">
      <c s="44" r="A59">
        <v>5</v>
      </c>
      <c s="44" r="B59">
        <v>1</v>
      </c>
      <c s="20" r="C59">
        <v>11</v>
      </c>
      <c s="20" r="D59">
        <v>2</v>
      </c>
      <c s="25" r="E59">
        <f>((1/(INDEX(E0!J$14:J$38,C59,1)-INDEX(E0!J$14:J$38,D59,1))))*100000000</f>
        <v>194.322255117823</v>
      </c>
      <c s="25" r="F59"/>
      <c s="17" r="G59">
        <f>SUM(H59:M59)</f>
        <v>537820000</v>
      </c>
      <c s="17" r="H59">
        <v>537820000</v>
      </c>
      <c t="s" s="17" r="I59">
        <v>53</v>
      </c>
      <c t="s" s="11" r="J59">
        <v>53</v>
      </c>
      <c t="s" s="11" r="K59">
        <v>53</v>
      </c>
      <c t="s" s="11" r="L59">
        <v>53</v>
      </c>
      <c t="s" s="11" r="M59">
        <v>53</v>
      </c>
      <c s="17" r="N59">
        <v>537840000</v>
      </c>
      <c s="17" r="O59">
        <v>537840000</v>
      </c>
      <c t="s" s="17" r="P59">
        <v>53</v>
      </c>
      <c t="s" s="17" r="Q59">
        <v>53</v>
      </c>
      <c t="s" s="17" r="R59">
        <v>53</v>
      </c>
      <c t="s" s="17" r="S59">
        <v>53</v>
      </c>
      <c t="s" s="17" r="T59">
        <v>53</v>
      </c>
      <c s="27" r="U59"/>
      <c s="27" r="V59"/>
      <c s="27" r="W59"/>
    </row>
    <row r="60">
      <c s="44" r="A60">
        <v>5</v>
      </c>
      <c s="44" r="B60">
        <v>1</v>
      </c>
      <c s="20" r="C60">
        <v>11</v>
      </c>
      <c s="20" r="D60">
        <v>3</v>
      </c>
      <c s="25" r="E60">
        <f>((1/(INDEX(E0!J$14:J$38,C60,1)-INDEX(E0!J$14:J$38,D60,1))))*100000000</f>
        <v>194.32734922899</v>
      </c>
      <c s="25" r="F60"/>
      <c s="17" r="G60">
        <f>SUM(H60:M60)</f>
        <v>0.015832</v>
      </c>
      <c t="s" s="17" r="H60">
        <v>53</v>
      </c>
      <c t="s" s="11" r="I60">
        <v>53</v>
      </c>
      <c t="s" s="11" r="J60">
        <v>53</v>
      </c>
      <c s="17" r="K60">
        <v>0.015832</v>
      </c>
      <c t="s" s="11" r="L60">
        <v>53</v>
      </c>
      <c t="s" s="11" r="M60">
        <v>53</v>
      </c>
      <c s="17" r="N60">
        <v>0.015833</v>
      </c>
      <c t="s" s="17" r="O60">
        <v>53</v>
      </c>
      <c t="s" s="17" r="P60">
        <v>53</v>
      </c>
      <c t="s" s="17" r="Q60">
        <v>53</v>
      </c>
      <c s="17" r="R60">
        <v>0.015833</v>
      </c>
      <c t="s" s="17" r="S60">
        <v>53</v>
      </c>
      <c t="s" s="17" r="T60">
        <v>53</v>
      </c>
      <c s="27" r="U60"/>
      <c s="27" r="V60"/>
      <c s="27" r="W60"/>
    </row>
    <row r="61">
      <c s="44" r="A61">
        <v>5</v>
      </c>
      <c s="44" r="B61">
        <v>1</v>
      </c>
      <c s="20" r="C61">
        <v>11</v>
      </c>
      <c s="20" r="D61">
        <v>4</v>
      </c>
      <c s="25" r="E61">
        <f>((1/(INDEX(E0!J$14:J$38,C61,1)-INDEX(E0!J$14:J$38,D61,1))))*100000000</f>
        <v>194.408755398152</v>
      </c>
      <c s="25" r="F61"/>
      <c s="17" r="G61">
        <f>SUM(H61:M61)</f>
        <v>1078400003.1508</v>
      </c>
      <c s="17" r="H61">
        <v>1078400000</v>
      </c>
      <c t="s" s="11" r="I61">
        <v>53</v>
      </c>
      <c t="s" s="11" r="J61">
        <v>53</v>
      </c>
      <c t="s" s="11" r="K61">
        <v>53</v>
      </c>
      <c s="17" r="L61">
        <v>3.1508</v>
      </c>
      <c t="s" s="11" r="M61">
        <v>53</v>
      </c>
      <c s="17" r="N61">
        <v>1078500000</v>
      </c>
      <c s="17" r="O61">
        <v>1078500000</v>
      </c>
      <c t="s" s="17" r="P61">
        <v>53</v>
      </c>
      <c t="s" s="17" r="Q61">
        <v>53</v>
      </c>
      <c t="s" s="17" r="R61">
        <v>53</v>
      </c>
      <c s="17" r="S61">
        <v>3.1509</v>
      </c>
      <c t="s" s="17" r="T61">
        <v>53</v>
      </c>
      <c s="27" r="U61"/>
      <c s="27" r="V61"/>
      <c s="27" r="W61"/>
    </row>
    <row r="62">
      <c s="44" r="A62">
        <v>5</v>
      </c>
      <c s="44" r="B62">
        <v>1</v>
      </c>
      <c s="20" r="C62">
        <v>11</v>
      </c>
      <c s="20" r="D62">
        <v>5</v>
      </c>
      <c s="25" r="E62">
        <f>((1/(INDEX(E0!J$14:J$38,C62,1)-INDEX(E0!J$14:J$38,D62,1))))*100000000</f>
        <v>749.560344817578</v>
      </c>
      <c s="25" r="F62"/>
      <c s="17" r="G62">
        <f>SUM(H62:M62)</f>
        <v>382830000</v>
      </c>
      <c s="17" r="H62">
        <v>382830000</v>
      </c>
      <c t="s" s="17" r="I62">
        <v>53</v>
      </c>
      <c t="s" s="11" r="J62">
        <v>53</v>
      </c>
      <c t="s" s="11" r="K62">
        <v>53</v>
      </c>
      <c t="s" s="11" r="L62">
        <v>53</v>
      </c>
      <c t="s" s="11" r="M62">
        <v>53</v>
      </c>
      <c s="17" r="N62">
        <v>382850000</v>
      </c>
      <c s="17" r="O62">
        <v>382850000</v>
      </c>
      <c t="s" s="17" r="P62">
        <v>53</v>
      </c>
      <c t="s" s="17" r="Q62">
        <v>53</v>
      </c>
      <c t="s" s="17" r="R62">
        <v>53</v>
      </c>
      <c t="s" s="17" r="S62">
        <v>53</v>
      </c>
      <c t="s" s="17" r="T62">
        <v>53</v>
      </c>
      <c s="27" r="U62"/>
      <c s="27" r="V62"/>
      <c s="27" r="W62"/>
    </row>
    <row r="63">
      <c s="44" r="A63">
        <v>5</v>
      </c>
      <c s="44" r="B63">
        <v>1</v>
      </c>
      <c s="20" r="C63">
        <v>11</v>
      </c>
      <c s="20" r="D63">
        <v>6</v>
      </c>
      <c s="25" r="E63">
        <f>((1/(INDEX(E0!J$14:J$38,C63,1)-INDEX(E0!J$14:J$38,D63,1))))*100000000</f>
        <v>749.582969140327</v>
      </c>
      <c s="25" r="F63"/>
      <c s="17" r="G63">
        <f>SUM(H63:M63)</f>
        <v>0.00020022</v>
      </c>
      <c t="s" s="17" r="H63">
        <v>53</v>
      </c>
      <c t="s" s="11" r="I63">
        <v>53</v>
      </c>
      <c t="s" s="11" r="J63">
        <v>53</v>
      </c>
      <c s="17" r="K63">
        <v>0.00020022</v>
      </c>
      <c t="s" s="11" r="L63">
        <v>53</v>
      </c>
      <c t="s" s="11" r="M63">
        <v>53</v>
      </c>
      <c s="17" r="N63">
        <v>0.00020023</v>
      </c>
      <c t="s" s="17" r="O63">
        <v>53</v>
      </c>
      <c t="s" s="17" r="P63">
        <v>53</v>
      </c>
      <c t="s" s="17" r="Q63">
        <v>53</v>
      </c>
      <c s="17" r="R63">
        <v>0.00020023</v>
      </c>
      <c t="s" s="17" r="S63">
        <v>53</v>
      </c>
      <c t="s" s="17" r="T63">
        <v>53</v>
      </c>
      <c s="27" r="U63"/>
      <c s="27" r="V63"/>
      <c s="27" r="W63"/>
    </row>
    <row r="64">
      <c s="44" r="A64">
        <v>5</v>
      </c>
      <c s="44" r="B64">
        <v>1</v>
      </c>
      <c s="20" r="C64">
        <v>11</v>
      </c>
      <c s="20" r="D64">
        <v>7</v>
      </c>
      <c s="25" r="E64">
        <f>((1/(INDEX(E0!J$14:J$38,C64,1)-INDEX(E0!J$14:J$38,D64,1))))*100000000</f>
        <v>749.941085078321</v>
      </c>
      <c s="25" r="F64"/>
      <c s="17" r="G64">
        <f>SUM(H64:M64)</f>
        <v>6436.50000006641</v>
      </c>
      <c t="s" s="17" r="H64">
        <v>53</v>
      </c>
      <c s="17" r="I64">
        <v>6436.5</v>
      </c>
      <c t="s" s="17" r="J64">
        <v>53</v>
      </c>
      <c s="17" r="K64">
        <v>0.000000066407</v>
      </c>
      <c t="s" s="11" r="L64">
        <v>53</v>
      </c>
      <c t="s" s="11" r="M64">
        <v>53</v>
      </c>
      <c s="17" r="N64">
        <v>6436.8</v>
      </c>
      <c t="s" s="17" r="O64">
        <v>53</v>
      </c>
      <c s="17" r="P64">
        <v>6436.8</v>
      </c>
      <c t="s" s="17" r="Q64">
        <v>53</v>
      </c>
      <c s="17" r="R64">
        <v>0.000000066413</v>
      </c>
      <c t="s" s="17" r="S64">
        <v>53</v>
      </c>
      <c t="s" s="17" r="T64">
        <v>53</v>
      </c>
      <c s="27" r="U64"/>
      <c s="27" r="V64"/>
      <c s="27" r="W64"/>
    </row>
    <row r="65">
      <c s="44" r="A65">
        <v>5</v>
      </c>
      <c s="44" r="B65">
        <v>1</v>
      </c>
      <c s="20" r="C65">
        <v>11</v>
      </c>
      <c s="20" r="D65">
        <v>8</v>
      </c>
      <c s="25" r="E65">
        <f>((1/(INDEX(E0!J$14:J$38,C65,1)-INDEX(E0!J$14:J$38,D65,1))))*100000000</f>
        <v>749.941718466836</v>
      </c>
      <c s="25" r="F65"/>
      <c s="17" r="G65">
        <f>SUM(H65:M65)</f>
        <v>767580000.15068</v>
      </c>
      <c s="17" r="H65">
        <v>767580000</v>
      </c>
      <c t="s" s="17" r="I65">
        <v>53</v>
      </c>
      <c t="s" s="11" r="J65">
        <v>53</v>
      </c>
      <c t="s" s="11" r="K65">
        <v>53</v>
      </c>
      <c s="17" r="L65">
        <v>0.15068</v>
      </c>
      <c t="s" s="17" r="M65">
        <v>53</v>
      </c>
      <c s="17" r="N65">
        <v>767620000</v>
      </c>
      <c s="17" r="O65">
        <v>767620000</v>
      </c>
      <c t="s" s="17" r="P65">
        <v>53</v>
      </c>
      <c t="s" s="17" r="Q65">
        <v>53</v>
      </c>
      <c t="s" s="17" r="R65">
        <v>53</v>
      </c>
      <c s="17" r="S65">
        <v>0.15068</v>
      </c>
      <c t="s" s="17" r="T65">
        <v>53</v>
      </c>
      <c s="27" r="U65"/>
      <c s="27" r="V65"/>
      <c s="27" r="W65"/>
    </row>
    <row r="66">
      <c s="44" r="A66">
        <v>5</v>
      </c>
      <c s="44" r="B66">
        <v>1</v>
      </c>
      <c s="20" r="C66">
        <v>11</v>
      </c>
      <c s="20" r="D66">
        <v>9</v>
      </c>
      <c s="25" r="E66">
        <f>((1/(INDEX(E0!J$14:J$38,C66,1)-INDEX(E0!J$14:J$38,D66,1))))*100000000</f>
        <v>750.06821919208</v>
      </c>
      <c s="25" r="F66"/>
      <c s="17" r="G66">
        <f>SUM(H66:M66)</f>
        <v>9656.2000022456</v>
      </c>
      <c t="s" s="17" r="H66">
        <v>53</v>
      </c>
      <c s="17" r="I66">
        <v>9656.2</v>
      </c>
      <c t="s" s="11" r="J66">
        <v>53</v>
      </c>
      <c t="s" s="11" r="K66">
        <v>53</v>
      </c>
      <c t="s" s="11" r="L66">
        <v>53</v>
      </c>
      <c s="17" r="M66">
        <v>0.0000022456</v>
      </c>
      <c s="17" r="N66">
        <v>9656.7</v>
      </c>
      <c t="s" s="17" r="O66">
        <v>53</v>
      </c>
      <c s="17" r="P66">
        <v>9656.7</v>
      </c>
      <c t="s" s="17" r="Q66">
        <v>53</v>
      </c>
      <c t="s" s="17" r="R66">
        <v>53</v>
      </c>
      <c t="s" s="17" r="S66">
        <v>53</v>
      </c>
      <c s="17" r="T66">
        <v>0.0000022457</v>
      </c>
      <c s="27" r="U66"/>
      <c s="27" r="V66"/>
      <c s="27" r="W66"/>
    </row>
    <row r="67">
      <c s="44" r="A67">
        <v>5</v>
      </c>
      <c s="44" r="B67">
        <v>1</v>
      </c>
      <c s="20" r="C67">
        <v>12</v>
      </c>
      <c s="20" r="D67">
        <v>1</v>
      </c>
      <c s="25" r="E67">
        <f>((1/(INDEX(E0!J$14:J$38,C67,1)-INDEX(E0!J$14:J$38,D67,1))))*100000000</f>
        <v>38.8706659857392</v>
      </c>
      <c s="25" r="F67"/>
      <c s="17" r="G67">
        <f>SUM(H67:M67)</f>
        <v>5106600.042232</v>
      </c>
      <c t="s" s="17" r="H67">
        <v>53</v>
      </c>
      <c s="17" r="I67">
        <v>5106600</v>
      </c>
      <c t="s" s="11" r="J67">
        <v>53</v>
      </c>
      <c s="17" r="K67">
        <v>0.042232</v>
      </c>
      <c t="s" s="11" r="L67">
        <v>53</v>
      </c>
      <c t="s" s="17" r="M67">
        <v>53</v>
      </c>
      <c s="17" r="N67">
        <v>5106900</v>
      </c>
      <c t="s" s="17" r="O67">
        <v>53</v>
      </c>
      <c s="17" r="P67">
        <v>5106900</v>
      </c>
      <c t="s" s="17" r="Q67">
        <v>53</v>
      </c>
      <c s="17" r="R67">
        <v>0.042387</v>
      </c>
      <c t="s" s="17" r="S67">
        <v>53</v>
      </c>
      <c t="s" s="17" r="T67">
        <v>53</v>
      </c>
      <c s="27" r="U67"/>
      <c s="27" r="V67"/>
      <c s="27" r="W67"/>
    </row>
    <row r="68">
      <c s="44" r="A68">
        <v>5</v>
      </c>
      <c s="44" r="B68">
        <v>1</v>
      </c>
      <c s="20" r="C68">
        <v>12</v>
      </c>
      <c s="20" r="D68">
        <v>2</v>
      </c>
      <c s="25" r="E68">
        <f>((1/(INDEX(E0!J$14:J$38,C68,1)-INDEX(E0!J$14:J$38,D68,1))))*100000000</f>
        <v>194.312109418366</v>
      </c>
      <c s="25" r="F68"/>
      <c s="17" r="G68">
        <f>SUM(H68:M68)</f>
        <v>10757000001.2575</v>
      </c>
      <c s="17" r="H68">
        <v>10757000000</v>
      </c>
      <c t="s" s="11" r="I68">
        <v>53</v>
      </c>
      <c t="s" s="17" r="J68">
        <v>53</v>
      </c>
      <c t="s" s="11" r="K68">
        <v>53</v>
      </c>
      <c s="17" r="L68">
        <v>1.2575</v>
      </c>
      <c t="s" s="11" r="M68">
        <v>53</v>
      </c>
      <c s="17" r="N68">
        <v>10758000000</v>
      </c>
      <c s="17" r="O68">
        <v>10758000000</v>
      </c>
      <c t="s" s="17" r="P68">
        <v>53</v>
      </c>
      <c t="s" s="17" r="Q68">
        <v>53</v>
      </c>
      <c t="s" s="17" r="R68">
        <v>53</v>
      </c>
      <c s="17" r="S68">
        <v>1.2576</v>
      </c>
      <c t="s" s="17" r="T68">
        <v>53</v>
      </c>
      <c s="27" r="U68"/>
      <c s="27" r="V68"/>
      <c s="27" r="W68"/>
    </row>
    <row r="69">
      <c s="44" r="A69">
        <v>5</v>
      </c>
      <c s="44" r="B69">
        <v>1</v>
      </c>
      <c s="20" r="C69">
        <v>12</v>
      </c>
      <c s="20" r="D69">
        <v>3</v>
      </c>
      <c s="25" r="E69">
        <f>((1/(INDEX(E0!J$14:J$38,C69,1)-INDEX(E0!J$14:J$38,D69,1))))*100000000</f>
        <v>194.317202997605</v>
      </c>
      <c s="25" r="F69"/>
      <c s="17" r="G69">
        <f>SUM(H69:M69)</f>
        <v>80751.00059058</v>
      </c>
      <c t="s" s="17" r="H69">
        <v>53</v>
      </c>
      <c s="17" r="I69">
        <v>80751</v>
      </c>
      <c t="s" s="11" r="J69">
        <v>53</v>
      </c>
      <c s="17" r="K69">
        <v>0.00059058</v>
      </c>
      <c t="s" s="11" r="L69">
        <v>53</v>
      </c>
      <c t="s" s="11" r="M69">
        <v>53</v>
      </c>
      <c s="17" r="N69">
        <v>80755</v>
      </c>
      <c t="s" s="17" r="O69">
        <v>53</v>
      </c>
      <c s="17" r="P69">
        <v>80755</v>
      </c>
      <c t="s" s="17" r="Q69">
        <v>53</v>
      </c>
      <c s="17" r="R69">
        <v>0.00059063</v>
      </c>
      <c t="s" s="17" r="S69">
        <v>53</v>
      </c>
      <c t="s" s="17" r="T69">
        <v>53</v>
      </c>
      <c s="27" r="U69"/>
      <c s="27" r="V69"/>
      <c s="27" r="W69"/>
    </row>
    <row r="70">
      <c s="44" r="A70">
        <v>5</v>
      </c>
      <c s="44" r="B70">
        <v>1</v>
      </c>
      <c s="20" r="C70">
        <v>12</v>
      </c>
      <c s="20" r="D70">
        <v>4</v>
      </c>
      <c s="25" r="E70">
        <f>((1/(INDEX(E0!J$14:J$38,C70,1)-INDEX(E0!J$14:J$38,D70,1))))*100000000</f>
        <v>194.398600664441</v>
      </c>
      <c s="25" r="F70"/>
      <c s="17" r="G70">
        <f>SUM(H70:M70)</f>
        <v>2149000000</v>
      </c>
      <c s="17" r="H70">
        <v>2149000000</v>
      </c>
      <c t="s" s="17" r="I70">
        <v>53</v>
      </c>
      <c s="17" r="J70">
        <v>0.0000007481</v>
      </c>
      <c t="s" s="11" r="K70">
        <v>53</v>
      </c>
      <c t="s" s="11" r="L70">
        <v>53</v>
      </c>
      <c t="s" s="11" r="M70">
        <v>53</v>
      </c>
      <c s="17" r="N70">
        <v>2149100000</v>
      </c>
      <c s="17" r="O70">
        <v>2149100000</v>
      </c>
      <c t="s" s="17" r="P70">
        <v>53</v>
      </c>
      <c s="17" r="Q70">
        <v>0.00000074724</v>
      </c>
      <c t="s" s="17" r="R70">
        <v>53</v>
      </c>
      <c t="s" s="17" r="S70">
        <v>53</v>
      </c>
      <c t="s" s="17" r="T70">
        <v>53</v>
      </c>
      <c s="27" r="U70"/>
      <c s="27" r="V70"/>
      <c s="27" r="W70"/>
    </row>
    <row r="71">
      <c s="44" r="A71">
        <v>5</v>
      </c>
      <c s="44" r="B71">
        <v>1</v>
      </c>
      <c s="20" r="C71">
        <v>12</v>
      </c>
      <c s="20" r="D71">
        <v>5</v>
      </c>
      <c s="25" r="E71">
        <f>((1/(INDEX(E0!J$14:J$38,C71,1)-INDEX(E0!J$14:J$38,D71,1))))*100000000</f>
        <v>749.409411426319</v>
      </c>
      <c s="25" r="F71"/>
      <c s="17" r="G71">
        <f>SUM(H71:M71)</f>
        <v>3667300000.02883</v>
      </c>
      <c s="17" r="H71">
        <v>3667300000</v>
      </c>
      <c t="s" s="11" r="I71">
        <v>53</v>
      </c>
      <c t="s" s="11" r="J71">
        <v>53</v>
      </c>
      <c t="s" s="11" r="K71">
        <v>53</v>
      </c>
      <c s="17" r="L71">
        <v>0.028831</v>
      </c>
      <c t="s" s="11" r="M71">
        <v>53</v>
      </c>
      <c s="17" r="N71">
        <v>3667500000</v>
      </c>
      <c s="17" r="O71">
        <v>3667500000</v>
      </c>
      <c t="s" s="17" r="P71">
        <v>53</v>
      </c>
      <c t="s" s="17" r="Q71">
        <v>53</v>
      </c>
      <c t="s" s="17" r="R71">
        <v>53</v>
      </c>
      <c s="17" r="S71">
        <v>0.028833</v>
      </c>
      <c t="s" s="17" r="T71">
        <v>53</v>
      </c>
      <c s="27" r="U71"/>
      <c s="27" r="V71"/>
      <c s="27" r="W71"/>
    </row>
    <row r="72">
      <c s="44" r="A72">
        <v>5</v>
      </c>
      <c s="44" r="B72">
        <v>1</v>
      </c>
      <c s="20" r="C72">
        <v>12</v>
      </c>
      <c s="20" r="D72">
        <v>6</v>
      </c>
      <c s="25" r="E72">
        <f>((1/(INDEX(E0!J$14:J$38,C72,1)-INDEX(E0!J$14:J$38,D72,1))))*100000000</f>
        <v>749.432026638465</v>
      </c>
      <c s="25" r="F72"/>
      <c s="17" r="G72">
        <f>SUM(H72:M72)</f>
        <v>58848.0000052836</v>
      </c>
      <c t="s" s="17" r="H72">
        <v>53</v>
      </c>
      <c s="17" r="I72">
        <v>58848</v>
      </c>
      <c t="s" s="11" r="J72">
        <v>53</v>
      </c>
      <c s="17" r="K72">
        <v>0.0000052836</v>
      </c>
      <c t="s" s="11" r="L72">
        <v>53</v>
      </c>
      <c t="s" s="11" r="M72">
        <v>53</v>
      </c>
      <c s="17" r="N72">
        <v>58851</v>
      </c>
      <c t="s" s="17" r="O72">
        <v>53</v>
      </c>
      <c s="17" r="P72">
        <v>58851</v>
      </c>
      <c t="s" s="17" r="Q72">
        <v>53</v>
      </c>
      <c s="17" r="R72">
        <v>0.0000052839</v>
      </c>
      <c t="s" s="17" r="S72">
        <v>53</v>
      </c>
      <c t="s" s="17" r="T72">
        <v>53</v>
      </c>
      <c s="27" r="U72"/>
      <c s="27" r="V72"/>
      <c s="27" r="W72"/>
    </row>
    <row r="73">
      <c s="44" r="A73">
        <v>5</v>
      </c>
      <c s="44" r="B73">
        <v>1</v>
      </c>
      <c s="20" r="C73">
        <v>12</v>
      </c>
      <c s="20" r="D73">
        <v>7</v>
      </c>
      <c s="25" r="E73">
        <f>((1/(INDEX(E0!J$14:J$38,C73,1)-INDEX(E0!J$14:J$38,D73,1))))*100000000</f>
        <v>749.789998329904</v>
      </c>
      <c s="25" r="F73"/>
      <c s="17" r="G73">
        <f>SUM(H73:M73)</f>
        <v>13021.0001783213</v>
      </c>
      <c t="s" s="17" r="H73">
        <v>53</v>
      </c>
      <c s="17" r="I73">
        <v>13021</v>
      </c>
      <c t="s" s="11" r="J73">
        <v>53</v>
      </c>
      <c s="17" r="K73">
        <v>0.00017821</v>
      </c>
      <c t="s" s="11" r="L73">
        <v>53</v>
      </c>
      <c s="17" r="M73">
        <v>0.00000011131</v>
      </c>
      <c s="17" r="N73">
        <v>13021</v>
      </c>
      <c t="s" s="17" r="O73">
        <v>53</v>
      </c>
      <c s="17" r="P73">
        <v>13021</v>
      </c>
      <c t="s" s="17" r="Q73">
        <v>53</v>
      </c>
      <c s="17" r="R73">
        <v>0.00017822</v>
      </c>
      <c t="s" s="17" r="S73">
        <v>53</v>
      </c>
      <c s="17" r="T73">
        <v>0.00000011131</v>
      </c>
      <c s="27" r="U73"/>
      <c s="27" r="V73"/>
      <c s="27" r="W73"/>
    </row>
    <row r="74">
      <c s="44" r="A74">
        <v>5</v>
      </c>
      <c s="44" r="B74">
        <v>1</v>
      </c>
      <c s="20" r="C74">
        <v>12</v>
      </c>
      <c s="20" r="D74">
        <v>8</v>
      </c>
      <c s="25" r="E74">
        <f>((1/(INDEX(E0!J$14:J$38,C74,1)-INDEX(E0!J$14:J$38,D74,1))))*100000000</f>
        <v>749.790631463234</v>
      </c>
      <c s="25" r="F74"/>
      <c s="17" r="G74">
        <f>SUM(H74:M74)</f>
        <v>733580000.49134</v>
      </c>
      <c s="17" r="H74">
        <v>733580000</v>
      </c>
      <c t="s" s="17" r="I74">
        <v>53</v>
      </c>
      <c s="17" r="J74">
        <v>0.49134</v>
      </c>
      <c t="s" s="11" r="K74">
        <v>53</v>
      </c>
      <c t="s" s="11" r="L74">
        <v>53</v>
      </c>
      <c t="s" s="17" r="M74">
        <v>53</v>
      </c>
      <c s="17" r="N74">
        <v>733620000</v>
      </c>
      <c s="17" r="O74">
        <v>733620000</v>
      </c>
      <c t="s" s="17" r="P74">
        <v>53</v>
      </c>
      <c s="17" r="Q74">
        <v>0.49137</v>
      </c>
      <c t="s" s="17" r="R74">
        <v>53</v>
      </c>
      <c t="s" s="17" r="S74">
        <v>53</v>
      </c>
      <c t="s" s="17" r="T74">
        <v>53</v>
      </c>
      <c s="27" r="U74"/>
      <c s="27" r="V74"/>
      <c s="27" r="W74"/>
    </row>
    <row r="75">
      <c s="44" r="A75">
        <v>5</v>
      </c>
      <c s="44" r="B75">
        <v>1</v>
      </c>
      <c s="20" r="C75">
        <v>12</v>
      </c>
      <c s="20" r="D75">
        <v>9</v>
      </c>
      <c s="25" r="E75">
        <f>((1/(INDEX(E0!J$14:J$38,C75,1)-INDEX(E0!J$14:J$38,D75,1))))*100000000</f>
        <v>749.917081218379</v>
      </c>
      <c s="25" r="F75"/>
      <c s="17" r="G75">
        <f>SUM(H75:M75)</f>
        <v>5579.20053186417</v>
      </c>
      <c t="s" s="17" r="H75">
        <v>53</v>
      </c>
      <c s="17" r="I75">
        <v>5579.2</v>
      </c>
      <c t="s" s="17" r="J75">
        <v>53</v>
      </c>
      <c s="17" r="K75">
        <v>0.00053179</v>
      </c>
      <c t="s" s="11" r="L75">
        <v>53</v>
      </c>
      <c s="17" r="M75">
        <v>0.000000074173</v>
      </c>
      <c s="17" r="N75">
        <v>5579.5</v>
      </c>
      <c t="s" s="17" r="O75">
        <v>53</v>
      </c>
      <c s="17" r="P75">
        <v>5579.5</v>
      </c>
      <c t="s" s="17" r="Q75">
        <v>53</v>
      </c>
      <c s="17" r="R75">
        <v>0.00053182</v>
      </c>
      <c t="s" s="17" r="S75">
        <v>53</v>
      </c>
      <c s="17" r="T75">
        <v>0.000000074176</v>
      </c>
      <c s="27" r="U75"/>
      <c s="27" r="V75"/>
      <c s="27" r="W75"/>
    </row>
    <row r="76">
      <c s="44" r="A76">
        <v>5</v>
      </c>
      <c s="44" r="B76">
        <v>1</v>
      </c>
      <c s="20" r="C76">
        <v>12</v>
      </c>
      <c s="20" r="D76">
        <v>10</v>
      </c>
      <c s="25" r="E76">
        <f>((1/(INDEX(E0!J$14:J$38,C76,1)-INDEX(E0!J$14:J$38,D76,1))))*100000000</f>
        <v>3499795.26201532</v>
      </c>
      <c s="25" r="F76"/>
      <c s="17" r="G76">
        <f>SUM(H76:M76)</f>
        <v>0.27174</v>
      </c>
      <c s="17" r="H76">
        <v>0.27174</v>
      </c>
      <c t="s" s="17" r="I76">
        <v>53</v>
      </c>
      <c t="s" s="11" r="J76">
        <v>53</v>
      </c>
      <c t="s" s="11" r="K76">
        <v>53</v>
      </c>
      <c s="17" r="L76">
        <v>0</v>
      </c>
      <c t="s" s="11" r="M76">
        <v>53</v>
      </c>
      <c s="17" r="N76">
        <v>0.27176</v>
      </c>
      <c s="17" r="O76">
        <v>0.27176</v>
      </c>
      <c t="s" s="17" r="P76">
        <v>53</v>
      </c>
      <c t="s" s="17" r="Q76">
        <v>53</v>
      </c>
      <c t="s" s="17" r="R76">
        <v>53</v>
      </c>
      <c s="17" r="S76">
        <v>0</v>
      </c>
      <c t="s" s="17" r="T76">
        <v>53</v>
      </c>
      <c s="27" r="U76"/>
      <c s="27" r="V76"/>
      <c s="27" r="W76"/>
    </row>
    <row r="77">
      <c s="44" r="A77">
        <v>5</v>
      </c>
      <c s="44" r="B77">
        <v>1</v>
      </c>
      <c s="20" r="C77">
        <v>12</v>
      </c>
      <c s="20" r="D77">
        <v>11</v>
      </c>
      <c s="25" r="E77">
        <f>((1/(INDEX(E0!J$14:J$38,C77,1)-INDEX(E0!J$14:J$38,D77,1))))*100000000</f>
        <v>3721691.88112503</v>
      </c>
      <c s="25" r="F77"/>
      <c s="17" r="G77">
        <f>SUM(H77:M77)</f>
        <v>0.000000000000196</v>
      </c>
      <c t="s" s="17" r="H77">
        <v>53</v>
      </c>
      <c s="17" r="I77">
        <v>0.000000000000196</v>
      </c>
      <c t="s" s="11" r="J77">
        <v>53</v>
      </c>
      <c s="17" r="K77">
        <v>0</v>
      </c>
      <c t="s" s="11" r="L77">
        <v>53</v>
      </c>
      <c t="s" s="11" r="M77">
        <v>53</v>
      </c>
      <c s="17" r="N77">
        <v>0.000000000000196</v>
      </c>
      <c t="s" s="17" r="O77">
        <v>53</v>
      </c>
      <c s="17" r="P77">
        <v>0.000000000000196</v>
      </c>
      <c t="s" s="17" r="Q77">
        <v>53</v>
      </c>
      <c s="17" r="R77">
        <v>0</v>
      </c>
      <c t="s" s="17" r="S77">
        <v>53</v>
      </c>
      <c t="s" s="17" r="T77">
        <v>53</v>
      </c>
      <c s="27" r="U77"/>
      <c s="27" r="V77"/>
      <c s="27" r="W77"/>
    </row>
    <row r="78">
      <c s="44" r="A78">
        <v>5</v>
      </c>
      <c s="44" r="B78">
        <v>1</v>
      </c>
      <c s="20" r="C78">
        <v>13</v>
      </c>
      <c s="20" r="D78">
        <v>1</v>
      </c>
      <c s="25" r="E78">
        <f>((1/(INDEX(E0!J$14:J$38,C78,1)-INDEX(E0!J$14:J$38,D78,1))))*100000000</f>
        <v>38.8706652589825</v>
      </c>
      <c s="25" r="F78"/>
      <c s="17" r="G78">
        <f>SUM(H78:M78)</f>
        <v>42633003113.9</v>
      </c>
      <c s="17" r="H78">
        <v>42633000000</v>
      </c>
      <c t="s" s="11" r="I78">
        <v>53</v>
      </c>
      <c t="s" s="17" r="J78">
        <v>53</v>
      </c>
      <c t="s" s="11" r="K78">
        <v>53</v>
      </c>
      <c s="17" r="L78">
        <v>3113.9</v>
      </c>
      <c t="s" s="11" r="M78">
        <v>53</v>
      </c>
      <c s="17" r="N78">
        <v>42635000000</v>
      </c>
      <c s="17" r="O78">
        <v>42635000000</v>
      </c>
      <c t="s" s="17" r="P78">
        <v>53</v>
      </c>
      <c t="s" s="17" r="Q78">
        <v>53</v>
      </c>
      <c t="s" s="17" r="R78">
        <v>53</v>
      </c>
      <c s="17" r="S78">
        <v>3114</v>
      </c>
      <c t="s" s="17" r="T78">
        <v>53</v>
      </c>
      <c s="27" r="U78"/>
      <c s="27" r="V78"/>
      <c s="27" r="W78"/>
    </row>
    <row r="79">
      <c s="44" r="A79">
        <v>5</v>
      </c>
      <c s="44" r="B79">
        <v>1</v>
      </c>
      <c s="20" r="C79">
        <v>13</v>
      </c>
      <c s="20" r="D79">
        <v>2</v>
      </c>
      <c s="25" r="E79">
        <f>((1/(INDEX(E0!J$14:J$38,C79,1)-INDEX(E0!J$14:J$38,D79,1))))*100000000</f>
        <v>194.312091257156</v>
      </c>
      <c s="25" r="F79"/>
      <c s="17" r="G79">
        <f>SUM(H79:M79)</f>
        <v>80552.017023</v>
      </c>
      <c t="s" s="17" r="H79">
        <v>53</v>
      </c>
      <c s="17" r="I79">
        <v>80552</v>
      </c>
      <c t="s" s="11" r="J79">
        <v>53</v>
      </c>
      <c s="17" r="K79">
        <v>0.017023</v>
      </c>
      <c t="s" s="11" r="L79">
        <v>53</v>
      </c>
      <c t="s" s="17" r="M79">
        <v>53</v>
      </c>
      <c s="17" r="N79">
        <v>80556</v>
      </c>
      <c t="s" s="17" r="O79">
        <v>53</v>
      </c>
      <c s="17" r="P79">
        <v>80556</v>
      </c>
      <c t="s" s="17" r="Q79">
        <v>53</v>
      </c>
      <c s="17" r="R79">
        <v>0.017023</v>
      </c>
      <c t="s" s="17" r="S79">
        <v>53</v>
      </c>
      <c t="s" s="17" r="T79">
        <v>53</v>
      </c>
      <c s="27" r="U79"/>
      <c s="27" r="V79"/>
      <c s="27" r="W79"/>
    </row>
    <row r="80">
      <c s="44" r="A80">
        <v>5</v>
      </c>
      <c s="44" r="B80">
        <v>1</v>
      </c>
      <c s="20" r="C80">
        <v>13</v>
      </c>
      <c s="20" r="D80">
        <v>3</v>
      </c>
      <c s="25" r="E80">
        <f>((1/(INDEX(E0!J$14:J$38,C80,1)-INDEX(E0!J$14:J$38,D80,1))))*100000000</f>
        <v>194.317184835443</v>
      </c>
      <c s="25" r="F80"/>
      <c s="17" r="G80">
        <f>SUM(H80:M80)</f>
        <v>6045300017.674</v>
      </c>
      <c s="17" r="H80">
        <v>6045300000</v>
      </c>
      <c t="s" s="17" r="I80">
        <v>53</v>
      </c>
      <c t="s" s="11" r="J80">
        <v>53</v>
      </c>
      <c t="s" s="11" r="K80">
        <v>53</v>
      </c>
      <c s="17" r="L80">
        <v>17.674</v>
      </c>
      <c t="s" s="11" r="M80">
        <v>53</v>
      </c>
      <c s="17" r="N80">
        <v>6045600000</v>
      </c>
      <c s="17" r="O80">
        <v>6045600000</v>
      </c>
      <c t="s" s="17" r="P80">
        <v>53</v>
      </c>
      <c t="s" s="17" r="Q80">
        <v>53</v>
      </c>
      <c t="s" s="17" r="R80">
        <v>53</v>
      </c>
      <c s="17" r="S80">
        <v>17.675</v>
      </c>
      <c t="s" s="17" r="T80">
        <v>53</v>
      </c>
      <c s="27" r="U80"/>
      <c s="27" r="V80"/>
      <c s="27" r="W80"/>
    </row>
    <row r="81">
      <c s="44" r="A81">
        <v>5</v>
      </c>
      <c s="44" r="B81">
        <v>1</v>
      </c>
      <c s="20" r="C81">
        <v>13</v>
      </c>
      <c s="20" r="D81">
        <v>4</v>
      </c>
      <c s="25" r="E81">
        <f>((1/(INDEX(E0!J$14:J$38,C81,1)-INDEX(E0!J$14:J$38,D81,1))))*100000000</f>
        <v>194.39858248706</v>
      </c>
      <c s="25" r="F81"/>
      <c s="17" r="G81">
        <f>SUM(H81:M81)</f>
        <v>80463.02758741</v>
      </c>
      <c t="s" s="17" r="H81">
        <v>53</v>
      </c>
      <c s="17" r="I81">
        <v>80463</v>
      </c>
      <c t="s" s="11" r="J81">
        <v>53</v>
      </c>
      <c s="17" r="K81">
        <v>0.027086</v>
      </c>
      <c t="s" s="17" r="L81">
        <v>53</v>
      </c>
      <c s="17" r="M81">
        <v>0.00050141</v>
      </c>
      <c s="17" r="N81">
        <v>80467</v>
      </c>
      <c t="s" s="17" r="O81">
        <v>53</v>
      </c>
      <c s="17" r="P81">
        <v>80467</v>
      </c>
      <c t="s" s="17" r="Q81">
        <v>53</v>
      </c>
      <c s="17" r="R81">
        <v>0.027091</v>
      </c>
      <c t="s" s="17" r="S81">
        <v>53</v>
      </c>
      <c s="17" r="T81">
        <v>0.00050144</v>
      </c>
      <c s="27" r="U81"/>
      <c s="27" r="V81"/>
      <c s="27" r="W81"/>
    </row>
    <row r="82">
      <c s="44" r="A82">
        <v>5</v>
      </c>
      <c s="44" r="B82">
        <v>1</v>
      </c>
      <c s="20" r="C82">
        <v>13</v>
      </c>
      <c s="20" r="D82">
        <v>5</v>
      </c>
      <c s="25" r="E82">
        <f>((1/(INDEX(E0!J$14:J$38,C82,1)-INDEX(E0!J$14:J$38,D82,1))))*100000000</f>
        <v>749.409141289857</v>
      </c>
      <c s="25" r="F82"/>
      <c s="17" r="G82">
        <f>SUM(H82:M82)</f>
        <v>19940.0018793</v>
      </c>
      <c t="s" s="17" r="H82">
        <v>53</v>
      </c>
      <c s="17" r="I82">
        <v>19940</v>
      </c>
      <c t="s" s="11" r="J82">
        <v>53</v>
      </c>
      <c s="17" r="K82">
        <v>0.0018793</v>
      </c>
      <c t="s" s="11" r="L82">
        <v>53</v>
      </c>
      <c t="s" s="11" r="M82">
        <v>53</v>
      </c>
      <c s="17" r="N82">
        <v>19941</v>
      </c>
      <c t="s" s="17" r="O82">
        <v>53</v>
      </c>
      <c s="17" r="P82">
        <v>19941</v>
      </c>
      <c t="s" s="17" r="Q82">
        <v>53</v>
      </c>
      <c s="17" r="R82">
        <v>0.0018794</v>
      </c>
      <c t="s" s="17" r="S82">
        <v>53</v>
      </c>
      <c t="s" s="17" r="T82">
        <v>53</v>
      </c>
      <c s="27" r="U82"/>
      <c s="27" r="V82"/>
      <c s="27" r="W82"/>
    </row>
    <row r="83">
      <c s="44" r="A83">
        <v>5</v>
      </c>
      <c s="44" r="B83">
        <v>1</v>
      </c>
      <c s="20" r="C83">
        <v>13</v>
      </c>
      <c s="20" r="D83">
        <v>6</v>
      </c>
      <c s="25" r="E83">
        <f>((1/(INDEX(E0!J$14:J$38,C83,1)-INDEX(E0!J$14:J$38,D83,1))))*100000000</f>
        <v>749.431756485698</v>
      </c>
      <c s="25" r="F83"/>
      <c s="17" r="G83">
        <f>SUM(H83:M83)</f>
        <v>1915400000.3765</v>
      </c>
      <c s="17" r="H83">
        <v>1915400000</v>
      </c>
      <c t="s" s="11" r="I83">
        <v>53</v>
      </c>
      <c t="s" s="11" r="J83">
        <v>53</v>
      </c>
      <c t="s" s="11" r="K83">
        <v>53</v>
      </c>
      <c s="17" r="L83">
        <v>0.3765</v>
      </c>
      <c t="s" s="11" r="M83">
        <v>53</v>
      </c>
      <c s="17" r="N83">
        <v>1915500000</v>
      </c>
      <c s="17" r="O83">
        <v>1915500000</v>
      </c>
      <c t="s" s="17" r="P83">
        <v>53</v>
      </c>
      <c t="s" s="17" r="Q83">
        <v>53</v>
      </c>
      <c t="s" s="17" r="R83">
        <v>53</v>
      </c>
      <c s="17" r="S83">
        <v>0.37652</v>
      </c>
      <c t="s" s="17" r="T83">
        <v>53</v>
      </c>
      <c s="27" r="U83"/>
      <c s="27" r="V83"/>
      <c s="27" r="W83"/>
    </row>
    <row r="84">
      <c s="44" r="A84">
        <v>5</v>
      </c>
      <c s="44" r="B84">
        <v>1</v>
      </c>
      <c s="20" r="C84">
        <v>13</v>
      </c>
      <c s="20" r="D84">
        <v>7</v>
      </c>
      <c s="25" r="E84">
        <f>((1/(INDEX(E0!J$14:J$38,C84,1)-INDEX(E0!J$14:J$38,D84,1))))*100000000</f>
        <v>749.789727918995</v>
      </c>
      <c s="25" r="F84"/>
      <c s="17" r="G84">
        <f>SUM(H84:M84)</f>
        <v>21738000.11009</v>
      </c>
      <c s="17" r="H84">
        <v>21738000</v>
      </c>
      <c t="s" s="17" r="I84">
        <v>53</v>
      </c>
      <c s="17" r="J84">
        <v>0.11009</v>
      </c>
      <c t="s" s="11" r="K84">
        <v>53</v>
      </c>
      <c t="s" s="11" r="L84">
        <v>53</v>
      </c>
      <c t="s" s="17" r="M84">
        <v>53</v>
      </c>
      <c s="17" r="N84">
        <v>21739000</v>
      </c>
      <c s="17" r="O84">
        <v>21739000</v>
      </c>
      <c t="s" s="17" r="P84">
        <v>53</v>
      </c>
      <c s="17" r="Q84">
        <v>0.1101</v>
      </c>
      <c t="s" s="17" r="R84">
        <v>53</v>
      </c>
      <c t="s" s="17" r="S84">
        <v>53</v>
      </c>
      <c t="s" s="17" r="T84">
        <v>53</v>
      </c>
      <c s="27" r="U84"/>
      <c s="27" r="V84"/>
      <c s="27" r="W84"/>
    </row>
    <row r="85">
      <c s="44" r="A85">
        <v>5</v>
      </c>
      <c s="44" r="B85">
        <v>1</v>
      </c>
      <c s="20" r="C85">
        <v>13</v>
      </c>
      <c s="20" r="D85">
        <v>8</v>
      </c>
      <c s="25" r="E85">
        <f>((1/(INDEX(E0!J$14:J$38,C85,1)-INDEX(E0!J$14:J$38,D85,1))))*100000000</f>
        <v>749.790361051868</v>
      </c>
      <c s="25" r="F85"/>
      <c s="17" r="G85">
        <f>SUM(H85:M85)</f>
        <v>19932.0004592696</v>
      </c>
      <c t="s" s="17" r="H85">
        <v>53</v>
      </c>
      <c s="17" r="I85">
        <v>19932</v>
      </c>
      <c t="s" s="11" r="J85">
        <v>53</v>
      </c>
      <c s="17" r="K85">
        <v>0.00045092</v>
      </c>
      <c t="s" s="11" r="L85">
        <v>53</v>
      </c>
      <c s="17" r="M85">
        <v>0.0000083496</v>
      </c>
      <c s="17" r="N85">
        <v>19933</v>
      </c>
      <c t="s" s="17" r="O85">
        <v>53</v>
      </c>
      <c s="17" r="P85">
        <v>19933</v>
      </c>
      <c t="s" s="17" r="Q85">
        <v>53</v>
      </c>
      <c s="17" r="R85">
        <v>0.00045094</v>
      </c>
      <c t="s" s="17" r="S85">
        <v>53</v>
      </c>
      <c s="17" r="T85">
        <v>0.00000835</v>
      </c>
      <c s="27" r="U85"/>
      <c s="27" r="V85"/>
      <c s="27" r="W85"/>
    </row>
    <row r="86">
      <c s="44" r="A86">
        <v>5</v>
      </c>
      <c s="44" r="B86">
        <v>1</v>
      </c>
      <c s="20" r="C86">
        <v>13</v>
      </c>
      <c s="20" r="D86">
        <v>9</v>
      </c>
      <c s="25" r="E86">
        <f>((1/(INDEX(E0!J$14:J$38,C86,1)-INDEX(E0!J$14:J$38,D86,1))))*100000000</f>
        <v>749.916810715798</v>
      </c>
      <c s="25" r="F86"/>
      <c s="17" r="G86">
        <f>SUM(H86:M86)</f>
        <v>195860000.12321</v>
      </c>
      <c s="17" r="H86">
        <v>195860000</v>
      </c>
      <c t="s" s="11" r="I86">
        <v>53</v>
      </c>
      <c s="17" r="J86">
        <v>0.073365</v>
      </c>
      <c t="s" s="11" r="K86">
        <v>53</v>
      </c>
      <c s="17" r="L86">
        <v>0.049845</v>
      </c>
      <c t="s" s="11" r="M86">
        <v>53</v>
      </c>
      <c s="17" r="N86">
        <v>195870000</v>
      </c>
      <c s="17" r="O86">
        <v>195870000</v>
      </c>
      <c t="s" s="17" r="P86">
        <v>53</v>
      </c>
      <c s="17" r="Q86">
        <v>0.073368</v>
      </c>
      <c t="s" s="17" r="R86">
        <v>53</v>
      </c>
      <c s="17" r="S86">
        <v>0.049848</v>
      </c>
      <c t="s" s="17" r="T86">
        <v>53</v>
      </c>
      <c s="27" r="U86"/>
      <c s="27" r="V86"/>
      <c s="27" r="W86"/>
    </row>
    <row r="87">
      <c s="44" r="A87">
        <v>5</v>
      </c>
      <c s="44" r="B87">
        <v>1</v>
      </c>
      <c s="20" r="C87">
        <v>13</v>
      </c>
      <c s="20" r="D87">
        <v>10</v>
      </c>
      <c s="25" r="E87">
        <f>((1/(INDEX(E0!J$14:J$38,C87,1)-INDEX(E0!J$14:J$38,D87,1))))*100000000</f>
        <v>3493913.60251226</v>
      </c>
      <c s="25" r="F87"/>
      <c s="17" r="G87">
        <f>SUM(H87:M87)</f>
        <v>0.000000209380245</v>
      </c>
      <c t="s" s="17" r="H87">
        <v>53</v>
      </c>
      <c s="17" r="I87">
        <v>0.000000000000245</v>
      </c>
      <c t="s" s="11" r="J87">
        <v>53</v>
      </c>
      <c s="17" r="K87">
        <v>0.00000020938</v>
      </c>
      <c t="s" s="11" r="L87">
        <v>53</v>
      </c>
      <c t="s" s="17" r="M87">
        <v>53</v>
      </c>
      <c s="17" r="N87">
        <v>0.00000020939</v>
      </c>
      <c t="s" s="17" r="O87">
        <v>53</v>
      </c>
      <c s="17" r="P87">
        <v>0.000000000000245</v>
      </c>
      <c t="s" s="17" r="Q87">
        <v>53</v>
      </c>
      <c s="17" r="R87">
        <v>0.00000020939</v>
      </c>
      <c t="s" s="17" r="S87">
        <v>53</v>
      </c>
      <c t="s" s="17" r="T87">
        <v>53</v>
      </c>
      <c s="27" r="U87"/>
      <c s="27" r="V87"/>
      <c s="27" r="W87"/>
    </row>
    <row r="88">
      <c s="44" r="A88">
        <v>5</v>
      </c>
      <c s="44" r="B88">
        <v>1</v>
      </c>
      <c s="20" r="C88">
        <v>13</v>
      </c>
      <c s="20" r="D88">
        <v>11</v>
      </c>
      <c s="25" r="E88">
        <f>((1/(INDEX(E0!J$14:J$38,C88,1)-INDEX(E0!J$14:J$38,D88,1))))*100000000</f>
        <v>3715041.45982444</v>
      </c>
      <c s="25" r="F88"/>
      <c s="17" r="G88">
        <f>SUM(H88:M88)</f>
        <v>0.33963</v>
      </c>
      <c s="17" r="H88">
        <v>0.33963</v>
      </c>
      <c t="s" s="11" r="I88">
        <v>53</v>
      </c>
      <c t="s" s="17" r="J88">
        <v>53</v>
      </c>
      <c t="s" s="11" r="K88">
        <v>53</v>
      </c>
      <c s="17" r="L88">
        <v>0</v>
      </c>
      <c t="s" s="11" r="M88">
        <v>53</v>
      </c>
      <c s="17" r="N88">
        <v>0.33966</v>
      </c>
      <c s="17" r="O88">
        <v>0.33966</v>
      </c>
      <c t="s" s="17" r="P88">
        <v>53</v>
      </c>
      <c t="s" s="17" r="Q88">
        <v>53</v>
      </c>
      <c t="s" s="17" r="R88">
        <v>53</v>
      </c>
      <c s="17" r="S88">
        <v>0</v>
      </c>
      <c t="s" s="17" r="T88">
        <v>53</v>
      </c>
      <c s="27" r="U88"/>
      <c s="27" r="V88"/>
      <c s="27" r="W88"/>
    </row>
    <row r="89">
      <c s="44" r="A89">
        <v>5</v>
      </c>
      <c s="44" r="B89">
        <v>1</v>
      </c>
      <c s="20" r="C89">
        <v>14</v>
      </c>
      <c s="20" r="D89">
        <v>1</v>
      </c>
      <c s="25" r="E89">
        <f>((1/(INDEX(E0!J$14:J$38,C89,1)-INDEX(E0!J$14:J$38,D89,1))))*100000000</f>
        <v>38.87052217608</v>
      </c>
      <c s="25" r="F89"/>
      <c s="17" r="G89">
        <f>SUM(H89:M89)</f>
        <v>121.33000039726</v>
      </c>
      <c t="s" s="17" r="H89">
        <v>53</v>
      </c>
      <c t="s" s="11" r="I89">
        <v>53</v>
      </c>
      <c s="17" r="J89">
        <v>121.33</v>
      </c>
      <c t="s" s="11" r="K89">
        <v>53</v>
      </c>
      <c s="17" r="L89">
        <v>0.00000039726</v>
      </c>
      <c t="s" s="11" r="M89">
        <v>53</v>
      </c>
      <c s="17" r="N89">
        <v>121.34</v>
      </c>
      <c t="s" s="17" r="O89">
        <v>53</v>
      </c>
      <c t="s" s="17" r="P89">
        <v>53</v>
      </c>
      <c s="17" r="Q89">
        <v>121.34</v>
      </c>
      <c t="s" s="17" r="R89">
        <v>53</v>
      </c>
      <c s="17" r="S89">
        <v>0.0000003814</v>
      </c>
      <c t="s" s="17" r="T89">
        <v>53</v>
      </c>
      <c s="27" r="U89"/>
      <c s="27" r="V89"/>
      <c s="27" r="W89"/>
    </row>
    <row r="90">
      <c s="44" r="A90">
        <v>5</v>
      </c>
      <c s="44" r="B90">
        <v>1</v>
      </c>
      <c s="20" r="C90">
        <v>14</v>
      </c>
      <c s="20" r="D90">
        <v>2</v>
      </c>
      <c s="25" r="E90">
        <f>((1/(INDEX(E0!J$14:J$38,C90,1)-INDEX(E0!J$14:J$38,D90,1))))*100000000</f>
        <v>194.308515754927</v>
      </c>
      <c s="25" r="F90"/>
      <c s="17" r="G90">
        <f>SUM(H90:M90)</f>
        <v>751140.000053112</v>
      </c>
      <c t="s" s="17" r="H90">
        <v>53</v>
      </c>
      <c s="17" r="I90">
        <v>751140</v>
      </c>
      <c t="s" s="11" r="J90">
        <v>53</v>
      </c>
      <c t="s" s="11" r="K90">
        <v>53</v>
      </c>
      <c t="s" s="11" r="L90">
        <v>53</v>
      </c>
      <c s="17" r="M90">
        <v>0.000053112</v>
      </c>
      <c s="17" r="N90">
        <v>751180</v>
      </c>
      <c t="s" s="17" r="O90">
        <v>53</v>
      </c>
      <c s="17" r="P90">
        <v>751180</v>
      </c>
      <c t="s" s="17" r="Q90">
        <v>53</v>
      </c>
      <c t="s" s="17" r="R90">
        <v>53</v>
      </c>
      <c t="s" s="17" r="S90">
        <v>53</v>
      </c>
      <c s="17" r="T90">
        <v>0.000053114</v>
      </c>
      <c s="27" r="U90"/>
      <c s="27" r="V90"/>
      <c s="27" r="W90"/>
    </row>
    <row r="91">
      <c s="44" r="A91">
        <v>5</v>
      </c>
      <c s="44" r="B91">
        <v>1</v>
      </c>
      <c s="20" r="C91">
        <v>14</v>
      </c>
      <c s="20" r="D91">
        <v>3</v>
      </c>
      <c s="25" r="E91">
        <f>((1/(INDEX(E0!J$14:J$38,C91,1)-INDEX(E0!J$14:J$38,D91,1))))*100000000</f>
        <v>194.313609145761</v>
      </c>
      <c s="25" r="F91"/>
      <c s="17" r="G91">
        <f>SUM(H91:M91)</f>
        <v>47.872000020312</v>
      </c>
      <c t="s" s="17" r="H91">
        <v>53</v>
      </c>
      <c t="s" s="11" r="I91">
        <v>53</v>
      </c>
      <c s="17" r="J91">
        <v>47.872</v>
      </c>
      <c t="s" s="11" r="K91">
        <v>53</v>
      </c>
      <c s="17" r="L91">
        <v>0.000000020312</v>
      </c>
      <c t="s" s="11" r="M91">
        <v>53</v>
      </c>
      <c s="17" r="N91">
        <v>47.874</v>
      </c>
      <c t="s" s="17" r="O91">
        <v>53</v>
      </c>
      <c t="s" s="17" r="P91">
        <v>53</v>
      </c>
      <c s="17" r="Q91">
        <v>47.874</v>
      </c>
      <c t="s" s="17" r="R91">
        <v>53</v>
      </c>
      <c s="17" r="S91">
        <v>0.000000020307</v>
      </c>
      <c t="s" s="17" r="T91">
        <v>53</v>
      </c>
      <c s="27" r="U91"/>
      <c s="27" r="V91"/>
      <c s="27" r="W91"/>
    </row>
    <row r="92">
      <c s="44" r="A92">
        <v>5</v>
      </c>
      <c s="44" r="B92">
        <v>1</v>
      </c>
      <c s="20" r="C92">
        <v>14</v>
      </c>
      <c s="20" r="D92">
        <v>4</v>
      </c>
      <c s="25" r="E92">
        <f>((1/(INDEX(E0!J$14:J$38,C92,1)-INDEX(E0!J$14:J$38,D92,1))))*100000000</f>
        <v>194.395003801132</v>
      </c>
      <c s="25" r="F92"/>
      <c s="17" r="G92">
        <f>SUM(H92:M92)</f>
        <v>214590.000441985</v>
      </c>
      <c t="s" s="17" r="H92">
        <v>53</v>
      </c>
      <c s="17" r="I92">
        <v>214590</v>
      </c>
      <c t="s" s="11" r="J92">
        <v>53</v>
      </c>
      <c s="17" r="K92">
        <v>0.00043137</v>
      </c>
      <c t="s" s="11" r="L92">
        <v>53</v>
      </c>
      <c s="17" r="M92">
        <v>0.000010615</v>
      </c>
      <c s="17" r="N92">
        <v>214600</v>
      </c>
      <c t="s" s="17" r="O92">
        <v>53</v>
      </c>
      <c s="17" r="P92">
        <v>214600</v>
      </c>
      <c t="s" s="17" r="Q92">
        <v>53</v>
      </c>
      <c s="17" r="R92">
        <v>0.00043132</v>
      </c>
      <c t="s" s="17" r="S92">
        <v>53</v>
      </c>
      <c s="17" r="T92">
        <v>0.000010615</v>
      </c>
      <c s="27" r="U92"/>
      <c s="27" r="V92"/>
      <c s="27" r="W92"/>
    </row>
    <row r="93">
      <c s="44" r="A93">
        <v>5</v>
      </c>
      <c s="44" r="B93">
        <v>1</v>
      </c>
      <c s="20" r="C93">
        <v>14</v>
      </c>
      <c s="20" r="D93">
        <v>5</v>
      </c>
      <c s="25" r="E93">
        <f>((1/(INDEX(E0!J$14:J$38,C93,1)-INDEX(E0!J$14:J$38,D93,1))))*100000000</f>
        <v>749.355960774021</v>
      </c>
      <c s="25" r="F93"/>
      <c s="17" r="G93">
        <f>SUM(H93:M93)</f>
        <v>70473.0000003351</v>
      </c>
      <c t="s" s="17" r="H93">
        <v>53</v>
      </c>
      <c s="17" r="I93">
        <v>70473</v>
      </c>
      <c t="s" s="11" r="J93">
        <v>53</v>
      </c>
      <c t="s" s="11" r="K93">
        <v>53</v>
      </c>
      <c t="s" s="11" r="L93">
        <v>53</v>
      </c>
      <c s="17" r="M93">
        <v>0.00000033506</v>
      </c>
      <c s="17" r="N93">
        <v>70477</v>
      </c>
      <c t="s" s="17" r="O93">
        <v>53</v>
      </c>
      <c s="17" r="P93">
        <v>70477</v>
      </c>
      <c t="s" s="17" r="Q93">
        <v>53</v>
      </c>
      <c t="s" s="17" r="R93">
        <v>53</v>
      </c>
      <c t="s" s="17" r="S93">
        <v>53</v>
      </c>
      <c s="17" r="T93">
        <v>0.00000033508</v>
      </c>
      <c s="27" r="U93"/>
      <c s="27" r="V93"/>
      <c s="27" r="W93"/>
    </row>
    <row r="94">
      <c s="44" r="A94">
        <v>5</v>
      </c>
      <c s="44" r="B94">
        <v>1</v>
      </c>
      <c s="20" r="C94">
        <v>14</v>
      </c>
      <c s="20" r="D94">
        <v>6</v>
      </c>
      <c s="25" r="E94">
        <f>((1/(INDEX(E0!J$14:J$38,C94,1)-INDEX(E0!J$14:J$38,D94,1))))*100000000</f>
        <v>749.378572760232</v>
      </c>
      <c s="25" r="F94"/>
      <c s="17" r="G94">
        <f>SUM(H94:M94)</f>
        <v>0.438360000094384</v>
      </c>
      <c t="s" s="17" r="H94">
        <v>53</v>
      </c>
      <c t="s" s="11" r="I94">
        <v>53</v>
      </c>
      <c s="17" r="J94">
        <v>0.43836</v>
      </c>
      <c t="s" s="17" r="K94">
        <v>53</v>
      </c>
      <c s="17" r="L94">
        <v>0.000000000094384</v>
      </c>
      <c t="s" s="11" r="M94">
        <v>53</v>
      </c>
      <c s="17" r="N94">
        <v>0.43838</v>
      </c>
      <c t="s" s="17" r="O94">
        <v>53</v>
      </c>
      <c t="s" s="17" r="P94">
        <v>53</v>
      </c>
      <c s="17" r="Q94">
        <v>0.43838</v>
      </c>
      <c t="s" s="17" r="R94">
        <v>53</v>
      </c>
      <c s="17" r="S94">
        <v>0.000000000094388</v>
      </c>
      <c t="s" s="17" r="T94">
        <v>53</v>
      </c>
      <c s="27" r="U94"/>
      <c s="27" r="V94"/>
      <c s="27" r="W94"/>
    </row>
    <row r="95">
      <c s="44" r="A95">
        <v>5</v>
      </c>
      <c s="44" r="B95">
        <v>1</v>
      </c>
      <c s="20" r="C95">
        <v>14</v>
      </c>
      <c s="20" r="D95">
        <v>7</v>
      </c>
      <c s="25" r="E95">
        <f>((1/(INDEX(E0!J$14:J$38,C95,1)-INDEX(E0!J$14:J$38,D95,1))))*100000000</f>
        <v>749.736493376026</v>
      </c>
      <c s="25" r="F95"/>
      <c s="17" r="G95">
        <f>SUM(H95:M95)</f>
        <v>8048200000.50269</v>
      </c>
      <c s="17" r="H95">
        <v>8048200000</v>
      </c>
      <c t="s" s="17" r="I95">
        <v>53</v>
      </c>
      <c s="17" r="J95">
        <v>0.12639</v>
      </c>
      <c t="s" s="11" r="K95">
        <v>53</v>
      </c>
      <c s="17" r="L95">
        <v>0.3763</v>
      </c>
      <c t="s" s="11" r="M95">
        <v>53</v>
      </c>
      <c s="17" r="N95">
        <v>8048600000</v>
      </c>
      <c s="17" r="O95">
        <v>8048600000</v>
      </c>
      <c t="s" s="17" r="P95">
        <v>53</v>
      </c>
      <c s="17" r="Q95">
        <v>0.1264</v>
      </c>
      <c t="s" s="17" r="R95">
        <v>53</v>
      </c>
      <c s="17" r="S95">
        <v>0.37632</v>
      </c>
      <c t="s" s="17" r="T95">
        <v>53</v>
      </c>
      <c s="27" r="U95"/>
      <c s="27" r="V95"/>
      <c s="27" r="W95"/>
    </row>
    <row r="96">
      <c s="44" r="A96">
        <v>5</v>
      </c>
      <c s="44" r="B96">
        <v>1</v>
      </c>
      <c s="20" r="C96">
        <v>14</v>
      </c>
      <c s="20" r="D96">
        <v>8</v>
      </c>
      <c s="25" r="E96">
        <f>((1/(INDEX(E0!J$14:J$38,C96,1)-INDEX(E0!J$14:J$38,D96,1))))*100000000</f>
        <v>749.737126418998</v>
      </c>
      <c s="25" r="F96"/>
      <c s="17" r="G96">
        <f>SUM(H96:M96)</f>
        <v>20101.0000142278</v>
      </c>
      <c t="s" s="17" r="H96">
        <v>53</v>
      </c>
      <c s="17" r="I96">
        <v>20101</v>
      </c>
      <c t="s" s="11" r="J96">
        <v>53</v>
      </c>
      <c s="17" r="K96">
        <v>0.000014161</v>
      </c>
      <c t="s" s="17" r="L96">
        <v>53</v>
      </c>
      <c s="17" r="M96">
        <v>0.000000066841</v>
      </c>
      <c s="17" r="N96">
        <v>20102</v>
      </c>
      <c t="s" s="17" r="O96">
        <v>53</v>
      </c>
      <c s="17" r="P96">
        <v>20102</v>
      </c>
      <c t="s" s="17" r="Q96">
        <v>53</v>
      </c>
      <c s="17" r="R96">
        <v>0.000014162</v>
      </c>
      <c t="s" s="17" r="S96">
        <v>53</v>
      </c>
      <c s="17" r="T96">
        <v>0.000000066845</v>
      </c>
      <c s="27" r="U96"/>
      <c s="27" r="V96"/>
      <c s="27" r="W96"/>
    </row>
    <row r="97">
      <c s="44" r="A97">
        <v>5</v>
      </c>
      <c s="44" r="B97">
        <v>1</v>
      </c>
      <c s="20" r="C97">
        <v>14</v>
      </c>
      <c s="20" r="D97">
        <v>9</v>
      </c>
      <c s="25" r="E97">
        <f>((1/(INDEX(E0!J$14:J$38,C97,1)-INDEX(E0!J$14:J$38,D97,1))))*100000000</f>
        <v>749.863558126362</v>
      </c>
      <c s="25" r="F97"/>
      <c s="17" r="G97">
        <f>SUM(H97:M97)</f>
        <v>574740000.084198</v>
      </c>
      <c s="17" r="H97">
        <v>574740000</v>
      </c>
      <c t="s" s="11" r="I97">
        <v>53</v>
      </c>
      <c s="17" r="J97">
        <v>0.084198</v>
      </c>
      <c t="s" s="11" r="K97">
        <v>53</v>
      </c>
      <c t="s" s="11" r="L97">
        <v>53</v>
      </c>
      <c t="s" s="11" r="M97">
        <v>53</v>
      </c>
      <c s="17" r="N97">
        <v>574770000</v>
      </c>
      <c s="17" r="O97">
        <v>574770000</v>
      </c>
      <c t="s" s="17" r="P97">
        <v>53</v>
      </c>
      <c s="17" r="Q97">
        <v>0.084203</v>
      </c>
      <c t="s" s="17" r="R97">
        <v>53</v>
      </c>
      <c t="s" s="17" r="S97">
        <v>53</v>
      </c>
      <c t="s" s="17" r="T97">
        <v>53</v>
      </c>
      <c s="27" r="U97"/>
      <c s="27" r="V97"/>
      <c s="27" r="W97"/>
    </row>
    <row r="98">
      <c s="44" r="A98">
        <v>5</v>
      </c>
      <c s="44" r="B98">
        <v>1</v>
      </c>
      <c s="20" r="C98">
        <v>14</v>
      </c>
      <c s="20" r="D98">
        <v>10</v>
      </c>
      <c s="25" r="E98">
        <f>((1/(INDEX(E0!J$14:J$38,C98,1)-INDEX(E0!J$14:J$38,D98,1))))*100000000</f>
        <v>2625285.17161245</v>
      </c>
      <c s="25" r="F98"/>
      <c s="17" r="G98">
        <f>SUM(H98:M98)</f>
        <v>0.000000000000385</v>
      </c>
      <c t="s" s="17" r="H98">
        <v>53</v>
      </c>
      <c s="17" r="I98">
        <v>0.000000000000385</v>
      </c>
      <c t="s" s="11" r="J98">
        <v>53</v>
      </c>
      <c t="s" s="17" r="K98">
        <v>53</v>
      </c>
      <c t="s" s="11" r="L98">
        <v>53</v>
      </c>
      <c s="17" r="M98">
        <v>0</v>
      </c>
      <c s="17" r="N98">
        <v>0.000000000000385</v>
      </c>
      <c t="s" s="17" r="O98">
        <v>53</v>
      </c>
      <c s="17" r="P98">
        <v>0.000000000000385</v>
      </c>
      <c t="s" s="17" r="Q98">
        <v>53</v>
      </c>
      <c t="s" s="17" r="R98">
        <v>53</v>
      </c>
      <c t="s" s="17" r="S98">
        <v>53</v>
      </c>
      <c s="17" r="T98">
        <v>0</v>
      </c>
      <c s="27" r="U98"/>
      <c s="27" r="V98"/>
      <c s="27" r="W98"/>
    </row>
    <row r="99">
      <c s="44" r="A99">
        <v>5</v>
      </c>
      <c s="44" r="B99">
        <v>1</v>
      </c>
      <c s="20" r="C99">
        <v>14</v>
      </c>
      <c s="20" r="D99">
        <v>11</v>
      </c>
      <c s="25" r="E99">
        <f>((1/(INDEX(E0!J$14:J$38,C99,1)-INDEX(E0!J$14:J$38,D99,1))))*100000000</f>
        <v>2748196.4960354</v>
      </c>
      <c s="25" r="F99"/>
      <c s="17" r="G99">
        <f>SUM(H99:M99)</f>
        <v>0</v>
      </c>
      <c t="s" s="17" r="H99">
        <v>53</v>
      </c>
      <c t="s" s="11" r="I99">
        <v>53</v>
      </c>
      <c s="17" r="J99">
        <v>0</v>
      </c>
      <c t="s" s="11" r="K99">
        <v>53</v>
      </c>
      <c s="17" r="L99">
        <v>0</v>
      </c>
      <c t="s" s="11" r="M99">
        <v>53</v>
      </c>
      <c s="17" r="N99">
        <v>0</v>
      </c>
      <c t="s" s="17" r="O99">
        <v>53</v>
      </c>
      <c t="s" s="17" r="P99">
        <v>53</v>
      </c>
      <c s="17" r="Q99">
        <v>0</v>
      </c>
      <c t="s" s="17" r="R99">
        <v>53</v>
      </c>
      <c s="17" r="S99">
        <v>0</v>
      </c>
      <c t="s" s="17" r="T99">
        <v>53</v>
      </c>
      <c s="27" r="U99"/>
      <c s="27" r="V99"/>
      <c s="27" r="W99"/>
    </row>
    <row r="100">
      <c s="44" r="A100">
        <v>5</v>
      </c>
      <c s="44" r="B100">
        <v>1</v>
      </c>
      <c s="20" r="C100">
        <v>14</v>
      </c>
      <c s="20" r="D100">
        <v>12</v>
      </c>
      <c s="25" r="E100">
        <f>((1/(INDEX(E0!J$14:J$38,C100,1)-INDEX(E0!J$14:J$38,D100,1))))*100000000</f>
        <v>10506408.909262</v>
      </c>
      <c s="25" r="F100"/>
      <c s="17" r="G100">
        <f>SUM(H100:M100)</f>
        <v>0.0070335</v>
      </c>
      <c s="17" r="H100">
        <v>0.0070335</v>
      </c>
      <c t="s" s="17" r="I100">
        <v>53</v>
      </c>
      <c s="17" r="J100">
        <v>0</v>
      </c>
      <c t="s" s="17" r="K100">
        <v>53</v>
      </c>
      <c s="17" r="L100">
        <v>0</v>
      </c>
      <c t="s" s="17" r="M100">
        <v>53</v>
      </c>
      <c s="17" r="N100">
        <v>0.0070344</v>
      </c>
      <c s="17" r="O100">
        <v>0.0070344</v>
      </c>
      <c t="s" s="17" r="P100">
        <v>53</v>
      </c>
      <c s="17" r="Q100">
        <v>0</v>
      </c>
      <c t="s" s="17" r="R100">
        <v>53</v>
      </c>
      <c s="17" r="S100">
        <v>0</v>
      </c>
      <c t="s" s="17" r="T100">
        <v>53</v>
      </c>
      <c s="27" r="U100"/>
      <c s="27" r="V100"/>
      <c s="27" r="W100"/>
    </row>
    <row r="101">
      <c s="44" r="A101">
        <v>5</v>
      </c>
      <c s="44" r="B101">
        <v>1</v>
      </c>
      <c s="20" r="C101">
        <v>14</v>
      </c>
      <c s="20" r="D101">
        <v>13</v>
      </c>
      <c s="25" r="E101">
        <f>((1/(INDEX(E0!J$14:J$38,C101,1)-INDEX(E0!J$14:J$38,D101,1))))*100000000</f>
        <v>10559773.5985554</v>
      </c>
      <c s="25" r="F101"/>
      <c s="17" r="G101">
        <f>SUM(H101:M101)</f>
        <v>0</v>
      </c>
      <c t="s" s="17" r="H101">
        <v>53</v>
      </c>
      <c s="17" r="I101">
        <v>0</v>
      </c>
      <c t="s" s="11" r="J101">
        <v>53</v>
      </c>
      <c s="17" r="K101">
        <v>0</v>
      </c>
      <c t="s" s="11" r="L101">
        <v>53</v>
      </c>
      <c s="17" r="M101">
        <v>0</v>
      </c>
      <c s="17" r="N101">
        <v>0</v>
      </c>
      <c t="s" s="17" r="O101">
        <v>53</v>
      </c>
      <c s="17" r="P101">
        <v>0</v>
      </c>
      <c t="s" s="17" r="Q101">
        <v>53</v>
      </c>
      <c s="17" r="R101">
        <v>0</v>
      </c>
      <c t="s" s="17" r="S101">
        <v>53</v>
      </c>
      <c s="17" r="T101">
        <v>0</v>
      </c>
      <c s="27" r="U101"/>
      <c s="27" r="V101"/>
      <c s="27" r="W101"/>
    </row>
    <row r="102">
      <c s="44" r="A102">
        <v>5</v>
      </c>
      <c s="44" r="B102">
        <v>1</v>
      </c>
      <c s="20" r="C102">
        <v>15</v>
      </c>
      <c s="20" r="D102">
        <v>1</v>
      </c>
      <c s="25" r="E102">
        <f>((1/(INDEX(E0!J$14:J$38,C102,1)-INDEX(E0!J$14:J$38,D102,1))))*100000000</f>
        <v>38.8705219162022</v>
      </c>
      <c s="25" r="F102"/>
      <c s="17" r="G102">
        <f>SUM(H102:M102)</f>
        <v>5103500.44201</v>
      </c>
      <c t="s" s="17" r="H102">
        <v>53</v>
      </c>
      <c s="17" r="I102">
        <v>5103500</v>
      </c>
      <c t="s" s="11" r="J102">
        <v>53</v>
      </c>
      <c t="s" s="11" r="K102">
        <v>53</v>
      </c>
      <c t="s" s="11" r="L102">
        <v>53</v>
      </c>
      <c s="17" r="M102">
        <v>0.44201</v>
      </c>
      <c s="17" r="N102">
        <v>5103800</v>
      </c>
      <c t="s" s="17" r="O102">
        <v>53</v>
      </c>
      <c s="17" r="P102">
        <v>5103800</v>
      </c>
      <c t="s" s="17" r="Q102">
        <v>53</v>
      </c>
      <c t="s" s="17" r="R102">
        <v>53</v>
      </c>
      <c t="s" s="17" r="S102">
        <v>53</v>
      </c>
      <c s="17" r="T102">
        <v>0.44203</v>
      </c>
      <c s="27" r="U102"/>
      <c s="27" r="V102"/>
      <c s="27" r="W102"/>
    </row>
    <row r="103">
      <c s="44" r="A103">
        <v>5</v>
      </c>
      <c s="44" r="B103">
        <v>1</v>
      </c>
      <c s="20" r="C103">
        <v>15</v>
      </c>
      <c s="20" r="D103">
        <v>2</v>
      </c>
      <c s="25" r="E103">
        <f>((1/(INDEX(E0!J$14:J$38,C103,1)-INDEX(E0!J$14:J$38,D103,1))))*100000000</f>
        <v>194.30850926093</v>
      </c>
      <c s="25" r="F103"/>
      <c s="17" r="G103">
        <f>SUM(H103:M103)</f>
        <v>8.9467042952</v>
      </c>
      <c t="s" s="17" r="H103">
        <v>53</v>
      </c>
      <c t="s" s="11" r="I103">
        <v>53</v>
      </c>
      <c s="17" r="J103">
        <v>0.0000042952</v>
      </c>
      <c t="s" s="11" r="K103">
        <v>53</v>
      </c>
      <c s="17" r="L103">
        <v>8.9467</v>
      </c>
      <c t="s" s="11" r="M103">
        <v>53</v>
      </c>
      <c s="17" r="N103">
        <v>8.9472</v>
      </c>
      <c t="s" s="17" r="O103">
        <v>53</v>
      </c>
      <c t="s" s="17" r="P103">
        <v>53</v>
      </c>
      <c s="17" r="Q103">
        <v>0.000004297</v>
      </c>
      <c t="s" s="17" r="R103">
        <v>53</v>
      </c>
      <c s="17" r="S103">
        <v>8.9472</v>
      </c>
      <c t="s" s="17" r="T103">
        <v>53</v>
      </c>
      <c s="27" r="U103"/>
      <c s="27" r="V103"/>
      <c s="27" r="W103"/>
    </row>
    <row r="104">
      <c s="44" r="A104">
        <v>5</v>
      </c>
      <c s="44" r="B104">
        <v>1</v>
      </c>
      <c s="20" r="C104">
        <v>15</v>
      </c>
      <c s="20" r="D104">
        <v>3</v>
      </c>
      <c s="25" r="E104">
        <f>((1/(INDEX(E0!J$14:J$38,C104,1)-INDEX(E0!J$14:J$38,D104,1))))*100000000</f>
        <v>194.313602651423</v>
      </c>
      <c s="25" r="F104"/>
      <c s="17" r="G104">
        <f>SUM(H104:M104)</f>
        <v>80855.00028012</v>
      </c>
      <c t="s" s="17" r="H104">
        <v>53</v>
      </c>
      <c s="17" r="I104">
        <v>80855</v>
      </c>
      <c t="s" s="11" r="J104">
        <v>53</v>
      </c>
      <c t="s" s="11" r="K104">
        <v>53</v>
      </c>
      <c t="s" s="11" r="L104">
        <v>53</v>
      </c>
      <c s="17" r="M104">
        <v>0.00028012</v>
      </c>
      <c s="17" r="N104">
        <v>80859</v>
      </c>
      <c t="s" s="17" r="O104">
        <v>53</v>
      </c>
      <c s="17" r="P104">
        <v>80859</v>
      </c>
      <c t="s" s="17" r="Q104">
        <v>53</v>
      </c>
      <c t="s" s="17" r="R104">
        <v>53</v>
      </c>
      <c t="s" s="17" r="S104">
        <v>53</v>
      </c>
      <c s="17" r="T104">
        <v>0.00028014</v>
      </c>
      <c s="27" r="U104"/>
      <c s="27" r="V104"/>
      <c s="27" r="W104"/>
    </row>
    <row r="105">
      <c s="44" r="A105">
        <v>5</v>
      </c>
      <c s="44" r="B105">
        <v>1</v>
      </c>
      <c s="20" r="C105">
        <v>15</v>
      </c>
      <c s="20" r="D105">
        <v>4</v>
      </c>
      <c s="25" r="E105">
        <f>((1/(INDEX(E0!J$14:J$38,C105,1)-INDEX(E0!J$14:J$38,D105,1))))*100000000</f>
        <v>194.394997301352</v>
      </c>
      <c s="25" r="F105"/>
      <c s="17" r="G105">
        <f>SUM(H105:M105)</f>
        <v>12897000048.829</v>
      </c>
      <c s="17" r="H105">
        <v>12897000000</v>
      </c>
      <c t="s" s="11" r="I105">
        <v>53</v>
      </c>
      <c s="17" r="J105">
        <v>0.000000030538</v>
      </c>
      <c t="s" s="11" r="K105">
        <v>53</v>
      </c>
      <c s="17" r="L105">
        <v>48.829</v>
      </c>
      <c t="s" s="11" r="M105">
        <v>53</v>
      </c>
      <c s="17" r="N105">
        <v>12898000000</v>
      </c>
      <c s="17" r="O105">
        <v>12898000000</v>
      </c>
      <c t="s" s="17" r="P105">
        <v>53</v>
      </c>
      <c s="17" r="Q105">
        <v>0.000000030663</v>
      </c>
      <c t="s" s="17" r="R105">
        <v>53</v>
      </c>
      <c s="17" r="S105">
        <v>48.832</v>
      </c>
      <c t="s" s="17" r="T105">
        <v>53</v>
      </c>
      <c s="27" r="U105"/>
      <c s="27" r="V105"/>
      <c s="27" r="W105"/>
    </row>
    <row r="106">
      <c s="44" r="A106">
        <v>5</v>
      </c>
      <c s="44" r="B106">
        <v>1</v>
      </c>
      <c s="20" r="C106">
        <v>15</v>
      </c>
      <c s="20" r="D106">
        <v>5</v>
      </c>
      <c s="25" r="E106">
        <f>((1/(INDEX(E0!J$14:J$38,C106,1)-INDEX(E0!J$14:J$38,D106,1))))*100000000</f>
        <v>749.355864190123</v>
      </c>
      <c s="25" r="F106"/>
      <c s="17" r="G106">
        <f>SUM(H106:M106)</f>
        <v>0.47862</v>
      </c>
      <c t="s" s="17" r="H106">
        <v>53</v>
      </c>
      <c t="s" s="11" r="I106">
        <v>53</v>
      </c>
      <c s="17" r="J106">
        <v>0.2736</v>
      </c>
      <c t="s" s="11" r="K106">
        <v>53</v>
      </c>
      <c s="17" r="L106">
        <v>0.20502</v>
      </c>
      <c t="s" s="11" r="M106">
        <v>53</v>
      </c>
      <c s="17" r="N106">
        <v>0.47865</v>
      </c>
      <c t="s" s="17" r="O106">
        <v>53</v>
      </c>
      <c t="s" s="17" r="P106">
        <v>53</v>
      </c>
      <c s="17" r="Q106">
        <v>0.27362</v>
      </c>
      <c t="s" s="17" r="R106">
        <v>53</v>
      </c>
      <c s="17" r="S106">
        <v>0.20503</v>
      </c>
      <c t="s" s="17" r="T106">
        <v>53</v>
      </c>
      <c s="27" r="U106"/>
      <c s="27" r="V106"/>
      <c s="27" r="W106"/>
    </row>
    <row r="107">
      <c s="44" r="A107">
        <v>5</v>
      </c>
      <c s="44" r="B107">
        <v>1</v>
      </c>
      <c s="20" r="C107">
        <v>15</v>
      </c>
      <c s="20" r="D107">
        <v>6</v>
      </c>
      <c s="25" r="E107">
        <f>((1/(INDEX(E0!J$14:J$38,C107,1)-INDEX(E0!J$14:J$38,D107,1))))*100000000</f>
        <v>749.378476170506</v>
      </c>
      <c s="25" r="F107"/>
      <c s="17" r="G107">
        <f>SUM(H107:M107)</f>
        <v>58856.000013713</v>
      </c>
      <c t="s" s="17" r="H107">
        <v>53</v>
      </c>
      <c s="17" r="I107">
        <v>58856</v>
      </c>
      <c t="s" s="11" r="J107">
        <v>53</v>
      </c>
      <c t="s" s="11" r="K107">
        <v>53</v>
      </c>
      <c t="s" s="11" r="L107">
        <v>53</v>
      </c>
      <c s="17" r="M107">
        <v>0.000013713</v>
      </c>
      <c s="17" r="N107">
        <v>58859</v>
      </c>
      <c t="s" s="17" r="O107">
        <v>53</v>
      </c>
      <c s="17" r="P107">
        <v>58859</v>
      </c>
      <c t="s" s="17" r="Q107">
        <v>53</v>
      </c>
      <c t="s" s="17" r="R107">
        <v>53</v>
      </c>
      <c t="s" s="17" r="S107">
        <v>53</v>
      </c>
      <c s="17" r="T107">
        <v>0.000013714</v>
      </c>
      <c s="27" r="U107"/>
      <c s="27" r="V107"/>
      <c s="27" r="W107"/>
    </row>
    <row r="108">
      <c s="44" r="A108">
        <v>5</v>
      </c>
      <c s="44" r="B108">
        <v>1</v>
      </c>
      <c s="20" r="C108">
        <v>15</v>
      </c>
      <c s="20" r="D108">
        <v>7</v>
      </c>
      <c s="25" r="E108">
        <f>((1/(INDEX(E0!J$14:J$38,C108,1)-INDEX(E0!J$14:J$38,D108,1))))*100000000</f>
        <v>749.73639669401</v>
      </c>
      <c s="25" r="F108"/>
      <c s="17" r="G108">
        <f>SUM(H108:M108)</f>
        <v>3720.20013988948</v>
      </c>
      <c t="s" s="17" r="H108">
        <v>53</v>
      </c>
      <c s="17" r="I108">
        <v>3720.2</v>
      </c>
      <c t="s" s="11" r="J108">
        <v>53</v>
      </c>
      <c s="17" r="K108">
        <v>0.00013984</v>
      </c>
      <c t="s" s="11" r="L108">
        <v>53</v>
      </c>
      <c s="17" r="M108">
        <v>0.000000049481</v>
      </c>
      <c s="17" r="N108">
        <v>3720.4</v>
      </c>
      <c t="s" s="17" r="O108">
        <v>53</v>
      </c>
      <c s="17" r="P108">
        <v>3720.4</v>
      </c>
      <c t="s" s="17" r="Q108">
        <v>53</v>
      </c>
      <c s="17" r="R108">
        <v>0.00013985</v>
      </c>
      <c t="s" s="17" r="S108">
        <v>53</v>
      </c>
      <c s="17" r="T108">
        <v>0.000000049483</v>
      </c>
      <c s="27" r="U108"/>
      <c s="27" r="V108"/>
      <c s="27" r="W108"/>
    </row>
    <row r="109">
      <c s="44" r="A109">
        <v>5</v>
      </c>
      <c s="44" r="B109">
        <v>1</v>
      </c>
      <c s="20" r="C109">
        <v>15</v>
      </c>
      <c s="20" r="D109">
        <v>8</v>
      </c>
      <c s="25" r="E109">
        <f>((1/(INDEX(E0!J$14:J$38,C109,1)-INDEX(E0!J$14:J$38,D109,1))))*100000000</f>
        <v>749.737029736819</v>
      </c>
      <c s="25" r="F109"/>
      <c s="17" r="G109">
        <f>SUM(H109:M109)</f>
        <v>4400600001.33876</v>
      </c>
      <c s="17" r="H109">
        <v>4400600000</v>
      </c>
      <c t="s" s="17" r="I109">
        <v>53</v>
      </c>
      <c s="17" r="J109">
        <v>0.21846</v>
      </c>
      <c t="s" s="11" r="K109">
        <v>53</v>
      </c>
      <c s="17" r="L109">
        <v>1.1203</v>
      </c>
      <c t="s" s="11" r="M109">
        <v>53</v>
      </c>
      <c s="17" r="N109">
        <v>4400800000</v>
      </c>
      <c s="17" r="O109">
        <v>4400800000</v>
      </c>
      <c t="s" s="17" r="P109">
        <v>53</v>
      </c>
      <c s="17" r="Q109">
        <v>0.21847</v>
      </c>
      <c t="s" s="17" r="R109">
        <v>53</v>
      </c>
      <c s="17" r="S109">
        <v>1.1203</v>
      </c>
      <c t="s" s="17" r="T109">
        <v>53</v>
      </c>
      <c s="27" r="U109"/>
      <c s="27" r="V109"/>
      <c s="27" r="W109"/>
    </row>
    <row r="110">
      <c s="44" r="A110">
        <v>5</v>
      </c>
      <c s="44" r="B110">
        <v>1</v>
      </c>
      <c s="20" r="C110">
        <v>15</v>
      </c>
      <c s="20" r="D110">
        <v>9</v>
      </c>
      <c s="25" r="E110">
        <f>((1/(INDEX(E0!J$14:J$38,C110,1)-INDEX(E0!J$14:J$38,D110,1))))*100000000</f>
        <v>749.863461411573</v>
      </c>
      <c s="25" r="F110"/>
      <c s="17" r="G110">
        <f>SUM(H110:M110)</f>
        <v>14878.0005984287</v>
      </c>
      <c t="s" s="17" r="H110">
        <v>53</v>
      </c>
      <c s="17" r="I110">
        <v>14878</v>
      </c>
      <c t="s" s="11" r="J110">
        <v>53</v>
      </c>
      <c s="17" r="K110">
        <v>0.00059242</v>
      </c>
      <c t="s" s="11" r="L110">
        <v>53</v>
      </c>
      <c s="17" r="M110">
        <v>0.0000060087</v>
      </c>
      <c s="17" r="N110">
        <v>14878</v>
      </c>
      <c t="s" s="17" r="O110">
        <v>53</v>
      </c>
      <c s="17" r="P110">
        <v>14878</v>
      </c>
      <c t="s" s="17" r="Q110">
        <v>53</v>
      </c>
      <c s="17" r="R110">
        <v>0.00059245</v>
      </c>
      <c t="s" s="17" r="S110">
        <v>53</v>
      </c>
      <c s="17" r="T110">
        <v>0.000006009</v>
      </c>
      <c s="27" r="U110"/>
      <c s="27" r="V110"/>
      <c s="27" r="W110"/>
    </row>
    <row r="111">
      <c s="44" r="A111">
        <v>5</v>
      </c>
      <c s="44" r="B111">
        <v>1</v>
      </c>
      <c s="20" r="C111">
        <v>15</v>
      </c>
      <c s="20" r="D111">
        <v>10</v>
      </c>
      <c s="25" r="E111">
        <f>((1/(INDEX(E0!J$14:J$38,C111,1)-INDEX(E0!J$14:J$38,D111,1))))*100000000</f>
        <v>2624100.26162531</v>
      </c>
      <c s="25" r="F111"/>
      <c s="17" r="G111">
        <f>SUM(H111:M111)</f>
        <v>0</v>
      </c>
      <c t="s" s="17" r="H111">
        <v>53</v>
      </c>
      <c t="s" s="11" r="I111">
        <v>53</v>
      </c>
      <c s="17" r="J111">
        <v>0</v>
      </c>
      <c t="s" s="11" r="K111">
        <v>53</v>
      </c>
      <c s="17" r="L111">
        <v>0</v>
      </c>
      <c t="s" s="11" r="M111">
        <v>53</v>
      </c>
      <c s="17" r="N111">
        <v>0</v>
      </c>
      <c t="s" s="17" r="O111">
        <v>53</v>
      </c>
      <c t="s" s="17" r="P111">
        <v>53</v>
      </c>
      <c s="17" r="Q111">
        <v>0</v>
      </c>
      <c t="s" s="17" r="R111">
        <v>53</v>
      </c>
      <c s="17" r="S111">
        <v>0</v>
      </c>
      <c t="s" s="17" r="T111">
        <v>53</v>
      </c>
      <c s="27" r="U111"/>
      <c s="27" r="V111"/>
      <c s="27" r="W111"/>
    </row>
    <row r="112">
      <c s="44" r="A112">
        <v>5</v>
      </c>
      <c s="44" r="B112">
        <v>1</v>
      </c>
      <c s="20" r="C112">
        <v>15</v>
      </c>
      <c s="20" r="D112">
        <v>11</v>
      </c>
      <c s="25" r="E112">
        <f>((1/(INDEX(E0!J$14:J$38,C112,1)-INDEX(E0!J$14:J$38,D112,1))))*100000000</f>
        <v>2746898.0653367</v>
      </c>
      <c s="25" r="F112"/>
      <c s="17" r="G112">
        <f>SUM(H112:M112)</f>
        <v>0.000000000000825</v>
      </c>
      <c t="s" s="17" r="H112">
        <v>53</v>
      </c>
      <c s="17" r="I112">
        <v>0.000000000000825</v>
      </c>
      <c t="s" s="11" r="J112">
        <v>53</v>
      </c>
      <c t="s" s="11" r="K112">
        <v>53</v>
      </c>
      <c t="s" s="11" r="L112">
        <v>53</v>
      </c>
      <c s="17" r="M112">
        <v>0</v>
      </c>
      <c s="17" r="N112">
        <v>0.000000000000825</v>
      </c>
      <c t="s" s="17" r="O112">
        <v>53</v>
      </c>
      <c s="17" r="P112">
        <v>0.000000000000825</v>
      </c>
      <c t="s" s="17" r="Q112">
        <v>53</v>
      </c>
      <c t="s" s="17" r="R112">
        <v>53</v>
      </c>
      <c t="s" s="17" r="S112">
        <v>53</v>
      </c>
      <c s="17" r="T112">
        <v>0</v>
      </c>
      <c s="27" r="U112"/>
      <c s="27" r="V112"/>
      <c s="27" r="W112"/>
    </row>
    <row r="113">
      <c s="44" r="A113">
        <v>5</v>
      </c>
      <c s="44" r="B113">
        <v>1</v>
      </c>
      <c s="20" r="C113">
        <v>15</v>
      </c>
      <c s="20" r="D113">
        <v>12</v>
      </c>
      <c s="25" r="E113">
        <f>((1/(INDEX(E0!J$14:J$38,C113,1)-INDEX(E0!J$14:J$38,D113,1))))*100000000</f>
        <v>10487457.0011239</v>
      </c>
      <c s="25" r="F113"/>
      <c s="17" r="G113">
        <f>SUM(H113:M113)</f>
        <v>0.0000000092896</v>
      </c>
      <c t="s" s="17" r="H113">
        <v>53</v>
      </c>
      <c s="17" r="I113">
        <v>0</v>
      </c>
      <c t="s" s="11" r="J113">
        <v>53</v>
      </c>
      <c s="17" r="K113">
        <v>0.0000000092896</v>
      </c>
      <c t="s" s="11" r="L113">
        <v>53</v>
      </c>
      <c s="17" r="M113">
        <v>0</v>
      </c>
      <c s="17" r="N113">
        <v>0.0000000092908</v>
      </c>
      <c t="s" s="17" r="O113">
        <v>53</v>
      </c>
      <c s="17" r="P113">
        <v>0</v>
      </c>
      <c t="s" s="17" r="Q113">
        <v>53</v>
      </c>
      <c s="17" r="R113">
        <v>0.0000000092908</v>
      </c>
      <c t="s" s="17" r="S113">
        <v>53</v>
      </c>
      <c s="17" r="T113">
        <v>0</v>
      </c>
      <c s="27" r="U113"/>
      <c s="27" r="V113"/>
      <c s="27" r="W113"/>
    </row>
    <row r="114">
      <c s="44" r="A114">
        <v>5</v>
      </c>
      <c s="44" r="B114">
        <v>1</v>
      </c>
      <c s="20" r="C114">
        <v>15</v>
      </c>
      <c s="20" r="D114">
        <v>13</v>
      </c>
      <c s="25" r="E114">
        <f>((1/(INDEX(E0!J$14:J$38,C114,1)-INDEX(E0!J$14:J$38,D114,1))))*100000000</f>
        <v>10540628.8538868</v>
      </c>
      <c s="25" r="F114"/>
      <c s="17" r="G114">
        <f>SUM(H114:M114)</f>
        <v>0.012057</v>
      </c>
      <c s="17" r="H114">
        <v>0.012057</v>
      </c>
      <c t="s" s="11" r="I114">
        <v>53</v>
      </c>
      <c s="17" r="J114">
        <v>0</v>
      </c>
      <c t="s" s="11" r="K114">
        <v>53</v>
      </c>
      <c s="17" r="L114">
        <v>0</v>
      </c>
      <c t="s" s="11" r="M114">
        <v>53</v>
      </c>
      <c s="17" r="N114">
        <v>0.012058</v>
      </c>
      <c s="17" r="O114">
        <v>0.012058</v>
      </c>
      <c t="s" s="17" r="P114">
        <v>53</v>
      </c>
      <c s="17" r="Q114">
        <v>0</v>
      </c>
      <c t="s" s="17" r="R114">
        <v>53</v>
      </c>
      <c s="17" r="S114">
        <v>0</v>
      </c>
      <c t="s" s="17" r="T114">
        <v>53</v>
      </c>
      <c s="27" r="U114"/>
      <c s="27" r="V114"/>
      <c s="27" r="W114"/>
    </row>
    <row r="115">
      <c s="44" r="A115">
        <v>5</v>
      </c>
      <c s="44" r="B115">
        <v>1</v>
      </c>
      <c s="20" r="C115">
        <v>16</v>
      </c>
      <c s="20" r="D115">
        <v>1</v>
      </c>
      <c s="25" r="E115">
        <f>((1/(INDEX(E0!J$14:J$38,C115,1)-INDEX(E0!J$14:J$38,D115,1))))*100000000</f>
        <v>38.8704501522875</v>
      </c>
      <c s="25" r="F115"/>
      <c s="17" r="G115">
        <f>SUM(H115:M115)</f>
        <v>121.25</v>
      </c>
      <c t="s" s="17" r="H115">
        <v>53</v>
      </c>
      <c t="s" s="11" r="I115">
        <v>53</v>
      </c>
      <c s="17" r="J115">
        <v>121.25</v>
      </c>
      <c t="s" s="17" r="K115">
        <v>53</v>
      </c>
      <c t="s" s="11" r="L115">
        <v>53</v>
      </c>
      <c t="s" s="11" r="M115">
        <v>53</v>
      </c>
      <c s="17" r="N115">
        <v>121.26</v>
      </c>
      <c t="s" s="17" r="O115">
        <v>53</v>
      </c>
      <c t="s" s="17" r="P115">
        <v>53</v>
      </c>
      <c s="17" r="Q115">
        <v>121.26</v>
      </c>
      <c t="s" s="17" r="R115">
        <v>53</v>
      </c>
      <c t="s" s="17" r="S115">
        <v>53</v>
      </c>
      <c t="s" s="17" r="T115">
        <v>53</v>
      </c>
      <c s="27" r="U115"/>
      <c s="27" r="V115"/>
      <c s="27" r="W115"/>
    </row>
    <row r="116">
      <c s="44" r="A116">
        <v>5</v>
      </c>
      <c s="44" r="B116">
        <v>1</v>
      </c>
      <c s="20" r="C116">
        <v>16</v>
      </c>
      <c s="20" r="D116">
        <v>2</v>
      </c>
      <c s="25" r="E116">
        <f>((1/(INDEX(E0!J$14:J$38,C116,1)-INDEX(E0!J$14:J$38,D116,1))))*100000000</f>
        <v>194.306715990401</v>
      </c>
      <c s="25" r="F116"/>
      <c s="17" r="G116">
        <f>SUM(H116:M116)</f>
        <v>0.0010755</v>
      </c>
      <c t="s" s="17" r="H116">
        <v>53</v>
      </c>
      <c t="s" s="11" r="I116">
        <v>53</v>
      </c>
      <c t="s" s="11" r="J116">
        <v>53</v>
      </c>
      <c t="s" s="11" r="K116">
        <v>53</v>
      </c>
      <c t="s" s="11" r="L116">
        <v>53</v>
      </c>
      <c s="17" r="M116">
        <v>0.0010755</v>
      </c>
      <c s="17" r="N116">
        <v>0.0010756</v>
      </c>
      <c t="s" s="17" r="O116">
        <v>53</v>
      </c>
      <c t="s" s="17" r="P116">
        <v>53</v>
      </c>
      <c t="s" s="17" r="Q116">
        <v>53</v>
      </c>
      <c t="s" s="17" r="R116">
        <v>53</v>
      </c>
      <c t="s" s="17" r="S116">
        <v>53</v>
      </c>
      <c s="17" r="T116">
        <v>0.0010756</v>
      </c>
      <c s="27" r="U116"/>
      <c s="27" r="V116"/>
      <c s="27" r="W116"/>
    </row>
    <row r="117">
      <c s="44" r="A117">
        <v>5</v>
      </c>
      <c s="44" r="B117">
        <v>1</v>
      </c>
      <c s="20" r="C117">
        <v>16</v>
      </c>
      <c s="20" r="D117">
        <v>3</v>
      </c>
      <c s="25" r="E117">
        <f>((1/(INDEX(E0!J$14:J$38,C117,1)-INDEX(E0!J$14:J$38,D117,1))))*100000000</f>
        <v>194.31180928688</v>
      </c>
      <c s="25" r="F117"/>
      <c s="17" r="G117">
        <f>SUM(H117:M117)</f>
        <v>47.867</v>
      </c>
      <c t="s" s="17" r="H117">
        <v>53</v>
      </c>
      <c t="s" s="17" r="I117">
        <v>53</v>
      </c>
      <c s="17" r="J117">
        <v>47.867</v>
      </c>
      <c t="s" s="11" r="K117">
        <v>53</v>
      </c>
      <c t="s" s="11" r="L117">
        <v>53</v>
      </c>
      <c t="s" s="11" r="M117">
        <v>53</v>
      </c>
      <c s="17" r="N117">
        <v>47.87</v>
      </c>
      <c t="s" s="17" r="O117">
        <v>53</v>
      </c>
      <c t="s" s="17" r="P117">
        <v>53</v>
      </c>
      <c s="17" r="Q117">
        <v>47.87</v>
      </c>
      <c t="s" s="17" r="R117">
        <v>53</v>
      </c>
      <c t="s" s="17" r="S117">
        <v>53</v>
      </c>
      <c t="s" s="17" r="T117">
        <v>53</v>
      </c>
      <c s="27" r="U117"/>
      <c s="27" r="V117"/>
      <c s="27" r="W117"/>
    </row>
    <row r="118">
      <c s="44" r="A118">
        <v>5</v>
      </c>
      <c s="44" r="B118">
        <v>1</v>
      </c>
      <c s="20" r="C118">
        <v>16</v>
      </c>
      <c s="20" r="D118">
        <v>4</v>
      </c>
      <c s="25" r="E118">
        <f>((1/(INDEX(E0!J$14:J$38,C118,1)-INDEX(E0!J$14:J$38,D118,1))))*100000000</f>
        <v>194.393202434081</v>
      </c>
      <c s="25" r="F118"/>
      <c s="17" r="G118">
        <f>SUM(H118:M118)</f>
        <v>965510.0032235</v>
      </c>
      <c t="s" s="17" r="H118">
        <v>53</v>
      </c>
      <c s="17" r="I118">
        <v>965510</v>
      </c>
      <c t="s" s="11" r="J118">
        <v>53</v>
      </c>
      <c t="s" s="11" r="K118">
        <v>53</v>
      </c>
      <c t="s" s="11" r="L118">
        <v>53</v>
      </c>
      <c s="17" r="M118">
        <v>0.0032235</v>
      </c>
      <c s="17" r="N118">
        <v>965560</v>
      </c>
      <c t="s" s="17" r="O118">
        <v>53</v>
      </c>
      <c s="17" r="P118">
        <v>965560</v>
      </c>
      <c t="s" s="17" r="Q118">
        <v>53</v>
      </c>
      <c t="s" s="17" r="R118">
        <v>53</v>
      </c>
      <c t="s" s="17" r="S118">
        <v>53</v>
      </c>
      <c s="17" r="T118">
        <v>0.0032236</v>
      </c>
      <c s="27" r="U118"/>
      <c s="27" r="V118"/>
      <c s="27" r="W118"/>
    </row>
    <row r="119">
      <c s="44" r="A119">
        <v>5</v>
      </c>
      <c s="44" r="B119">
        <v>1</v>
      </c>
      <c s="20" r="C119">
        <v>16</v>
      </c>
      <c s="20" r="D119">
        <v>5</v>
      </c>
      <c s="25" r="E119">
        <f>((1/(INDEX(E0!J$14:J$38,C119,1)-INDEX(E0!J$14:J$38,D119,1))))*100000000</f>
        <v>749.329193948945</v>
      </c>
      <c s="25" r="F119"/>
      <c s="17" r="G119">
        <f>SUM(H119:M119)</f>
        <v>0.0000067873</v>
      </c>
      <c t="s" s="17" r="H119">
        <v>53</v>
      </c>
      <c t="s" s="11" r="I119">
        <v>53</v>
      </c>
      <c t="s" s="11" r="J119">
        <v>53</v>
      </c>
      <c t="s" s="11" r="K119">
        <v>53</v>
      </c>
      <c t="s" s="11" r="L119">
        <v>53</v>
      </c>
      <c s="17" r="M119">
        <v>0.0000067873</v>
      </c>
      <c s="17" r="N119">
        <v>0.0000067876</v>
      </c>
      <c t="s" s="17" r="O119">
        <v>53</v>
      </c>
      <c t="s" s="17" r="P119">
        <v>53</v>
      </c>
      <c t="s" s="17" r="Q119">
        <v>53</v>
      </c>
      <c t="s" s="17" r="R119">
        <v>53</v>
      </c>
      <c t="s" s="17" r="S119">
        <v>53</v>
      </c>
      <c s="17" r="T119">
        <v>0.0000067876</v>
      </c>
      <c s="27" r="U119"/>
      <c s="27" r="V119"/>
      <c s="27" r="W119"/>
    </row>
    <row r="120">
      <c s="44" r="A120">
        <v>5</v>
      </c>
      <c s="44" r="B120">
        <v>1</v>
      </c>
      <c s="20" r="C120">
        <v>16</v>
      </c>
      <c s="20" r="D120">
        <v>6</v>
      </c>
      <c s="25" r="E120">
        <f>((1/(INDEX(E0!J$14:J$38,C120,1)-INDEX(E0!J$14:J$38,D120,1))))*100000000</f>
        <v>749.351804319771</v>
      </c>
      <c s="25" r="F120"/>
      <c s="17" r="G120">
        <f>SUM(H120:M120)</f>
        <v>0.43848</v>
      </c>
      <c t="s" s="17" r="H120">
        <v>53</v>
      </c>
      <c t="s" s="11" r="I120">
        <v>53</v>
      </c>
      <c s="17" r="J120">
        <v>0.43848</v>
      </c>
      <c t="s" s="11" r="K120">
        <v>53</v>
      </c>
      <c t="s" s="11" r="L120">
        <v>53</v>
      </c>
      <c t="s" s="11" r="M120">
        <v>53</v>
      </c>
      <c s="17" r="N120">
        <v>0.4385</v>
      </c>
      <c t="s" s="17" r="O120">
        <v>53</v>
      </c>
      <c t="s" s="17" r="P120">
        <v>53</v>
      </c>
      <c s="17" r="Q120">
        <v>0.4385</v>
      </c>
      <c t="s" s="17" r="R120">
        <v>53</v>
      </c>
      <c t="s" s="17" r="S120">
        <v>53</v>
      </c>
      <c t="s" s="17" r="T120">
        <v>53</v>
      </c>
      <c s="27" r="U120"/>
      <c s="27" r="V120"/>
      <c s="27" r="W120"/>
    </row>
    <row r="121">
      <c s="44" r="A121">
        <v>5</v>
      </c>
      <c s="44" r="B121">
        <v>1</v>
      </c>
      <c s="20" r="C121">
        <v>16</v>
      </c>
      <c s="20" r="D121">
        <v>7</v>
      </c>
      <c s="25" r="E121">
        <f>((1/(INDEX(E0!J$14:J$38,C121,1)-INDEX(E0!J$14:J$38,D121,1))))*100000000</f>
        <v>749.709699359457</v>
      </c>
      <c s="25" r="F121"/>
      <c s="17" r="G121">
        <f>SUM(H121:M121)</f>
        <v>0.534405</v>
      </c>
      <c t="s" s="17" r="H121">
        <v>53</v>
      </c>
      <c t="s" s="11" r="I121">
        <v>53</v>
      </c>
      <c s="17" r="J121">
        <v>0.052675</v>
      </c>
      <c t="s" s="11" r="K121">
        <v>53</v>
      </c>
      <c s="17" r="L121">
        <v>0.48173</v>
      </c>
      <c t="s" s="11" r="M121">
        <v>53</v>
      </c>
      <c s="17" r="N121">
        <v>0.53444</v>
      </c>
      <c t="s" s="17" r="O121">
        <v>53</v>
      </c>
      <c t="s" s="17" r="P121">
        <v>53</v>
      </c>
      <c s="17" r="Q121">
        <v>0.052678</v>
      </c>
      <c t="s" s="17" r="R121">
        <v>53</v>
      </c>
      <c s="17" r="S121">
        <v>0.48176</v>
      </c>
      <c t="s" s="17" r="T121">
        <v>53</v>
      </c>
      <c s="27" r="U121"/>
      <c s="27" r="V121"/>
      <c s="27" r="W121"/>
    </row>
    <row r="122">
      <c s="44" r="A122">
        <v>5</v>
      </c>
      <c s="44" r="B122">
        <v>1</v>
      </c>
      <c s="20" r="C122">
        <v>16</v>
      </c>
      <c s="20" r="D122">
        <v>8</v>
      </c>
      <c s="25" r="E122">
        <f>((1/(INDEX(E0!J$14:J$38,C122,1)-INDEX(E0!J$14:J$38,D122,1))))*100000000</f>
        <v>749.710332357183</v>
      </c>
      <c s="25" r="F122"/>
      <c s="17" r="G122">
        <f>SUM(H122:M122)</f>
        <v>90472.000020307</v>
      </c>
      <c t="s" s="17" r="H122">
        <v>53</v>
      </c>
      <c s="17" r="I122">
        <v>90472</v>
      </c>
      <c t="s" s="11" r="J122">
        <v>53</v>
      </c>
      <c t="s" s="11" r="K122">
        <v>53</v>
      </c>
      <c t="s" s="11" r="L122">
        <v>53</v>
      </c>
      <c s="17" r="M122">
        <v>0.000020307</v>
      </c>
      <c s="17" r="N122">
        <v>90476</v>
      </c>
      <c t="s" s="17" r="O122">
        <v>53</v>
      </c>
      <c s="17" r="P122">
        <v>90476</v>
      </c>
      <c t="s" s="17" r="Q122">
        <v>53</v>
      </c>
      <c t="s" s="17" r="R122">
        <v>53</v>
      </c>
      <c t="s" s="17" r="S122">
        <v>53</v>
      </c>
      <c s="17" r="T122">
        <v>0.000020308</v>
      </c>
      <c s="27" r="U122"/>
      <c s="27" r="V122"/>
      <c s="27" r="W122"/>
    </row>
    <row r="123">
      <c s="44" r="A123">
        <v>5</v>
      </c>
      <c s="44" r="B123">
        <v>1</v>
      </c>
      <c s="20" r="C123">
        <v>16</v>
      </c>
      <c s="20" r="D123">
        <v>9</v>
      </c>
      <c s="25" r="E123">
        <f>((1/(INDEX(E0!J$14:J$38,C123,1)-INDEX(E0!J$14:J$38,D123,1))))*100000000</f>
        <v>749.836755027128</v>
      </c>
      <c s="25" r="F123"/>
      <c s="17" r="G123">
        <f>SUM(H123:M123)</f>
        <v>8621600003.47552</v>
      </c>
      <c s="17" r="H123">
        <v>8621600000</v>
      </c>
      <c t="s" s="17" r="I123">
        <v>53</v>
      </c>
      <c s="17" r="J123">
        <v>0.15792</v>
      </c>
      <c t="s" s="11" r="K123">
        <v>53</v>
      </c>
      <c s="17" r="L123">
        <v>3.3176</v>
      </c>
      <c t="s" s="11" r="M123">
        <v>53</v>
      </c>
      <c s="17" r="N123">
        <v>8622000000</v>
      </c>
      <c s="17" r="O123">
        <v>8622000000</v>
      </c>
      <c t="s" s="17" r="P123">
        <v>53</v>
      </c>
      <c s="17" r="Q123">
        <v>0.15793</v>
      </c>
      <c t="s" s="17" r="R123">
        <v>53</v>
      </c>
      <c s="17" r="S123">
        <v>3.3178</v>
      </c>
      <c t="s" s="17" r="T123">
        <v>53</v>
      </c>
      <c s="27" r="U123"/>
      <c s="27" r="V123"/>
      <c s="27" r="W123"/>
    </row>
    <row r="124">
      <c s="44" r="A124">
        <v>5</v>
      </c>
      <c s="44" r="B124">
        <v>1</v>
      </c>
      <c s="20" r="C124">
        <v>16</v>
      </c>
      <c s="20" r="D124">
        <v>10</v>
      </c>
      <c s="25" r="E124">
        <f>((1/(INDEX(E0!J$14:J$38,C124,1)-INDEX(E0!J$14:J$38,D124,1))))*100000000</f>
        <v>2333286.66759958</v>
      </c>
      <c s="25" r="F124"/>
      <c s="17" r="G124">
        <f>SUM(H124:M124)</f>
        <v>0</v>
      </c>
      <c t="s" s="17" r="H124">
        <v>53</v>
      </c>
      <c t="s" s="17" r="I124">
        <v>53</v>
      </c>
      <c t="s" s="11" r="J124">
        <v>53</v>
      </c>
      <c t="s" s="11" r="K124">
        <v>53</v>
      </c>
      <c t="s" s="11" r="L124">
        <v>53</v>
      </c>
      <c s="17" r="M124">
        <v>0</v>
      </c>
      <c s="17" r="N124">
        <v>0</v>
      </c>
      <c t="s" s="17" r="O124">
        <v>53</v>
      </c>
      <c t="s" s="17" r="P124">
        <v>53</v>
      </c>
      <c t="s" s="17" r="Q124">
        <v>53</v>
      </c>
      <c t="s" s="17" r="R124">
        <v>53</v>
      </c>
      <c t="s" s="17" r="S124">
        <v>53</v>
      </c>
      <c s="17" r="T124">
        <v>0</v>
      </c>
      <c s="27" r="U124"/>
      <c s="27" r="V124"/>
      <c s="27" r="W124"/>
    </row>
    <row r="125">
      <c s="44" r="A125">
        <v>5</v>
      </c>
      <c s="44" r="B125">
        <v>1</v>
      </c>
      <c s="20" r="C125">
        <v>16</v>
      </c>
      <c s="20" r="D125">
        <v>11</v>
      </c>
      <c s="25" r="E125">
        <f>((1/(INDEX(E0!J$14:J$38,C125,1)-INDEX(E0!J$14:J$38,D125,1))))*100000000</f>
        <v>2429873.84092959</v>
      </c>
      <c s="25" r="F125"/>
      <c s="17" r="G125">
        <f>SUM(H125:M125)</f>
        <v>0</v>
      </c>
      <c t="s" s="17" r="H125">
        <v>53</v>
      </c>
      <c t="s" s="11" r="I125">
        <v>53</v>
      </c>
      <c s="17" r="J125">
        <v>0</v>
      </c>
      <c t="s" s="11" r="K125">
        <v>53</v>
      </c>
      <c t="s" s="11" r="L125">
        <v>53</v>
      </c>
      <c t="s" s="11" r="M125">
        <v>53</v>
      </c>
      <c s="17" r="N125">
        <v>0</v>
      </c>
      <c t="s" s="17" r="O125">
        <v>53</v>
      </c>
      <c t="s" s="17" r="P125">
        <v>53</v>
      </c>
      <c s="17" r="Q125">
        <v>0</v>
      </c>
      <c t="s" s="17" r="R125">
        <v>53</v>
      </c>
      <c t="s" s="17" r="S125">
        <v>53</v>
      </c>
      <c t="s" s="17" r="T125">
        <v>53</v>
      </c>
      <c s="27" r="U125"/>
      <c s="27" r="V125"/>
      <c s="27" r="W125"/>
    </row>
    <row r="126">
      <c s="44" r="A126">
        <v>5</v>
      </c>
      <c s="44" r="B126">
        <v>1</v>
      </c>
      <c s="20" r="C126">
        <v>16</v>
      </c>
      <c s="20" r="D126">
        <v>12</v>
      </c>
      <c s="25" r="E126">
        <f>((1/(INDEX(E0!J$14:J$38,C126,1)-INDEX(E0!J$14:J$38,D126,1))))*100000000</f>
        <v>7000399.02258802</v>
      </c>
      <c s="25" r="F126"/>
      <c s="17" r="G126">
        <f>SUM(H126:M126)</f>
        <v>0</v>
      </c>
      <c t="s" s="17" r="H126">
        <v>53</v>
      </c>
      <c t="s" s="17" r="I126">
        <v>53</v>
      </c>
      <c s="17" r="J126">
        <v>0</v>
      </c>
      <c t="s" s="11" r="K126">
        <v>53</v>
      </c>
      <c s="17" r="L126">
        <v>0</v>
      </c>
      <c t="s" s="11" r="M126">
        <v>53</v>
      </c>
      <c s="17" r="N126">
        <v>0</v>
      </c>
      <c t="s" s="17" r="O126">
        <v>53</v>
      </c>
      <c t="s" s="17" r="P126">
        <v>53</v>
      </c>
      <c s="17" r="Q126">
        <v>0</v>
      </c>
      <c t="s" s="17" r="R126">
        <v>53</v>
      </c>
      <c s="17" r="S126">
        <v>0</v>
      </c>
      <c t="s" s="17" r="T126">
        <v>53</v>
      </c>
      <c s="27" r="U126"/>
      <c s="27" r="V126"/>
      <c s="27" r="W126"/>
    </row>
    <row r="127">
      <c s="44" r="A127">
        <v>5</v>
      </c>
      <c s="44" r="B127">
        <v>1</v>
      </c>
      <c s="20" r="C127">
        <v>16</v>
      </c>
      <c s="20" r="D127">
        <v>13</v>
      </c>
      <c s="25" r="E127">
        <f>((1/(INDEX(E0!J$14:J$38,C127,1)-INDEX(E0!J$14:J$38,D127,1))))*100000000</f>
        <v>7024050.34835761</v>
      </c>
      <c s="25" r="F127"/>
      <c s="17" r="G127">
        <f>SUM(H127:M127)</f>
        <v>0.000000000000004</v>
      </c>
      <c t="s" s="17" r="H127">
        <v>53</v>
      </c>
      <c s="17" r="I127">
        <v>0.000000000000004</v>
      </c>
      <c t="s" s="11" r="J127">
        <v>53</v>
      </c>
      <c t="s" s="11" r="K127">
        <v>53</v>
      </c>
      <c t="s" s="11" r="L127">
        <v>53</v>
      </c>
      <c s="17" r="M127">
        <v>0</v>
      </c>
      <c s="17" r="N127">
        <v>0.000000000000004</v>
      </c>
      <c t="s" s="17" r="O127">
        <v>53</v>
      </c>
      <c s="17" r="P127">
        <v>0.000000000000004</v>
      </c>
      <c t="s" s="17" r="Q127">
        <v>53</v>
      </c>
      <c t="s" s="17" r="R127">
        <v>53</v>
      </c>
      <c t="s" s="17" r="S127">
        <v>53</v>
      </c>
      <c s="17" r="T127">
        <v>0</v>
      </c>
      <c s="27" r="U127"/>
      <c s="27" r="V127"/>
      <c s="27" r="W127"/>
    </row>
    <row r="128">
      <c s="44" r="A128">
        <v>5</v>
      </c>
      <c s="44" r="B128">
        <v>1</v>
      </c>
      <c s="20" r="C128">
        <v>16</v>
      </c>
      <c s="20" r="D128">
        <v>14</v>
      </c>
      <c s="25" r="E128">
        <f>((1/(INDEX(E0!J$14:J$38,C128,1)-INDEX(E0!J$14:J$38,D128,1))))*100000000</f>
        <v>20977994.0834909</v>
      </c>
      <c s="25" r="F128"/>
      <c s="17" r="G128">
        <f>SUM(H128:M128)</f>
        <v>0.0000000012436</v>
      </c>
      <c t="s" s="17" r="H128">
        <v>53</v>
      </c>
      <c s="17" r="I128">
        <v>0</v>
      </c>
      <c t="s" s="11" r="J128">
        <v>53</v>
      </c>
      <c s="17" r="K128">
        <v>0.0000000012436</v>
      </c>
      <c t="s" s="11" r="L128">
        <v>53</v>
      </c>
      <c s="17" r="M128">
        <v>0</v>
      </c>
      <c s="17" r="N128">
        <v>0.0000000012437</v>
      </c>
      <c t="s" s="17" r="O128">
        <v>53</v>
      </c>
      <c s="17" r="P128">
        <v>0</v>
      </c>
      <c t="s" s="17" r="Q128">
        <v>53</v>
      </c>
      <c s="17" r="R128">
        <v>0.0000000012437</v>
      </c>
      <c t="s" s="17" r="S128">
        <v>53</v>
      </c>
      <c s="17" r="T128">
        <v>0</v>
      </c>
      <c s="27" r="U128"/>
      <c s="27" r="V128"/>
      <c s="27" r="W128"/>
    </row>
    <row r="129">
      <c s="44" r="A129">
        <v>5</v>
      </c>
      <c s="44" r="B129">
        <v>1</v>
      </c>
      <c s="20" r="C129">
        <v>16</v>
      </c>
      <c s="20" r="D129">
        <v>15</v>
      </c>
      <c s="25" r="E129">
        <f>((1/(INDEX(E0!J$14:J$38,C129,1)-INDEX(E0!J$14:J$38,D129,1))))*100000000</f>
        <v>21053961.3026243</v>
      </c>
      <c s="25" r="F129"/>
      <c s="17" r="G129">
        <f>SUM(H129:M129)</f>
        <v>0.00094157</v>
      </c>
      <c s="17" r="H129">
        <v>0.00094157</v>
      </c>
      <c t="s" s="17" r="I129">
        <v>53</v>
      </c>
      <c s="17" r="J129">
        <v>0</v>
      </c>
      <c t="s" s="11" r="K129">
        <v>53</v>
      </c>
      <c s="17" r="L129">
        <v>0</v>
      </c>
      <c t="s" s="11" r="M129">
        <v>53</v>
      </c>
      <c s="17" r="N129">
        <v>0.00094165</v>
      </c>
      <c s="17" r="O129">
        <v>0.00094165</v>
      </c>
      <c t="s" s="17" r="P129">
        <v>53</v>
      </c>
      <c s="17" r="Q129">
        <v>0</v>
      </c>
      <c t="s" s="17" r="R129">
        <v>53</v>
      </c>
      <c s="17" r="S129">
        <v>0</v>
      </c>
      <c t="s" s="17" r="T129">
        <v>53</v>
      </c>
      <c s="27" r="U129"/>
      <c s="27" r="V129"/>
      <c s="27" r="W129"/>
    </row>
    <row r="130">
      <c s="44" r="A130">
        <v>5</v>
      </c>
      <c s="44" r="B130">
        <v>1</v>
      </c>
      <c s="20" r="C130">
        <v>17</v>
      </c>
      <c s="20" r="D130">
        <v>1</v>
      </c>
      <c s="25" r="E130">
        <f>((1/(INDEX(E0!J$14:J$38,C130,1)-INDEX(E0!J$14:J$38,D130,1))))*100000000</f>
        <v>37.9600103982763</v>
      </c>
      <c s="25" r="F130"/>
      <c s="17" r="G130">
        <f>SUM(H130:M130)</f>
        <v>21485000000</v>
      </c>
      <c s="17" r="H130">
        <v>21485000000</v>
      </c>
      <c t="s" s="17" r="I130">
        <v>53</v>
      </c>
      <c t="s" s="11" r="J130">
        <v>53</v>
      </c>
      <c t="s" s="11" r="K130">
        <v>53</v>
      </c>
      <c t="s" s="11" r="L130">
        <v>53</v>
      </c>
      <c t="s" s="17" r="M130">
        <v>53</v>
      </c>
      <c s="17" r="N130">
        <v>21486000000</v>
      </c>
      <c s="17" r="O130">
        <v>21486000000</v>
      </c>
      <c t="s" s="17" r="P130">
        <v>53</v>
      </c>
      <c t="s" s="17" r="Q130">
        <v>53</v>
      </c>
      <c t="s" s="17" r="R130">
        <v>53</v>
      </c>
      <c t="s" s="17" r="S130">
        <v>53</v>
      </c>
      <c t="s" s="17" r="T130">
        <v>53</v>
      </c>
      <c s="27" r="U130"/>
      <c s="27" r="V130"/>
      <c s="27" r="W130"/>
    </row>
    <row r="131">
      <c s="44" r="A131">
        <v>5</v>
      </c>
      <c s="44" r="B131">
        <v>1</v>
      </c>
      <c s="20" r="C131">
        <v>17</v>
      </c>
      <c s="20" r="D131">
        <v>2</v>
      </c>
      <c s="25" r="E131">
        <f>((1/(INDEX(E0!J$14:J$38,C131,1)-INDEX(E0!J$14:J$38,D131,1))))*100000000</f>
        <v>173.504744930902</v>
      </c>
      <c s="25" r="F131"/>
      <c s="17" r="G131">
        <f>SUM(H131:M131)</f>
        <v>0.0024193</v>
      </c>
      <c t="s" s="17" r="H131">
        <v>53</v>
      </c>
      <c t="s" s="11" r="I131">
        <v>53</v>
      </c>
      <c t="s" s="11" r="J131">
        <v>53</v>
      </c>
      <c s="17" r="K131">
        <v>0.0024193</v>
      </c>
      <c t="s" s="11" r="L131">
        <v>53</v>
      </c>
      <c t="s" s="11" r="M131">
        <v>53</v>
      </c>
      <c s="17" r="N131">
        <v>0.0024283</v>
      </c>
      <c t="s" s="17" r="O131">
        <v>53</v>
      </c>
      <c t="s" s="17" r="P131">
        <v>53</v>
      </c>
      <c t="s" s="17" r="Q131">
        <v>53</v>
      </c>
      <c s="17" r="R131">
        <v>0.0024283</v>
      </c>
      <c t="s" s="17" r="S131">
        <v>53</v>
      </c>
      <c t="s" s="17" r="T131">
        <v>53</v>
      </c>
      <c s="27" r="U131"/>
      <c s="27" r="V131"/>
      <c s="27" r="W131"/>
    </row>
    <row r="132">
      <c s="44" r="A132">
        <v>5</v>
      </c>
      <c s="44" r="B132">
        <v>1</v>
      </c>
      <c s="20" r="C132">
        <v>17</v>
      </c>
      <c s="20" r="D132">
        <v>3</v>
      </c>
      <c s="25" r="E132">
        <f>((1/(INDEX(E0!J$14:J$38,C132,1)-INDEX(E0!J$14:J$38,D132,1))))*100000000</f>
        <v>173.508806041595</v>
      </c>
      <c s="25" r="F132"/>
      <c s="17" r="G132">
        <f>SUM(H132:M132)</f>
        <v>3096200000</v>
      </c>
      <c s="17" r="H132">
        <v>3096200000</v>
      </c>
      <c t="s" s="11" r="I132">
        <v>53</v>
      </c>
      <c t="s" s="11" r="J132">
        <v>53</v>
      </c>
      <c t="s" s="11" r="K132">
        <v>53</v>
      </c>
      <c t="s" s="11" r="L132">
        <v>53</v>
      </c>
      <c t="s" s="11" r="M132">
        <v>53</v>
      </c>
      <c s="17" r="N132">
        <v>3096300000</v>
      </c>
      <c s="17" r="O132">
        <v>3096300000</v>
      </c>
      <c t="s" s="17" r="P132">
        <v>53</v>
      </c>
      <c t="s" s="17" r="Q132">
        <v>53</v>
      </c>
      <c t="s" s="17" r="R132">
        <v>53</v>
      </c>
      <c t="s" s="17" r="S132">
        <v>53</v>
      </c>
      <c t="s" s="17" r="T132">
        <v>53</v>
      </c>
      <c s="27" r="U132"/>
      <c s="27" r="V132"/>
      <c s="27" r="W132"/>
    </row>
    <row r="133">
      <c s="44" r="A133">
        <v>5</v>
      </c>
      <c s="44" r="B133">
        <v>1</v>
      </c>
      <c s="20" r="C133">
        <v>17</v>
      </c>
      <c s="20" r="D133">
        <v>4</v>
      </c>
      <c s="25" r="E133">
        <f>((1/(INDEX(E0!J$14:J$38,C133,1)-INDEX(E0!J$14:J$38,D133,1))))*100000000</f>
        <v>173.573701307659</v>
      </c>
      <c s="25" r="F133"/>
      <c s="17" r="G133">
        <f>SUM(H133:M133)</f>
        <v>82314.042548</v>
      </c>
      <c t="s" s="17" r="H133">
        <v>53</v>
      </c>
      <c s="17" r="I133">
        <v>82314</v>
      </c>
      <c t="s" s="11" r="J133">
        <v>53</v>
      </c>
      <c s="17" r="K133">
        <v>0.042548</v>
      </c>
      <c t="s" s="11" r="L133">
        <v>53</v>
      </c>
      <c t="s" s="11" r="M133">
        <v>53</v>
      </c>
      <c s="17" r="N133">
        <v>82318</v>
      </c>
      <c t="s" s="17" r="O133">
        <v>53</v>
      </c>
      <c s="17" r="P133">
        <v>82318</v>
      </c>
      <c t="s" s="17" r="Q133">
        <v>53</v>
      </c>
      <c s="17" r="R133">
        <v>0.042521</v>
      </c>
      <c t="s" s="17" r="S133">
        <v>53</v>
      </c>
      <c t="s" s="17" r="T133">
        <v>53</v>
      </c>
      <c s="27" r="U133"/>
      <c s="27" r="V133"/>
      <c s="27" r="W133"/>
    </row>
    <row r="134">
      <c s="44" r="A134">
        <v>5</v>
      </c>
      <c s="44" r="B134">
        <v>1</v>
      </c>
      <c s="20" r="C134">
        <v>17</v>
      </c>
      <c s="20" r="D134">
        <v>5</v>
      </c>
      <c s="25" r="E134">
        <f>((1/(INDEX(E0!J$14:J$38,C134,1)-INDEX(E0!J$14:J$38,D134,1))))*100000000</f>
        <v>512.411744628656</v>
      </c>
      <c s="25" r="F134"/>
      <c s="17" r="G134">
        <f>SUM(H134:M134)</f>
        <v>0.000075144</v>
      </c>
      <c t="s" s="17" r="H134">
        <v>53</v>
      </c>
      <c t="s" s="17" r="I134">
        <v>53</v>
      </c>
      <c t="s" s="11" r="J134">
        <v>53</v>
      </c>
      <c s="17" r="K134">
        <v>0.000075144</v>
      </c>
      <c t="s" s="11" r="L134">
        <v>53</v>
      </c>
      <c t="s" s="11" r="M134">
        <v>53</v>
      </c>
      <c s="17" r="N134">
        <v>0.000075147</v>
      </c>
      <c t="s" s="17" r="O134">
        <v>53</v>
      </c>
      <c t="s" s="17" r="P134">
        <v>53</v>
      </c>
      <c t="s" s="17" r="Q134">
        <v>53</v>
      </c>
      <c s="17" r="R134">
        <v>0.000075147</v>
      </c>
      <c t="s" s="17" r="S134">
        <v>53</v>
      </c>
      <c t="s" s="17" r="T134">
        <v>53</v>
      </c>
      <c s="27" r="U134"/>
      <c s="27" r="V134"/>
      <c s="27" r="W134"/>
    </row>
    <row r="135">
      <c s="44" r="A135">
        <v>5</v>
      </c>
      <c s="44" r="B135">
        <v>1</v>
      </c>
      <c s="20" r="C135">
        <v>17</v>
      </c>
      <c s="20" r="D135">
        <v>6</v>
      </c>
      <c s="25" r="E135">
        <f>((1/(INDEX(E0!J$14:J$38,C135,1)-INDEX(E0!J$14:J$38,D135,1))))*100000000</f>
        <v>512.422317583719</v>
      </c>
      <c s="25" r="F135"/>
      <c s="17" r="G135">
        <f>SUM(H135:M135)</f>
        <v>1024800000</v>
      </c>
      <c s="17" r="H135">
        <v>1024800000</v>
      </c>
      <c t="s" s="17" r="I135">
        <v>53</v>
      </c>
      <c t="s" s="11" r="J135">
        <v>53</v>
      </c>
      <c t="s" s="11" r="K135">
        <v>53</v>
      </c>
      <c t="s" s="11" r="L135">
        <v>53</v>
      </c>
      <c t="s" s="11" r="M135">
        <v>53</v>
      </c>
      <c s="17" r="N135">
        <v>1024800000</v>
      </c>
      <c s="17" r="O135">
        <v>1024800000</v>
      </c>
      <c t="s" s="17" r="P135">
        <v>53</v>
      </c>
      <c t="s" s="17" r="Q135">
        <v>53</v>
      </c>
      <c t="s" s="17" r="R135">
        <v>53</v>
      </c>
      <c t="s" s="17" r="S135">
        <v>53</v>
      </c>
      <c t="s" s="17" r="T135">
        <v>53</v>
      </c>
      <c s="27" r="U135"/>
      <c s="27" r="V135"/>
      <c s="27" r="W135"/>
    </row>
    <row r="136">
      <c s="44" r="A136">
        <v>5</v>
      </c>
      <c s="44" r="B136">
        <v>1</v>
      </c>
      <c s="20" r="C136">
        <v>17</v>
      </c>
      <c s="20" r="D136">
        <v>7</v>
      </c>
      <c s="25" r="E136">
        <f>((1/(INDEX(E0!J$14:J$38,C136,1)-INDEX(E0!J$14:J$38,D136,1))))*100000000</f>
        <v>512.589647910716</v>
      </c>
      <c s="25" r="F136"/>
      <c s="17" r="G136">
        <f>SUM(H136:M136)</f>
        <v>93881000.0015781</v>
      </c>
      <c s="17" r="H136">
        <v>93881000</v>
      </c>
      <c t="s" s="11" r="I136">
        <v>53</v>
      </c>
      <c t="s" s="11" r="J136">
        <v>53</v>
      </c>
      <c t="s" s="11" r="K136">
        <v>53</v>
      </c>
      <c s="17" r="L136">
        <v>0.0015781</v>
      </c>
      <c t="s" s="11" r="M136">
        <v>53</v>
      </c>
      <c s="17" r="N136">
        <v>93886000</v>
      </c>
      <c s="17" r="O136">
        <v>93886000</v>
      </c>
      <c t="s" s="17" r="P136">
        <v>53</v>
      </c>
      <c t="s" s="17" r="Q136">
        <v>53</v>
      </c>
      <c t="s" s="17" r="R136">
        <v>53</v>
      </c>
      <c s="17" r="S136">
        <v>0.0015782</v>
      </c>
      <c t="s" s="17" r="T136">
        <v>53</v>
      </c>
      <c s="27" r="U136"/>
      <c s="27" r="V136"/>
      <c s="27" r="W136"/>
    </row>
    <row r="137">
      <c s="44" r="A137">
        <v>5</v>
      </c>
      <c s="44" r="B137">
        <v>1</v>
      </c>
      <c s="20" r="C137">
        <v>17</v>
      </c>
      <c s="20" r="D137">
        <v>8</v>
      </c>
      <c s="25" r="E137">
        <f>((1/(INDEX(E0!J$14:J$38,C137,1)-INDEX(E0!J$14:J$38,D137,1))))*100000000</f>
        <v>512.589943817851</v>
      </c>
      <c s="25" r="F137"/>
      <c s="17" r="G137">
        <f>SUM(H137:M137)</f>
        <v>22316.004055</v>
      </c>
      <c t="s" s="17" r="H137">
        <v>53</v>
      </c>
      <c s="17" r="I137">
        <v>22316</v>
      </c>
      <c t="s" s="17" r="J137">
        <v>53</v>
      </c>
      <c s="17" r="K137">
        <v>0.004055</v>
      </c>
      <c t="s" s="11" r="L137">
        <v>53</v>
      </c>
      <c t="s" s="11" r="M137">
        <v>53</v>
      </c>
      <c s="17" r="N137">
        <v>22317</v>
      </c>
      <c t="s" s="17" r="O137">
        <v>53</v>
      </c>
      <c s="17" r="P137">
        <v>22317</v>
      </c>
      <c t="s" s="17" r="Q137">
        <v>53</v>
      </c>
      <c s="17" r="R137">
        <v>0.0040553</v>
      </c>
      <c t="s" s="17" r="S137">
        <v>53</v>
      </c>
      <c t="s" s="17" r="T137">
        <v>53</v>
      </c>
      <c s="27" r="U137"/>
      <c s="27" r="V137"/>
      <c s="27" r="W137"/>
    </row>
    <row r="138">
      <c s="44" r="A138">
        <v>5</v>
      </c>
      <c s="44" r="B138">
        <v>1</v>
      </c>
      <c s="20" r="C138">
        <v>17</v>
      </c>
      <c s="20" r="D138">
        <v>9</v>
      </c>
      <c s="25" r="E138">
        <f>((1/(INDEX(E0!J$14:J$38,C138,1)-INDEX(E0!J$14:J$38,D138,1))))*100000000</f>
        <v>512.649039393426</v>
      </c>
      <c s="25" r="F138"/>
      <c s="17" r="G138">
        <f>SUM(H138:M138)</f>
        <v>0.105142</v>
      </c>
      <c t="s" s="17" r="H138">
        <v>53</v>
      </c>
      <c t="s" s="11" r="I138">
        <v>53</v>
      </c>
      <c s="17" r="J138">
        <v>0.088295</v>
      </c>
      <c t="s" s="11" r="K138">
        <v>53</v>
      </c>
      <c s="17" r="L138">
        <v>0.016847</v>
      </c>
      <c t="s" s="11" r="M138">
        <v>53</v>
      </c>
      <c s="17" r="N138">
        <v>0.10515</v>
      </c>
      <c t="s" s="17" r="O138">
        <v>53</v>
      </c>
      <c t="s" s="17" r="P138">
        <v>53</v>
      </c>
      <c s="17" r="Q138">
        <v>0.088299</v>
      </c>
      <c t="s" s="17" r="R138">
        <v>53</v>
      </c>
      <c s="17" r="S138">
        <v>0.016848</v>
      </c>
      <c t="s" s="17" r="T138">
        <v>53</v>
      </c>
      <c s="27" r="U138"/>
      <c s="27" r="V138"/>
      <c s="27" r="W138"/>
    </row>
    <row r="139">
      <c s="44" r="A139">
        <v>5</v>
      </c>
      <c s="44" r="B139">
        <v>1</v>
      </c>
      <c s="20" r="C139">
        <v>17</v>
      </c>
      <c s="20" r="D139">
        <v>10</v>
      </c>
      <c s="25" r="E139">
        <f>((1/(INDEX(E0!J$14:J$38,C139,1)-INDEX(E0!J$14:J$38,D139,1))))*100000000</f>
        <v>1619.54540992846</v>
      </c>
      <c s="25" r="F139"/>
      <c s="17" r="G139">
        <f>SUM(H139:M139)</f>
        <v>0.0000023922</v>
      </c>
      <c t="s" s="17" r="H139">
        <v>53</v>
      </c>
      <c t="s" s="11" r="I139">
        <v>53</v>
      </c>
      <c t="s" s="11" r="J139">
        <v>53</v>
      </c>
      <c s="17" r="K139">
        <v>0.0000023922</v>
      </c>
      <c t="s" s="11" r="L139">
        <v>53</v>
      </c>
      <c t="s" s="11" r="M139">
        <v>53</v>
      </c>
      <c s="17" r="N139">
        <v>0.0000023923</v>
      </c>
      <c t="s" s="17" r="O139">
        <v>53</v>
      </c>
      <c t="s" s="17" r="P139">
        <v>53</v>
      </c>
      <c t="s" s="17" r="Q139">
        <v>53</v>
      </c>
      <c s="17" r="R139">
        <v>0.0000023923</v>
      </c>
      <c t="s" s="17" r="S139">
        <v>53</v>
      </c>
      <c t="s" s="17" r="T139">
        <v>53</v>
      </c>
      <c s="27" r="U139"/>
      <c s="27" r="V139"/>
      <c s="27" r="W139"/>
    </row>
    <row r="140">
      <c s="44" r="A140">
        <v>5</v>
      </c>
      <c s="44" r="B140">
        <v>1</v>
      </c>
      <c s="20" r="C140">
        <v>17</v>
      </c>
      <c s="20" r="D140">
        <v>11</v>
      </c>
      <c s="25" r="E140">
        <f>((1/(INDEX(E0!J$14:J$38,C140,1)-INDEX(E0!J$14:J$38,D140,1))))*100000000</f>
        <v>1619.59009535142</v>
      </c>
      <c s="25" r="F140"/>
      <c s="17" r="G140">
        <f>SUM(H140:M140)</f>
        <v>461270000</v>
      </c>
      <c s="17" r="H140">
        <v>461270000</v>
      </c>
      <c t="s" s="11" r="I140">
        <v>53</v>
      </c>
      <c t="s" s="11" r="J140">
        <v>53</v>
      </c>
      <c t="s" s="11" r="K140">
        <v>53</v>
      </c>
      <c t="s" s="11" r="L140">
        <v>53</v>
      </c>
      <c t="s" s="11" r="M140">
        <v>53</v>
      </c>
      <c s="17" r="N140">
        <v>461290000</v>
      </c>
      <c s="17" r="O140">
        <v>461290000</v>
      </c>
      <c t="s" s="17" r="P140">
        <v>53</v>
      </c>
      <c t="s" s="17" r="Q140">
        <v>53</v>
      </c>
      <c t="s" s="17" r="R140">
        <v>53</v>
      </c>
      <c t="s" s="17" r="S140">
        <v>53</v>
      </c>
      <c t="s" s="17" r="T140">
        <v>53</v>
      </c>
      <c s="27" r="U140"/>
      <c s="27" r="V140"/>
      <c s="27" r="W140"/>
    </row>
    <row r="141">
      <c s="44" r="A141">
        <v>5</v>
      </c>
      <c s="44" r="B141">
        <v>1</v>
      </c>
      <c s="20" r="C141">
        <v>17</v>
      </c>
      <c s="20" r="D141">
        <v>12</v>
      </c>
      <c s="25" r="E141">
        <f>((1/(INDEX(E0!J$14:J$38,C141,1)-INDEX(E0!J$14:J$38,D141,1))))*100000000</f>
        <v>1620.29520855131</v>
      </c>
      <c s="25" r="F141"/>
      <c s="17" r="G141">
        <f>SUM(H141:M141)</f>
        <v>118270000.000199</v>
      </c>
      <c s="17" r="H141">
        <v>118270000</v>
      </c>
      <c t="s" s="17" r="I141">
        <v>53</v>
      </c>
      <c t="s" s="11" r="J141">
        <v>53</v>
      </c>
      <c t="s" s="11" r="K141">
        <v>53</v>
      </c>
      <c s="17" r="L141">
        <v>0.00019893</v>
      </c>
      <c t="s" s="11" r="M141">
        <v>53</v>
      </c>
      <c s="17" r="N141">
        <v>118270000</v>
      </c>
      <c s="17" r="O141">
        <v>118270000</v>
      </c>
      <c t="s" s="17" r="P141">
        <v>53</v>
      </c>
      <c t="s" s="17" r="Q141">
        <v>53</v>
      </c>
      <c t="s" s="17" r="R141">
        <v>53</v>
      </c>
      <c s="17" r="S141">
        <v>0.00019894</v>
      </c>
      <c t="s" s="17" r="T141">
        <v>53</v>
      </c>
      <c s="27" r="U141"/>
      <c s="27" r="V141"/>
      <c s="27" r="W141"/>
    </row>
    <row r="142">
      <c s="44" r="A142">
        <v>5</v>
      </c>
      <c s="44" r="B142">
        <v>1</v>
      </c>
      <c s="20" r="C142">
        <v>17</v>
      </c>
      <c s="20" r="D142">
        <v>13</v>
      </c>
      <c s="25" r="E142">
        <f>((1/(INDEX(E0!J$14:J$38,C142,1)-INDEX(E0!J$14:J$38,D142,1))))*100000000</f>
        <v>1620.29647134881</v>
      </c>
      <c s="25" r="F142"/>
      <c s="17" r="G142">
        <f>SUM(H142:M142)</f>
        <v>7101.90050419</v>
      </c>
      <c t="s" s="17" r="H142">
        <v>53</v>
      </c>
      <c s="17" r="I142">
        <v>7101.9</v>
      </c>
      <c t="s" s="11" r="J142">
        <v>53</v>
      </c>
      <c s="17" r="K142">
        <v>0.00050419</v>
      </c>
      <c t="s" s="11" r="L142">
        <v>53</v>
      </c>
      <c t="s" s="11" r="M142">
        <v>53</v>
      </c>
      <c s="17" r="N142">
        <v>7102.3</v>
      </c>
      <c t="s" s="17" r="O142">
        <v>53</v>
      </c>
      <c s="17" r="P142">
        <v>7102.3</v>
      </c>
      <c t="s" s="17" r="Q142">
        <v>53</v>
      </c>
      <c s="17" r="R142">
        <v>0.00050424</v>
      </c>
      <c t="s" s="17" r="S142">
        <v>53</v>
      </c>
      <c t="s" s="17" r="T142">
        <v>53</v>
      </c>
      <c s="27" r="U142"/>
      <c s="27" r="V142"/>
      <c s="27" r="W142"/>
    </row>
    <row r="143">
      <c s="44" r="A143">
        <v>5</v>
      </c>
      <c s="44" r="B143">
        <v>1</v>
      </c>
      <c s="20" r="C143">
        <v>17</v>
      </c>
      <c s="20" r="D143">
        <v>14</v>
      </c>
      <c s="25" r="E143">
        <f>((1/(INDEX(E0!J$14:J$38,C143,1)-INDEX(E0!J$14:J$38,D143,1))))*100000000</f>
        <v>1620.54512853155</v>
      </c>
      <c s="25" r="F143"/>
      <c s="17" r="G143">
        <f>SUM(H143:M143)</f>
        <v>737.28000000075</v>
      </c>
      <c t="s" s="17" r="H143">
        <v>53</v>
      </c>
      <c s="17" r="I143">
        <v>737.28</v>
      </c>
      <c t="s" s="11" r="J143">
        <v>53</v>
      </c>
      <c t="s" s="11" r="K143">
        <v>53</v>
      </c>
      <c t="s" s="11" r="L143">
        <v>53</v>
      </c>
      <c s="17" r="M143">
        <v>0.00000000074962</v>
      </c>
      <c s="17" r="N143">
        <v>737.32</v>
      </c>
      <c t="s" s="17" r="O143">
        <v>53</v>
      </c>
      <c s="17" r="P143">
        <v>737.32</v>
      </c>
      <c t="s" s="17" r="Q143">
        <v>53</v>
      </c>
      <c t="s" s="17" r="R143">
        <v>53</v>
      </c>
      <c t="s" s="17" r="S143">
        <v>53</v>
      </c>
      <c s="17" r="T143">
        <v>0.00000000074966</v>
      </c>
      <c s="27" r="U143"/>
      <c s="27" r="V143"/>
      <c s="27" r="W143"/>
    </row>
    <row r="144">
      <c s="44" r="A144">
        <v>5</v>
      </c>
      <c s="44" r="B144">
        <v>1</v>
      </c>
      <c s="20" r="C144">
        <v>17</v>
      </c>
      <c s="20" r="D144">
        <v>15</v>
      </c>
      <c s="25" r="E144">
        <f>((1/(INDEX(E0!J$14:J$38,C144,1)-INDEX(E0!J$14:J$38,D144,1))))*100000000</f>
        <v>1620.54558023232</v>
      </c>
      <c s="25" r="F144"/>
      <c s="17" r="G144">
        <f>SUM(H144:M144)</f>
        <v>0.0321735</v>
      </c>
      <c t="s" s="17" r="H144">
        <v>53</v>
      </c>
      <c t="s" s="17" r="I144">
        <v>53</v>
      </c>
      <c s="17" r="J144">
        <v>0.03005</v>
      </c>
      <c t="s" s="11" r="K144">
        <v>53</v>
      </c>
      <c s="17" r="L144">
        <v>0.0021235</v>
      </c>
      <c t="s" s="11" r="M144">
        <v>53</v>
      </c>
      <c s="17" r="N144">
        <v>0.032175</v>
      </c>
      <c t="s" s="17" r="O144">
        <v>53</v>
      </c>
      <c t="s" s="17" r="P144">
        <v>53</v>
      </c>
      <c s="17" r="Q144">
        <v>0.030051</v>
      </c>
      <c t="s" s="17" r="R144">
        <v>53</v>
      </c>
      <c s="17" r="S144">
        <v>0.0021236</v>
      </c>
      <c t="s" s="17" r="T144">
        <v>53</v>
      </c>
      <c s="27" r="U144"/>
      <c s="27" r="V144"/>
      <c s="27" r="W144"/>
    </row>
    <row r="145">
      <c s="44" r="A145">
        <v>5</v>
      </c>
      <c s="44" r="B145">
        <v>1</v>
      </c>
      <c s="20" r="C145">
        <v>17</v>
      </c>
      <c s="20" r="D145">
        <v>16</v>
      </c>
      <c s="25" r="E145">
        <f>((1/(INDEX(E0!J$14:J$38,C145,1)-INDEX(E0!J$14:J$38,D145,1))))*100000000</f>
        <v>1620.67032493449</v>
      </c>
      <c s="25" r="F145"/>
      <c s="17" r="G145">
        <f>SUM(H145:M145)</f>
        <v>0.00000002024</v>
      </c>
      <c t="s" s="17" r="H145">
        <v>53</v>
      </c>
      <c t="s" s="11" r="I145">
        <v>53</v>
      </c>
      <c t="s" s="11" r="J145">
        <v>53</v>
      </c>
      <c t="s" s="11" r="K145">
        <v>53</v>
      </c>
      <c t="s" s="11" r="L145">
        <v>53</v>
      </c>
      <c s="17" r="M145">
        <v>0.00000002024</v>
      </c>
      <c s="17" r="N145">
        <v>0.000000020241</v>
      </c>
      <c t="s" s="17" r="O145">
        <v>53</v>
      </c>
      <c t="s" s="17" r="P145">
        <v>53</v>
      </c>
      <c t="s" s="17" r="Q145">
        <v>53</v>
      </c>
      <c t="s" s="17" r="R145">
        <v>53</v>
      </c>
      <c t="s" s="17" r="S145">
        <v>53</v>
      </c>
      <c s="17" r="T145">
        <v>0.000000020241</v>
      </c>
      <c s="27" r="U145"/>
      <c s="27" r="V145"/>
      <c s="27" r="W145"/>
    </row>
    <row r="146">
      <c s="44" r="A146">
        <v>5</v>
      </c>
      <c s="44" r="B146">
        <v>1</v>
      </c>
      <c s="20" r="C146">
        <v>18</v>
      </c>
      <c s="20" r="D146">
        <v>1</v>
      </c>
      <c s="25" r="E146">
        <f>((1/(INDEX(E0!J$14:J$38,C146,1)-INDEX(E0!J$14:J$38,D146,1))))*100000000</f>
        <v>37.959997811474</v>
      </c>
      <c s="25" r="F146"/>
      <c s="17" r="G146">
        <f>SUM(H146:M146)</f>
        <v>2.8075</v>
      </c>
      <c t="s" s="17" r="H146">
        <v>53</v>
      </c>
      <c t="s" s="11" r="I146">
        <v>53</v>
      </c>
      <c t="s" s="17" r="J146">
        <v>53</v>
      </c>
      <c s="17" r="K146">
        <v>2.8075</v>
      </c>
      <c t="s" s="11" r="L146">
        <v>53</v>
      </c>
      <c t="s" s="11" r="M146">
        <v>53</v>
      </c>
      <c s="17" r="N146">
        <v>2.8061</v>
      </c>
      <c t="s" s="17" r="O146">
        <v>53</v>
      </c>
      <c t="s" s="17" r="P146">
        <v>53</v>
      </c>
      <c t="s" s="17" r="Q146">
        <v>53</v>
      </c>
      <c s="17" r="R146">
        <v>2.8061</v>
      </c>
      <c t="s" s="17" r="S146">
        <v>53</v>
      </c>
      <c t="s" s="17" r="T146">
        <v>53</v>
      </c>
      <c s="27" r="U146"/>
      <c s="27" r="V146"/>
      <c s="27" r="W146"/>
    </row>
    <row r="147">
      <c s="44" r="A147">
        <v>5</v>
      </c>
      <c s="44" r="B147">
        <v>1</v>
      </c>
      <c s="20" r="C147">
        <v>18</v>
      </c>
      <c s="20" r="D147">
        <v>2</v>
      </c>
      <c s="25" r="E147">
        <f>((1/(INDEX(E0!J$14:J$38,C147,1)-INDEX(E0!J$14:J$38,D147,1))))*100000000</f>
        <v>173.504481973764</v>
      </c>
      <c s="25" r="F147"/>
      <c s="17" r="G147">
        <f>SUM(H147:M147)</f>
        <v>268800000</v>
      </c>
      <c s="17" r="H147">
        <v>268800000</v>
      </c>
      <c t="s" s="17" r="I147">
        <v>53</v>
      </c>
      <c t="s" s="11" r="J147">
        <v>53</v>
      </c>
      <c t="s" s="11" r="K147">
        <v>53</v>
      </c>
      <c t="s" s="11" r="L147">
        <v>53</v>
      </c>
      <c t="s" s="11" r="M147">
        <v>53</v>
      </c>
      <c s="17" r="N147">
        <v>268820000</v>
      </c>
      <c s="17" r="O147">
        <v>268820000</v>
      </c>
      <c t="s" s="17" r="P147">
        <v>53</v>
      </c>
      <c t="s" s="17" r="Q147">
        <v>53</v>
      </c>
      <c t="s" s="17" r="R147">
        <v>53</v>
      </c>
      <c t="s" s="17" r="S147">
        <v>53</v>
      </c>
      <c t="s" s="17" r="T147">
        <v>53</v>
      </c>
      <c s="27" r="U147"/>
      <c s="27" r="V147"/>
      <c s="27" r="W147"/>
    </row>
    <row r="148">
      <c s="44" r="A148">
        <v>5</v>
      </c>
      <c s="44" r="B148">
        <v>1</v>
      </c>
      <c s="20" r="C148">
        <v>18</v>
      </c>
      <c s="20" r="D148">
        <v>3</v>
      </c>
      <c s="25" r="E148">
        <f>((1/(INDEX(E0!J$14:J$38,C148,1)-INDEX(E0!J$14:J$38,D148,1))))*100000000</f>
        <v>173.508543072148</v>
      </c>
      <c s="25" r="F148"/>
      <c s="17" r="G148">
        <f>SUM(H148:M148)</f>
        <v>0.010586</v>
      </c>
      <c t="s" s="17" r="H148">
        <v>53</v>
      </c>
      <c t="s" s="11" r="I148">
        <v>53</v>
      </c>
      <c t="s" s="11" r="J148">
        <v>53</v>
      </c>
      <c s="17" r="K148">
        <v>0.010586</v>
      </c>
      <c t="s" s="11" r="L148">
        <v>53</v>
      </c>
      <c t="s" s="11" r="M148">
        <v>53</v>
      </c>
      <c s="17" r="N148">
        <v>0.010582</v>
      </c>
      <c t="s" s="17" r="O148">
        <v>53</v>
      </c>
      <c t="s" s="17" r="P148">
        <v>53</v>
      </c>
      <c t="s" s="17" r="Q148">
        <v>53</v>
      </c>
      <c s="17" r="R148">
        <v>0.010582</v>
      </c>
      <c t="s" s="17" r="S148">
        <v>53</v>
      </c>
      <c t="s" s="17" r="T148">
        <v>53</v>
      </c>
      <c s="27" r="U148"/>
      <c s="27" r="V148"/>
      <c s="27" r="W148"/>
    </row>
    <row r="149">
      <c s="44" r="A149">
        <v>5</v>
      </c>
      <c s="44" r="B149">
        <v>1</v>
      </c>
      <c s="20" r="C149">
        <v>18</v>
      </c>
      <c s="20" r="D149">
        <v>4</v>
      </c>
      <c s="25" r="E149">
        <f>((1/(INDEX(E0!J$14:J$38,C149,1)-INDEX(E0!J$14:J$38,D149,1))))*100000000</f>
        <v>173.573438141465</v>
      </c>
      <c s="25" r="F149"/>
      <c s="17" r="G149">
        <f>SUM(H149:M149)</f>
        <v>538980001.9755</v>
      </c>
      <c s="17" r="H149">
        <v>538980000</v>
      </c>
      <c t="s" s="17" r="I149">
        <v>53</v>
      </c>
      <c t="s" s="11" r="J149">
        <v>53</v>
      </c>
      <c t="s" s="11" r="K149">
        <v>53</v>
      </c>
      <c s="17" r="L149">
        <v>1.9755</v>
      </c>
      <c t="s" s="11" r="M149">
        <v>53</v>
      </c>
      <c s="17" r="N149">
        <v>539010000</v>
      </c>
      <c s="17" r="O149">
        <v>539010000</v>
      </c>
      <c t="s" s="17" r="P149">
        <v>53</v>
      </c>
      <c t="s" s="17" r="Q149">
        <v>53</v>
      </c>
      <c t="s" s="17" r="R149">
        <v>53</v>
      </c>
      <c s="17" r="S149">
        <v>1.9756</v>
      </c>
      <c t="s" s="17" r="T149">
        <v>53</v>
      </c>
      <c s="27" r="U149"/>
      <c s="27" r="V149"/>
      <c s="27" r="W149"/>
    </row>
    <row r="150">
      <c s="44" r="A150">
        <v>5</v>
      </c>
      <c s="44" r="B150">
        <v>1</v>
      </c>
      <c s="20" r="C150">
        <v>18</v>
      </c>
      <c s="20" r="D150">
        <v>5</v>
      </c>
      <c s="25" r="E150">
        <f>((1/(INDEX(E0!J$14:J$38,C150,1)-INDEX(E0!J$14:J$38,D150,1))))*100000000</f>
        <v>512.409451126692</v>
      </c>
      <c s="25" r="F150"/>
      <c s="17" r="G150">
        <f>SUM(H150:M150)</f>
        <v>188690000</v>
      </c>
      <c s="17" r="H150">
        <v>188690000</v>
      </c>
      <c t="s" s="11" r="I150">
        <v>53</v>
      </c>
      <c t="s" s="11" r="J150">
        <v>53</v>
      </c>
      <c t="s" s="11" r="K150">
        <v>53</v>
      </c>
      <c t="s" s="11" r="L150">
        <v>53</v>
      </c>
      <c t="s" s="11" r="M150">
        <v>53</v>
      </c>
      <c s="17" r="N150">
        <v>188700000</v>
      </c>
      <c s="17" r="O150">
        <v>188700000</v>
      </c>
      <c t="s" s="17" r="P150">
        <v>53</v>
      </c>
      <c t="s" s="17" r="Q150">
        <v>53</v>
      </c>
      <c t="s" s="17" r="R150">
        <v>53</v>
      </c>
      <c t="s" s="17" r="S150">
        <v>53</v>
      </c>
      <c t="s" s="17" r="T150">
        <v>53</v>
      </c>
      <c s="27" r="U150"/>
      <c s="27" r="V150"/>
      <c s="27" r="W150"/>
    </row>
    <row r="151">
      <c s="44" r="A151">
        <v>5</v>
      </c>
      <c s="44" r="B151">
        <v>1</v>
      </c>
      <c s="20" r="C151">
        <v>18</v>
      </c>
      <c s="20" r="D151">
        <v>6</v>
      </c>
      <c s="25" r="E151">
        <f>((1/(INDEX(E0!J$14:J$38,C151,1)-INDEX(E0!J$14:J$38,D151,1))))*100000000</f>
        <v>512.420023987108</v>
      </c>
      <c s="25" r="F151"/>
      <c s="17" r="G151">
        <f>SUM(H151:M151)</f>
        <v>0.0002531</v>
      </c>
      <c t="s" s="17" r="H151">
        <v>53</v>
      </c>
      <c t="s" s="11" r="I151">
        <v>53</v>
      </c>
      <c t="s" s="17" r="J151">
        <v>53</v>
      </c>
      <c s="17" r="K151">
        <v>0.0002531</v>
      </c>
      <c t="s" s="11" r="L151">
        <v>53</v>
      </c>
      <c t="s" s="11" r="M151">
        <v>53</v>
      </c>
      <c s="17" r="N151">
        <v>0.00025312</v>
      </c>
      <c t="s" s="17" r="O151">
        <v>53</v>
      </c>
      <c t="s" s="17" r="P151">
        <v>53</v>
      </c>
      <c t="s" s="17" r="Q151">
        <v>53</v>
      </c>
      <c s="17" r="R151">
        <v>0.00025312</v>
      </c>
      <c t="s" s="17" r="S151">
        <v>53</v>
      </c>
      <c t="s" s="17" r="T151">
        <v>53</v>
      </c>
      <c s="27" r="U151"/>
      <c s="27" r="V151"/>
      <c s="27" r="W151"/>
    </row>
    <row r="152">
      <c s="44" r="A152">
        <v>5</v>
      </c>
      <c s="44" r="B152">
        <v>1</v>
      </c>
      <c s="20" r="C152">
        <v>18</v>
      </c>
      <c s="20" r="D152">
        <v>7</v>
      </c>
      <c s="25" r="E152">
        <f>((1/(INDEX(E0!J$14:J$38,C152,1)-INDEX(E0!J$14:J$38,D152,1))))*100000000</f>
        <v>512.587352815926</v>
      </c>
      <c s="25" r="F152"/>
      <c s="17" r="G152">
        <f>SUM(H152:M152)</f>
        <v>3998.20000003318</v>
      </c>
      <c t="s" s="17" r="H152">
        <v>53</v>
      </c>
      <c s="17" r="I152">
        <v>3998.2</v>
      </c>
      <c t="s" s="11" r="J152">
        <v>53</v>
      </c>
      <c s="17" r="K152">
        <v>0.000000033176</v>
      </c>
      <c t="s" s="11" r="L152">
        <v>53</v>
      </c>
      <c t="s" s="17" r="M152">
        <v>53</v>
      </c>
      <c s="17" r="N152">
        <v>3998.4</v>
      </c>
      <c t="s" s="17" r="O152">
        <v>53</v>
      </c>
      <c s="17" r="P152">
        <v>3998.4</v>
      </c>
      <c t="s" s="17" r="Q152">
        <v>53</v>
      </c>
      <c s="17" r="R152">
        <v>0.0000000329</v>
      </c>
      <c t="s" s="17" r="S152">
        <v>53</v>
      </c>
      <c t="s" s="17" r="T152">
        <v>53</v>
      </c>
      <c s="27" r="U152"/>
      <c s="27" r="V152"/>
      <c s="27" r="W152"/>
    </row>
    <row r="153">
      <c s="44" r="A153">
        <v>5</v>
      </c>
      <c s="44" r="B153">
        <v>1</v>
      </c>
      <c s="20" r="C153">
        <v>18</v>
      </c>
      <c s="20" r="D153">
        <v>8</v>
      </c>
      <c s="25" r="E153">
        <f>((1/(INDEX(E0!J$14:J$38,C153,1)-INDEX(E0!J$14:J$38,D153,1))))*100000000</f>
        <v>512.587648720412</v>
      </c>
      <c s="25" r="F153"/>
      <c s="17" r="G153">
        <f>SUM(H153:M153)</f>
        <v>378260000.15894</v>
      </c>
      <c s="17" r="H153">
        <v>378260000</v>
      </c>
      <c t="s" s="11" r="I153">
        <v>53</v>
      </c>
      <c t="s" s="11" r="J153">
        <v>53</v>
      </c>
      <c t="s" s="11" r="K153">
        <v>53</v>
      </c>
      <c s="17" r="L153">
        <v>0.15894</v>
      </c>
      <c t="s" s="11" r="M153">
        <v>53</v>
      </c>
      <c s="17" r="N153">
        <v>378280000</v>
      </c>
      <c s="17" r="O153">
        <v>378280000</v>
      </c>
      <c t="s" s="17" r="P153">
        <v>53</v>
      </c>
      <c t="s" s="17" r="Q153">
        <v>53</v>
      </c>
      <c t="s" s="17" r="R153">
        <v>53</v>
      </c>
      <c s="17" r="S153">
        <v>0.15895</v>
      </c>
      <c t="s" s="17" r="T153">
        <v>53</v>
      </c>
      <c s="27" r="U153"/>
      <c s="27" r="V153"/>
      <c s="27" r="W153"/>
    </row>
    <row r="154">
      <c s="44" r="A154">
        <v>5</v>
      </c>
      <c s="44" r="B154">
        <v>1</v>
      </c>
      <c s="20" r="C154">
        <v>18</v>
      </c>
      <c s="20" r="D154">
        <v>9</v>
      </c>
      <c s="25" r="E154">
        <f>((1/(INDEX(E0!J$14:J$38,C154,1)-INDEX(E0!J$14:J$38,D154,1))))*100000000</f>
        <v>512.646743766762</v>
      </c>
      <c s="25" r="F154"/>
      <c s="17" r="G154">
        <f>SUM(H154:M154)</f>
        <v>5998.0000029861</v>
      </c>
      <c t="s" s="17" r="H154">
        <v>53</v>
      </c>
      <c s="17" r="I154">
        <v>5998</v>
      </c>
      <c t="s" s="17" r="J154">
        <v>53</v>
      </c>
      <c t="s" s="11" r="K154">
        <v>53</v>
      </c>
      <c t="s" s="11" r="L154">
        <v>53</v>
      </c>
      <c s="17" r="M154">
        <v>0.0000029861</v>
      </c>
      <c s="17" r="N154">
        <v>5998.3</v>
      </c>
      <c t="s" s="17" r="O154">
        <v>53</v>
      </c>
      <c s="17" r="P154">
        <v>5998.3</v>
      </c>
      <c t="s" s="17" r="Q154">
        <v>53</v>
      </c>
      <c t="s" s="17" r="R154">
        <v>53</v>
      </c>
      <c t="s" s="17" r="S154">
        <v>53</v>
      </c>
      <c s="17" r="T154">
        <v>0.0000029862</v>
      </c>
      <c s="27" r="U154"/>
      <c s="27" r="V154"/>
      <c s="27" r="W154"/>
    </row>
    <row r="155">
      <c s="44" r="A155">
        <v>5</v>
      </c>
      <c s="44" r="B155">
        <v>1</v>
      </c>
      <c s="20" r="C155">
        <v>18</v>
      </c>
      <c s="20" r="D155">
        <v>10</v>
      </c>
      <c s="25" r="E155">
        <f>((1/(INDEX(E0!J$14:J$38,C155,1)-INDEX(E0!J$14:J$38,D155,1))))*100000000</f>
        <v>1619.5224989823</v>
      </c>
      <c s="25" r="F155"/>
      <c s="17" r="G155">
        <f>SUM(H155:M155)</f>
        <v>134530000</v>
      </c>
      <c s="17" r="H155">
        <v>134530000</v>
      </c>
      <c t="s" s="11" r="I155">
        <v>53</v>
      </c>
      <c t="s" s="11" r="J155">
        <v>53</v>
      </c>
      <c t="s" s="17" r="K155">
        <v>53</v>
      </c>
      <c t="s" s="11" r="L155">
        <v>53</v>
      </c>
      <c t="s" s="11" r="M155">
        <v>53</v>
      </c>
      <c s="17" r="N155">
        <v>134540000</v>
      </c>
      <c s="17" r="O155">
        <v>134540000</v>
      </c>
      <c t="s" s="17" r="P155">
        <v>53</v>
      </c>
      <c t="s" s="17" r="Q155">
        <v>53</v>
      </c>
      <c t="s" s="17" r="R155">
        <v>53</v>
      </c>
      <c t="s" s="17" r="S155">
        <v>53</v>
      </c>
      <c t="s" s="17" r="T155">
        <v>53</v>
      </c>
      <c s="27" r="U155"/>
      <c s="27" r="V155"/>
      <c s="27" r="W155"/>
    </row>
    <row r="156">
      <c s="44" r="A156">
        <v>5</v>
      </c>
      <c s="44" r="B156">
        <v>1</v>
      </c>
      <c s="20" r="C156">
        <v>18</v>
      </c>
      <c s="20" r="D156">
        <v>11</v>
      </c>
      <c s="25" r="E156">
        <f>((1/(INDEX(E0!J$14:J$38,C156,1)-INDEX(E0!J$14:J$38,D156,1))))*100000000</f>
        <v>1619.56718314096</v>
      </c>
      <c s="25" r="F156"/>
      <c s="17" r="G156">
        <f>SUM(H156:M156)</f>
        <v>0.0000071941</v>
      </c>
      <c t="s" s="17" r="H156">
        <v>53</v>
      </c>
      <c t="s" s="11" r="I156">
        <v>53</v>
      </c>
      <c t="s" s="17" r="J156">
        <v>53</v>
      </c>
      <c s="17" r="K156">
        <v>0.0000071941</v>
      </c>
      <c t="s" s="17" r="L156">
        <v>53</v>
      </c>
      <c t="s" s="11" r="M156">
        <v>53</v>
      </c>
      <c s="17" r="N156">
        <v>0.0000071944</v>
      </c>
      <c t="s" s="17" r="O156">
        <v>53</v>
      </c>
      <c t="s" s="17" r="P156">
        <v>53</v>
      </c>
      <c t="s" s="17" r="Q156">
        <v>53</v>
      </c>
      <c s="17" r="R156">
        <v>0.0000071944</v>
      </c>
      <c t="s" s="17" r="S156">
        <v>53</v>
      </c>
      <c t="s" s="17" r="T156">
        <v>53</v>
      </c>
      <c s="27" r="U156"/>
      <c s="27" r="V156"/>
      <c s="27" r="W156"/>
    </row>
    <row r="157">
      <c s="44" r="A157">
        <v>5</v>
      </c>
      <c s="44" r="B157">
        <v>1</v>
      </c>
      <c s="20" r="C157">
        <v>18</v>
      </c>
      <c s="20" r="D157">
        <v>12</v>
      </c>
      <c s="25" r="E157">
        <f>((1/(INDEX(E0!J$14:J$38,C157,1)-INDEX(E0!J$14:J$38,D157,1))))*100000000</f>
        <v>1620.2722763863</v>
      </c>
      <c s="25" r="F157"/>
      <c s="17" r="G157">
        <f>SUM(H157:M157)</f>
        <v>2032.70000000776</v>
      </c>
      <c t="s" s="17" r="H157">
        <v>53</v>
      </c>
      <c s="17" r="I157">
        <v>2032.7</v>
      </c>
      <c t="s" s="11" r="J157">
        <v>53</v>
      </c>
      <c s="17" r="K157">
        <v>0.000000007758</v>
      </c>
      <c t="s" s="11" r="L157">
        <v>53</v>
      </c>
      <c t="s" s="17" r="M157">
        <v>53</v>
      </c>
      <c s="17" r="N157">
        <v>2032.8</v>
      </c>
      <c t="s" s="17" r="O157">
        <v>53</v>
      </c>
      <c s="17" r="P157">
        <v>2032.8</v>
      </c>
      <c t="s" s="17" r="Q157">
        <v>53</v>
      </c>
      <c s="17" r="R157">
        <v>0.0000000077585</v>
      </c>
      <c t="s" s="17" r="S157">
        <v>53</v>
      </c>
      <c t="s" s="17" r="T157">
        <v>53</v>
      </c>
      <c s="27" r="U157"/>
      <c s="27" r="V157"/>
      <c s="27" r="W157"/>
    </row>
    <row r="158">
      <c s="44" r="A158">
        <v>5</v>
      </c>
      <c s="44" r="B158">
        <v>1</v>
      </c>
      <c s="20" r="C158">
        <v>18</v>
      </c>
      <c s="20" r="D158">
        <v>13</v>
      </c>
      <c s="25" r="E158">
        <f>((1/(INDEX(E0!J$14:J$38,C158,1)-INDEX(E0!J$14:J$38,D158,1))))*100000000</f>
        <v>1620.27353914805</v>
      </c>
      <c s="25" r="F158"/>
      <c s="17" r="G158">
        <f>SUM(H158:M158)</f>
        <v>269710000.011341</v>
      </c>
      <c s="17" r="H158">
        <v>269710000</v>
      </c>
      <c t="s" s="11" r="I158">
        <v>53</v>
      </c>
      <c t="s" s="17" r="J158">
        <v>53</v>
      </c>
      <c t="s" s="11" r="K158">
        <v>53</v>
      </c>
      <c s="17" r="L158">
        <v>0.011341</v>
      </c>
      <c t="s" s="11" r="M158">
        <v>53</v>
      </c>
      <c s="17" r="N158">
        <v>269720000</v>
      </c>
      <c s="17" r="O158">
        <v>269720000</v>
      </c>
      <c t="s" s="17" r="P158">
        <v>53</v>
      </c>
      <c t="s" s="17" r="Q158">
        <v>53</v>
      </c>
      <c t="s" s="17" r="R158">
        <v>53</v>
      </c>
      <c s="17" r="S158">
        <v>0.011342</v>
      </c>
      <c t="s" s="17" r="T158">
        <v>53</v>
      </c>
      <c s="27" r="U158"/>
      <c s="27" r="V158"/>
      <c s="27" r="W158"/>
    </row>
    <row r="159">
      <c s="44" r="A159">
        <v>5</v>
      </c>
      <c s="44" r="B159">
        <v>1</v>
      </c>
      <c s="20" r="C159">
        <v>18</v>
      </c>
      <c s="20" r="D159">
        <v>14</v>
      </c>
      <c s="25" r="E159">
        <f>((1/(INDEX(E0!J$14:J$38,C159,1)-INDEX(E0!J$14:J$38,D159,1))))*100000000</f>
        <v>1620.52218929177</v>
      </c>
      <c s="25" r="F159"/>
      <c s="17" r="G159">
        <f>SUM(H159:M159)</f>
        <v>0.005347600000002</v>
      </c>
      <c t="s" s="17" r="H159">
        <v>53</v>
      </c>
      <c t="s" s="17" r="I159">
        <v>53</v>
      </c>
      <c s="17" r="J159">
        <v>0.0053476</v>
      </c>
      <c t="s" s="17" r="K159">
        <v>53</v>
      </c>
      <c s="17" r="L159">
        <v>0.000000000000002</v>
      </c>
      <c t="s" s="11" r="M159">
        <v>53</v>
      </c>
      <c s="17" r="N159">
        <v>0.0053478</v>
      </c>
      <c t="s" s="17" r="O159">
        <v>53</v>
      </c>
      <c t="s" s="17" r="P159">
        <v>53</v>
      </c>
      <c s="17" r="Q159">
        <v>0.0053478</v>
      </c>
      <c t="s" s="17" r="R159">
        <v>53</v>
      </c>
      <c s="17" r="S159">
        <v>0.000000000000002</v>
      </c>
      <c t="s" s="17" r="T159">
        <v>53</v>
      </c>
      <c s="27" r="U159"/>
      <c s="27" r="V159"/>
      <c s="27" r="W159"/>
    </row>
    <row r="160">
      <c s="44" r="A160">
        <v>5</v>
      </c>
      <c s="44" r="B160">
        <v>1</v>
      </c>
      <c s="20" r="C160">
        <v>18</v>
      </c>
      <c s="20" r="D160">
        <v>15</v>
      </c>
      <c s="25" r="E160">
        <f>((1/(INDEX(E0!J$14:J$38,C160,1)-INDEX(E0!J$14:J$38,D160,1))))*100000000</f>
        <v>1620.52264097975</v>
      </c>
      <c s="25" r="F160"/>
      <c s="17" r="G160">
        <f>SUM(H160:M160)</f>
        <v>3049.30000015192</v>
      </c>
      <c t="s" s="17" r="H160">
        <v>53</v>
      </c>
      <c s="17" r="I160">
        <v>3049.3</v>
      </c>
      <c t="s" s="11" r="J160">
        <v>53</v>
      </c>
      <c t="s" s="11" r="K160">
        <v>53</v>
      </c>
      <c t="s" s="11" r="L160">
        <v>53</v>
      </c>
      <c s="17" r="M160">
        <v>0.00000015192</v>
      </c>
      <c s="17" r="N160">
        <v>3049.5</v>
      </c>
      <c t="s" s="17" r="O160">
        <v>53</v>
      </c>
      <c s="17" r="P160">
        <v>3049.5</v>
      </c>
      <c t="s" s="17" r="Q160">
        <v>53</v>
      </c>
      <c t="s" s="17" r="R160">
        <v>53</v>
      </c>
      <c t="s" s="17" r="S160">
        <v>53</v>
      </c>
      <c s="17" r="T160">
        <v>0.00000015193</v>
      </c>
      <c s="27" r="U160"/>
      <c s="27" r="V160"/>
      <c s="27" r="W160"/>
    </row>
    <row r="161">
      <c s="44" r="A161">
        <v>5</v>
      </c>
      <c s="44" r="B161">
        <v>1</v>
      </c>
      <c s="20" r="C161">
        <v>18</v>
      </c>
      <c s="20" r="D161">
        <v>16</v>
      </c>
      <c s="25" r="E161">
        <f>((1/(INDEX(E0!J$14:J$38,C161,1)-INDEX(E0!J$14:J$38,D161,1))))*100000000</f>
        <v>1620.64738215021</v>
      </c>
      <c s="25" r="F161"/>
      <c s="17" r="G161">
        <f>SUM(H161:M161)</f>
        <v>0.0071292</v>
      </c>
      <c t="s" s="17" r="H161">
        <v>53</v>
      </c>
      <c t="s" s="11" r="I161">
        <v>53</v>
      </c>
      <c s="17" r="J161">
        <v>0.0071292</v>
      </c>
      <c t="s" s="11" r="K161">
        <v>53</v>
      </c>
      <c t="s" s="17" r="L161">
        <v>53</v>
      </c>
      <c t="s" s="11" r="M161">
        <v>53</v>
      </c>
      <c s="17" r="N161">
        <v>0.0071296</v>
      </c>
      <c t="s" s="17" r="O161">
        <v>53</v>
      </c>
      <c t="s" s="17" r="P161">
        <v>53</v>
      </c>
      <c s="17" r="Q161">
        <v>0.0071296</v>
      </c>
      <c t="s" s="17" r="R161">
        <v>53</v>
      </c>
      <c t="s" s="17" r="S161">
        <v>53</v>
      </c>
      <c t="s" s="17" r="T161">
        <v>53</v>
      </c>
      <c s="27" r="U161"/>
      <c s="27" r="V161"/>
      <c s="27" r="W161"/>
    </row>
    <row r="162">
      <c s="44" r="A162">
        <v>5</v>
      </c>
      <c s="44" r="B162">
        <v>1</v>
      </c>
      <c s="20" r="C162">
        <v>19</v>
      </c>
      <c s="20" r="D162">
        <v>1</v>
      </c>
      <c s="25" r="E162">
        <f>((1/(INDEX(E0!J$14:J$38,C162,1)-INDEX(E0!J$14:J$38,D162,1))))*100000000</f>
        <v>37.9597996039409</v>
      </c>
      <c s="25" r="F162"/>
      <c s="17" r="G162">
        <f>SUM(H162:M162)</f>
        <v>2883300.025208</v>
      </c>
      <c t="s" s="17" r="H162">
        <v>53</v>
      </c>
      <c s="17" r="I162">
        <v>2883300</v>
      </c>
      <c t="s" s="11" r="J162">
        <v>53</v>
      </c>
      <c s="17" r="K162">
        <v>0.025208</v>
      </c>
      <c t="s" s="11" r="L162">
        <v>53</v>
      </c>
      <c t="s" s="11" r="M162">
        <v>53</v>
      </c>
      <c s="17" r="N162">
        <v>2883400</v>
      </c>
      <c t="s" s="17" r="O162">
        <v>53</v>
      </c>
      <c s="17" r="P162">
        <v>2883400</v>
      </c>
      <c t="s" s="17" r="Q162">
        <v>53</v>
      </c>
      <c s="17" r="R162">
        <v>0.025239</v>
      </c>
      <c t="s" s="17" r="S162">
        <v>53</v>
      </c>
      <c t="s" s="17" r="T162">
        <v>53</v>
      </c>
      <c s="27" r="U162"/>
      <c s="27" r="V162"/>
      <c s="27" r="W162"/>
    </row>
    <row r="163">
      <c s="44" r="A163">
        <v>5</v>
      </c>
      <c s="44" r="B163">
        <v>1</v>
      </c>
      <c s="20" r="C163">
        <v>19</v>
      </c>
      <c s="20" r="D163">
        <v>2</v>
      </c>
      <c s="25" r="E163">
        <f>((1/(INDEX(E0!J$14:J$38,C163,1)-INDEX(E0!J$14:J$38,D163,1))))*100000000</f>
        <v>173.500341203863</v>
      </c>
      <c s="25" r="F163"/>
      <c s="17" r="G163">
        <f>SUM(H163:M163)</f>
        <v>4916400000.72082</v>
      </c>
      <c s="17" r="H163">
        <v>4916400000</v>
      </c>
      <c t="s" s="11" r="I163">
        <v>53</v>
      </c>
      <c t="s" s="11" r="J163">
        <v>53</v>
      </c>
      <c t="s" s="11" r="K163">
        <v>53</v>
      </c>
      <c s="17" r="L163">
        <v>0.72082</v>
      </c>
      <c t="s" s="11" r="M163">
        <v>53</v>
      </c>
      <c s="17" r="N163">
        <v>4916600000</v>
      </c>
      <c s="17" r="O163">
        <v>4916600000</v>
      </c>
      <c t="s" s="17" r="P163">
        <v>53</v>
      </c>
      <c t="s" s="17" r="Q163">
        <v>53</v>
      </c>
      <c t="s" s="17" r="R163">
        <v>53</v>
      </c>
      <c s="17" r="S163">
        <v>0.72086</v>
      </c>
      <c t="s" s="17" r="T163">
        <v>53</v>
      </c>
      <c s="27" r="U163"/>
      <c s="27" r="V163"/>
      <c s="27" r="W163"/>
    </row>
    <row r="164">
      <c s="44" r="A164">
        <v>5</v>
      </c>
      <c s="44" r="B164">
        <v>1</v>
      </c>
      <c s="20" r="C164">
        <v>19</v>
      </c>
      <c s="20" r="D164">
        <v>3</v>
      </c>
      <c s="25" r="E164">
        <f>((1/(INDEX(E0!J$14:J$38,C164,1)-INDEX(E0!J$14:J$38,D164,1))))*100000000</f>
        <v>173.504402108406</v>
      </c>
      <c s="25" r="F164"/>
      <c s="17" r="G164">
        <f>SUM(H164:M164)</f>
        <v>15146.00032907</v>
      </c>
      <c t="s" s="17" r="H164">
        <v>53</v>
      </c>
      <c s="17" r="I164">
        <v>15146</v>
      </c>
      <c t="s" s="11" r="J164">
        <v>53</v>
      </c>
      <c s="17" r="K164">
        <v>0.00032907</v>
      </c>
      <c t="s" s="11" r="L164">
        <v>53</v>
      </c>
      <c t="s" s="11" r="M164">
        <v>53</v>
      </c>
      <c s="17" r="N164">
        <v>15147</v>
      </c>
      <c t="s" s="17" r="O164">
        <v>53</v>
      </c>
      <c s="17" r="P164">
        <v>15147</v>
      </c>
      <c t="s" s="17" r="Q164">
        <v>53</v>
      </c>
      <c s="17" r="R164">
        <v>0.00032885</v>
      </c>
      <c t="s" s="17" r="S164">
        <v>53</v>
      </c>
      <c t="s" s="17" r="T164">
        <v>53</v>
      </c>
      <c s="27" r="U164"/>
      <c s="27" r="V164"/>
      <c s="27" r="W164"/>
    </row>
    <row r="165">
      <c s="44" r="A165">
        <v>5</v>
      </c>
      <c s="44" r="B165">
        <v>1</v>
      </c>
      <c s="20" r="C165">
        <v>19</v>
      </c>
      <c s="20" r="D165">
        <v>4</v>
      </c>
      <c s="25" r="E165">
        <f>((1/(INDEX(E0!J$14:J$38,C165,1)-INDEX(E0!J$14:J$38,D165,1))))*100000000</f>
        <v>173.569294079603</v>
      </c>
      <c s="25" r="F165"/>
      <c s="17" r="G165">
        <f>SUM(H165:M165)</f>
        <v>981950000.27702</v>
      </c>
      <c s="17" r="H165">
        <v>981950000</v>
      </c>
      <c t="s" s="11" r="I165">
        <v>53</v>
      </c>
      <c s="17" r="J165">
        <v>0.27702</v>
      </c>
      <c t="s" s="11" r="K165">
        <v>53</v>
      </c>
      <c t="s" s="11" r="L165">
        <v>53</v>
      </c>
      <c t="s" s="11" r="M165">
        <v>53</v>
      </c>
      <c s="17" r="N165">
        <v>982000000</v>
      </c>
      <c s="17" r="O165">
        <v>982000000</v>
      </c>
      <c t="s" s="17" r="P165">
        <v>53</v>
      </c>
      <c s="17" r="Q165">
        <v>0.27704</v>
      </c>
      <c t="s" s="17" r="R165">
        <v>53</v>
      </c>
      <c t="s" s="17" r="S165">
        <v>53</v>
      </c>
      <c t="s" s="17" r="T165">
        <v>53</v>
      </c>
      <c s="27" r="U165"/>
      <c s="27" r="V165"/>
      <c s="27" r="W165"/>
    </row>
    <row r="166">
      <c s="44" r="A166">
        <v>5</v>
      </c>
      <c s="44" r="B166">
        <v>1</v>
      </c>
      <c s="20" r="C166">
        <v>19</v>
      </c>
      <c s="20" r="D166">
        <v>5</v>
      </c>
      <c s="25" r="E166">
        <f>((1/(INDEX(E0!J$14:J$38,C166,1)-INDEX(E0!J$14:J$38,D166,1))))*100000000</f>
        <v>512.373337282488</v>
      </c>
      <c s="25" r="F166"/>
      <c s="17" r="G166">
        <f>SUM(H166:M166)</f>
        <v>1768000000.02973</v>
      </c>
      <c s="17" r="H166">
        <v>1768000000</v>
      </c>
      <c t="s" s="11" r="I166">
        <v>53</v>
      </c>
      <c t="s" s="17" r="J166">
        <v>53</v>
      </c>
      <c t="s" s="11" r="K166">
        <v>53</v>
      </c>
      <c s="17" r="L166">
        <v>0.029733</v>
      </c>
      <c t="s" s="11" r="M166">
        <v>53</v>
      </c>
      <c s="17" r="N166">
        <v>1768100000</v>
      </c>
      <c s="17" r="O166">
        <v>1768100000</v>
      </c>
      <c t="s" s="17" r="P166">
        <v>53</v>
      </c>
      <c t="s" s="17" r="Q166">
        <v>53</v>
      </c>
      <c t="s" s="17" r="R166">
        <v>53</v>
      </c>
      <c s="17" r="S166">
        <v>0.029734</v>
      </c>
      <c t="s" s="17" r="T166">
        <v>53</v>
      </c>
      <c s="27" r="U166"/>
      <c s="27" r="V166"/>
      <c s="27" r="W166"/>
    </row>
    <row r="167">
      <c s="44" r="A167">
        <v>5</v>
      </c>
      <c s="44" r="B167">
        <v>1</v>
      </c>
      <c s="20" r="C167">
        <v>19</v>
      </c>
      <c s="20" r="D167">
        <v>6</v>
      </c>
      <c s="25" r="E167">
        <f>((1/(INDEX(E0!J$14:J$38,C167,1)-INDEX(E0!J$14:J$38,D167,1))))*100000000</f>
        <v>512.383908652622</v>
      </c>
      <c s="25" r="F167"/>
      <c s="17" r="G167">
        <f>SUM(H167:M167)</f>
        <v>17006.0000068762</v>
      </c>
      <c t="s" s="17" r="H167">
        <v>53</v>
      </c>
      <c s="17" r="I167">
        <v>17006</v>
      </c>
      <c t="s" s="11" r="J167">
        <v>53</v>
      </c>
      <c s="17" r="K167">
        <v>0.0000068762</v>
      </c>
      <c t="s" s="11" r="L167">
        <v>53</v>
      </c>
      <c t="s" s="11" r="M167">
        <v>53</v>
      </c>
      <c s="17" r="N167">
        <v>17007</v>
      </c>
      <c t="s" s="17" r="O167">
        <v>53</v>
      </c>
      <c s="17" r="P167">
        <v>17007</v>
      </c>
      <c t="s" s="17" r="Q167">
        <v>53</v>
      </c>
      <c s="17" r="R167">
        <v>0.0000068768</v>
      </c>
      <c t="s" s="17" r="S167">
        <v>53</v>
      </c>
      <c t="s" s="17" r="T167">
        <v>53</v>
      </c>
      <c s="27" r="U167"/>
      <c s="27" r="V167"/>
      <c s="27" r="W167"/>
    </row>
    <row r="168">
      <c s="44" r="A168">
        <v>5</v>
      </c>
      <c s="44" r="B168">
        <v>1</v>
      </c>
      <c s="20" r="C168">
        <v>19</v>
      </c>
      <c s="20" r="D168">
        <v>7</v>
      </c>
      <c s="25" r="E168">
        <f>((1/(INDEX(E0!J$14:J$38,C168,1)-INDEX(E0!J$14:J$38,D168,1))))*100000000</f>
        <v>512.551213891769</v>
      </c>
      <c s="25" r="F168"/>
      <c s="17" r="G168">
        <f>SUM(H168:M168)</f>
        <v>6273.90018388477</v>
      </c>
      <c t="s" s="17" r="H168">
        <v>53</v>
      </c>
      <c s="17" r="I168">
        <v>6273.9</v>
      </c>
      <c t="s" s="11" r="J168">
        <v>53</v>
      </c>
      <c s="17" r="K168">
        <v>0.00018377</v>
      </c>
      <c t="s" s="11" r="L168">
        <v>53</v>
      </c>
      <c s="17" r="M168">
        <v>0.00000011477</v>
      </c>
      <c s="17" r="N168">
        <v>6274.2</v>
      </c>
      <c t="s" s="17" r="O168">
        <v>53</v>
      </c>
      <c s="17" r="P168">
        <v>6274.2</v>
      </c>
      <c t="s" s="17" r="Q168">
        <v>53</v>
      </c>
      <c s="17" r="R168">
        <v>0.00018376</v>
      </c>
      <c t="s" s="17" r="S168">
        <v>53</v>
      </c>
      <c s="17" r="T168">
        <v>0.00000011477</v>
      </c>
      <c s="27" r="U168"/>
      <c s="27" r="V168"/>
      <c s="27" r="W168"/>
    </row>
    <row r="169">
      <c s="44" r="A169">
        <v>5</v>
      </c>
      <c s="44" r="B169">
        <v>1</v>
      </c>
      <c s="20" r="C169">
        <v>19</v>
      </c>
      <c s="20" r="D169">
        <v>8</v>
      </c>
      <c s="25" r="E169">
        <f>((1/(INDEX(E0!J$14:J$38,C169,1)-INDEX(E0!J$14:J$38,D169,1))))*100000000</f>
        <v>512.551509754531</v>
      </c>
      <c s="25" r="F169"/>
      <c s="17" r="G169">
        <f>SUM(H169:M169)</f>
        <v>353490000.029301</v>
      </c>
      <c s="17" r="H169">
        <v>353490000</v>
      </c>
      <c t="s" s="11" r="I169">
        <v>53</v>
      </c>
      <c s="17" r="J169">
        <v>0.029301</v>
      </c>
      <c t="s" s="11" r="K169">
        <v>53</v>
      </c>
      <c t="s" s="11" r="L169">
        <v>53</v>
      </c>
      <c t="s" s="11" r="M169">
        <v>53</v>
      </c>
      <c s="17" r="N169">
        <v>353500000</v>
      </c>
      <c s="17" r="O169">
        <v>353500000</v>
      </c>
      <c t="s" s="17" r="P169">
        <v>53</v>
      </c>
      <c s="17" r="Q169">
        <v>0.029303</v>
      </c>
      <c t="s" s="17" r="R169">
        <v>53</v>
      </c>
      <c t="s" s="17" r="S169">
        <v>53</v>
      </c>
      <c t="s" s="17" r="T169">
        <v>53</v>
      </c>
      <c s="27" r="U169"/>
      <c s="27" r="V169"/>
      <c s="27" r="W169"/>
    </row>
    <row r="170">
      <c s="44" r="A170">
        <v>5</v>
      </c>
      <c s="44" r="B170">
        <v>1</v>
      </c>
      <c s="20" r="C170">
        <v>19</v>
      </c>
      <c s="20" r="D170">
        <v>9</v>
      </c>
      <c s="25" r="E170">
        <f>((1/(INDEX(E0!J$14:J$38,C170,1)-INDEX(E0!J$14:J$38,D170,1))))*100000000</f>
        <v>512.610596467939</v>
      </c>
      <c s="25" r="F170"/>
      <c s="17" r="G170">
        <f>SUM(H170:M170)</f>
        <v>2687.80039677647</v>
      </c>
      <c t="s" s="17" r="H170">
        <v>53</v>
      </c>
      <c s="17" r="I170">
        <v>2687.8</v>
      </c>
      <c t="s" s="11" r="J170">
        <v>53</v>
      </c>
      <c s="17" r="K170">
        <v>0.0003967</v>
      </c>
      <c t="s" s="11" r="L170">
        <v>53</v>
      </c>
      <c s="17" r="M170">
        <v>0.000000076472</v>
      </c>
      <c s="17" r="N170">
        <v>2687.9</v>
      </c>
      <c t="s" s="17" r="O170">
        <v>53</v>
      </c>
      <c s="17" r="P170">
        <v>2687.9</v>
      </c>
      <c t="s" s="17" r="Q170">
        <v>53</v>
      </c>
      <c s="17" r="R170">
        <v>0.00039674</v>
      </c>
      <c t="s" s="17" r="S170">
        <v>53</v>
      </c>
      <c s="17" r="T170">
        <v>0.000000076475</v>
      </c>
      <c s="27" r="U170"/>
      <c s="27" r="V170"/>
      <c s="27" r="W170"/>
    </row>
    <row r="171">
      <c s="44" r="A171">
        <v>5</v>
      </c>
      <c s="44" r="B171">
        <v>1</v>
      </c>
      <c s="20" r="C171">
        <v>19</v>
      </c>
      <c s="20" r="D171">
        <v>10</v>
      </c>
      <c s="25" r="E171">
        <f>((1/(INDEX(E0!J$14:J$38,C171,1)-INDEX(E0!J$14:J$38,D171,1))))*100000000</f>
        <v>1619.16179801985</v>
      </c>
      <c s="25" r="F171"/>
      <c s="17" r="G171">
        <f>SUM(H171:M171)</f>
        <v>773950000.001304</v>
      </c>
      <c s="17" r="H171">
        <v>773950000</v>
      </c>
      <c t="s" s="17" r="I171">
        <v>53</v>
      </c>
      <c t="s" s="11" r="J171">
        <v>53</v>
      </c>
      <c t="s" s="11" r="K171">
        <v>53</v>
      </c>
      <c s="17" r="L171">
        <v>0.0013035</v>
      </c>
      <c t="s" s="11" r="M171">
        <v>53</v>
      </c>
      <c s="17" r="N171">
        <v>773990000</v>
      </c>
      <c s="17" r="O171">
        <v>773990000</v>
      </c>
      <c t="s" s="17" r="P171">
        <v>53</v>
      </c>
      <c t="s" s="17" r="Q171">
        <v>53</v>
      </c>
      <c t="s" s="17" r="R171">
        <v>53</v>
      </c>
      <c s="17" r="S171">
        <v>0.0013036</v>
      </c>
      <c t="s" s="17" r="T171">
        <v>53</v>
      </c>
      <c s="27" r="U171"/>
      <c s="27" r="V171"/>
      <c s="27" r="W171"/>
    </row>
    <row r="172">
      <c s="44" r="A172">
        <v>5</v>
      </c>
      <c s="44" r="B172">
        <v>1</v>
      </c>
      <c s="20" r="C172">
        <v>19</v>
      </c>
      <c s="20" r="D172">
        <v>11</v>
      </c>
      <c s="25" r="E172">
        <f>((1/(INDEX(E0!J$14:J$38,C172,1)-INDEX(E0!J$14:J$38,D172,1))))*100000000</f>
        <v>1619.2064622763</v>
      </c>
      <c s="25" r="F172"/>
      <c s="17" r="G172">
        <f>SUM(H172:M172)</f>
        <v>8438.10000009186</v>
      </c>
      <c t="s" s="17" r="H172">
        <v>53</v>
      </c>
      <c s="17" r="I172">
        <v>8438.1</v>
      </c>
      <c t="s" s="17" r="J172">
        <v>53</v>
      </c>
      <c s="17" r="K172">
        <v>0.000000091864</v>
      </c>
      <c t="s" s="17" r="L172">
        <v>53</v>
      </c>
      <c t="s" s="11" r="M172">
        <v>53</v>
      </c>
      <c s="17" r="N172">
        <v>8438.6</v>
      </c>
      <c t="s" s="17" r="O172">
        <v>53</v>
      </c>
      <c s="17" r="P172">
        <v>8438.6</v>
      </c>
      <c t="s" s="17" r="Q172">
        <v>53</v>
      </c>
      <c s="17" r="R172">
        <v>0.000000091869</v>
      </c>
      <c t="s" s="17" r="S172">
        <v>53</v>
      </c>
      <c t="s" s="17" r="T172">
        <v>53</v>
      </c>
      <c s="27" r="U172"/>
      <c s="27" r="V172"/>
      <c s="27" r="W172"/>
    </row>
    <row r="173">
      <c s="44" r="A173">
        <v>5</v>
      </c>
      <c s="44" r="B173">
        <v>1</v>
      </c>
      <c s="20" r="C173">
        <v>19</v>
      </c>
      <c s="20" r="D173">
        <v>12</v>
      </c>
      <c s="25" r="E173">
        <f>((1/(INDEX(E0!J$14:J$38,C173,1)-INDEX(E0!J$14:J$38,D173,1))))*100000000</f>
        <v>1619.91124140208</v>
      </c>
      <c s="25" r="F173"/>
      <c s="17" r="G173">
        <f>SUM(H173:M173)</f>
        <v>2907.20000852912</v>
      </c>
      <c t="s" s="17" r="H173">
        <v>53</v>
      </c>
      <c s="17" r="I173">
        <v>2907.2</v>
      </c>
      <c t="s" s="11" r="J173">
        <v>53</v>
      </c>
      <c s="17" r="K173">
        <v>0.0000085238</v>
      </c>
      <c t="s" s="11" r="L173">
        <v>53</v>
      </c>
      <c s="17" r="M173">
        <v>0.0000000053245</v>
      </c>
      <c s="17" r="N173">
        <v>2907.4</v>
      </c>
      <c t="s" s="17" r="O173">
        <v>53</v>
      </c>
      <c s="17" r="P173">
        <v>2907.4</v>
      </c>
      <c t="s" s="17" r="Q173">
        <v>53</v>
      </c>
      <c s="17" r="R173">
        <v>0.0000085242</v>
      </c>
      <c t="s" s="17" r="S173">
        <v>53</v>
      </c>
      <c s="17" r="T173">
        <v>0.0000000053248</v>
      </c>
      <c s="27" r="U173"/>
      <c s="27" r="V173"/>
      <c s="27" r="W173"/>
    </row>
    <row r="174">
      <c s="44" r="A174">
        <v>5</v>
      </c>
      <c s="44" r="B174">
        <v>1</v>
      </c>
      <c s="20" r="C174">
        <v>19</v>
      </c>
      <c s="20" r="D174">
        <v>13</v>
      </c>
      <c s="25" r="E174">
        <f>((1/(INDEX(E0!J$14:J$38,C174,1)-INDEX(E0!J$14:J$38,D174,1))))*100000000</f>
        <v>1619.91250360115</v>
      </c>
      <c s="25" r="F174"/>
      <c s="17" r="G174">
        <f>SUM(H174:M174)</f>
        <v>154880000.051125</v>
      </c>
      <c s="17" r="H174">
        <v>154880000</v>
      </c>
      <c t="s" s="11" r="I174">
        <v>53</v>
      </c>
      <c s="17" r="J174">
        <v>0.051125</v>
      </c>
      <c t="s" s="11" r="K174">
        <v>53</v>
      </c>
      <c t="s" s="17" r="L174">
        <v>53</v>
      </c>
      <c t="s" s="11" r="M174">
        <v>53</v>
      </c>
      <c s="17" r="N174">
        <v>154890000</v>
      </c>
      <c s="17" r="O174">
        <v>154890000</v>
      </c>
      <c t="s" s="17" r="P174">
        <v>53</v>
      </c>
      <c s="17" r="Q174">
        <v>0.051128</v>
      </c>
      <c t="s" s="17" r="R174">
        <v>53</v>
      </c>
      <c t="s" s="17" r="S174">
        <v>53</v>
      </c>
      <c t="s" s="17" r="T174">
        <v>53</v>
      </c>
      <c s="27" r="U174"/>
      <c s="27" r="V174"/>
      <c s="27" r="W174"/>
    </row>
    <row r="175">
      <c s="44" r="A175">
        <v>5</v>
      </c>
      <c s="44" r="B175">
        <v>1</v>
      </c>
      <c s="20" r="C175">
        <v>19</v>
      </c>
      <c s="20" r="D175">
        <v>14</v>
      </c>
      <c s="25" r="E175">
        <f>((1/(INDEX(E0!J$14:J$38,C175,1)-INDEX(E0!J$14:J$38,D175,1))))*100000000</f>
        <v>1620.16104293836</v>
      </c>
      <c s="25" r="F175"/>
      <c s="17" r="G175">
        <f>SUM(H175:M175)</f>
        <v>31611000.004919</v>
      </c>
      <c s="17" r="H175">
        <v>31611000</v>
      </c>
      <c t="s" s="17" r="I175">
        <v>53</v>
      </c>
      <c s="17" r="J175">
        <v>0.0046024</v>
      </c>
      <c t="s" s="11" r="K175">
        <v>53</v>
      </c>
      <c s="17" r="L175">
        <v>0.00031655</v>
      </c>
      <c t="s" s="17" r="M175">
        <v>53</v>
      </c>
      <c s="17" r="N175">
        <v>31612000</v>
      </c>
      <c s="17" r="O175">
        <v>31612000</v>
      </c>
      <c t="s" s="17" r="P175">
        <v>53</v>
      </c>
      <c s="17" r="Q175">
        <v>0.0046026</v>
      </c>
      <c t="s" s="17" r="R175">
        <v>53</v>
      </c>
      <c s="17" r="S175">
        <v>0.00031657</v>
      </c>
      <c t="s" s="17" r="T175">
        <v>53</v>
      </c>
      <c s="27" r="U175"/>
      <c s="27" r="V175"/>
      <c s="27" r="W175"/>
    </row>
    <row r="176">
      <c s="44" r="A176">
        <v>5</v>
      </c>
      <c s="44" r="B176">
        <v>1</v>
      </c>
      <c s="20" r="C176">
        <v>19</v>
      </c>
      <c s="20" r="D176">
        <v>15</v>
      </c>
      <c s="25" r="E176">
        <f>((1/(INDEX(E0!J$14:J$38,C176,1)-INDEX(E0!J$14:J$38,D176,1))))*100000000</f>
        <v>1620.16149442504</v>
      </c>
      <c s="25" r="F176"/>
      <c s="17" r="G176">
        <f>SUM(H176:M176)</f>
        <v>1245.80005502755</v>
      </c>
      <c t="s" s="17" r="H176">
        <v>53</v>
      </c>
      <c s="17" r="I176">
        <v>1245.8</v>
      </c>
      <c t="s" s="17" r="J176">
        <v>53</v>
      </c>
      <c s="17" r="K176">
        <v>0.000055024</v>
      </c>
      <c t="s" s="11" r="L176">
        <v>53</v>
      </c>
      <c s="17" r="M176">
        <v>0.0000000035483</v>
      </c>
      <c s="17" r="N176">
        <v>1245.8</v>
      </c>
      <c t="s" s="17" r="O176">
        <v>53</v>
      </c>
      <c s="17" r="P176">
        <v>1245.8</v>
      </c>
      <c t="s" s="17" r="Q176">
        <v>53</v>
      </c>
      <c s="17" r="R176">
        <v>0.000055033</v>
      </c>
      <c t="s" s="17" r="S176">
        <v>53</v>
      </c>
      <c s="17" r="T176">
        <v>0.0000000035485</v>
      </c>
      <c s="27" r="U176"/>
      <c s="27" r="V176"/>
      <c s="27" r="W176"/>
    </row>
    <row r="177">
      <c s="44" r="A177">
        <v>5</v>
      </c>
      <c s="44" r="B177">
        <v>1</v>
      </c>
      <c s="20" r="C177">
        <v>19</v>
      </c>
      <c s="20" r="D177">
        <v>16</v>
      </c>
      <c s="25" r="E177">
        <f>((1/(INDEX(E0!J$14:J$38,C177,1)-INDEX(E0!J$14:J$38,D177,1))))*100000000</f>
        <v>1620.28618000041</v>
      </c>
      <c s="25" r="F177"/>
      <c s="17" r="G177">
        <f>SUM(H177:M177)</f>
        <v>0.00309691</v>
      </c>
      <c t="s" s="17" r="H177">
        <v>53</v>
      </c>
      <c t="s" s="11" r="I177">
        <v>53</v>
      </c>
      <c s="17" r="J177">
        <v>0.0025564</v>
      </c>
      <c t="s" s="11" r="K177">
        <v>53</v>
      </c>
      <c s="17" r="L177">
        <v>0.00054051</v>
      </c>
      <c t="s" s="11" r="M177">
        <v>53</v>
      </c>
      <c s="17" r="N177">
        <v>0.003097</v>
      </c>
      <c t="s" s="17" r="O177">
        <v>53</v>
      </c>
      <c t="s" s="17" r="P177">
        <v>53</v>
      </c>
      <c s="17" r="Q177">
        <v>0.0025565</v>
      </c>
      <c t="s" s="17" r="R177">
        <v>53</v>
      </c>
      <c s="17" r="S177">
        <v>0.00054053</v>
      </c>
      <c t="s" s="17" r="T177">
        <v>53</v>
      </c>
      <c s="27" r="U177"/>
      <c s="27" r="V177"/>
      <c s="27" r="W177"/>
    </row>
    <row r="178">
      <c s="44" r="A178">
        <v>5</v>
      </c>
      <c s="44" r="B178">
        <v>1</v>
      </c>
      <c s="20" r="C178">
        <v>19</v>
      </c>
      <c s="20" r="D178">
        <v>17</v>
      </c>
      <c s="25" r="E178">
        <f>((1/(INDEX(E0!J$14:J$38,C178,1)-INDEX(E0!J$14:J$38,D178,1))))*100000000</f>
        <v>6835830.69011552</v>
      </c>
      <c s="25" r="F178"/>
      <c s="17" r="G178">
        <f>SUM(H178:M178)</f>
        <v>0.099721</v>
      </c>
      <c s="17" r="H178">
        <v>0.099721</v>
      </c>
      <c t="s" s="17" r="I178">
        <v>53</v>
      </c>
      <c t="s" s="11" r="J178">
        <v>53</v>
      </c>
      <c t="s" s="11" r="K178">
        <v>53</v>
      </c>
      <c s="17" r="L178">
        <v>0</v>
      </c>
      <c t="s" s="17" r="M178">
        <v>53</v>
      </c>
      <c s="17" r="N178">
        <v>0.099744</v>
      </c>
      <c s="17" r="O178">
        <v>0.099744</v>
      </c>
      <c t="s" s="17" r="P178">
        <v>53</v>
      </c>
      <c t="s" s="17" r="Q178">
        <v>53</v>
      </c>
      <c t="s" s="17" r="R178">
        <v>53</v>
      </c>
      <c s="17" r="S178">
        <v>0</v>
      </c>
      <c t="s" s="17" r="T178">
        <v>53</v>
      </c>
      <c s="27" r="U178"/>
      <c s="27" r="V178"/>
      <c s="27" r="W178"/>
    </row>
    <row r="179">
      <c s="44" r="A179">
        <v>5</v>
      </c>
      <c s="44" r="B179">
        <v>1</v>
      </c>
      <c s="20" r="C179">
        <v>19</v>
      </c>
      <c s="20" r="D179">
        <v>18</v>
      </c>
      <c s="25" r="E179">
        <f>((1/(INDEX(E0!J$14:J$38,C179,1)-INDEX(E0!J$14:J$38,D179,1))))*100000000</f>
        <v>7269925.04715506</v>
      </c>
      <c s="25" r="F179"/>
      <c s="17" r="G179">
        <f>SUM(H179:M179)</f>
        <v>0.000000000000047</v>
      </c>
      <c t="s" s="17" r="H179">
        <v>53</v>
      </c>
      <c s="17" r="I179">
        <v>0.000000000000047</v>
      </c>
      <c t="s" s="11" r="J179">
        <v>53</v>
      </c>
      <c s="17" r="K179">
        <v>0</v>
      </c>
      <c t="s" s="11" r="L179">
        <v>53</v>
      </c>
      <c t="s" s="11" r="M179">
        <v>53</v>
      </c>
      <c s="17" r="N179">
        <v>0.000000000000047</v>
      </c>
      <c t="s" s="17" r="O179">
        <v>53</v>
      </c>
      <c s="17" r="P179">
        <v>0.000000000000047</v>
      </c>
      <c t="s" s="17" r="Q179">
        <v>53</v>
      </c>
      <c s="17" r="R179">
        <v>0</v>
      </c>
      <c t="s" s="17" r="S179">
        <v>53</v>
      </c>
      <c t="s" s="17" r="T179">
        <v>53</v>
      </c>
      <c s="27" r="U179"/>
      <c s="27" r="V179"/>
      <c s="27" r="W179"/>
    </row>
    <row r="180">
      <c s="44" r="A180">
        <v>5</v>
      </c>
      <c s="44" r="B180">
        <v>1</v>
      </c>
      <c s="20" r="C180">
        <v>20</v>
      </c>
      <c s="20" r="D180">
        <v>1</v>
      </c>
      <c s="25" r="E180">
        <f>((1/(INDEX(E0!J$14:J$38,C180,1)-INDEX(E0!J$14:J$38,D180,1))))*100000000</f>
        <v>37.9597992464421</v>
      </c>
      <c s="25" r="F180"/>
      <c s="17" r="G180">
        <f>SUM(H180:M180)</f>
        <v>21493001646</v>
      </c>
      <c s="17" r="H180">
        <v>21493000000</v>
      </c>
      <c t="s" s="11" r="I180">
        <v>53</v>
      </c>
      <c t="s" s="17" r="J180">
        <v>53</v>
      </c>
      <c t="s" s="11" r="K180">
        <v>53</v>
      </c>
      <c s="17" r="L180">
        <v>1646</v>
      </c>
      <c t="s" s="11" r="M180">
        <v>53</v>
      </c>
      <c s="17" r="N180">
        <v>21494000000</v>
      </c>
      <c s="17" r="O180">
        <v>21494000000</v>
      </c>
      <c t="s" s="17" r="P180">
        <v>53</v>
      </c>
      <c t="s" s="17" r="Q180">
        <v>53</v>
      </c>
      <c t="s" s="17" r="R180">
        <v>53</v>
      </c>
      <c s="17" r="S180">
        <v>1646.1</v>
      </c>
      <c t="s" s="17" r="T180">
        <v>53</v>
      </c>
      <c s="27" r="U180"/>
      <c s="27" r="V180"/>
      <c s="27" r="W180"/>
    </row>
    <row r="181">
      <c s="44" r="A181">
        <v>5</v>
      </c>
      <c s="44" r="B181">
        <v>1</v>
      </c>
      <c s="20" r="C181">
        <v>20</v>
      </c>
      <c s="20" r="D181">
        <v>2</v>
      </c>
      <c s="25" r="E181">
        <f>((1/(INDEX(E0!J$14:J$38,C181,1)-INDEX(E0!J$14:J$38,D181,1))))*100000000</f>
        <v>173.500333735465</v>
      </c>
      <c s="25" r="F181"/>
      <c s="17" r="G181">
        <f>SUM(H181:M181)</f>
        <v>41231.0093598</v>
      </c>
      <c t="s" s="17" r="H181">
        <v>53</v>
      </c>
      <c s="17" r="I181">
        <v>41231</v>
      </c>
      <c t="s" s="11" r="J181">
        <v>53</v>
      </c>
      <c s="17" r="K181">
        <v>0.0093598</v>
      </c>
      <c t="s" s="11" r="L181">
        <v>53</v>
      </c>
      <c t="s" s="11" r="M181">
        <v>53</v>
      </c>
      <c s="17" r="N181">
        <v>41233</v>
      </c>
      <c t="s" s="17" r="O181">
        <v>53</v>
      </c>
      <c s="17" r="P181">
        <v>41233</v>
      </c>
      <c t="s" s="17" r="Q181">
        <v>53</v>
      </c>
      <c s="17" r="R181">
        <v>0.00937</v>
      </c>
      <c t="s" s="17" r="S181">
        <v>53</v>
      </c>
      <c t="s" s="17" r="T181">
        <v>53</v>
      </c>
      <c s="27" r="U181"/>
      <c s="27" r="V181"/>
      <c s="27" r="W181"/>
    </row>
    <row r="182">
      <c s="44" r="A182">
        <v>5</v>
      </c>
      <c s="44" r="B182">
        <v>1</v>
      </c>
      <c s="20" r="C182">
        <v>20</v>
      </c>
      <c s="20" r="D182">
        <v>3</v>
      </c>
      <c s="25" r="E182">
        <f>((1/(INDEX(E0!J$14:J$38,C182,1)-INDEX(E0!J$14:J$38,D182,1))))*100000000</f>
        <v>173.504394639659</v>
      </c>
      <c s="25" r="F182"/>
      <c s="17" r="G182">
        <f>SUM(H182:M182)</f>
        <v>3094400011.347</v>
      </c>
      <c s="17" r="H182">
        <v>3094400000</v>
      </c>
      <c t="s" s="11" r="I182">
        <v>53</v>
      </c>
      <c t="s" s="11" r="J182">
        <v>53</v>
      </c>
      <c t="s" s="11" r="K182">
        <v>53</v>
      </c>
      <c s="17" r="L182">
        <v>11.347</v>
      </c>
      <c t="s" s="11" r="M182">
        <v>53</v>
      </c>
      <c s="17" r="N182">
        <v>3094500000</v>
      </c>
      <c s="17" r="O182">
        <v>3094500000</v>
      </c>
      <c t="s" s="17" r="P182">
        <v>53</v>
      </c>
      <c t="s" s="17" r="Q182">
        <v>53</v>
      </c>
      <c t="s" s="17" r="R182">
        <v>53</v>
      </c>
      <c s="17" r="S182">
        <v>11.348</v>
      </c>
      <c t="s" s="17" r="T182">
        <v>53</v>
      </c>
      <c s="27" r="U182"/>
      <c s="27" r="V182"/>
      <c s="27" r="W182"/>
    </row>
    <row r="183">
      <c s="44" r="A183">
        <v>5</v>
      </c>
      <c s="44" r="B183">
        <v>1</v>
      </c>
      <c s="20" r="C183">
        <v>20</v>
      </c>
      <c s="20" r="D183">
        <v>4</v>
      </c>
      <c s="25" r="E183">
        <f>((1/(INDEX(E0!J$14:J$38,C183,1)-INDEX(E0!J$14:J$38,D183,1))))*100000000</f>
        <v>173.569286605268</v>
      </c>
      <c s="25" r="F183"/>
      <c s="17" r="G183">
        <f>SUM(H183:M183)</f>
        <v>41179.01771089</v>
      </c>
      <c t="s" s="17" r="H183">
        <v>53</v>
      </c>
      <c s="17" r="I183">
        <v>41179</v>
      </c>
      <c t="s" s="11" r="J183">
        <v>53</v>
      </c>
      <c s="17" r="K183">
        <v>0.017389</v>
      </c>
      <c t="s" s="11" r="L183">
        <v>53</v>
      </c>
      <c s="17" r="M183">
        <v>0.00032189</v>
      </c>
      <c s="17" r="N183">
        <v>41181</v>
      </c>
      <c t="s" s="17" r="O183">
        <v>53</v>
      </c>
      <c s="17" r="P183">
        <v>41181</v>
      </c>
      <c t="s" s="17" r="Q183">
        <v>53</v>
      </c>
      <c s="17" r="R183">
        <v>0.017364</v>
      </c>
      <c t="s" s="17" r="S183">
        <v>53</v>
      </c>
      <c s="17" r="T183">
        <v>0.0003219</v>
      </c>
      <c s="27" r="U183"/>
      <c s="27" r="V183"/>
      <c s="27" r="W183"/>
    </row>
    <row r="184">
      <c s="44" r="A184">
        <v>5</v>
      </c>
      <c s="44" r="B184">
        <v>1</v>
      </c>
      <c s="20" r="C184">
        <v>20</v>
      </c>
      <c s="20" r="D184">
        <v>5</v>
      </c>
      <c s="25" r="E184">
        <f>((1/(INDEX(E0!J$14:J$38,C184,1)-INDEX(E0!J$14:J$38,D184,1))))*100000000</f>
        <v>512.373272149688</v>
      </c>
      <c s="25" r="F184"/>
      <c s="17" r="G184">
        <f>SUM(H184:M184)</f>
        <v>11171.0013231</v>
      </c>
      <c t="s" s="17" r="H184">
        <v>53</v>
      </c>
      <c s="17" r="I184">
        <v>11171</v>
      </c>
      <c t="s" s="11" r="J184">
        <v>53</v>
      </c>
      <c s="17" r="K184">
        <v>0.0013231</v>
      </c>
      <c t="s" s="11" r="L184">
        <v>53</v>
      </c>
      <c t="s" s="11" r="M184">
        <v>53</v>
      </c>
      <c s="17" r="N184">
        <v>11171</v>
      </c>
      <c t="s" s="17" r="O184">
        <v>53</v>
      </c>
      <c s="17" r="P184">
        <v>11171</v>
      </c>
      <c t="s" s="17" r="Q184">
        <v>53</v>
      </c>
      <c s="17" r="R184">
        <v>0.0013232</v>
      </c>
      <c t="s" s="17" r="S184">
        <v>53</v>
      </c>
      <c t="s" s="17" r="T184">
        <v>53</v>
      </c>
      <c s="27" r="U184"/>
      <c s="27" r="V184"/>
      <c s="27" r="W184"/>
    </row>
    <row r="185">
      <c s="44" r="A185">
        <v>5</v>
      </c>
      <c s="44" r="B185">
        <v>1</v>
      </c>
      <c s="20" r="C185">
        <v>20</v>
      </c>
      <c s="20" r="D185">
        <v>6</v>
      </c>
      <c s="25" r="E185">
        <f>((1/(INDEX(E0!J$14:J$38,C185,1)-INDEX(E0!J$14:J$38,D185,1))))*100000000</f>
        <v>512.383843517134</v>
      </c>
      <c s="25" r="F185"/>
      <c s="17" r="G185">
        <f>SUM(H185:M185)</f>
        <v>1023700000.43047</v>
      </c>
      <c s="17" r="H185">
        <v>1023700000</v>
      </c>
      <c t="s" s="11" r="I185">
        <v>53</v>
      </c>
      <c t="s" s="11" r="J185">
        <v>53</v>
      </c>
      <c t="s" s="11" r="K185">
        <v>53</v>
      </c>
      <c s="17" r="L185">
        <v>0.43047</v>
      </c>
      <c t="s" s="11" r="M185">
        <v>53</v>
      </c>
      <c s="17" r="N185">
        <v>1023800000</v>
      </c>
      <c s="17" r="O185">
        <v>1023800000</v>
      </c>
      <c t="s" s="17" r="P185">
        <v>53</v>
      </c>
      <c t="s" s="17" r="Q185">
        <v>53</v>
      </c>
      <c t="s" s="17" r="R185">
        <v>53</v>
      </c>
      <c s="17" r="S185">
        <v>0.4305</v>
      </c>
      <c t="s" s="17" r="T185">
        <v>53</v>
      </c>
      <c s="27" r="U185"/>
      <c s="27" r="V185"/>
      <c s="27" r="W185"/>
    </row>
    <row r="186">
      <c s="44" r="A186">
        <v>5</v>
      </c>
      <c s="44" r="B186">
        <v>1</v>
      </c>
      <c s="20" r="C186">
        <v>20</v>
      </c>
      <c s="20" r="D186">
        <v>7</v>
      </c>
      <c s="25" r="E186">
        <f>((1/(INDEX(E0!J$14:J$38,C186,1)-INDEX(E0!J$14:J$38,D186,1))))*100000000</f>
        <v>512.551148713737</v>
      </c>
      <c s="25" r="F186"/>
      <c s="17" r="G186">
        <f>SUM(H186:M186)</f>
        <v>9353400.053104</v>
      </c>
      <c s="17" r="H186">
        <v>9353400</v>
      </c>
      <c t="s" s="11" r="I186">
        <v>53</v>
      </c>
      <c s="17" r="J186">
        <v>0.053104</v>
      </c>
      <c t="s" s="11" r="K186">
        <v>53</v>
      </c>
      <c t="s" s="17" r="L186">
        <v>53</v>
      </c>
      <c t="s" s="11" r="M186">
        <v>53</v>
      </c>
      <c s="17" r="N186">
        <v>9353900</v>
      </c>
      <c s="17" r="O186">
        <v>9353900</v>
      </c>
      <c t="s" s="17" r="P186">
        <v>53</v>
      </c>
      <c s="17" r="Q186">
        <v>0.053107</v>
      </c>
      <c t="s" s="17" r="R186">
        <v>53</v>
      </c>
      <c t="s" s="17" r="S186">
        <v>53</v>
      </c>
      <c t="s" s="17" r="T186">
        <v>53</v>
      </c>
      <c s="27" r="U186"/>
      <c s="27" r="V186"/>
      <c s="27" r="W186"/>
    </row>
    <row r="187">
      <c s="44" r="A187">
        <v>5</v>
      </c>
      <c s="44" r="B187">
        <v>1</v>
      </c>
      <c s="20" r="C187">
        <v>20</v>
      </c>
      <c s="20" r="D187">
        <v>8</v>
      </c>
      <c s="25" r="E187">
        <f>((1/(INDEX(E0!J$14:J$38,C187,1)-INDEX(E0!J$14:J$38,D187,1))))*100000000</f>
        <v>512.551444576424</v>
      </c>
      <c s="25" r="F187"/>
      <c s="17" r="G187">
        <f>SUM(H187:M187)</f>
        <v>11161.000550385</v>
      </c>
      <c t="s" s="17" r="H187">
        <v>53</v>
      </c>
      <c s="17" r="I187">
        <v>11161</v>
      </c>
      <c t="s" s="11" r="J187">
        <v>53</v>
      </c>
      <c s="17" r="K187">
        <v>0.00054038</v>
      </c>
      <c t="s" s="11" r="L187">
        <v>53</v>
      </c>
      <c s="17" r="M187">
        <v>0.000010005</v>
      </c>
      <c s="17" r="N187">
        <v>11162</v>
      </c>
      <c t="s" s="17" r="O187">
        <v>53</v>
      </c>
      <c s="17" r="P187">
        <v>11162</v>
      </c>
      <c t="s" s="17" r="Q187">
        <v>53</v>
      </c>
      <c s="17" r="R187">
        <v>0.00054041</v>
      </c>
      <c t="s" s="17" r="S187">
        <v>53</v>
      </c>
      <c s="17" r="T187">
        <v>0.000010006</v>
      </c>
      <c s="27" r="U187"/>
      <c s="27" r="V187"/>
      <c s="27" r="W187"/>
    </row>
    <row r="188">
      <c s="44" r="A188">
        <v>5</v>
      </c>
      <c s="44" r="B188">
        <v>1</v>
      </c>
      <c s="20" r="C188">
        <v>20</v>
      </c>
      <c s="20" r="D188">
        <v>9</v>
      </c>
      <c s="25" r="E188">
        <f>((1/(INDEX(E0!J$14:J$38,C188,1)-INDEX(E0!J$14:J$38,D188,1))))*100000000</f>
        <v>512.610531274804</v>
      </c>
      <c s="25" r="F188"/>
      <c s="17" r="G188">
        <f>SUM(H188:M188)</f>
        <v>84274000.081278</v>
      </c>
      <c s="17" r="H188">
        <v>84274000</v>
      </c>
      <c t="s" s="11" r="I188">
        <v>53</v>
      </c>
      <c s="17" r="J188">
        <v>0.035376</v>
      </c>
      <c t="s" s="11" r="K188">
        <v>53</v>
      </c>
      <c s="17" r="L188">
        <v>0.045902</v>
      </c>
      <c t="s" s="11" r="M188">
        <v>53</v>
      </c>
      <c s="17" r="N188">
        <v>84278000</v>
      </c>
      <c s="17" r="O188">
        <v>84278000</v>
      </c>
      <c t="s" s="17" r="P188">
        <v>53</v>
      </c>
      <c s="17" r="Q188">
        <v>0.035378</v>
      </c>
      <c t="s" s="17" r="R188">
        <v>53</v>
      </c>
      <c s="17" r="S188">
        <v>0.045905</v>
      </c>
      <c t="s" s="17" r="T188">
        <v>53</v>
      </c>
      <c s="27" r="U188"/>
      <c s="27" r="V188"/>
      <c s="27" r="W188"/>
    </row>
    <row r="189">
      <c s="44" r="A189">
        <v>5</v>
      </c>
      <c s="44" r="B189">
        <v>1</v>
      </c>
      <c s="20" r="C189">
        <v>20</v>
      </c>
      <c s="20" r="D189">
        <v>10</v>
      </c>
      <c s="25" r="E189">
        <f>((1/(INDEX(E0!J$14:J$38,C189,1)-INDEX(E0!J$14:J$38,D189,1))))*100000000</f>
        <v>1619.16114758009</v>
      </c>
      <c s="25" r="F189"/>
      <c s="17" r="G189">
        <f>SUM(H189:M189)</f>
        <v>3551.30020556</v>
      </c>
      <c t="s" s="17" r="H189">
        <v>53</v>
      </c>
      <c s="17" r="I189">
        <v>3551.3</v>
      </c>
      <c t="s" s="11" r="J189">
        <v>53</v>
      </c>
      <c s="17" r="K189">
        <v>0.00020556</v>
      </c>
      <c t="s" s="17" r="L189">
        <v>53</v>
      </c>
      <c t="s" s="11" r="M189">
        <v>53</v>
      </c>
      <c s="17" r="N189">
        <v>3551.5</v>
      </c>
      <c t="s" s="17" r="O189">
        <v>53</v>
      </c>
      <c s="17" r="P189">
        <v>3551.5</v>
      </c>
      <c t="s" s="17" r="Q189">
        <v>53</v>
      </c>
      <c s="17" r="R189">
        <v>0.00020558</v>
      </c>
      <c t="s" s="17" r="S189">
        <v>53</v>
      </c>
      <c t="s" s="17" r="T189">
        <v>53</v>
      </c>
      <c s="27" r="U189"/>
      <c s="27" r="V189"/>
      <c s="27" r="W189"/>
    </row>
    <row r="190">
      <c s="44" r="A190">
        <v>5</v>
      </c>
      <c s="44" r="B190">
        <v>1</v>
      </c>
      <c s="20" r="C190">
        <v>20</v>
      </c>
      <c s="20" r="D190">
        <v>11</v>
      </c>
      <c s="25" r="E190">
        <f>((1/(INDEX(E0!J$14:J$38,C190,1)-INDEX(E0!J$14:J$38,D190,1))))*100000000</f>
        <v>1619.20581180065</v>
      </c>
      <c s="25" r="F190"/>
      <c s="17" r="G190">
        <f>SUM(H190:M190)</f>
        <v>460550000.019393</v>
      </c>
      <c s="17" r="H190">
        <v>460550000</v>
      </c>
      <c t="s" s="17" r="I190">
        <v>53</v>
      </c>
      <c t="s" s="11" r="J190">
        <v>53</v>
      </c>
      <c t="s" s="11" r="K190">
        <v>53</v>
      </c>
      <c s="17" r="L190">
        <v>0.019393</v>
      </c>
      <c t="s" s="11" r="M190">
        <v>53</v>
      </c>
      <c s="17" r="N190">
        <v>460570000</v>
      </c>
      <c s="17" r="O190">
        <v>460570000</v>
      </c>
      <c t="s" s="17" r="P190">
        <v>53</v>
      </c>
      <c t="s" s="17" r="Q190">
        <v>53</v>
      </c>
      <c t="s" s="17" r="R190">
        <v>53</v>
      </c>
      <c s="17" r="S190">
        <v>0.019394</v>
      </c>
      <c t="s" s="17" r="T190">
        <v>53</v>
      </c>
      <c s="27" r="U190"/>
      <c s="27" r="V190"/>
      <c s="27" r="W190"/>
    </row>
    <row r="191">
      <c s="44" r="A191">
        <v>5</v>
      </c>
      <c s="44" r="B191">
        <v>1</v>
      </c>
      <c s="20" r="C191">
        <v>20</v>
      </c>
      <c s="20" r="D191">
        <v>12</v>
      </c>
      <c s="25" r="E191">
        <f>((1/(INDEX(E0!J$14:J$38,C191,1)-INDEX(E0!J$14:J$38,D191,1))))*100000000</f>
        <v>1619.91059036005</v>
      </c>
      <c s="25" r="F191"/>
      <c s="17" r="G191">
        <f>SUM(H191:M191)</f>
        <v>11787000.01805</v>
      </c>
      <c s="17" r="H191">
        <v>11787000</v>
      </c>
      <c t="s" s="11" r="I191">
        <v>53</v>
      </c>
      <c s="17" r="J191">
        <v>0.01805</v>
      </c>
      <c t="s" s="11" r="K191">
        <v>53</v>
      </c>
      <c t="s" s="11" r="L191">
        <v>53</v>
      </c>
      <c t="s" s="11" r="M191">
        <v>53</v>
      </c>
      <c s="17" r="N191">
        <v>11788000</v>
      </c>
      <c s="17" r="O191">
        <v>11788000</v>
      </c>
      <c t="s" s="17" r="P191">
        <v>53</v>
      </c>
      <c s="17" r="Q191">
        <v>0.01805</v>
      </c>
      <c t="s" s="17" r="R191">
        <v>53</v>
      </c>
      <c t="s" s="17" r="S191">
        <v>53</v>
      </c>
      <c t="s" s="17" r="T191">
        <v>53</v>
      </c>
      <c s="27" r="U191"/>
      <c s="27" r="V191"/>
      <c s="27" r="W191"/>
    </row>
    <row r="192">
      <c s="44" r="A192">
        <v>5</v>
      </c>
      <c s="44" r="B192">
        <v>1</v>
      </c>
      <c s="20" r="C192">
        <v>20</v>
      </c>
      <c s="20" r="D192">
        <v>13</v>
      </c>
      <c s="25" r="E192">
        <f>((1/(INDEX(E0!J$14:J$38,C192,1)-INDEX(E0!J$14:J$38,D192,1))))*100000000</f>
        <v>1619.9118525581</v>
      </c>
      <c s="25" r="F192"/>
      <c s="17" r="G192">
        <f>SUM(H192:M192)</f>
        <v>3550.20001752462</v>
      </c>
      <c t="s" s="17" r="H192">
        <v>53</v>
      </c>
      <c s="17" r="I192">
        <v>3550.2</v>
      </c>
      <c t="s" s="11" r="J192">
        <v>53</v>
      </c>
      <c s="17" r="K192">
        <v>0.000017206</v>
      </c>
      <c t="s" s="11" r="L192">
        <v>53</v>
      </c>
      <c s="17" r="M192">
        <v>0.00000031862</v>
      </c>
      <c s="17" r="N192">
        <v>3550.4</v>
      </c>
      <c t="s" s="17" r="O192">
        <v>53</v>
      </c>
      <c s="17" r="P192">
        <v>3550.4</v>
      </c>
      <c t="s" s="17" r="Q192">
        <v>53</v>
      </c>
      <c s="17" r="R192">
        <v>0.000017207</v>
      </c>
      <c t="s" s="17" r="S192">
        <v>53</v>
      </c>
      <c s="17" r="T192">
        <v>0.00000031864</v>
      </c>
      <c s="27" r="U192"/>
      <c s="27" r="V192"/>
      <c s="27" r="W192"/>
    </row>
    <row r="193">
      <c s="44" r="A193">
        <v>5</v>
      </c>
      <c s="44" r="B193">
        <v>1</v>
      </c>
      <c s="20" r="C193">
        <v>20</v>
      </c>
      <c s="20" r="D193">
        <v>14</v>
      </c>
      <c s="25" r="E193">
        <f>((1/(INDEX(E0!J$14:J$38,C193,1)-INDEX(E0!J$14:J$38,D193,1))))*100000000</f>
        <v>1620.16039169553</v>
      </c>
      <c s="25" r="F193"/>
      <c s="17" r="G193">
        <f>SUM(H193:M193)</f>
        <v>105.200000000484</v>
      </c>
      <c t="s" s="17" r="H193">
        <v>53</v>
      </c>
      <c s="17" r="I193">
        <v>105.2</v>
      </c>
      <c t="s" s="11" r="J193">
        <v>53</v>
      </c>
      <c s="17" r="K193">
        <v>0.00000000040862</v>
      </c>
      <c t="s" s="11" r="L193">
        <v>53</v>
      </c>
      <c s="17" r="M193">
        <v>0.000000000074913</v>
      </c>
      <c s="17" r="N193">
        <v>105.21</v>
      </c>
      <c t="s" s="17" r="O193">
        <v>53</v>
      </c>
      <c s="17" r="P193">
        <v>105.21</v>
      </c>
      <c t="s" s="17" r="Q193">
        <v>53</v>
      </c>
      <c s="17" r="R193">
        <v>0.00000000040865</v>
      </c>
      <c t="s" s="17" r="S193">
        <v>53</v>
      </c>
      <c s="17" r="T193">
        <v>0.000000000074917</v>
      </c>
      <c s="27" r="U193"/>
      <c s="27" r="V193"/>
      <c s="27" r="W193"/>
    </row>
    <row r="194">
      <c s="44" r="A194">
        <v>5</v>
      </c>
      <c s="44" r="B194">
        <v>1</v>
      </c>
      <c s="20" r="C194">
        <v>20</v>
      </c>
      <c s="20" r="D194">
        <v>15</v>
      </c>
      <c s="25" r="E194">
        <f>((1/(INDEX(E0!J$14:J$38,C194,1)-INDEX(E0!J$14:J$38,D194,1))))*100000000</f>
        <v>1620.16084318184</v>
      </c>
      <c s="25" r="F194"/>
      <c s="17" r="G194">
        <f>SUM(H194:M194)</f>
        <v>106190000.017818</v>
      </c>
      <c s="17" r="H194">
        <v>106190000</v>
      </c>
      <c t="s" s="11" r="I194">
        <v>53</v>
      </c>
      <c s="17" r="J194">
        <v>0.012028</v>
      </c>
      <c t="s" s="11" r="K194">
        <v>53</v>
      </c>
      <c s="17" r="L194">
        <v>0.0057896</v>
      </c>
      <c t="s" s="11" r="M194">
        <v>53</v>
      </c>
      <c s="17" r="N194">
        <v>106200000</v>
      </c>
      <c s="17" r="O194">
        <v>106200000</v>
      </c>
      <c t="s" s="17" r="P194">
        <v>53</v>
      </c>
      <c s="17" r="Q194">
        <v>0.012029</v>
      </c>
      <c t="s" s="17" r="R194">
        <v>53</v>
      </c>
      <c s="17" r="S194">
        <v>0.0057899</v>
      </c>
      <c t="s" s="17" r="T194">
        <v>53</v>
      </c>
      <c s="27" r="U194"/>
      <c s="27" r="V194"/>
      <c s="27" r="W194"/>
    </row>
    <row r="195">
      <c s="44" r="A195">
        <v>5</v>
      </c>
      <c s="44" r="B195">
        <v>1</v>
      </c>
      <c s="20" r="C195">
        <v>20</v>
      </c>
      <c s="20" r="D195">
        <v>16</v>
      </c>
      <c s="25" r="E195">
        <f>((1/(INDEX(E0!J$14:J$38,C195,1)-INDEX(E0!J$14:J$38,D195,1))))*100000000</f>
        <v>1620.28552865697</v>
      </c>
      <c s="25" r="F195"/>
      <c s="17" r="G195">
        <f>SUM(H195:M195)</f>
        <v>631.310000030339</v>
      </c>
      <c t="s" s="17" r="H195">
        <v>53</v>
      </c>
      <c s="17" r="I195">
        <v>631.31</v>
      </c>
      <c t="s" s="11" r="J195">
        <v>53</v>
      </c>
      <c t="s" s="11" r="K195">
        <v>53</v>
      </c>
      <c t="s" s="11" r="L195">
        <v>53</v>
      </c>
      <c s="17" r="M195">
        <v>0.000000030339</v>
      </c>
      <c s="17" r="N195">
        <v>631.34</v>
      </c>
      <c t="s" s="17" r="O195">
        <v>53</v>
      </c>
      <c s="17" r="P195">
        <v>631.34</v>
      </c>
      <c t="s" s="17" r="Q195">
        <v>53</v>
      </c>
      <c t="s" s="17" r="R195">
        <v>53</v>
      </c>
      <c t="s" s="17" r="S195">
        <v>53</v>
      </c>
      <c s="17" r="T195">
        <v>0.00000003034</v>
      </c>
      <c s="27" r="U195"/>
      <c s="27" r="V195"/>
      <c s="27" r="W195"/>
    </row>
    <row r="196">
      <c s="44" r="A196">
        <v>5</v>
      </c>
      <c s="44" r="B196">
        <v>1</v>
      </c>
      <c s="20" r="C196">
        <v>20</v>
      </c>
      <c s="20" r="D196">
        <v>17</v>
      </c>
      <c s="25" r="E196">
        <f>((1/(INDEX(E0!J$14:J$38,C196,1)-INDEX(E0!J$14:J$38,D196,1))))*100000000</f>
        <v>6824256.9578785</v>
      </c>
      <c s="25" r="F196"/>
      <c s="17" r="G196">
        <f>SUM(H196:M196)</f>
        <v>0.000000028100054</v>
      </c>
      <c t="s" s="17" r="H196">
        <v>53</v>
      </c>
      <c s="17" r="I196">
        <v>0.000000000000054</v>
      </c>
      <c t="s" s="11" r="J196">
        <v>53</v>
      </c>
      <c s="17" r="K196">
        <v>0.0000000281</v>
      </c>
      <c t="s" s="11" r="L196">
        <v>53</v>
      </c>
      <c t="s" s="17" r="M196">
        <v>53</v>
      </c>
      <c s="17" r="N196">
        <v>0.000000028106</v>
      </c>
      <c t="s" s="17" r="O196">
        <v>53</v>
      </c>
      <c s="17" r="P196">
        <v>0.000000000000054</v>
      </c>
      <c t="s" s="17" r="Q196">
        <v>53</v>
      </c>
      <c s="17" r="R196">
        <v>0.000000028106</v>
      </c>
      <c t="s" s="17" r="S196">
        <v>53</v>
      </c>
      <c t="s" s="17" r="T196">
        <v>53</v>
      </c>
      <c s="27" r="U196"/>
      <c s="27" r="V196"/>
      <c s="27" r="W196"/>
    </row>
    <row r="197">
      <c s="44" r="A197">
        <v>5</v>
      </c>
      <c s="44" r="B197">
        <v>1</v>
      </c>
      <c s="20" r="C197">
        <v>20</v>
      </c>
      <c s="20" r="D197">
        <v>18</v>
      </c>
      <c s="25" r="E197">
        <f>((1/(INDEX(E0!J$14:J$38,C197,1)-INDEX(E0!J$14:J$38,D197,1))))*100000000</f>
        <v>7256836.12120419</v>
      </c>
      <c s="25" r="F197"/>
      <c s="17" r="G197">
        <f>SUM(H197:M197)</f>
        <v>0.11396</v>
      </c>
      <c s="17" r="H197">
        <v>0.11396</v>
      </c>
      <c t="s" s="17" r="I197">
        <v>53</v>
      </c>
      <c t="s" s="11" r="J197">
        <v>53</v>
      </c>
      <c t="s" s="11" r="K197">
        <v>53</v>
      </c>
      <c s="17" r="L197">
        <v>0</v>
      </c>
      <c t="s" s="11" r="M197">
        <v>53</v>
      </c>
      <c s="17" r="N197">
        <v>0.11398</v>
      </c>
      <c s="17" r="O197">
        <v>0.11398</v>
      </c>
      <c t="s" s="17" r="P197">
        <v>53</v>
      </c>
      <c t="s" s="17" r="Q197">
        <v>53</v>
      </c>
      <c t="s" s="17" r="R197">
        <v>53</v>
      </c>
      <c s="17" r="S197">
        <v>0</v>
      </c>
      <c t="s" s="17" r="T197">
        <v>53</v>
      </c>
      <c s="27" r="U197"/>
      <c s="27" r="V197"/>
      <c s="27" r="W197"/>
    </row>
    <row r="198">
      <c s="44" r="A198">
        <v>5</v>
      </c>
      <c s="44" r="B198">
        <v>1</v>
      </c>
      <c s="20" r="C198">
        <v>21</v>
      </c>
      <c s="20" r="D198">
        <v>1</v>
      </c>
      <c s="25" r="E198">
        <f>((1/(INDEX(E0!J$14:J$38,C198,1)-INDEX(E0!J$14:J$38,D198,1))))*100000000</f>
        <v>37.9597293838715</v>
      </c>
      <c s="25" r="F198"/>
      <c s="17" r="G198">
        <f>SUM(H198:M198)</f>
        <v>100.22000034715</v>
      </c>
      <c t="s" s="17" r="H198">
        <v>53</v>
      </c>
      <c t="s" s="17" r="I198">
        <v>53</v>
      </c>
      <c s="17" r="J198">
        <v>100.22</v>
      </c>
      <c t="s" s="17" r="K198">
        <v>53</v>
      </c>
      <c s="17" r="L198">
        <v>0.00000034715</v>
      </c>
      <c t="s" s="11" r="M198">
        <v>53</v>
      </c>
      <c s="17" r="N198">
        <v>100.23</v>
      </c>
      <c t="s" s="17" r="O198">
        <v>53</v>
      </c>
      <c t="s" s="17" r="P198">
        <v>53</v>
      </c>
      <c s="17" r="Q198">
        <v>100.23</v>
      </c>
      <c t="s" s="17" r="R198">
        <v>53</v>
      </c>
      <c s="17" r="S198">
        <v>0.00000035407</v>
      </c>
      <c t="s" s="17" r="T198">
        <v>53</v>
      </c>
      <c s="27" r="U198"/>
      <c s="27" r="V198"/>
      <c s="27" r="W198"/>
    </row>
    <row r="199">
      <c s="44" r="A199">
        <v>5</v>
      </c>
      <c s="44" r="B199">
        <v>1</v>
      </c>
      <c s="20" r="C199">
        <v>21</v>
      </c>
      <c s="20" r="D199">
        <v>2</v>
      </c>
      <c s="25" r="E199">
        <f>((1/(INDEX(E0!J$14:J$38,C199,1)-INDEX(E0!J$14:J$38,D199,1))))*100000000</f>
        <v>173.498874267649</v>
      </c>
      <c s="25" r="F199"/>
      <c s="17" r="G199">
        <f>SUM(H199:M199)</f>
        <v>502210.000044538</v>
      </c>
      <c t="s" s="17" r="H199">
        <v>53</v>
      </c>
      <c s="17" r="I199">
        <v>502210</v>
      </c>
      <c t="s" s="11" r="J199">
        <v>53</v>
      </c>
      <c t="s" s="11" r="K199">
        <v>53</v>
      </c>
      <c t="s" s="11" r="L199">
        <v>53</v>
      </c>
      <c s="17" r="M199">
        <v>0.000044538</v>
      </c>
      <c s="17" r="N199">
        <v>502240</v>
      </c>
      <c t="s" s="17" r="O199">
        <v>53</v>
      </c>
      <c s="17" r="P199">
        <v>502240</v>
      </c>
      <c t="s" s="17" r="Q199">
        <v>53</v>
      </c>
      <c t="s" s="17" r="R199">
        <v>53</v>
      </c>
      <c t="s" s="17" r="S199">
        <v>53</v>
      </c>
      <c s="17" r="T199">
        <v>0.00004454</v>
      </c>
      <c s="27" r="U199"/>
      <c s="27" r="V199"/>
      <c s="27" r="W199"/>
    </row>
    <row r="200">
      <c s="44" r="A200">
        <v>5</v>
      </c>
      <c s="44" r="B200">
        <v>1</v>
      </c>
      <c s="20" r="C200">
        <v>21</v>
      </c>
      <c s="20" r="D200">
        <v>3</v>
      </c>
      <c s="25" r="E200">
        <f>((1/(INDEX(E0!J$14:J$38,C200,1)-INDEX(E0!J$14:J$38,D200,1))))*100000000</f>
        <v>173.502935103522</v>
      </c>
      <c s="25" r="F200"/>
      <c s="17" r="G200">
        <f>SUM(H200:M200)</f>
        <v>27.567000017578</v>
      </c>
      <c t="s" s="17" r="H200">
        <v>53</v>
      </c>
      <c t="s" s="11" r="I200">
        <v>53</v>
      </c>
      <c s="17" r="J200">
        <v>27.567</v>
      </c>
      <c t="s" s="11" r="K200">
        <v>53</v>
      </c>
      <c s="17" r="L200">
        <v>0.000000017578</v>
      </c>
      <c t="s" s="11" r="M200">
        <v>53</v>
      </c>
      <c s="17" r="N200">
        <v>27.569</v>
      </c>
      <c t="s" s="17" r="O200">
        <v>53</v>
      </c>
      <c t="s" s="17" r="P200">
        <v>53</v>
      </c>
      <c s="17" r="Q200">
        <v>27.569</v>
      </c>
      <c t="s" s="17" r="R200">
        <v>53</v>
      </c>
      <c s="17" r="S200">
        <v>0.000000017741</v>
      </c>
      <c t="s" s="17" r="T200">
        <v>53</v>
      </c>
      <c s="27" r="U200"/>
      <c s="27" r="V200"/>
      <c s="27" r="W200"/>
    </row>
    <row r="201">
      <c s="44" r="A201">
        <v>5</v>
      </c>
      <c s="44" r="B201">
        <v>1</v>
      </c>
      <c s="20" r="C201">
        <v>21</v>
      </c>
      <c s="20" r="D201">
        <v>4</v>
      </c>
      <c s="25" r="E201">
        <f>((1/(INDEX(E0!J$14:J$38,C201,1)-INDEX(E0!J$14:J$38,D201,1))))*100000000</f>
        <v>173.567825977176</v>
      </c>
      <c s="25" r="F201"/>
      <c s="17" r="G201">
        <f>SUM(H201:M201)</f>
        <v>143450.000386571</v>
      </c>
      <c t="s" s="17" r="H201">
        <v>53</v>
      </c>
      <c s="17" r="I201">
        <v>143450</v>
      </c>
      <c t="s" s="11" r="J201">
        <v>53</v>
      </c>
      <c s="17" r="K201">
        <v>0.00037767</v>
      </c>
      <c t="s" s="11" r="L201">
        <v>53</v>
      </c>
      <c s="17" r="M201">
        <v>0.0000089009</v>
      </c>
      <c s="17" r="N201">
        <v>143460</v>
      </c>
      <c t="s" s="17" r="O201">
        <v>53</v>
      </c>
      <c s="17" r="P201">
        <v>143460</v>
      </c>
      <c t="s" s="17" r="Q201">
        <v>53</v>
      </c>
      <c s="17" r="R201">
        <v>0.00037898</v>
      </c>
      <c t="s" s="17" r="S201">
        <v>53</v>
      </c>
      <c s="17" r="T201">
        <v>0.0000089014</v>
      </c>
      <c s="27" r="U201"/>
      <c s="27" r="V201"/>
      <c s="27" r="W201"/>
    </row>
    <row r="202">
      <c s="44" r="A202">
        <v>5</v>
      </c>
      <c s="44" r="B202">
        <v>1</v>
      </c>
      <c s="20" r="C202">
        <v>21</v>
      </c>
      <c s="20" r="D202">
        <v>5</v>
      </c>
      <c s="25" r="E202">
        <f>((1/(INDEX(E0!J$14:J$38,C202,1)-INDEX(E0!J$14:J$38,D202,1))))*100000000</f>
        <v>512.360544163604</v>
      </c>
      <c s="25" r="F202"/>
      <c s="17" r="G202">
        <f>SUM(H202:M202)</f>
        <v>322.490000003277</v>
      </c>
      <c t="s" s="17" r="H202">
        <v>53</v>
      </c>
      <c s="17" r="I202">
        <v>322.49</v>
      </c>
      <c t="s" s="11" r="J202">
        <v>53</v>
      </c>
      <c t="s" s="11" r="K202">
        <v>53</v>
      </c>
      <c t="s" s="11" r="L202">
        <v>53</v>
      </c>
      <c s="17" r="M202">
        <v>0.0000000032768</v>
      </c>
      <c s="17" r="N202">
        <v>322.51</v>
      </c>
      <c t="s" s="17" r="O202">
        <v>53</v>
      </c>
      <c s="17" r="P202">
        <v>322.51</v>
      </c>
      <c t="s" s="17" r="Q202">
        <v>53</v>
      </c>
      <c t="s" s="17" r="R202">
        <v>53</v>
      </c>
      <c t="s" s="17" r="S202">
        <v>53</v>
      </c>
      <c s="17" r="T202">
        <v>0.000000003277</v>
      </c>
      <c s="27" r="U202"/>
      <c s="27" r="V202"/>
      <c s="27" r="W202"/>
    </row>
    <row r="203">
      <c s="44" r="A203">
        <v>5</v>
      </c>
      <c s="44" r="B203">
        <v>1</v>
      </c>
      <c s="20" r="C203">
        <v>21</v>
      </c>
      <c s="20" r="D203">
        <v>6</v>
      </c>
      <c s="25" r="E203">
        <f>((1/(INDEX(E0!J$14:J$38,C203,1)-INDEX(E0!J$14:J$38,D203,1))))*100000000</f>
        <v>512.37111500584</v>
      </c>
      <c s="25" r="F203"/>
      <c s="17" r="G203">
        <f>SUM(H203:M203)</f>
        <v>0.415350000020044</v>
      </c>
      <c t="s" s="17" r="H203">
        <v>53</v>
      </c>
      <c t="s" s="11" r="I203">
        <v>53</v>
      </c>
      <c s="17" r="J203">
        <v>0.41535</v>
      </c>
      <c t="s" s="11" r="K203">
        <v>53</v>
      </c>
      <c s="17" r="L203">
        <v>0.000000000020044</v>
      </c>
      <c t="s" s="11" r="M203">
        <v>53</v>
      </c>
      <c s="17" r="N203">
        <v>0.41537</v>
      </c>
      <c t="s" s="17" r="O203">
        <v>53</v>
      </c>
      <c t="s" s="17" r="P203">
        <v>53</v>
      </c>
      <c s="17" r="Q203">
        <v>0.41537</v>
      </c>
      <c t="s" s="17" r="R203">
        <v>53</v>
      </c>
      <c s="17" r="S203">
        <v>0.00000000002007</v>
      </c>
      <c t="s" s="17" r="T203">
        <v>53</v>
      </c>
      <c s="27" r="U203"/>
      <c s="27" r="V203"/>
      <c s="27" r="W203"/>
    </row>
    <row r="204">
      <c s="44" r="A204">
        <v>5</v>
      </c>
      <c s="44" r="B204">
        <v>1</v>
      </c>
      <c s="20" r="C204">
        <v>21</v>
      </c>
      <c s="20" r="D204">
        <v>7</v>
      </c>
      <c s="25" r="E204">
        <f>((1/(INDEX(E0!J$14:J$38,C204,1)-INDEX(E0!J$14:J$38,D204,1))))*100000000</f>
        <v>512.538411888881</v>
      </c>
      <c s="25" r="F204"/>
      <c s="17" r="G204">
        <f>SUM(H204:M204)</f>
        <v>2651600000.27616</v>
      </c>
      <c s="17" r="H204">
        <v>2651600000</v>
      </c>
      <c t="s" s="17" r="I204">
        <v>53</v>
      </c>
      <c s="17" r="J204">
        <v>0.010898</v>
      </c>
      <c t="s" s="17" r="K204">
        <v>53</v>
      </c>
      <c s="17" r="L204">
        <v>0.26526</v>
      </c>
      <c t="s" s="11" r="M204">
        <v>53</v>
      </c>
      <c s="17" r="N204">
        <v>2651700000</v>
      </c>
      <c s="17" r="O204">
        <v>2651700000</v>
      </c>
      <c t="s" s="17" r="P204">
        <v>53</v>
      </c>
      <c s="17" r="Q204">
        <v>0.010899</v>
      </c>
      <c t="s" s="17" r="R204">
        <v>53</v>
      </c>
      <c s="17" r="S204">
        <v>0.26527</v>
      </c>
      <c t="s" s="17" r="T204">
        <v>53</v>
      </c>
      <c s="27" r="U204"/>
      <c s="27" r="V204"/>
      <c s="27" r="W204"/>
    </row>
    <row r="205">
      <c s="44" r="A205">
        <v>5</v>
      </c>
      <c s="44" r="B205">
        <v>1</v>
      </c>
      <c s="20" r="C205">
        <v>21</v>
      </c>
      <c s="20" r="D205">
        <v>8</v>
      </c>
      <c s="25" r="E205">
        <f>((1/(INDEX(E0!J$14:J$38,C205,1)-INDEX(E0!J$14:J$38,D205,1))))*100000000</f>
        <v>512.538707736864</v>
      </c>
      <c s="25" r="F205"/>
      <c s="17" r="G205">
        <f>SUM(H205:M205)</f>
        <v>89.9890066383399</v>
      </c>
      <c t="s" s="17" r="H205">
        <v>53</v>
      </c>
      <c s="17" r="I205">
        <v>89.989</v>
      </c>
      <c t="s" s="17" r="J205">
        <v>53</v>
      </c>
      <c s="17" r="K205">
        <v>0.0000066377</v>
      </c>
      <c t="s" s="17" r="L205">
        <v>53</v>
      </c>
      <c s="17" r="M205">
        <v>0.00000000063993</v>
      </c>
      <c s="17" r="N205">
        <v>89.994</v>
      </c>
      <c t="s" s="17" r="O205">
        <v>53</v>
      </c>
      <c s="17" r="P205">
        <v>89.994</v>
      </c>
      <c t="s" s="17" r="Q205">
        <v>53</v>
      </c>
      <c s="17" r="R205">
        <v>0.0000066385</v>
      </c>
      <c t="s" s="17" r="S205">
        <v>53</v>
      </c>
      <c s="17" r="T205">
        <v>0.00000000063996</v>
      </c>
      <c s="27" r="U205"/>
      <c s="27" r="V205"/>
      <c s="27" r="W205"/>
    </row>
    <row r="206">
      <c s="44" r="A206">
        <v>5</v>
      </c>
      <c s="44" r="B206">
        <v>1</v>
      </c>
      <c s="20" r="C206">
        <v>21</v>
      </c>
      <c s="20" r="D206">
        <v>9</v>
      </c>
      <c s="25" r="E206">
        <f>((1/(INDEX(E0!J$14:J$38,C206,1)-INDEX(E0!J$14:J$38,D206,1))))*100000000</f>
        <v>512.597791498517</v>
      </c>
      <c s="25" r="F206"/>
      <c s="17" r="G206">
        <f>SUM(H206:M206)</f>
        <v>189310000.007282</v>
      </c>
      <c s="17" r="H206">
        <v>189310000</v>
      </c>
      <c t="s" s="11" r="I206">
        <v>53</v>
      </c>
      <c s="17" r="J206">
        <v>0.0072818</v>
      </c>
      <c t="s" s="11" r="K206">
        <v>53</v>
      </c>
      <c t="s" s="11" r="L206">
        <v>53</v>
      </c>
      <c t="s" s="11" r="M206">
        <v>53</v>
      </c>
      <c s="17" r="N206">
        <v>189320000</v>
      </c>
      <c s="17" r="O206">
        <v>189320000</v>
      </c>
      <c t="s" s="17" r="P206">
        <v>53</v>
      </c>
      <c s="17" r="Q206">
        <v>0.0072821</v>
      </c>
      <c t="s" s="17" r="R206">
        <v>53</v>
      </c>
      <c t="s" s="17" r="S206">
        <v>53</v>
      </c>
      <c t="s" s="17" r="T206">
        <v>53</v>
      </c>
      <c s="27" r="U206"/>
      <c s="27" r="V206"/>
      <c s="27" r="W206"/>
    </row>
    <row r="207">
      <c s="44" r="A207">
        <v>5</v>
      </c>
      <c s="44" r="B207">
        <v>1</v>
      </c>
      <c s="20" r="C207">
        <v>21</v>
      </c>
      <c s="20" r="D207">
        <v>10</v>
      </c>
      <c s="25" r="E207">
        <f>((1/(INDEX(E0!J$14:J$38,C207,1)-INDEX(E0!J$14:J$38,D207,1))))*100000000</f>
        <v>1619.03404815004</v>
      </c>
      <c s="25" r="F207"/>
      <c s="17" r="G207">
        <f>SUM(H207:M207)</f>
        <v>11409.0000000116</v>
      </c>
      <c t="s" s="17" r="H207">
        <v>53</v>
      </c>
      <c s="17" r="I207">
        <v>11409</v>
      </c>
      <c t="s" s="11" r="J207">
        <v>53</v>
      </c>
      <c t="s" s="17" r="K207">
        <v>53</v>
      </c>
      <c t="s" s="11" r="L207">
        <v>53</v>
      </c>
      <c s="17" r="M207">
        <v>0.000000011621</v>
      </c>
      <c s="17" r="N207">
        <v>11409</v>
      </c>
      <c t="s" s="17" r="O207">
        <v>53</v>
      </c>
      <c s="17" r="P207">
        <v>11409</v>
      </c>
      <c t="s" s="17" r="Q207">
        <v>53</v>
      </c>
      <c t="s" s="17" r="R207">
        <v>53</v>
      </c>
      <c t="s" s="17" r="S207">
        <v>53</v>
      </c>
      <c s="17" r="T207">
        <v>0.000000011621</v>
      </c>
      <c s="27" r="U207"/>
      <c s="27" r="V207"/>
      <c s="27" r="W207"/>
    </row>
    <row r="208">
      <c s="44" r="A208">
        <v>5</v>
      </c>
      <c s="44" r="B208">
        <v>1</v>
      </c>
      <c s="20" r="C208">
        <v>21</v>
      </c>
      <c s="20" r="D208">
        <v>11</v>
      </c>
      <c s="25" r="E208">
        <f>((1/(INDEX(E0!J$14:J$38,C208,1)-INDEX(E0!J$14:J$38,D208,1))))*100000000</f>
        <v>1619.07870535876</v>
      </c>
      <c s="25" r="F208"/>
      <c s="17" r="G208">
        <f>SUM(H208:M208)</f>
        <v>0.048672000001579</v>
      </c>
      <c t="s" s="17" r="H208">
        <v>53</v>
      </c>
      <c t="s" s="17" r="I208">
        <v>53</v>
      </c>
      <c s="17" r="J208">
        <v>0.048672</v>
      </c>
      <c t="s" s="17" r="K208">
        <v>53</v>
      </c>
      <c s="17" r="L208">
        <v>0.000000000001579</v>
      </c>
      <c t="s" s="17" r="M208">
        <v>53</v>
      </c>
      <c s="17" r="N208">
        <v>0.048674</v>
      </c>
      <c t="s" s="17" r="O208">
        <v>53</v>
      </c>
      <c t="s" s="17" r="P208">
        <v>53</v>
      </c>
      <c s="17" r="Q208">
        <v>0.048674</v>
      </c>
      <c t="s" s="17" r="R208">
        <v>53</v>
      </c>
      <c s="17" r="S208">
        <v>0.000000000001579</v>
      </c>
      <c t="s" s="17" r="T208">
        <v>53</v>
      </c>
      <c s="27" r="U208"/>
      <c s="27" r="V208"/>
      <c s="27" r="W208"/>
    </row>
    <row r="209">
      <c s="44" r="A209">
        <v>5</v>
      </c>
      <c s="44" r="B209">
        <v>1</v>
      </c>
      <c s="20" r="C209">
        <v>21</v>
      </c>
      <c s="20" r="D209">
        <v>12</v>
      </c>
      <c s="25" r="E209">
        <f>((1/(INDEX(E0!J$14:J$38,C209,1)-INDEX(E0!J$14:J$38,D209,1))))*100000000</f>
        <v>1619.78337324925</v>
      </c>
      <c s="25" r="F209"/>
      <c s="17" r="G209">
        <f>SUM(H209:M209)</f>
        <v>1508400000.0338</v>
      </c>
      <c s="17" r="H209">
        <v>1508400000</v>
      </c>
      <c t="s" s="11" r="I209">
        <v>53</v>
      </c>
      <c s="17" r="J209">
        <v>0.018684</v>
      </c>
      <c t="s" s="11" r="K209">
        <v>53</v>
      </c>
      <c s="17" r="L209">
        <v>0.015111</v>
      </c>
      <c t="s" s="11" r="M209">
        <v>53</v>
      </c>
      <c s="17" r="N209">
        <v>1508500000</v>
      </c>
      <c s="17" r="O209">
        <v>1508500000</v>
      </c>
      <c t="s" s="17" r="P209">
        <v>53</v>
      </c>
      <c s="17" r="Q209">
        <v>0.018685</v>
      </c>
      <c t="s" s="17" r="R209">
        <v>53</v>
      </c>
      <c s="17" r="S209">
        <v>0.015111</v>
      </c>
      <c t="s" s="17" r="T209">
        <v>53</v>
      </c>
      <c s="27" r="U209"/>
      <c s="27" r="V209"/>
      <c s="27" r="W209"/>
    </row>
    <row r="210">
      <c s="44" r="A210">
        <v>5</v>
      </c>
      <c s="44" r="B210">
        <v>1</v>
      </c>
      <c s="20" r="C210">
        <v>21</v>
      </c>
      <c s="20" r="D210">
        <v>13</v>
      </c>
      <c s="25" r="E210">
        <f>((1/(INDEX(E0!J$14:J$38,C210,1)-INDEX(E0!J$14:J$38,D210,1))))*100000000</f>
        <v>1619.78463524906</v>
      </c>
      <c s="25" r="F210"/>
      <c s="17" r="G210">
        <f>SUM(H210:M210)</f>
        <v>3255.50000036523</v>
      </c>
      <c t="s" s="17" r="H210">
        <v>53</v>
      </c>
      <c s="17" r="I210">
        <v>3255.5</v>
      </c>
      <c t="s" s="11" r="J210">
        <v>53</v>
      </c>
      <c s="17" r="K210">
        <v>0.00000036291</v>
      </c>
      <c t="s" s="11" r="L210">
        <v>53</v>
      </c>
      <c s="17" r="M210">
        <v>0.0000000023192</v>
      </c>
      <c s="17" r="N210">
        <v>3255.7</v>
      </c>
      <c t="s" s="17" r="O210">
        <v>53</v>
      </c>
      <c s="17" r="P210">
        <v>3255.7</v>
      </c>
      <c t="s" s="17" r="Q210">
        <v>53</v>
      </c>
      <c s="17" r="R210">
        <v>0.00000036293</v>
      </c>
      <c t="s" s="17" r="S210">
        <v>53</v>
      </c>
      <c s="17" r="T210">
        <v>0.0000000023193</v>
      </c>
      <c s="27" r="U210"/>
      <c s="27" r="V210"/>
      <c s="27" r="W210"/>
    </row>
    <row r="211">
      <c s="44" r="A211">
        <v>5</v>
      </c>
      <c s="44" r="B211">
        <v>1</v>
      </c>
      <c s="20" r="C211">
        <v>21</v>
      </c>
      <c s="20" r="D211">
        <v>14</v>
      </c>
      <c s="25" r="E211">
        <f>((1/(INDEX(E0!J$14:J$38,C211,1)-INDEX(E0!J$14:J$38,D211,1))))*100000000</f>
        <v>1620.03313534774</v>
      </c>
      <c s="25" r="F211"/>
      <c s="17" r="G211">
        <f>SUM(H211:M211)</f>
        <v>2049.0000125347</v>
      </c>
      <c t="s" s="17" r="H211">
        <v>53</v>
      </c>
      <c s="17" r="I211">
        <v>2049</v>
      </c>
      <c t="s" s="11" r="J211">
        <v>53</v>
      </c>
      <c s="17" r="K211">
        <v>0.000012515</v>
      </c>
      <c t="s" s="11" r="L211">
        <v>53</v>
      </c>
      <c s="17" r="M211">
        <v>0.000000019699</v>
      </c>
      <c s="17" r="N211">
        <v>2049.1</v>
      </c>
      <c t="s" s="17" r="O211">
        <v>53</v>
      </c>
      <c s="17" r="P211">
        <v>2049.1</v>
      </c>
      <c t="s" s="17" r="Q211">
        <v>53</v>
      </c>
      <c s="17" r="R211">
        <v>0.000012516</v>
      </c>
      <c t="s" s="17" r="S211">
        <v>53</v>
      </c>
      <c s="17" r="T211">
        <v>0.0000000197</v>
      </c>
      <c s="27" r="U211"/>
      <c s="27" r="V211"/>
      <c s="27" r="W211"/>
    </row>
    <row r="212">
      <c s="44" r="A212">
        <v>5</v>
      </c>
      <c s="44" r="B212">
        <v>1</v>
      </c>
      <c s="20" r="C212">
        <v>21</v>
      </c>
      <c s="20" r="D212">
        <v>15</v>
      </c>
      <c s="25" r="E212">
        <f>((1/(INDEX(E0!J$14:J$38,C212,1)-INDEX(E0!J$14:J$38,D212,1))))*100000000</f>
        <v>1620.03358676313</v>
      </c>
      <c s="25" r="F212"/>
      <c s="17" r="G212">
        <f>SUM(H212:M212)</f>
        <v>107740000.012448</v>
      </c>
      <c s="17" r="H212">
        <v>107740000</v>
      </c>
      <c t="s" s="11" r="I212">
        <v>53</v>
      </c>
      <c s="17" r="J212">
        <v>0.012448</v>
      </c>
      <c t="s" s="11" r="K212">
        <v>53</v>
      </c>
      <c t="s" s="11" r="L212">
        <v>53</v>
      </c>
      <c t="s" s="11" r="M212">
        <v>53</v>
      </c>
      <c s="17" r="N212">
        <v>107750000</v>
      </c>
      <c s="17" r="O212">
        <v>107750000</v>
      </c>
      <c t="s" s="17" r="P212">
        <v>53</v>
      </c>
      <c s="17" r="Q212">
        <v>0.012448</v>
      </c>
      <c t="s" s="17" r="R212">
        <v>53</v>
      </c>
      <c t="s" s="17" r="S212">
        <v>53</v>
      </c>
      <c t="s" s="17" r="T212">
        <v>53</v>
      </c>
      <c s="27" r="U212"/>
      <c s="27" r="V212"/>
      <c s="27" r="W212"/>
    </row>
    <row r="213">
      <c s="44" r="A213">
        <v>5</v>
      </c>
      <c s="44" r="B213">
        <v>1</v>
      </c>
      <c s="20" r="C213">
        <v>21</v>
      </c>
      <c s="20" r="D213">
        <v>16</v>
      </c>
      <c s="25" r="E213">
        <f>((1/(INDEX(E0!J$14:J$38,C213,1)-INDEX(E0!J$14:J$38,D213,1))))*100000000</f>
        <v>1620.1582526513</v>
      </c>
      <c s="25" r="F213"/>
      <c s="17" r="G213">
        <f>SUM(H213:M213)</f>
        <v>341.470011669432</v>
      </c>
      <c t="s" s="17" r="H213">
        <v>53</v>
      </c>
      <c s="17" r="I213">
        <v>341.47</v>
      </c>
      <c t="s" s="11" r="J213">
        <v>53</v>
      </c>
      <c s="17" r="K213">
        <v>0.000011667</v>
      </c>
      <c t="s" s="11" r="L213">
        <v>53</v>
      </c>
      <c s="17" r="M213">
        <v>0.0000000024315</v>
      </c>
      <c s="17" r="N213">
        <v>341.49</v>
      </c>
      <c t="s" s="17" r="O213">
        <v>53</v>
      </c>
      <c s="17" r="P213">
        <v>341.49</v>
      </c>
      <c t="s" s="17" r="Q213">
        <v>53</v>
      </c>
      <c s="17" r="R213">
        <v>0.000011669</v>
      </c>
      <c t="s" s="17" r="S213">
        <v>53</v>
      </c>
      <c s="17" r="T213">
        <v>0.0000000024316</v>
      </c>
      <c s="27" r="U213"/>
      <c s="27" r="V213"/>
      <c s="27" r="W213"/>
    </row>
    <row r="214">
      <c s="44" r="A214">
        <v>5</v>
      </c>
      <c s="44" r="B214">
        <v>1</v>
      </c>
      <c s="20" r="C214">
        <v>21</v>
      </c>
      <c s="20" r="D214">
        <v>17</v>
      </c>
      <c s="25" r="E214">
        <f>((1/(INDEX(E0!J$14:J$38,C214,1)-INDEX(E0!J$14:J$38,D214,1))))*100000000</f>
        <v>5127679.21242471</v>
      </c>
      <c s="25" r="F214"/>
      <c s="17" r="G214">
        <f>SUM(H214:M214)</f>
        <v>0.000000000000132</v>
      </c>
      <c t="s" s="17" r="H214">
        <v>53</v>
      </c>
      <c s="17" r="I214">
        <v>0.000000000000132</v>
      </c>
      <c t="s" s="11" r="J214">
        <v>53</v>
      </c>
      <c t="s" s="11" r="K214">
        <v>53</v>
      </c>
      <c t="s" s="11" r="L214">
        <v>53</v>
      </c>
      <c s="17" r="M214">
        <v>0</v>
      </c>
      <c s="17" r="N214">
        <v>0.000000000000132</v>
      </c>
      <c t="s" s="17" r="O214">
        <v>53</v>
      </c>
      <c s="17" r="P214">
        <v>0.000000000000132</v>
      </c>
      <c t="s" s="17" r="Q214">
        <v>53</v>
      </c>
      <c t="s" s="17" r="R214">
        <v>53</v>
      </c>
      <c t="s" s="17" r="S214">
        <v>53</v>
      </c>
      <c s="17" r="T214">
        <v>0</v>
      </c>
      <c s="27" r="U214"/>
      <c s="27" r="V214"/>
      <c s="27" r="W214"/>
    </row>
    <row r="215">
      <c s="44" r="A215">
        <v>5</v>
      </c>
      <c s="44" r="B215">
        <v>1</v>
      </c>
      <c s="20" r="C215">
        <v>21</v>
      </c>
      <c s="20" r="D215">
        <v>18</v>
      </c>
      <c s="25" r="E215">
        <f>((1/(INDEX(E0!J$14:J$38,C215,1)-INDEX(E0!J$14:J$38,D215,1))))*100000000</f>
        <v>5368118.74288965</v>
      </c>
      <c s="25" r="F215"/>
      <c s="17" r="G215">
        <f>SUM(H215:M215)</f>
        <v>0</v>
      </c>
      <c t="s" s="17" r="H215">
        <v>53</v>
      </c>
      <c t="s" s="11" r="I215">
        <v>53</v>
      </c>
      <c s="17" r="J215">
        <v>0</v>
      </c>
      <c t="s" s="11" r="K215">
        <v>53</v>
      </c>
      <c s="17" r="L215">
        <v>0</v>
      </c>
      <c t="s" s="11" r="M215">
        <v>53</v>
      </c>
      <c s="17" r="N215">
        <v>0</v>
      </c>
      <c t="s" s="17" r="O215">
        <v>53</v>
      </c>
      <c t="s" s="17" r="P215">
        <v>53</v>
      </c>
      <c s="17" r="Q215">
        <v>0</v>
      </c>
      <c t="s" s="17" r="R215">
        <v>53</v>
      </c>
      <c s="17" r="S215">
        <v>0</v>
      </c>
      <c t="s" s="17" r="T215">
        <v>53</v>
      </c>
      <c s="27" r="U215"/>
      <c s="27" r="V215"/>
      <c s="27" r="W215"/>
    </row>
    <row r="216">
      <c s="44" r="A216">
        <v>5</v>
      </c>
      <c s="44" r="B216">
        <v>1</v>
      </c>
      <c s="20" r="C216">
        <v>21</v>
      </c>
      <c s="20" r="D216">
        <v>19</v>
      </c>
      <c s="25" r="E216">
        <f>((1/(INDEX(E0!J$14:J$38,C216,1)-INDEX(E0!J$14:J$38,D216,1))))*100000000</f>
        <v>20520397.2757415</v>
      </c>
      <c s="25" r="F216"/>
      <c s="17" r="G216">
        <f>SUM(H216:M216)</f>
        <v>0.0033715</v>
      </c>
      <c s="17" r="H216">
        <v>0.0033715</v>
      </c>
      <c t="s" s="11" r="I216">
        <v>53</v>
      </c>
      <c s="17" r="J216">
        <v>0</v>
      </c>
      <c t="s" s="11" r="K216">
        <v>53</v>
      </c>
      <c s="17" r="L216">
        <v>0</v>
      </c>
      <c t="s" s="11" r="M216">
        <v>53</v>
      </c>
      <c s="17" r="N216">
        <v>0.0033734</v>
      </c>
      <c s="17" r="O216">
        <v>0.0033734</v>
      </c>
      <c t="s" s="17" r="P216">
        <v>53</v>
      </c>
      <c s="17" r="Q216">
        <v>0</v>
      </c>
      <c t="s" s="17" r="R216">
        <v>53</v>
      </c>
      <c s="17" r="S216">
        <v>0</v>
      </c>
      <c t="s" s="17" r="T216">
        <v>53</v>
      </c>
      <c s="27" r="U216"/>
      <c s="27" r="V216"/>
      <c s="27" r="W216"/>
    </row>
    <row r="217">
      <c s="44" r="A217">
        <v>5</v>
      </c>
      <c s="44" r="B217">
        <v>1</v>
      </c>
      <c s="20" r="C217">
        <v>21</v>
      </c>
      <c s="20" r="D217">
        <v>20</v>
      </c>
      <c s="25" r="E217">
        <f>((1/(INDEX(E0!J$14:J$38,C217,1)-INDEX(E0!J$14:J$38,D217,1))))*100000000</f>
        <v>20625403.4847067</v>
      </c>
      <c s="25" r="F217"/>
      <c s="17" r="G217">
        <f>SUM(H217:M217)</f>
        <v>0</v>
      </c>
      <c t="s" s="17" r="H217">
        <v>53</v>
      </c>
      <c s="17" r="I217">
        <v>0</v>
      </c>
      <c t="s" s="11" r="J217">
        <v>53</v>
      </c>
      <c s="17" r="K217">
        <v>0</v>
      </c>
      <c t="s" s="11" r="L217">
        <v>53</v>
      </c>
      <c s="17" r="M217">
        <v>0</v>
      </c>
      <c s="17" r="N217">
        <v>0</v>
      </c>
      <c t="s" s="17" r="O217">
        <v>53</v>
      </c>
      <c s="17" r="P217">
        <v>0</v>
      </c>
      <c t="s" s="17" r="Q217">
        <v>53</v>
      </c>
      <c s="17" r="R217">
        <v>0</v>
      </c>
      <c t="s" s="17" r="S217">
        <v>53</v>
      </c>
      <c s="17" r="T217">
        <v>0</v>
      </c>
      <c s="27" r="U217"/>
      <c s="27" r="V217"/>
      <c s="27" r="W217"/>
    </row>
    <row r="218">
      <c s="44" r="A218">
        <v>5</v>
      </c>
      <c s="44" r="B218">
        <v>1</v>
      </c>
      <c s="20" r="C218">
        <v>22</v>
      </c>
      <c s="20" r="D218">
        <v>1</v>
      </c>
      <c s="25" r="E218">
        <f>((1/(INDEX(E0!J$14:J$38,C218,1)-INDEX(E0!J$14:J$38,D218,1))))*100000000</f>
        <v>37.9597292570687</v>
      </c>
      <c s="25" r="F218"/>
      <c s="17" r="G218">
        <f>SUM(H218:M218)</f>
        <v>2881700.26169</v>
      </c>
      <c t="s" s="17" r="H218">
        <v>53</v>
      </c>
      <c s="17" r="I218">
        <v>2881700</v>
      </c>
      <c t="s" s="11" r="J218">
        <v>53</v>
      </c>
      <c t="s" s="11" r="K218">
        <v>53</v>
      </c>
      <c t="s" s="17" r="L218">
        <v>53</v>
      </c>
      <c s="17" r="M218">
        <v>0.26169</v>
      </c>
      <c s="17" r="N218">
        <v>2881800</v>
      </c>
      <c t="s" s="17" r="O218">
        <v>53</v>
      </c>
      <c s="17" r="P218">
        <v>2881800</v>
      </c>
      <c t="s" s="17" r="Q218">
        <v>53</v>
      </c>
      <c t="s" s="17" r="R218">
        <v>53</v>
      </c>
      <c t="s" s="17" r="S218">
        <v>53</v>
      </c>
      <c s="17" r="T218">
        <v>0.26171</v>
      </c>
      <c s="27" r="U218"/>
      <c s="27" r="V218"/>
      <c s="27" r="W218"/>
    </row>
    <row r="219">
      <c s="44" r="A219">
        <v>5</v>
      </c>
      <c s="44" r="B219">
        <v>1</v>
      </c>
      <c s="20" r="C219">
        <v>22</v>
      </c>
      <c s="20" r="D219">
        <v>2</v>
      </c>
      <c s="25" r="E219">
        <f>((1/(INDEX(E0!J$14:J$38,C219,1)-INDEX(E0!J$14:J$38,D219,1))))*100000000</f>
        <v>173.498871618685</v>
      </c>
      <c s="25" r="F219"/>
      <c s="17" r="G219">
        <f>SUM(H219:M219)</f>
        <v>5.28114</v>
      </c>
      <c t="s" s="17" r="H219">
        <v>53</v>
      </c>
      <c t="s" s="11" r="I219">
        <v>53</v>
      </c>
      <c s="17" r="J219">
        <v>0.15234</v>
      </c>
      <c t="s" s="17" r="K219">
        <v>53</v>
      </c>
      <c s="17" r="L219">
        <v>5.1288</v>
      </c>
      <c t="s" s="11" r="M219">
        <v>53</v>
      </c>
      <c s="17" r="N219">
        <v>5.2815</v>
      </c>
      <c t="s" s="17" r="O219">
        <v>53</v>
      </c>
      <c t="s" s="17" r="P219">
        <v>53</v>
      </c>
      <c s="17" r="Q219">
        <v>0.15235</v>
      </c>
      <c t="s" s="17" r="R219">
        <v>53</v>
      </c>
      <c s="17" r="S219">
        <v>5.1291</v>
      </c>
      <c t="s" s="17" r="T219">
        <v>53</v>
      </c>
      <c s="27" r="U219"/>
      <c s="27" r="V219"/>
      <c s="27" r="W219"/>
    </row>
    <row r="220">
      <c s="44" r="A220">
        <v>5</v>
      </c>
      <c s="44" r="B220">
        <v>1</v>
      </c>
      <c s="20" r="C220">
        <v>22</v>
      </c>
      <c s="20" r="D220">
        <v>3</v>
      </c>
      <c s="25" r="E220">
        <f>((1/(INDEX(E0!J$14:J$38,C220,1)-INDEX(E0!J$14:J$38,D220,1))))*100000000</f>
        <v>173.502932454434</v>
      </c>
      <c s="25" r="F220"/>
      <c s="17" r="G220">
        <f>SUM(H220:M220)</f>
        <v>15184.000065967</v>
      </c>
      <c t="s" s="17" r="H220">
        <v>53</v>
      </c>
      <c s="17" r="I220">
        <v>15184</v>
      </c>
      <c t="s" s="11" r="J220">
        <v>53</v>
      </c>
      <c t="s" s="11" r="K220">
        <v>53</v>
      </c>
      <c t="s" s="11" r="L220">
        <v>53</v>
      </c>
      <c s="17" r="M220">
        <v>0.000065967</v>
      </c>
      <c s="17" r="N220">
        <v>15185</v>
      </c>
      <c t="s" s="17" r="O220">
        <v>53</v>
      </c>
      <c s="17" r="P220">
        <v>15185</v>
      </c>
      <c t="s" s="17" r="Q220">
        <v>53</v>
      </c>
      <c t="s" s="17" r="R220">
        <v>53</v>
      </c>
      <c t="s" s="17" r="S220">
        <v>53</v>
      </c>
      <c s="17" r="T220">
        <v>0.00006597</v>
      </c>
      <c s="27" r="U220"/>
      <c s="27" r="V220"/>
      <c s="27" r="W220"/>
    </row>
    <row r="221">
      <c s="44" r="A221">
        <v>5</v>
      </c>
      <c s="44" r="B221">
        <v>1</v>
      </c>
      <c s="20" r="C221">
        <v>22</v>
      </c>
      <c s="20" r="D221">
        <v>4</v>
      </c>
      <c s="25" r="E221">
        <f>((1/(INDEX(E0!J$14:J$38,C221,1)-INDEX(E0!J$14:J$38,D221,1))))*100000000</f>
        <v>173.567823326107</v>
      </c>
      <c s="25" r="F221"/>
      <c s="17" r="G221">
        <f>SUM(H221:M221)</f>
        <v>5893800028.11169</v>
      </c>
      <c s="17" r="H221">
        <v>5893800000</v>
      </c>
      <c t="s" s="11" r="I221">
        <v>53</v>
      </c>
      <c s="17" r="J221">
        <v>0.12269</v>
      </c>
      <c t="s" s="11" r="K221">
        <v>53</v>
      </c>
      <c s="17" r="L221">
        <v>27.989</v>
      </c>
      <c t="s" s="11" r="M221">
        <v>53</v>
      </c>
      <c s="17" r="N221">
        <v>5894100000</v>
      </c>
      <c s="17" r="O221">
        <v>5894100000</v>
      </c>
      <c t="s" s="17" r="P221">
        <v>53</v>
      </c>
      <c s="17" r="Q221">
        <v>0.1227</v>
      </c>
      <c t="s" s="17" r="R221">
        <v>53</v>
      </c>
      <c s="17" r="S221">
        <v>27.991</v>
      </c>
      <c t="s" s="17" r="T221">
        <v>53</v>
      </c>
      <c s="27" r="U221"/>
      <c s="27" r="V221"/>
      <c s="27" r="W221"/>
    </row>
    <row r="222">
      <c s="44" r="A222">
        <v>5</v>
      </c>
      <c s="44" r="B222">
        <v>1</v>
      </c>
      <c s="20" r="C222">
        <v>22</v>
      </c>
      <c s="20" r="D222">
        <v>5</v>
      </c>
      <c s="25" r="E222">
        <f>((1/(INDEX(E0!J$14:J$38,C222,1)-INDEX(E0!J$14:J$38,D222,1))))*100000000</f>
        <v>512.360521062432</v>
      </c>
      <c s="25" r="F222"/>
      <c s="17" r="G222">
        <f>SUM(H222:M222)</f>
        <v>0.227916</v>
      </c>
      <c t="s" s="17" r="H222">
        <v>53</v>
      </c>
      <c t="s" s="17" r="I222">
        <v>53</v>
      </c>
      <c s="17" r="J222">
        <v>0.016466</v>
      </c>
      <c t="s" s="11" r="K222">
        <v>53</v>
      </c>
      <c s="17" r="L222">
        <v>0.21145</v>
      </c>
      <c t="s" s="11" r="M222">
        <v>53</v>
      </c>
      <c s="17" r="N222">
        <v>0.22794</v>
      </c>
      <c t="s" s="17" r="O222">
        <v>53</v>
      </c>
      <c t="s" s="17" r="P222">
        <v>53</v>
      </c>
      <c s="17" r="Q222">
        <v>0.016467</v>
      </c>
      <c t="s" s="17" r="R222">
        <v>53</v>
      </c>
      <c s="17" r="S222">
        <v>0.21147</v>
      </c>
      <c t="s" s="17" r="T222">
        <v>53</v>
      </c>
      <c s="27" r="U222"/>
      <c s="27" r="V222"/>
      <c s="27" r="W222"/>
    </row>
    <row r="223">
      <c s="44" r="A223">
        <v>5</v>
      </c>
      <c s="44" r="B223">
        <v>1</v>
      </c>
      <c s="20" r="C223">
        <v>22</v>
      </c>
      <c s="20" r="D223">
        <v>6</v>
      </c>
      <c s="25" r="E223">
        <f>((1/(INDEX(E0!J$14:J$38,C223,1)-INDEX(E0!J$14:J$38,D223,1))))*100000000</f>
        <v>512.371091903715</v>
      </c>
      <c s="25" r="F223"/>
      <c s="17" r="G223">
        <f>SUM(H223:M223)</f>
        <v>17017.0000084806</v>
      </c>
      <c t="s" s="17" r="H223">
        <v>53</v>
      </c>
      <c s="17" r="I223">
        <v>17017</v>
      </c>
      <c t="s" s="11" r="J223">
        <v>53</v>
      </c>
      <c t="s" s="11" r="K223">
        <v>53</v>
      </c>
      <c t="s" s="11" r="L223">
        <v>53</v>
      </c>
      <c s="17" r="M223">
        <v>0.0000084806</v>
      </c>
      <c s="17" r="N223">
        <v>17018</v>
      </c>
      <c t="s" s="17" r="O223">
        <v>53</v>
      </c>
      <c s="17" r="P223">
        <v>17018</v>
      </c>
      <c t="s" s="17" r="Q223">
        <v>53</v>
      </c>
      <c t="s" s="17" r="R223">
        <v>53</v>
      </c>
      <c t="s" s="17" r="S223">
        <v>53</v>
      </c>
      <c s="17" r="T223">
        <v>0.000008481</v>
      </c>
      <c s="27" r="U223"/>
      <c s="27" r="V223"/>
      <c s="27" r="W223"/>
    </row>
    <row r="224">
      <c s="44" r="A224">
        <v>5</v>
      </c>
      <c s="44" r="B224">
        <v>1</v>
      </c>
      <c s="20" r="C224">
        <v>22</v>
      </c>
      <c s="20" r="D224">
        <v>7</v>
      </c>
      <c s="25" r="E224">
        <f>((1/(INDEX(E0!J$14:J$38,C224,1)-INDEX(E0!J$14:J$38,D224,1))))*100000000</f>
        <v>512.538388771667</v>
      </c>
      <c s="25" r="F224"/>
      <c s="17" r="G224">
        <f>SUM(H224:M224)</f>
        <v>1792.90008375902</v>
      </c>
      <c t="s" s="17" r="H224">
        <v>53</v>
      </c>
      <c s="17" r="I224">
        <v>1792.9</v>
      </c>
      <c t="s" s="11" r="J224">
        <v>53</v>
      </c>
      <c s="17" r="K224">
        <v>0.000083708</v>
      </c>
      <c t="s" s="11" r="L224">
        <v>53</v>
      </c>
      <c s="17" r="M224">
        <v>0.000000051024</v>
      </c>
      <c s="17" r="N224">
        <v>1793</v>
      </c>
      <c t="s" s="17" r="O224">
        <v>53</v>
      </c>
      <c s="17" r="P224">
        <v>1793</v>
      </c>
      <c t="s" s="17" r="Q224">
        <v>53</v>
      </c>
      <c s="17" r="R224">
        <v>0.000083708</v>
      </c>
      <c t="s" s="17" r="S224">
        <v>53</v>
      </c>
      <c s="17" r="T224">
        <v>0.000000051027</v>
      </c>
      <c s="27" r="U224"/>
      <c s="27" r="V224"/>
      <c s="27" r="W224"/>
    </row>
    <row r="225">
      <c s="44" r="A225">
        <v>5</v>
      </c>
      <c s="44" r="B225">
        <v>1</v>
      </c>
      <c s="20" r="C225">
        <v>22</v>
      </c>
      <c s="20" r="D225">
        <v>8</v>
      </c>
      <c s="25" r="E225">
        <f>((1/(INDEX(E0!J$14:J$38,C225,1)-INDEX(E0!J$14:J$38,D225,1))))*100000000</f>
        <v>512.538684619624</v>
      </c>
      <c s="25" r="F225"/>
      <c s="17" r="G225">
        <f>SUM(H225:M225)</f>
        <v>2120900001.16836</v>
      </c>
      <c s="17" r="H225">
        <v>2120900000</v>
      </c>
      <c t="s" s="17" r="I225">
        <v>53</v>
      </c>
      <c s="17" r="J225">
        <v>0.01306</v>
      </c>
      <c t="s" s="11" r="K225">
        <v>53</v>
      </c>
      <c s="17" r="L225">
        <v>1.1553</v>
      </c>
      <c t="s" s="11" r="M225">
        <v>53</v>
      </c>
      <c s="17" r="N225">
        <v>2121000000</v>
      </c>
      <c s="17" r="O225">
        <v>2121000000</v>
      </c>
      <c t="s" s="17" r="P225">
        <v>53</v>
      </c>
      <c s="17" r="Q225">
        <v>0.013061</v>
      </c>
      <c t="s" s="17" r="R225">
        <v>53</v>
      </c>
      <c s="17" r="S225">
        <v>1.1553</v>
      </c>
      <c t="s" s="17" r="T225">
        <v>53</v>
      </c>
      <c s="27" r="U225"/>
      <c s="27" r="V225"/>
      <c s="27" r="W225"/>
    </row>
    <row r="226">
      <c s="44" r="A226">
        <v>5</v>
      </c>
      <c s="44" r="B226">
        <v>1</v>
      </c>
      <c s="20" r="C226">
        <v>22</v>
      </c>
      <c s="20" r="D226">
        <v>9</v>
      </c>
      <c s="25" r="E226">
        <f>((1/(INDEX(E0!J$14:J$38,C226,1)-INDEX(E0!J$14:J$38,D226,1))))*100000000</f>
        <v>512.597768375946</v>
      </c>
      <c s="25" r="F226"/>
      <c s="17" r="G226">
        <f>SUM(H226:M226)</f>
        <v>7168.8006171256</v>
      </c>
      <c t="s" s="17" r="H226">
        <v>53</v>
      </c>
      <c s="17" r="I226">
        <v>7168.8</v>
      </c>
      <c t="s" s="11" r="J226">
        <v>53</v>
      </c>
      <c s="17" r="K226">
        <v>0.00061093</v>
      </c>
      <c t="s" s="11" r="L226">
        <v>53</v>
      </c>
      <c s="17" r="M226">
        <v>0.0000061956</v>
      </c>
      <c s="17" r="N226">
        <v>7169.2</v>
      </c>
      <c t="s" s="17" r="O226">
        <v>53</v>
      </c>
      <c s="17" r="P226">
        <v>7169.2</v>
      </c>
      <c t="s" s="17" r="Q226">
        <v>53</v>
      </c>
      <c s="17" r="R226">
        <v>0.00061099</v>
      </c>
      <c t="s" s="17" r="S226">
        <v>53</v>
      </c>
      <c s="17" r="T226">
        <v>0.0000061959</v>
      </c>
      <c s="27" r="U226"/>
      <c s="27" r="V226"/>
      <c s="27" r="W226"/>
    </row>
    <row r="227">
      <c s="44" r="A227">
        <v>5</v>
      </c>
      <c s="44" r="B227">
        <v>1</v>
      </c>
      <c s="20" r="C227">
        <v>22</v>
      </c>
      <c s="20" r="D227">
        <v>10</v>
      </c>
      <c s="25" r="E227">
        <f>((1/(INDEX(E0!J$14:J$38,C227,1)-INDEX(E0!J$14:J$38,D227,1))))*100000000</f>
        <v>1619.03381747821</v>
      </c>
      <c s="25" r="F227"/>
      <c s="17" r="G227">
        <f>SUM(H227:M227)</f>
        <v>0.0377312</v>
      </c>
      <c t="s" s="17" r="H227">
        <v>53</v>
      </c>
      <c t="s" s="11" r="I227">
        <v>53</v>
      </c>
      <c s="17" r="J227">
        <v>0.028463</v>
      </c>
      <c t="s" s="11" r="K227">
        <v>53</v>
      </c>
      <c s="17" r="L227">
        <v>0.0092682</v>
      </c>
      <c t="s" s="11" r="M227">
        <v>53</v>
      </c>
      <c s="17" r="N227">
        <v>0.037733</v>
      </c>
      <c t="s" s="17" r="O227">
        <v>53</v>
      </c>
      <c t="s" s="17" r="P227">
        <v>53</v>
      </c>
      <c s="17" r="Q227">
        <v>0.028464</v>
      </c>
      <c t="s" s="17" r="R227">
        <v>53</v>
      </c>
      <c s="17" r="S227">
        <v>0.0092686</v>
      </c>
      <c t="s" s="17" r="T227">
        <v>53</v>
      </c>
      <c s="27" r="U227"/>
      <c s="27" r="V227"/>
      <c s="27" r="W227"/>
    </row>
    <row r="228">
      <c s="44" r="A228">
        <v>5</v>
      </c>
      <c s="44" r="B228">
        <v>1</v>
      </c>
      <c s="20" r="C228">
        <v>22</v>
      </c>
      <c s="20" r="D228">
        <v>11</v>
      </c>
      <c s="25" r="E228">
        <f>((1/(INDEX(E0!J$14:J$38,C228,1)-INDEX(E0!J$14:J$38,D228,1))))*100000000</f>
        <v>1619.0784746742</v>
      </c>
      <c s="25" r="F228"/>
      <c s="17" r="G228">
        <f>SUM(H228:M228)</f>
        <v>8439.00000042121</v>
      </c>
      <c t="s" s="17" r="H228">
        <v>53</v>
      </c>
      <c s="17" r="I228">
        <v>8439</v>
      </c>
      <c t="s" s="11" r="J228">
        <v>53</v>
      </c>
      <c t="s" s="11" r="K228">
        <v>53</v>
      </c>
      <c t="s" s="11" r="L228">
        <v>53</v>
      </c>
      <c s="17" r="M228">
        <v>0.00000042121</v>
      </c>
      <c s="17" r="N228">
        <v>8439.5</v>
      </c>
      <c t="s" s="17" r="O228">
        <v>53</v>
      </c>
      <c s="17" r="P228">
        <v>8439.5</v>
      </c>
      <c t="s" s="17" r="Q228">
        <v>53</v>
      </c>
      <c t="s" s="17" r="R228">
        <v>53</v>
      </c>
      <c t="s" s="17" r="S228">
        <v>53</v>
      </c>
      <c s="17" r="T228">
        <v>0.00000042124</v>
      </c>
      <c s="27" r="U228"/>
      <c s="27" r="V228"/>
      <c s="27" r="W228"/>
    </row>
    <row r="229">
      <c s="44" r="A229">
        <v>5</v>
      </c>
      <c s="44" r="B229">
        <v>1</v>
      </c>
      <c s="20" r="C229">
        <v>22</v>
      </c>
      <c s="20" r="D229">
        <v>12</v>
      </c>
      <c s="25" r="E229">
        <f>((1/(INDEX(E0!J$14:J$38,C229,1)-INDEX(E0!J$14:J$38,D229,1))))*100000000</f>
        <v>1619.78314236384</v>
      </c>
      <c s="25" r="F229"/>
      <c s="17" r="G229">
        <f>SUM(H229:M229)</f>
        <v>830.610020478367</v>
      </c>
      <c t="s" s="17" r="H229">
        <v>53</v>
      </c>
      <c s="17" r="I229">
        <v>830.61</v>
      </c>
      <c t="s" s="11" r="J229">
        <v>53</v>
      </c>
      <c s="17" r="K229">
        <v>0.000020476</v>
      </c>
      <c t="s" s="11" r="L229">
        <v>53</v>
      </c>
      <c s="17" r="M229">
        <v>0.0000000023669</v>
      </c>
      <c s="17" r="N229">
        <v>830.65</v>
      </c>
      <c t="s" s="17" r="O229">
        <v>53</v>
      </c>
      <c s="17" r="P229">
        <v>830.65</v>
      </c>
      <c t="s" s="17" r="Q229">
        <v>53</v>
      </c>
      <c s="17" r="R229">
        <v>0.00002048</v>
      </c>
      <c t="s" s="17" r="S229">
        <v>53</v>
      </c>
      <c s="17" r="T229">
        <v>0.000000002367</v>
      </c>
      <c s="27" r="U229"/>
      <c s="27" r="V229"/>
      <c s="27" r="W229"/>
    </row>
    <row r="230">
      <c s="44" r="A230">
        <v>5</v>
      </c>
      <c s="44" r="B230">
        <v>1</v>
      </c>
      <c s="20" r="C230">
        <v>22</v>
      </c>
      <c s="20" r="D230">
        <v>13</v>
      </c>
      <c s="25" r="E230">
        <f>((1/(INDEX(E0!J$14:J$38,C230,1)-INDEX(E0!J$14:J$38,D230,1))))*100000000</f>
        <v>1619.7844043633</v>
      </c>
      <c s="25" r="F230"/>
      <c s="17" r="G230">
        <f>SUM(H230:M230)</f>
        <v>928980000.073399</v>
      </c>
      <c s="17" r="H230">
        <v>928980000</v>
      </c>
      <c t="s" s="11" r="I230">
        <v>53</v>
      </c>
      <c s="17" r="J230">
        <v>0.022731</v>
      </c>
      <c t="s" s="11" r="K230">
        <v>53</v>
      </c>
      <c s="17" r="L230">
        <v>0.050668</v>
      </c>
      <c t="s" s="11" r="M230">
        <v>53</v>
      </c>
      <c s="17" r="N230">
        <v>929030000</v>
      </c>
      <c s="17" r="O230">
        <v>929030000</v>
      </c>
      <c t="s" s="17" r="P230">
        <v>53</v>
      </c>
      <c s="17" r="Q230">
        <v>0.022732</v>
      </c>
      <c t="s" s="17" r="R230">
        <v>53</v>
      </c>
      <c s="17" r="S230">
        <v>0.050671</v>
      </c>
      <c t="s" s="17" r="T230">
        <v>53</v>
      </c>
      <c s="27" r="U230"/>
      <c s="27" r="V230"/>
      <c s="27" r="W230"/>
    </row>
    <row r="231">
      <c s="44" r="A231">
        <v>5</v>
      </c>
      <c s="44" r="B231">
        <v>1</v>
      </c>
      <c s="20" r="C231">
        <v>22</v>
      </c>
      <c s="20" r="D231">
        <v>14</v>
      </c>
      <c s="25" r="E231">
        <f>((1/(INDEX(E0!J$14:J$38,C231,1)-INDEX(E0!J$14:J$38,D231,1))))*100000000</f>
        <v>1620.03290439112</v>
      </c>
      <c s="25" r="F231"/>
      <c s="17" r="G231">
        <f>SUM(H231:M231)</f>
        <v>1503200.002046</v>
      </c>
      <c s="17" r="H231">
        <v>1503200</v>
      </c>
      <c t="s" s="11" r="I231">
        <v>53</v>
      </c>
      <c s="17" r="J231">
        <v>0.002046</v>
      </c>
      <c t="s" s="11" r="K231">
        <v>53</v>
      </c>
      <c t="s" s="11" r="L231">
        <v>53</v>
      </c>
      <c t="s" s="11" r="M231">
        <v>53</v>
      </c>
      <c s="17" r="N231">
        <v>1503300</v>
      </c>
      <c s="17" r="O231">
        <v>1503300</v>
      </c>
      <c t="s" s="17" r="P231">
        <v>53</v>
      </c>
      <c s="17" r="Q231">
        <v>0.0020461</v>
      </c>
      <c t="s" s="17" r="R231">
        <v>53</v>
      </c>
      <c t="s" s="17" r="S231">
        <v>53</v>
      </c>
      <c t="s" s="17" r="T231">
        <v>53</v>
      </c>
      <c s="27" r="U231"/>
      <c s="27" r="V231"/>
      <c s="27" r="W231"/>
    </row>
    <row r="232">
      <c s="44" r="A232">
        <v>5</v>
      </c>
      <c s="44" r="B232">
        <v>1</v>
      </c>
      <c s="20" r="C232">
        <v>22</v>
      </c>
      <c s="20" r="D232">
        <v>15</v>
      </c>
      <c s="25" r="E232">
        <f>((1/(INDEX(E0!J$14:J$38,C232,1)-INDEX(E0!J$14:J$38,D232,1))))*100000000</f>
        <v>1620.03335580639</v>
      </c>
      <c s="25" r="F232"/>
      <c s="17" r="G232">
        <f>SUM(H232:M232)</f>
        <v>3322.00002862645</v>
      </c>
      <c t="s" s="17" r="H232">
        <v>53</v>
      </c>
      <c s="17" r="I232">
        <v>3322</v>
      </c>
      <c t="s" s="11" r="J232">
        <v>53</v>
      </c>
      <c s="17" r="K232">
        <v>0.000028339</v>
      </c>
      <c t="s" s="11" r="L232">
        <v>53</v>
      </c>
      <c s="17" r="M232">
        <v>0.00000028745</v>
      </c>
      <c s="17" r="N232">
        <v>3322.2</v>
      </c>
      <c t="s" s="17" r="O232">
        <v>53</v>
      </c>
      <c s="17" r="P232">
        <v>3322.2</v>
      </c>
      <c t="s" s="17" r="Q232">
        <v>53</v>
      </c>
      <c s="17" r="R232">
        <v>0.00002834</v>
      </c>
      <c t="s" s="17" r="S232">
        <v>53</v>
      </c>
      <c s="17" r="T232">
        <v>0.00000028746</v>
      </c>
      <c s="27" r="U232"/>
      <c s="27" r="V232"/>
      <c s="27" r="W232"/>
    </row>
    <row r="233">
      <c s="44" r="A233">
        <v>5</v>
      </c>
      <c s="44" r="B233">
        <v>1</v>
      </c>
      <c s="20" r="C233">
        <v>22</v>
      </c>
      <c s="20" r="D233">
        <v>16</v>
      </c>
      <c s="25" r="E233">
        <f>((1/(INDEX(E0!J$14:J$38,C233,1)-INDEX(E0!J$14:J$38,D233,1))))*100000000</f>
        <v>1620.15802165901</v>
      </c>
      <c s="25" r="F233"/>
      <c s="17" r="G233">
        <f>SUM(H233:M233)</f>
        <v>30083000.0075939</v>
      </c>
      <c s="17" r="H233">
        <v>30083000</v>
      </c>
      <c t="s" s="11" r="I233">
        <v>53</v>
      </c>
      <c s="17" r="J233">
        <v>0.0051139</v>
      </c>
      <c t="s" s="11" r="K233">
        <v>53</v>
      </c>
      <c s="17" r="L233">
        <v>0.00248</v>
      </c>
      <c t="s" s="11" r="M233">
        <v>53</v>
      </c>
      <c s="17" r="N233">
        <v>30085000</v>
      </c>
      <c s="17" r="O233">
        <v>30085000</v>
      </c>
      <c t="s" s="17" r="P233">
        <v>53</v>
      </c>
      <c s="17" r="Q233">
        <v>0.0051141</v>
      </c>
      <c t="s" s="17" r="R233">
        <v>53</v>
      </c>
      <c s="17" r="S233">
        <v>0.0024801</v>
      </c>
      <c t="s" s="17" r="T233">
        <v>53</v>
      </c>
      <c s="27" r="U233"/>
      <c s="27" r="V233"/>
      <c s="27" r="W233"/>
    </row>
    <row r="234">
      <c s="44" r="A234">
        <v>5</v>
      </c>
      <c s="44" r="B234">
        <v>1</v>
      </c>
      <c s="20" r="C234">
        <v>22</v>
      </c>
      <c s="20" r="D234">
        <v>17</v>
      </c>
      <c s="25" r="E234">
        <f>((1/(INDEX(E0!J$14:J$38,C234,1)-INDEX(E0!J$14:J$38,D234,1))))*100000000</f>
        <v>5125366.46375089</v>
      </c>
      <c s="25" r="F234"/>
      <c s="17" r="G234">
        <f>SUM(H234:M234)</f>
        <v>0</v>
      </c>
      <c t="s" s="17" r="H234">
        <v>53</v>
      </c>
      <c t="s" s="11" r="I234">
        <v>53</v>
      </c>
      <c s="17" r="J234">
        <v>0</v>
      </c>
      <c t="s" s="11" r="K234">
        <v>53</v>
      </c>
      <c s="17" r="L234">
        <v>0</v>
      </c>
      <c t="s" s="11" r="M234">
        <v>53</v>
      </c>
      <c s="17" r="N234">
        <v>0</v>
      </c>
      <c t="s" s="17" r="O234">
        <v>53</v>
      </c>
      <c t="s" s="17" r="P234">
        <v>53</v>
      </c>
      <c s="17" r="Q234">
        <v>0</v>
      </c>
      <c t="s" s="17" r="R234">
        <v>53</v>
      </c>
      <c s="17" r="S234">
        <v>0</v>
      </c>
      <c t="s" s="17" r="T234">
        <v>53</v>
      </c>
      <c s="27" r="U234"/>
      <c s="27" r="V234"/>
      <c s="27" r="W234"/>
    </row>
    <row r="235">
      <c s="44" r="A235">
        <v>5</v>
      </c>
      <c s="44" r="B235">
        <v>1</v>
      </c>
      <c s="20" r="C235">
        <v>22</v>
      </c>
      <c s="20" r="D235">
        <v>18</v>
      </c>
      <c s="25" r="E235">
        <f>((1/(INDEX(E0!J$14:J$38,C235,1)-INDEX(E0!J$14:J$38,D235,1))))*100000000</f>
        <v>5365584.0707707</v>
      </c>
      <c s="25" r="F235"/>
      <c s="17" r="G235">
        <f>SUM(H235:M235)</f>
        <v>0.000000000000198</v>
      </c>
      <c t="s" s="17" r="H235">
        <v>53</v>
      </c>
      <c s="17" r="I235">
        <v>0.000000000000198</v>
      </c>
      <c t="s" s="11" r="J235">
        <v>53</v>
      </c>
      <c t="s" s="11" r="K235">
        <v>53</v>
      </c>
      <c t="s" s="11" r="L235">
        <v>53</v>
      </c>
      <c s="17" r="M235">
        <v>0</v>
      </c>
      <c s="17" r="N235">
        <v>0.000000000000199</v>
      </c>
      <c t="s" s="17" r="O235">
        <v>53</v>
      </c>
      <c s="17" r="P235">
        <v>0.000000000000199</v>
      </c>
      <c t="s" s="17" r="Q235">
        <v>53</v>
      </c>
      <c t="s" s="17" r="R235">
        <v>53</v>
      </c>
      <c t="s" s="17" r="S235">
        <v>53</v>
      </c>
      <c s="17" r="T235">
        <v>0</v>
      </c>
      <c s="27" r="U235"/>
      <c s="27" r="V235"/>
      <c s="27" r="W235"/>
    </row>
    <row r="236">
      <c s="44" r="A236">
        <v>5</v>
      </c>
      <c s="44" r="B236">
        <v>1</v>
      </c>
      <c s="20" r="C236">
        <v>22</v>
      </c>
      <c s="20" r="D236">
        <v>19</v>
      </c>
      <c s="25" r="E236">
        <f>((1/(INDEX(E0!J$14:J$38,C236,1)-INDEX(E0!J$14:J$38,D236,1))))*100000000</f>
        <v>20483408.4402115</v>
      </c>
      <c s="25" r="F236"/>
      <c s="17" r="G236">
        <f>SUM(H236:M236)</f>
        <v>0.0000000012469</v>
      </c>
      <c t="s" s="17" r="H236">
        <v>53</v>
      </c>
      <c s="17" r="I236">
        <v>0</v>
      </c>
      <c t="s" s="17" r="J236">
        <v>53</v>
      </c>
      <c s="17" r="K236">
        <v>0.0000000012469</v>
      </c>
      <c t="s" s="11" r="L236">
        <v>53</v>
      </c>
      <c s="17" r="M236">
        <v>0</v>
      </c>
      <c s="17" r="N236">
        <v>0.0000000012475</v>
      </c>
      <c t="s" s="17" r="O236">
        <v>53</v>
      </c>
      <c s="17" r="P236">
        <v>0</v>
      </c>
      <c t="s" s="17" r="Q236">
        <v>53</v>
      </c>
      <c s="17" r="R236">
        <v>0.0000000012475</v>
      </c>
      <c t="s" s="17" r="S236">
        <v>53</v>
      </c>
      <c s="17" r="T236">
        <v>0</v>
      </c>
      <c s="27" r="U236"/>
      <c s="27" r="V236"/>
      <c s="27" r="W236"/>
    </row>
    <row r="237">
      <c s="44" r="A237">
        <v>5</v>
      </c>
      <c s="44" r="B237">
        <v>1</v>
      </c>
      <c s="20" r="C237">
        <v>22</v>
      </c>
      <c s="20" r="D237">
        <v>20</v>
      </c>
      <c s="25" r="E237">
        <f>((1/(INDEX(E0!J$14:J$38,C237,1)-INDEX(E0!J$14:J$38,D237,1))))*100000000</f>
        <v>20588035.4695197</v>
      </c>
      <c s="25" r="F237"/>
      <c s="17" r="G237">
        <f>SUM(H237:M237)</f>
        <v>0.004425</v>
      </c>
      <c s="17" r="H237">
        <v>0.004425</v>
      </c>
      <c t="s" s="11" r="I237">
        <v>53</v>
      </c>
      <c s="17" r="J237">
        <v>0</v>
      </c>
      <c t="s" s="11" r="K237">
        <v>53</v>
      </c>
      <c s="17" r="L237">
        <v>0</v>
      </c>
      <c t="s" s="11" r="M237">
        <v>53</v>
      </c>
      <c s="17" r="N237">
        <v>0.0044274</v>
      </c>
      <c s="17" r="O237">
        <v>0.0044274</v>
      </c>
      <c t="s" s="17" r="P237">
        <v>53</v>
      </c>
      <c s="17" r="Q237">
        <v>0</v>
      </c>
      <c t="s" s="17" r="R237">
        <v>53</v>
      </c>
      <c s="17" r="S237">
        <v>0</v>
      </c>
      <c t="s" s="17" r="T237">
        <v>53</v>
      </c>
      <c s="27" r="U237"/>
      <c s="27" r="V237"/>
      <c s="27" r="W237"/>
    </row>
    <row r="238">
      <c s="44" r="A238">
        <v>5</v>
      </c>
      <c s="44" r="B238">
        <v>1</v>
      </c>
      <c s="20" r="C238">
        <v>23</v>
      </c>
      <c s="20" r="D238">
        <v>1</v>
      </c>
      <c s="25" r="E238">
        <f>((1/(INDEX(E0!J$14:J$38,C238,1)-INDEX(E0!J$14:J$38,D238,1))))*100000000</f>
        <v>37.9596942821476</v>
      </c>
      <c s="25" r="F238"/>
      <c s="17" r="G238">
        <f>SUM(H238:M238)</f>
        <v>0.000000000001789</v>
      </c>
      <c t="s" s="17" r="H238">
        <v>53</v>
      </c>
      <c t="s" s="11" r="I238">
        <v>53</v>
      </c>
      <c t="s" s="11" r="J238">
        <v>53</v>
      </c>
      <c t="s" s="17" r="K238">
        <v>53</v>
      </c>
      <c t="s" s="11" r="L238">
        <v>53</v>
      </c>
      <c s="17" r="M238">
        <v>0.000000000001789</v>
      </c>
      <c s="17" r="N238">
        <v>0.000000000000173</v>
      </c>
      <c t="s" s="17" r="O238">
        <v>53</v>
      </c>
      <c t="s" s="17" r="P238">
        <v>53</v>
      </c>
      <c t="s" s="17" r="Q238">
        <v>53</v>
      </c>
      <c t="s" s="17" r="R238">
        <v>53</v>
      </c>
      <c t="s" s="17" r="S238">
        <v>53</v>
      </c>
      <c s="17" r="T238">
        <v>0.000000000000173</v>
      </c>
      <c s="27" r="U238"/>
      <c s="27" r="V238"/>
      <c s="27" r="W238"/>
    </row>
    <row r="239">
      <c s="44" r="A239">
        <v>5</v>
      </c>
      <c s="44" r="B239">
        <v>1</v>
      </c>
      <c s="20" r="C239">
        <v>23</v>
      </c>
      <c s="20" r="D239">
        <v>2</v>
      </c>
      <c s="25" r="E239">
        <f>((1/(INDEX(E0!J$14:J$38,C239,1)-INDEX(E0!J$14:J$38,D239,1))))*100000000</f>
        <v>173.498140980423</v>
      </c>
      <c s="25" r="F239"/>
      <c s="17" r="G239">
        <f>SUM(H239:M239)</f>
        <v>9.8182</v>
      </c>
      <c t="s" s="17" r="H239">
        <v>53</v>
      </c>
      <c t="s" s="11" r="I239">
        <v>53</v>
      </c>
      <c s="17" r="J239">
        <v>9.8182</v>
      </c>
      <c t="s" s="11" r="K239">
        <v>53</v>
      </c>
      <c t="s" s="11" r="L239">
        <v>53</v>
      </c>
      <c t="s" s="11" r="M239">
        <v>53</v>
      </c>
      <c s="17" r="N239">
        <v>9.8187</v>
      </c>
      <c t="s" s="17" r="O239">
        <v>53</v>
      </c>
      <c t="s" s="17" r="P239">
        <v>53</v>
      </c>
      <c s="17" r="Q239">
        <v>9.8187</v>
      </c>
      <c t="s" s="17" r="R239">
        <v>53</v>
      </c>
      <c t="s" s="17" r="S239">
        <v>53</v>
      </c>
      <c t="s" s="17" r="T239">
        <v>53</v>
      </c>
      <c s="27" r="U239"/>
      <c s="27" r="V239"/>
      <c s="27" r="W239"/>
    </row>
    <row r="240">
      <c s="44" r="A240">
        <v>5</v>
      </c>
      <c s="44" r="B240">
        <v>1</v>
      </c>
      <c s="20" r="C240">
        <v>23</v>
      </c>
      <c s="20" r="D240">
        <v>3</v>
      </c>
      <c s="25" r="E240">
        <f>((1/(INDEX(E0!J$14:J$38,C240,1)-INDEX(E0!J$14:J$38,D240,1))))*100000000</f>
        <v>173.50220178197</v>
      </c>
      <c s="25" r="F240"/>
      <c s="17" r="G240">
        <f>SUM(H240:M240)</f>
        <v>0.000000000000185</v>
      </c>
      <c t="s" s="17" r="H240">
        <v>53</v>
      </c>
      <c t="s" s="11" r="I240">
        <v>53</v>
      </c>
      <c t="s" s="17" r="J240">
        <v>53</v>
      </c>
      <c t="s" s="11" r="K240">
        <v>53</v>
      </c>
      <c t="s" s="11" r="L240">
        <v>53</v>
      </c>
      <c s="17" r="M240">
        <v>0.000000000000185</v>
      </c>
      <c s="17" r="N240">
        <v>0.000000000000182</v>
      </c>
      <c t="s" s="17" r="O240">
        <v>53</v>
      </c>
      <c t="s" s="17" r="P240">
        <v>53</v>
      </c>
      <c t="s" s="17" r="Q240">
        <v>53</v>
      </c>
      <c t="s" s="17" r="R240">
        <v>53</v>
      </c>
      <c t="s" s="17" r="S240">
        <v>53</v>
      </c>
      <c s="17" r="T240">
        <v>0.000000000000182</v>
      </c>
      <c s="27" r="U240"/>
      <c s="27" r="V240"/>
      <c s="27" r="W240"/>
    </row>
    <row r="241">
      <c s="44" r="A241">
        <v>5</v>
      </c>
      <c s="44" r="B241">
        <v>1</v>
      </c>
      <c s="20" r="C241">
        <v>23</v>
      </c>
      <c s="20" r="D241">
        <v>4</v>
      </c>
      <c s="25" r="E241">
        <f>((1/(INDEX(E0!J$14:J$38,C241,1)-INDEX(E0!J$14:J$38,D241,1))))*100000000</f>
        <v>173.567092106992</v>
      </c>
      <c s="25" r="F241"/>
      <c s="17" r="G241">
        <f>SUM(H241:M241)</f>
        <v>3.2734000031177</v>
      </c>
      <c t="s" s="17" r="H241">
        <v>53</v>
      </c>
      <c t="s" s="11" r="I241">
        <v>53</v>
      </c>
      <c s="17" r="J241">
        <v>3.2734</v>
      </c>
      <c t="s" s="17" r="K241">
        <v>53</v>
      </c>
      <c s="17" r="L241">
        <v>0.0000000031177</v>
      </c>
      <c t="s" s="17" r="M241">
        <v>53</v>
      </c>
      <c s="17" r="N241">
        <v>3.2736</v>
      </c>
      <c t="s" s="17" r="O241">
        <v>53</v>
      </c>
      <c t="s" s="17" r="P241">
        <v>53</v>
      </c>
      <c s="17" r="Q241">
        <v>3.2736</v>
      </c>
      <c t="s" s="17" r="R241">
        <v>53</v>
      </c>
      <c s="17" r="S241">
        <v>0.000000003024</v>
      </c>
      <c t="s" s="17" r="T241">
        <v>53</v>
      </c>
      <c s="27" r="U241"/>
      <c s="27" r="V241"/>
      <c s="27" r="W241"/>
    </row>
    <row r="242">
      <c s="44" r="A242">
        <v>5</v>
      </c>
      <c s="44" r="B242">
        <v>1</v>
      </c>
      <c s="20" r="C242">
        <v>23</v>
      </c>
      <c s="20" r="D242">
        <v>5</v>
      </c>
      <c s="25" r="E242">
        <f>((1/(INDEX(E0!J$14:J$38,C242,1)-INDEX(E0!J$14:J$38,D242,1))))*100000000</f>
        <v>512.354149340014</v>
      </c>
      <c s="25" r="F242"/>
      <c s="17" r="G242">
        <f>SUM(H242:M242)</f>
        <v>4.1527</v>
      </c>
      <c t="s" s="17" r="H242">
        <v>53</v>
      </c>
      <c t="s" s="17" r="I242">
        <v>53</v>
      </c>
      <c s="17" r="J242">
        <v>4.1527</v>
      </c>
      <c t="s" s="11" r="K242">
        <v>53</v>
      </c>
      <c t="s" s="11" r="L242">
        <v>53</v>
      </c>
      <c t="s" s="11" r="M242">
        <v>53</v>
      </c>
      <c s="17" r="N242">
        <v>4.1529</v>
      </c>
      <c t="s" s="17" r="O242">
        <v>53</v>
      </c>
      <c t="s" s="17" r="P242">
        <v>53</v>
      </c>
      <c s="17" r="Q242">
        <v>4.1529</v>
      </c>
      <c t="s" s="17" r="R242">
        <v>53</v>
      </c>
      <c t="s" s="17" r="S242">
        <v>53</v>
      </c>
      <c t="s" s="17" r="T242">
        <v>53</v>
      </c>
      <c s="27" r="U242"/>
      <c s="27" r="V242"/>
      <c s="27" r="W242"/>
    </row>
    <row r="243">
      <c s="44" r="A243">
        <v>5</v>
      </c>
      <c s="44" r="B243">
        <v>1</v>
      </c>
      <c s="20" r="C243">
        <v>23</v>
      </c>
      <c s="20" r="D243">
        <v>6</v>
      </c>
      <c s="25" r="E243">
        <f>((1/(INDEX(E0!J$14:J$38,C243,1)-INDEX(E0!J$14:J$38,D243,1))))*100000000</f>
        <v>512.364719918378</v>
      </c>
      <c s="25" r="F243"/>
      <c s="17" r="G243">
        <f>SUM(H243:M243)</f>
        <v>0.000000000000005</v>
      </c>
      <c t="s" s="17" r="H243">
        <v>53</v>
      </c>
      <c t="s" s="11" r="I243">
        <v>53</v>
      </c>
      <c t="s" s="11" r="J243">
        <v>53</v>
      </c>
      <c t="s" s="11" r="K243">
        <v>53</v>
      </c>
      <c t="s" s="11" r="L243">
        <v>53</v>
      </c>
      <c s="17" r="M243">
        <v>0.000000000000005</v>
      </c>
      <c s="17" r="N243">
        <v>0.000000000000005</v>
      </c>
      <c t="s" s="17" r="O243">
        <v>53</v>
      </c>
      <c t="s" s="17" r="P243">
        <v>53</v>
      </c>
      <c t="s" s="17" r="Q243">
        <v>53</v>
      </c>
      <c t="s" s="17" r="R243">
        <v>53</v>
      </c>
      <c t="s" s="17" r="S243">
        <v>53</v>
      </c>
      <c s="17" r="T243">
        <v>0.000000000000005</v>
      </c>
      <c s="27" r="U243"/>
      <c s="27" r="V243"/>
      <c s="27" r="W243"/>
    </row>
    <row r="244">
      <c s="44" r="A244">
        <v>5</v>
      </c>
      <c s="44" r="B244">
        <v>1</v>
      </c>
      <c s="20" r="C244">
        <v>23</v>
      </c>
      <c s="20" r="D244">
        <v>7</v>
      </c>
      <c s="25" r="E244">
        <f>((1/(INDEX(E0!J$14:J$38,C244,1)-INDEX(E0!J$14:J$38,D244,1))))*100000000</f>
        <v>512.532012624579</v>
      </c>
      <c s="25" r="F244"/>
      <c s="17" r="G244">
        <f>SUM(H244:M244)</f>
        <v>163340.000008716</v>
      </c>
      <c t="s" s="17" r="H244">
        <v>53</v>
      </c>
      <c s="17" r="I244">
        <v>163340</v>
      </c>
      <c t="s" s="11" r="J244">
        <v>53</v>
      </c>
      <c t="s" s="11" r="K244">
        <v>53</v>
      </c>
      <c t="s" s="11" r="L244">
        <v>53</v>
      </c>
      <c s="17" r="M244">
        <v>0.0000087162</v>
      </c>
      <c s="17" r="N244">
        <v>163350</v>
      </c>
      <c t="s" s="17" r="O244">
        <v>53</v>
      </c>
      <c s="17" r="P244">
        <v>163350</v>
      </c>
      <c t="s" s="17" r="Q244">
        <v>53</v>
      </c>
      <c t="s" s="17" r="R244">
        <v>53</v>
      </c>
      <c t="s" s="17" r="S244">
        <v>53</v>
      </c>
      <c s="17" r="T244">
        <v>0.0000087166</v>
      </c>
      <c s="27" r="U244"/>
      <c s="27" r="V244"/>
      <c s="27" r="W244"/>
    </row>
    <row r="245">
      <c s="44" r="A245">
        <v>5</v>
      </c>
      <c s="44" r="B245">
        <v>1</v>
      </c>
      <c s="20" r="C245">
        <v>23</v>
      </c>
      <c s="20" r="D245">
        <v>8</v>
      </c>
      <c s="25" r="E245">
        <f>((1/(INDEX(E0!J$14:J$38,C245,1)-INDEX(E0!J$14:J$38,D245,1))))*100000000</f>
        <v>512.532308465174</v>
      </c>
      <c s="25" r="F245"/>
      <c s="17" r="G245">
        <f>SUM(H245:M245)</f>
        <v>1.38310000041299</v>
      </c>
      <c t="s" s="17" r="H245">
        <v>53</v>
      </c>
      <c t="s" s="11" r="I245">
        <v>53</v>
      </c>
      <c s="17" r="J245">
        <v>1.3831</v>
      </c>
      <c t="s" s="17" r="K245">
        <v>53</v>
      </c>
      <c s="17" r="L245">
        <v>0.00000000041299</v>
      </c>
      <c t="s" s="11" r="M245">
        <v>53</v>
      </c>
      <c s="17" r="N245">
        <v>1.3831</v>
      </c>
      <c t="s" s="17" r="O245">
        <v>53</v>
      </c>
      <c t="s" s="17" r="P245">
        <v>53</v>
      </c>
      <c s="17" r="Q245">
        <v>1.3831</v>
      </c>
      <c t="s" s="17" r="R245">
        <v>53</v>
      </c>
      <c s="17" r="S245">
        <v>0.00000000041291</v>
      </c>
      <c t="s" s="17" r="T245">
        <v>53</v>
      </c>
      <c s="27" r="U245"/>
      <c s="27" r="V245"/>
      <c s="27" r="W245"/>
    </row>
    <row r="246">
      <c s="44" r="A246">
        <v>5</v>
      </c>
      <c s="44" r="B246">
        <v>1</v>
      </c>
      <c s="20" r="C246">
        <v>23</v>
      </c>
      <c s="20" r="D246">
        <v>9</v>
      </c>
      <c s="25" r="E246">
        <f>((1/(INDEX(E0!J$14:J$38,C246,1)-INDEX(E0!J$14:J$38,D246,1))))*100000000</f>
        <v>512.591390751377</v>
      </c>
      <c s="25" r="F246"/>
      <c s="17" r="G246">
        <f>SUM(H246:M246)</f>
        <v>18148.0000138818</v>
      </c>
      <c t="s" s="17" r="H246">
        <v>53</v>
      </c>
      <c s="17" r="I246">
        <v>18148</v>
      </c>
      <c t="s" s="11" r="J246">
        <v>53</v>
      </c>
      <c s="17" r="K246">
        <v>0.000013559</v>
      </c>
      <c t="s" s="11" r="L246">
        <v>53</v>
      </c>
      <c s="17" r="M246">
        <v>0.00000032276</v>
      </c>
      <c s="17" r="N246">
        <v>18149</v>
      </c>
      <c t="s" s="17" r="O246">
        <v>53</v>
      </c>
      <c s="17" r="P246">
        <v>18149</v>
      </c>
      <c t="s" s="17" r="Q246">
        <v>53</v>
      </c>
      <c s="17" r="R246">
        <v>0.000013556</v>
      </c>
      <c t="s" s="17" r="S246">
        <v>53</v>
      </c>
      <c s="17" r="T246">
        <v>0.00000032277</v>
      </c>
      <c s="27" r="U246"/>
      <c s="27" r="V246"/>
      <c s="27" r="W246"/>
    </row>
    <row r="247">
      <c s="44" r="A247">
        <v>5</v>
      </c>
      <c s="44" r="B247">
        <v>1</v>
      </c>
      <c s="20" r="C247">
        <v>23</v>
      </c>
      <c s="20" r="D247">
        <v>10</v>
      </c>
      <c s="25" r="E247">
        <f>((1/(INDEX(E0!J$14:J$38,C247,1)-INDEX(E0!J$14:J$38,D247,1))))*100000000</f>
        <v>1618.97019571438</v>
      </c>
      <c s="25" r="F247"/>
      <c s="17" r="G247">
        <f>SUM(H247:M247)</f>
        <v>0.038352</v>
      </c>
      <c t="s" s="17" r="H247">
        <v>53</v>
      </c>
      <c t="s" s="11" r="I247">
        <v>53</v>
      </c>
      <c s="17" r="J247">
        <v>0.038352</v>
      </c>
      <c t="s" s="11" r="K247">
        <v>53</v>
      </c>
      <c t="s" s="11" r="L247">
        <v>53</v>
      </c>
      <c t="s" s="11" r="M247">
        <v>53</v>
      </c>
      <c s="17" r="N247">
        <v>0.038354</v>
      </c>
      <c t="s" s="17" r="O247">
        <v>53</v>
      </c>
      <c t="s" s="17" r="P247">
        <v>53</v>
      </c>
      <c s="17" r="Q247">
        <v>0.038354</v>
      </c>
      <c t="s" s="17" r="R247">
        <v>53</v>
      </c>
      <c t="s" s="17" r="S247">
        <v>53</v>
      </c>
      <c t="s" s="17" r="T247">
        <v>53</v>
      </c>
      <c s="27" r="U247"/>
      <c s="27" r="V247"/>
      <c s="27" r="W247"/>
    </row>
    <row r="248">
      <c s="44" r="A248">
        <v>5</v>
      </c>
      <c s="44" r="B248">
        <v>1</v>
      </c>
      <c s="20" r="C248">
        <v>23</v>
      </c>
      <c s="20" r="D248">
        <v>11</v>
      </c>
      <c s="25" r="E248">
        <f>((1/(INDEX(E0!J$14:J$38,C248,1)-INDEX(E0!J$14:J$38,D248,1))))*100000000</f>
        <v>1619.01484940069</v>
      </c>
      <c s="25" r="F248"/>
      <c s="17" r="G248">
        <f>SUM(H248:M248)</f>
        <v>0</v>
      </c>
      <c t="s" s="17" r="H248">
        <v>53</v>
      </c>
      <c t="s" s="11" r="I248">
        <v>53</v>
      </c>
      <c t="s" s="11" r="J248">
        <v>53</v>
      </c>
      <c t="s" s="11" r="K248">
        <v>53</v>
      </c>
      <c t="s" s="11" r="L248">
        <v>53</v>
      </c>
      <c s="17" r="M248">
        <v>0</v>
      </c>
      <c s="17" r="N248">
        <v>0</v>
      </c>
      <c t="s" s="17" r="O248">
        <v>53</v>
      </c>
      <c t="s" s="17" r="P248">
        <v>53</v>
      </c>
      <c t="s" s="17" r="Q248">
        <v>53</v>
      </c>
      <c t="s" s="17" r="R248">
        <v>53</v>
      </c>
      <c t="s" s="17" r="S248">
        <v>53</v>
      </c>
      <c s="17" r="T248">
        <v>0</v>
      </c>
      <c s="27" r="U248"/>
      <c s="27" r="V248"/>
      <c s="27" r="W248"/>
    </row>
    <row r="249">
      <c s="44" r="A249">
        <v>5</v>
      </c>
      <c s="44" r="B249">
        <v>1</v>
      </c>
      <c s="20" r="C249">
        <v>23</v>
      </c>
      <c s="20" r="D249">
        <v>12</v>
      </c>
      <c s="25" r="E249">
        <f>((1/(INDEX(E0!J$14:J$38,C249,1)-INDEX(E0!J$14:J$38,D249,1))))*100000000</f>
        <v>1619.71946169642</v>
      </c>
      <c s="25" r="F249"/>
      <c s="17" r="G249">
        <f>SUM(H249:M249)</f>
        <v>14066.0000000752</v>
      </c>
      <c t="s" s="17" r="H249">
        <v>53</v>
      </c>
      <c s="17" r="I249">
        <v>14066</v>
      </c>
      <c t="s" s="11" r="J249">
        <v>53</v>
      </c>
      <c t="s" s="17" r="K249">
        <v>53</v>
      </c>
      <c t="s" s="11" r="L249">
        <v>53</v>
      </c>
      <c s="17" r="M249">
        <v>0.000000075158</v>
      </c>
      <c s="17" r="N249">
        <v>14067</v>
      </c>
      <c t="s" s="17" r="O249">
        <v>53</v>
      </c>
      <c s="17" r="P249">
        <v>14067</v>
      </c>
      <c t="s" s="17" r="Q249">
        <v>53</v>
      </c>
      <c t="s" s="17" r="R249">
        <v>53</v>
      </c>
      <c t="s" s="17" r="S249">
        <v>53</v>
      </c>
      <c s="17" r="T249">
        <v>0.000000075162</v>
      </c>
      <c s="27" r="U249"/>
      <c s="27" r="V249"/>
      <c s="27" r="W249"/>
    </row>
    <row r="250">
      <c s="44" r="A250">
        <v>5</v>
      </c>
      <c s="44" r="B250">
        <v>1</v>
      </c>
      <c s="20" r="C250">
        <v>23</v>
      </c>
      <c s="20" r="D250">
        <v>13</v>
      </c>
      <c s="25" r="E250">
        <f>((1/(INDEX(E0!J$14:J$38,C250,1)-INDEX(E0!J$14:J$38,D250,1))))*100000000</f>
        <v>1619.72072359664</v>
      </c>
      <c s="25" r="F250"/>
      <c s="17" r="G250">
        <f>SUM(H250:M250)</f>
        <v>0.0127520000024</v>
      </c>
      <c t="s" s="17" r="H250">
        <v>53</v>
      </c>
      <c t="s" s="11" r="I250">
        <v>53</v>
      </c>
      <c s="17" r="J250">
        <v>0.012752</v>
      </c>
      <c t="s" s="11" r="K250">
        <v>53</v>
      </c>
      <c s="17" r="L250">
        <v>0.0000000000024</v>
      </c>
      <c t="s" s="11" r="M250">
        <v>53</v>
      </c>
      <c s="17" r="N250">
        <v>0.012752</v>
      </c>
      <c t="s" s="17" r="O250">
        <v>53</v>
      </c>
      <c t="s" s="17" r="P250">
        <v>53</v>
      </c>
      <c s="17" r="Q250">
        <v>0.012752</v>
      </c>
      <c t="s" s="17" r="R250">
        <v>53</v>
      </c>
      <c s="17" r="S250">
        <v>0.0000000000024</v>
      </c>
      <c t="s" s="17" r="T250">
        <v>53</v>
      </c>
      <c s="27" r="U250"/>
      <c s="27" r="V250"/>
      <c s="27" r="W250"/>
    </row>
    <row r="251">
      <c s="44" r="A251">
        <v>5</v>
      </c>
      <c s="44" r="B251">
        <v>1</v>
      </c>
      <c s="20" r="C251">
        <v>23</v>
      </c>
      <c s="20" r="D251">
        <v>14</v>
      </c>
      <c s="25" r="E251">
        <f>((1/(INDEX(E0!J$14:J$38,C251,1)-INDEX(E0!J$14:J$38,D251,1))))*100000000</f>
        <v>1619.96920408412</v>
      </c>
      <c s="25" r="F251"/>
      <c s="17" r="G251">
        <f>SUM(H251:M251)</f>
        <v>2565300000.07838</v>
      </c>
      <c s="17" r="H251">
        <v>2565300000</v>
      </c>
      <c t="s" s="11" r="I251">
        <v>53</v>
      </c>
      <c s="17" r="J251">
        <v>0.0131</v>
      </c>
      <c t="s" s="11" r="K251">
        <v>53</v>
      </c>
      <c s="17" r="L251">
        <v>0.065277</v>
      </c>
      <c t="s" s="11" r="M251">
        <v>53</v>
      </c>
      <c s="17" r="N251">
        <v>2565500000</v>
      </c>
      <c s="17" r="O251">
        <v>2565500000</v>
      </c>
      <c t="s" s="17" r="P251">
        <v>53</v>
      </c>
      <c s="17" r="Q251">
        <v>0.013101</v>
      </c>
      <c t="s" s="17" r="R251">
        <v>53</v>
      </c>
      <c s="17" r="S251">
        <v>0.06528</v>
      </c>
      <c t="s" s="17" r="T251">
        <v>53</v>
      </c>
      <c s="27" r="U251"/>
      <c s="27" r="V251"/>
      <c s="27" r="W251"/>
    </row>
    <row r="252">
      <c s="44" r="A252">
        <v>5</v>
      </c>
      <c s="44" r="B252">
        <v>1</v>
      </c>
      <c s="20" r="C252">
        <v>23</v>
      </c>
      <c s="20" r="D252">
        <v>15</v>
      </c>
      <c s="25" r="E252">
        <f>((1/(INDEX(E0!J$14:J$38,C252,1)-INDEX(E0!J$14:J$38,D252,1))))*100000000</f>
        <v>1619.96965546389</v>
      </c>
      <c s="25" r="F252"/>
      <c s="17" r="G252">
        <f>SUM(H252:M252)</f>
        <v>1562.10000052591</v>
      </c>
      <c t="s" s="17" r="H252">
        <v>53</v>
      </c>
      <c s="17" r="I252">
        <v>1562.1</v>
      </c>
      <c t="s" s="11" r="J252">
        <v>53</v>
      </c>
      <c s="17" r="K252">
        <v>0.00000052313</v>
      </c>
      <c t="s" s="11" r="L252">
        <v>53</v>
      </c>
      <c s="17" r="M252">
        <v>0.0000000027813</v>
      </c>
      <c s="17" r="N252">
        <v>1562.1</v>
      </c>
      <c t="s" s="17" r="O252">
        <v>53</v>
      </c>
      <c s="17" r="P252">
        <v>1562.1</v>
      </c>
      <c t="s" s="17" r="Q252">
        <v>53</v>
      </c>
      <c s="17" r="R252">
        <v>0.00000052307</v>
      </c>
      <c t="s" s="17" r="S252">
        <v>53</v>
      </c>
      <c s="17" r="T252">
        <v>0.0000000027815</v>
      </c>
      <c s="27" r="U252"/>
      <c s="27" r="V252"/>
      <c s="27" r="W252"/>
    </row>
    <row r="253">
      <c s="44" r="A253">
        <v>5</v>
      </c>
      <c s="44" r="B253">
        <v>1</v>
      </c>
      <c s="20" r="C253">
        <v>23</v>
      </c>
      <c s="20" r="D253">
        <v>16</v>
      </c>
      <c s="25" r="E253">
        <f>((1/(INDEX(E0!J$14:J$38,C253,1)-INDEX(E0!J$14:J$38,D253,1))))*100000000</f>
        <v>1620.0943115125</v>
      </c>
      <c s="25" r="F253"/>
      <c s="17" r="G253">
        <f>SUM(H253:M253)</f>
        <v>95001000.0035715</v>
      </c>
      <c s="17" r="H253">
        <v>95001000</v>
      </c>
      <c t="s" s="11" r="I253">
        <v>53</v>
      </c>
      <c s="17" r="J253">
        <v>0.0035715</v>
      </c>
      <c t="s" s="11" r="K253">
        <v>53</v>
      </c>
      <c t="s" s="11" r="L253">
        <v>53</v>
      </c>
      <c t="s" s="11" r="M253">
        <v>53</v>
      </c>
      <c s="17" r="N253">
        <v>95006000</v>
      </c>
      <c s="17" r="O253">
        <v>95006000</v>
      </c>
      <c t="s" s="17" r="P253">
        <v>53</v>
      </c>
      <c s="17" r="Q253">
        <v>0.0035717</v>
      </c>
      <c t="s" s="17" r="R253">
        <v>53</v>
      </c>
      <c t="s" s="17" r="S253">
        <v>53</v>
      </c>
      <c t="s" s="17" r="T253">
        <v>53</v>
      </c>
      <c s="27" r="U253"/>
      <c s="27" r="V253"/>
      <c s="27" r="W253"/>
    </row>
    <row r="254">
      <c s="44" r="A254">
        <v>5</v>
      </c>
      <c s="44" r="B254">
        <v>1</v>
      </c>
      <c s="20" r="C254">
        <v>23</v>
      </c>
      <c s="20" r="D254">
        <v>17</v>
      </c>
      <c s="25" r="E254">
        <f>((1/(INDEX(E0!J$14:J$38,C254,1)-INDEX(E0!J$14:J$38,D254,1))))*100000000</f>
        <v>4558294.4321212</v>
      </c>
      <c s="25" r="F254"/>
      <c s="17" r="G254">
        <f>SUM(H254:M254)</f>
        <v>0</v>
      </c>
      <c t="s" s="17" r="H254">
        <v>53</v>
      </c>
      <c t="s" s="11" r="I254">
        <v>53</v>
      </c>
      <c s="17" r="J254">
        <v>0</v>
      </c>
      <c t="s" s="11" r="K254">
        <v>53</v>
      </c>
      <c t="s" s="11" r="L254">
        <v>53</v>
      </c>
      <c t="s" s="11" r="M254">
        <v>53</v>
      </c>
      <c s="17" r="N254">
        <v>0</v>
      </c>
      <c t="s" s="17" r="O254">
        <v>53</v>
      </c>
      <c t="s" s="17" r="P254">
        <v>53</v>
      </c>
      <c s="17" r="Q254">
        <v>0</v>
      </c>
      <c t="s" s="17" r="R254">
        <v>53</v>
      </c>
      <c t="s" s="17" r="S254">
        <v>53</v>
      </c>
      <c t="s" s="17" r="T254">
        <v>53</v>
      </c>
      <c s="27" r="U254"/>
      <c s="27" r="V254"/>
      <c s="27" r="W254"/>
    </row>
    <row r="255">
      <c s="44" r="A255">
        <v>5</v>
      </c>
      <c s="44" r="B255">
        <v>1</v>
      </c>
      <c s="20" r="C255">
        <v>23</v>
      </c>
      <c s="20" r="D255">
        <v>18</v>
      </c>
      <c s="25" r="E255">
        <f>((1/(INDEX(E0!J$14:J$38,C255,1)-INDEX(E0!J$14:J$38,D255,1))))*100000000</f>
        <v>4747316.9352357</v>
      </c>
      <c s="25" r="F255"/>
      <c s="17" r="G255">
        <f>SUM(H255:M255)</f>
        <v>0</v>
      </c>
      <c t="s" s="17" r="H255">
        <v>53</v>
      </c>
      <c t="s" s="11" r="I255">
        <v>53</v>
      </c>
      <c t="s" s="11" r="J255">
        <v>53</v>
      </c>
      <c t="s" s="11" r="K255">
        <v>53</v>
      </c>
      <c t="s" s="11" r="L255">
        <v>53</v>
      </c>
      <c s="17" r="M255">
        <v>0</v>
      </c>
      <c s="17" r="N255">
        <v>0</v>
      </c>
      <c t="s" s="17" r="O255">
        <v>53</v>
      </c>
      <c t="s" s="17" r="P255">
        <v>53</v>
      </c>
      <c t="s" s="17" r="Q255">
        <v>53</v>
      </c>
      <c t="s" s="17" r="R255">
        <v>53</v>
      </c>
      <c t="s" s="17" r="S255">
        <v>53</v>
      </c>
      <c s="17" r="T255">
        <v>0</v>
      </c>
      <c s="27" r="U255"/>
      <c s="27" r="V255"/>
      <c s="27" r="W255"/>
    </row>
    <row r="256">
      <c s="44" r="A256">
        <v>5</v>
      </c>
      <c s="44" r="B256">
        <v>1</v>
      </c>
      <c s="20" r="C256">
        <v>23</v>
      </c>
      <c s="20" r="D256">
        <v>19</v>
      </c>
      <c s="25" r="E256">
        <f>((1/(INDEX(E0!J$14:J$38,C256,1)-INDEX(E0!J$14:J$38,D256,1))))*100000000</f>
        <v>13681331.6865116</v>
      </c>
      <c s="25" r="F256"/>
      <c s="17" r="G256">
        <f>SUM(H256:M256)</f>
        <v>0.000000000000001</v>
      </c>
      <c t="s" s="17" r="H256">
        <v>53</v>
      </c>
      <c s="17" r="I256">
        <v>0.000000000000001</v>
      </c>
      <c t="s" s="11" r="J256">
        <v>53</v>
      </c>
      <c t="s" s="11" r="K256">
        <v>53</v>
      </c>
      <c t="s" s="11" r="L256">
        <v>53</v>
      </c>
      <c s="17" r="M256">
        <v>0</v>
      </c>
      <c s="17" r="N256">
        <v>0.000000000000001</v>
      </c>
      <c t="s" s="17" r="O256">
        <v>53</v>
      </c>
      <c s="17" r="P256">
        <v>0.000000000000001</v>
      </c>
      <c t="s" s="17" r="Q256">
        <v>53</v>
      </c>
      <c t="s" s="17" r="R256">
        <v>53</v>
      </c>
      <c t="s" s="17" r="S256">
        <v>53</v>
      </c>
      <c s="17" r="T256">
        <v>0</v>
      </c>
      <c s="27" r="U256"/>
      <c s="27" r="V256"/>
      <c s="27" r="W256"/>
    </row>
    <row r="257">
      <c s="44" r="A257">
        <v>5</v>
      </c>
      <c s="44" r="B257">
        <v>1</v>
      </c>
      <c s="20" r="C257">
        <v>23</v>
      </c>
      <c s="20" r="D257">
        <v>20</v>
      </c>
      <c s="25" r="E257">
        <f>((1/(INDEX(E0!J$14:J$38,C257,1)-INDEX(E0!J$14:J$38,D257,1))))*100000000</f>
        <v>13727928.9224193</v>
      </c>
      <c s="25" r="F257"/>
      <c s="17" r="G257">
        <f>SUM(H257:M257)</f>
        <v>0</v>
      </c>
      <c t="s" s="17" r="H257">
        <v>53</v>
      </c>
      <c t="s" s="11" r="I257">
        <v>53</v>
      </c>
      <c s="17" r="J257">
        <v>0</v>
      </c>
      <c t="s" s="17" r="K257">
        <v>53</v>
      </c>
      <c s="17" r="L257">
        <v>0</v>
      </c>
      <c t="s" s="17" r="M257">
        <v>53</v>
      </c>
      <c s="17" r="N257">
        <v>0</v>
      </c>
      <c t="s" s="17" r="O257">
        <v>53</v>
      </c>
      <c t="s" s="17" r="P257">
        <v>53</v>
      </c>
      <c s="17" r="Q257">
        <v>0</v>
      </c>
      <c t="s" s="17" r="R257">
        <v>53</v>
      </c>
      <c s="17" r="S257">
        <v>0</v>
      </c>
      <c t="s" s="17" r="T257">
        <v>53</v>
      </c>
      <c s="27" r="U257"/>
      <c s="27" r="V257"/>
      <c s="27" r="W257"/>
    </row>
    <row r="258">
      <c s="44" r="A258">
        <v>5</v>
      </c>
      <c s="44" r="B258">
        <v>1</v>
      </c>
      <c s="20" r="C258">
        <v>23</v>
      </c>
      <c s="20" r="D258">
        <v>21</v>
      </c>
      <c s="25" r="E258">
        <f>((1/(INDEX(E0!J$14:J$38,C258,1)-INDEX(E0!J$14:J$38,D258,1))))*100000000</f>
        <v>41050397.5733943</v>
      </c>
      <c s="25" r="F258"/>
      <c s="17" r="G258">
        <f>SUM(H258:M258)</f>
        <v>0.00025389</v>
      </c>
      <c s="17" r="H258">
        <v>0.00025389</v>
      </c>
      <c t="s" s="11" r="I258">
        <v>53</v>
      </c>
      <c s="17" r="J258">
        <v>0</v>
      </c>
      <c t="s" s="11" r="K258">
        <v>53</v>
      </c>
      <c s="17" r="L258">
        <v>0</v>
      </c>
      <c t="s" s="11" r="M258">
        <v>53</v>
      </c>
      <c s="17" r="N258">
        <v>0.00025403</v>
      </c>
      <c s="17" r="O258">
        <v>0.00025403</v>
      </c>
      <c t="s" s="17" r="P258">
        <v>53</v>
      </c>
      <c s="17" r="Q258">
        <v>0</v>
      </c>
      <c t="s" s="17" r="R258">
        <v>53</v>
      </c>
      <c s="17" r="S258">
        <v>0</v>
      </c>
      <c t="s" s="17" r="T258">
        <v>53</v>
      </c>
      <c s="27" r="U258"/>
      <c s="27" r="V258"/>
      <c s="27" r="W258"/>
    </row>
    <row r="259">
      <c s="44" r="A259">
        <v>5</v>
      </c>
      <c s="44" r="B259">
        <v>1</v>
      </c>
      <c s="20" r="C259">
        <v>23</v>
      </c>
      <c s="20" r="D259">
        <v>22</v>
      </c>
      <c s="25" r="E259">
        <f>((1/(INDEX(E0!J$14:J$38,C259,1)-INDEX(E0!J$14:J$38,D259,1))))*100000000</f>
        <v>41199227.1019861</v>
      </c>
      <c s="25" r="F259"/>
      <c s="17" r="G259">
        <f>SUM(H259:M259)</f>
        <v>0</v>
      </c>
      <c t="s" s="17" r="H259">
        <v>53</v>
      </c>
      <c s="17" r="I259">
        <v>0</v>
      </c>
      <c t="s" s="11" r="J259">
        <v>53</v>
      </c>
      <c s="17" r="K259">
        <v>0</v>
      </c>
      <c t="s" s="11" r="L259">
        <v>53</v>
      </c>
      <c s="17" r="M259">
        <v>0</v>
      </c>
      <c s="17" r="N259">
        <v>0</v>
      </c>
      <c t="s" s="17" r="O259">
        <v>53</v>
      </c>
      <c s="17" r="P259">
        <v>0</v>
      </c>
      <c t="s" s="17" r="Q259">
        <v>53</v>
      </c>
      <c s="17" r="R259">
        <v>0</v>
      </c>
      <c t="s" s="17" r="S259">
        <v>53</v>
      </c>
      <c s="17" r="T259">
        <v>0</v>
      </c>
      <c s="27" r="U259"/>
      <c s="27" r="V259"/>
      <c s="27" r="W259"/>
    </row>
    <row r="260">
      <c s="44" r="A260">
        <v>5</v>
      </c>
      <c s="44" r="B260">
        <v>1</v>
      </c>
      <c s="20" r="C260">
        <v>24</v>
      </c>
      <c s="20" r="D260">
        <v>1</v>
      </c>
      <c s="25" r="E260">
        <f>((1/(INDEX(E0!J$14:J$38,C260,1)-INDEX(E0!J$14:J$38,D260,1))))*100000000</f>
        <v>37.9596942162967</v>
      </c>
      <c s="25" r="F260"/>
      <c s="17" r="G260">
        <f>SUM(H260:M260)</f>
        <v>100.15</v>
      </c>
      <c t="s" s="17" r="H260">
        <v>53</v>
      </c>
      <c t="s" s="11" r="I260">
        <v>53</v>
      </c>
      <c s="17" r="J260">
        <v>100.15</v>
      </c>
      <c t="s" s="11" r="K260">
        <v>53</v>
      </c>
      <c t="s" s="11" r="L260">
        <v>53</v>
      </c>
      <c t="s" s="11" r="M260">
        <v>53</v>
      </c>
      <c s="17" r="N260">
        <v>100.16</v>
      </c>
      <c t="s" s="17" r="O260">
        <v>53</v>
      </c>
      <c t="s" s="17" r="P260">
        <v>53</v>
      </c>
      <c s="17" r="Q260">
        <v>100.16</v>
      </c>
      <c t="s" s="17" r="R260">
        <v>53</v>
      </c>
      <c t="s" s="17" r="S260">
        <v>53</v>
      </c>
      <c t="s" s="17" r="T260">
        <v>53</v>
      </c>
      <c s="27" r="U260"/>
      <c s="27" r="V260"/>
      <c s="27" r="W260"/>
    </row>
    <row r="261">
      <c s="44" r="A261">
        <v>5</v>
      </c>
      <c s="44" r="B261">
        <v>1</v>
      </c>
      <c s="20" r="C261">
        <v>24</v>
      </c>
      <c s="20" r="D261">
        <v>2</v>
      </c>
      <c s="25" r="E261">
        <f>((1/(INDEX(E0!J$14:J$38,C261,1)-INDEX(E0!J$14:J$38,D261,1))))*100000000</f>
        <v>173.49813960478</v>
      </c>
      <c s="25" r="F261"/>
      <c s="17" r="G261">
        <f>SUM(H261:M261)</f>
        <v>0.00090195</v>
      </c>
      <c t="s" s="17" r="H261">
        <v>53</v>
      </c>
      <c t="s" s="11" r="I261">
        <v>53</v>
      </c>
      <c t="s" s="11" r="J261">
        <v>53</v>
      </c>
      <c t="s" s="17" r="K261">
        <v>53</v>
      </c>
      <c t="s" s="11" r="L261">
        <v>53</v>
      </c>
      <c s="17" r="M261">
        <v>0.00090195</v>
      </c>
      <c s="17" r="N261">
        <v>0.000902</v>
      </c>
      <c t="s" s="17" r="O261">
        <v>53</v>
      </c>
      <c t="s" s="17" r="P261">
        <v>53</v>
      </c>
      <c t="s" s="17" r="Q261">
        <v>53</v>
      </c>
      <c t="s" s="17" r="R261">
        <v>53</v>
      </c>
      <c t="s" s="17" r="S261">
        <v>53</v>
      </c>
      <c s="17" r="T261">
        <v>0.000902</v>
      </c>
      <c s="27" r="U261"/>
      <c s="27" r="V261"/>
      <c s="27" r="W261"/>
    </row>
    <row r="262">
      <c s="44" r="A262">
        <v>5</v>
      </c>
      <c s="44" r="B262">
        <v>1</v>
      </c>
      <c s="20" r="C262">
        <v>24</v>
      </c>
      <c s="20" r="D262">
        <v>3</v>
      </c>
      <c s="25" r="E262">
        <f>((1/(INDEX(E0!J$14:J$38,C262,1)-INDEX(E0!J$14:J$38,D262,1))))*100000000</f>
        <v>173.502200406262</v>
      </c>
      <c s="25" r="F262"/>
      <c s="17" r="G262">
        <f>SUM(H262:M262)</f>
        <v>27.566</v>
      </c>
      <c t="s" s="17" r="H262">
        <v>53</v>
      </c>
      <c t="s" s="11" r="I262">
        <v>53</v>
      </c>
      <c s="17" r="J262">
        <v>27.566</v>
      </c>
      <c t="s" s="17" r="K262">
        <v>53</v>
      </c>
      <c t="s" s="11" r="L262">
        <v>53</v>
      </c>
      <c t="s" s="17" r="M262">
        <v>53</v>
      </c>
      <c s="17" r="N262">
        <v>27.568</v>
      </c>
      <c t="s" s="17" r="O262">
        <v>53</v>
      </c>
      <c t="s" s="17" r="P262">
        <v>53</v>
      </c>
      <c s="17" r="Q262">
        <v>27.568</v>
      </c>
      <c t="s" s="17" r="R262">
        <v>53</v>
      </c>
      <c t="s" s="17" r="S262">
        <v>53</v>
      </c>
      <c t="s" s="17" r="T262">
        <v>53</v>
      </c>
      <c s="27" r="U262"/>
      <c s="27" r="V262"/>
      <c s="27" r="W262"/>
    </row>
    <row r="263">
      <c s="44" r="A263">
        <v>5</v>
      </c>
      <c s="44" r="B263">
        <v>1</v>
      </c>
      <c s="20" r="C263">
        <v>24</v>
      </c>
      <c s="20" r="D263">
        <v>4</v>
      </c>
      <c s="25" r="E263">
        <f>((1/(INDEX(E0!J$14:J$38,C263,1)-INDEX(E0!J$14:J$38,D263,1))))*100000000</f>
        <v>173.567090730255</v>
      </c>
      <c s="25" r="F263"/>
      <c s="17" r="G263">
        <f>SUM(H263:M263)</f>
        <v>645460.002703</v>
      </c>
      <c t="s" s="17" r="H263">
        <v>53</v>
      </c>
      <c s="17" r="I263">
        <v>645460</v>
      </c>
      <c t="s" s="17" r="J263">
        <v>53</v>
      </c>
      <c t="s" s="11" r="K263">
        <v>53</v>
      </c>
      <c t="s" s="11" r="L263">
        <v>53</v>
      </c>
      <c s="17" r="M263">
        <v>0.002703</v>
      </c>
      <c s="17" r="N263">
        <v>645490</v>
      </c>
      <c t="s" s="17" r="O263">
        <v>53</v>
      </c>
      <c s="17" r="P263">
        <v>645490</v>
      </c>
      <c t="s" s="17" r="Q263">
        <v>53</v>
      </c>
      <c t="s" s="17" r="R263">
        <v>53</v>
      </c>
      <c t="s" s="17" r="S263">
        <v>53</v>
      </c>
      <c s="17" r="T263">
        <v>0.0027032</v>
      </c>
      <c s="27" r="U263"/>
      <c s="27" r="V263"/>
      <c s="27" r="W263"/>
    </row>
    <row r="264">
      <c s="44" r="A264">
        <v>5</v>
      </c>
      <c s="44" r="B264">
        <v>1</v>
      </c>
      <c s="20" r="C264">
        <v>24</v>
      </c>
      <c s="20" r="D264">
        <v>5</v>
      </c>
      <c s="25" r="E264">
        <f>((1/(INDEX(E0!J$14:J$38,C264,1)-INDEX(E0!J$14:J$38,D264,1))))*100000000</f>
        <v>512.354137343454</v>
      </c>
      <c s="25" r="F264"/>
      <c s="17" r="G264">
        <f>SUM(H264:M264)</f>
        <v>0.000000066655</v>
      </c>
      <c t="s" s="17" r="H264">
        <v>53</v>
      </c>
      <c t="s" s="11" r="I264">
        <v>53</v>
      </c>
      <c t="s" s="11" r="J264">
        <v>53</v>
      </c>
      <c t="s" s="11" r="K264">
        <v>53</v>
      </c>
      <c t="s" s="17" r="L264">
        <v>53</v>
      </c>
      <c s="17" r="M264">
        <v>0.000000066655</v>
      </c>
      <c s="17" r="N264">
        <v>0.000000066658</v>
      </c>
      <c t="s" s="17" r="O264">
        <v>53</v>
      </c>
      <c t="s" s="17" r="P264">
        <v>53</v>
      </c>
      <c t="s" s="17" r="Q264">
        <v>53</v>
      </c>
      <c t="s" s="17" r="R264">
        <v>53</v>
      </c>
      <c t="s" s="17" r="S264">
        <v>53</v>
      </c>
      <c s="17" r="T264">
        <v>0.000000066658</v>
      </c>
      <c s="27" r="U264"/>
      <c s="27" r="V264"/>
      <c s="27" r="W264"/>
    </row>
    <row r="265">
      <c s="44" r="A265">
        <v>5</v>
      </c>
      <c s="44" r="B265">
        <v>1</v>
      </c>
      <c s="20" r="C265">
        <v>24</v>
      </c>
      <c s="20" r="D265">
        <v>6</v>
      </c>
      <c s="25" r="E265">
        <f>((1/(INDEX(E0!J$14:J$38,C265,1)-INDEX(E0!J$14:J$38,D265,1))))*100000000</f>
        <v>512.364707921322</v>
      </c>
      <c s="25" r="F265"/>
      <c s="17" r="G265">
        <f>SUM(H265:M265)</f>
        <v>0.41517</v>
      </c>
      <c t="s" s="17" r="H265">
        <v>53</v>
      </c>
      <c t="s" s="17" r="I265">
        <v>53</v>
      </c>
      <c s="17" r="J265">
        <v>0.41517</v>
      </c>
      <c t="s" s="11" r="K265">
        <v>53</v>
      </c>
      <c t="s" s="11" r="L265">
        <v>53</v>
      </c>
      <c t="s" s="11" r="M265">
        <v>53</v>
      </c>
      <c s="17" r="N265">
        <v>0.41519</v>
      </c>
      <c t="s" s="17" r="O265">
        <v>53</v>
      </c>
      <c t="s" s="17" r="P265">
        <v>53</v>
      </c>
      <c s="17" r="Q265">
        <v>0.41519</v>
      </c>
      <c t="s" s="17" r="R265">
        <v>53</v>
      </c>
      <c t="s" s="17" r="S265">
        <v>53</v>
      </c>
      <c t="s" s="17" r="T265">
        <v>53</v>
      </c>
      <c s="27" r="U265"/>
      <c s="27" r="V265"/>
      <c s="27" r="W265"/>
    </row>
    <row r="266">
      <c s="44" r="A266">
        <v>5</v>
      </c>
      <c s="44" r="B266">
        <v>1</v>
      </c>
      <c s="20" r="C266">
        <v>24</v>
      </c>
      <c s="20" r="D266">
        <v>7</v>
      </c>
      <c s="25" r="E266">
        <f>((1/(INDEX(E0!J$14:J$38,C266,1)-INDEX(E0!J$14:J$38,D266,1))))*100000000</f>
        <v>512.532000619688</v>
      </c>
      <c s="25" r="F266"/>
      <c s="17" r="G266">
        <f>SUM(H266:M266)</f>
        <v>0.3441455</v>
      </c>
      <c t="s" s="17" r="H266">
        <v>53</v>
      </c>
      <c t="s" s="11" r="I266">
        <v>53</v>
      </c>
      <c s="17" r="J266">
        <v>0.0045355</v>
      </c>
      <c t="s" s="11" r="K266">
        <v>53</v>
      </c>
      <c s="17" r="L266">
        <v>0.33961</v>
      </c>
      <c t="s" s="11" r="M266">
        <v>53</v>
      </c>
      <c s="17" r="N266">
        <v>0.34417</v>
      </c>
      <c t="s" s="17" r="O266">
        <v>53</v>
      </c>
      <c t="s" s="17" r="P266">
        <v>53</v>
      </c>
      <c s="17" r="Q266">
        <v>0.0045357</v>
      </c>
      <c t="s" s="17" r="R266">
        <v>53</v>
      </c>
      <c s="17" r="S266">
        <v>0.33963</v>
      </c>
      <c t="s" s="17" r="T266">
        <v>53</v>
      </c>
      <c s="27" r="U266"/>
      <c s="27" r="V266"/>
      <c s="27" r="W266"/>
    </row>
    <row r="267">
      <c s="44" r="A267">
        <v>5</v>
      </c>
      <c s="44" r="B267">
        <v>1</v>
      </c>
      <c s="20" r="C267">
        <v>24</v>
      </c>
      <c s="20" r="D267">
        <v>8</v>
      </c>
      <c s="25" r="E267">
        <f>((1/(INDEX(E0!J$14:J$38,C267,1)-INDEX(E0!J$14:J$38,D267,1))))*100000000</f>
        <v>512.532296460269</v>
      </c>
      <c s="25" r="F267"/>
      <c s="17" r="G267">
        <f>SUM(H267:M267)</f>
        <v>406.64000019517</v>
      </c>
      <c t="s" s="17" r="H267">
        <v>53</v>
      </c>
      <c s="17" r="I267">
        <v>406.64</v>
      </c>
      <c t="s" s="11" r="J267">
        <v>53</v>
      </c>
      <c t="s" s="11" r="K267">
        <v>53</v>
      </c>
      <c t="s" s="11" r="L267">
        <v>53</v>
      </c>
      <c s="17" r="M267">
        <v>0.00000019517</v>
      </c>
      <c s="17" r="N267">
        <v>406.66</v>
      </c>
      <c t="s" s="17" r="O267">
        <v>53</v>
      </c>
      <c s="17" r="P267">
        <v>406.66</v>
      </c>
      <c t="s" s="17" r="Q267">
        <v>53</v>
      </c>
      <c t="s" s="17" r="R267">
        <v>53</v>
      </c>
      <c t="s" s="17" r="S267">
        <v>53</v>
      </c>
      <c s="17" r="T267">
        <v>0.00000019518</v>
      </c>
      <c s="27" r="U267"/>
      <c s="27" r="V267"/>
      <c s="27" r="W267"/>
    </row>
    <row r="268">
      <c s="44" r="A268">
        <v>5</v>
      </c>
      <c s="44" r="B268">
        <v>1</v>
      </c>
      <c s="20" r="C268">
        <v>24</v>
      </c>
      <c s="20" r="D268">
        <v>9</v>
      </c>
      <c s="25" r="E268">
        <f>((1/(INDEX(E0!J$14:J$38,C268,1)-INDEX(E0!J$14:J$38,D268,1))))*100000000</f>
        <v>512.591378743705</v>
      </c>
      <c s="25" r="F268"/>
      <c s="17" r="G268">
        <f>SUM(H268:M268)</f>
        <v>2840300002.35223</v>
      </c>
      <c s="17" r="H268">
        <v>2840300000</v>
      </c>
      <c t="s" s="11" r="I268">
        <v>53</v>
      </c>
      <c s="17" r="J268">
        <v>0.013632</v>
      </c>
      <c t="s" s="11" r="K268">
        <v>53</v>
      </c>
      <c s="17" r="L268">
        <v>2.3386</v>
      </c>
      <c t="s" s="11" r="M268">
        <v>53</v>
      </c>
      <c s="17" r="N268">
        <v>2840400000</v>
      </c>
      <c s="17" r="O268">
        <v>2840400000</v>
      </c>
      <c t="s" s="17" r="P268">
        <v>53</v>
      </c>
      <c s="17" r="Q268">
        <v>0.013632</v>
      </c>
      <c t="s" s="17" r="R268">
        <v>53</v>
      </c>
      <c s="17" r="S268">
        <v>2.3387</v>
      </c>
      <c t="s" s="17" r="T268">
        <v>53</v>
      </c>
      <c s="27" r="U268"/>
      <c s="27" r="V268"/>
      <c s="27" r="W268"/>
    </row>
    <row r="269">
      <c s="44" r="A269">
        <v>5</v>
      </c>
      <c s="44" r="B269">
        <v>1</v>
      </c>
      <c s="20" r="C269">
        <v>24</v>
      </c>
      <c s="20" r="D269">
        <v>10</v>
      </c>
      <c s="25" r="E269">
        <f>((1/(INDEX(E0!J$14:J$38,C269,1)-INDEX(E0!J$14:J$38,D269,1))))*100000000</f>
        <v>1618.97007593174</v>
      </c>
      <c s="25" r="F269"/>
      <c s="17" r="G269">
        <f>SUM(H269:M269)</f>
        <v>0.00000023538</v>
      </c>
      <c t="s" s="17" r="H269">
        <v>53</v>
      </c>
      <c t="s" s="11" r="I269">
        <v>53</v>
      </c>
      <c t="s" s="11" r="J269">
        <v>53</v>
      </c>
      <c t="s" s="11" r="K269">
        <v>53</v>
      </c>
      <c t="s" s="11" r="L269">
        <v>53</v>
      </c>
      <c s="17" r="M269">
        <v>0.00000023538</v>
      </c>
      <c s="17" r="N269">
        <v>0.00000023539</v>
      </c>
      <c t="s" s="17" r="O269">
        <v>53</v>
      </c>
      <c t="s" s="17" r="P269">
        <v>53</v>
      </c>
      <c t="s" s="17" r="Q269">
        <v>53</v>
      </c>
      <c t="s" s="17" r="R269">
        <v>53</v>
      </c>
      <c t="s" s="17" r="S269">
        <v>53</v>
      </c>
      <c s="17" r="T269">
        <v>0.00000023539</v>
      </c>
      <c s="27" r="U269"/>
      <c s="27" r="V269"/>
      <c s="27" r="W269"/>
    </row>
    <row r="270">
      <c s="44" r="A270">
        <v>5</v>
      </c>
      <c s="44" r="B270">
        <v>1</v>
      </c>
      <c s="20" r="C270">
        <v>24</v>
      </c>
      <c s="20" r="D270">
        <v>11</v>
      </c>
      <c s="25" r="E270">
        <f>((1/(INDEX(E0!J$14:J$38,C270,1)-INDEX(E0!J$14:J$38,D270,1))))*100000000</f>
        <v>1619.01472961143</v>
      </c>
      <c s="25" r="F270"/>
      <c s="17" r="G270">
        <f>SUM(H270:M270)</f>
        <v>0.048684</v>
      </c>
      <c t="s" s="17" r="H270">
        <v>53</v>
      </c>
      <c t="s" s="11" r="I270">
        <v>53</v>
      </c>
      <c s="17" r="J270">
        <v>0.048684</v>
      </c>
      <c t="s" s="11" r="K270">
        <v>53</v>
      </c>
      <c t="s" s="11" r="L270">
        <v>53</v>
      </c>
      <c t="s" s="11" r="M270">
        <v>53</v>
      </c>
      <c s="17" r="N270">
        <v>0.048686</v>
      </c>
      <c t="s" s="17" r="O270">
        <v>53</v>
      </c>
      <c t="s" s="17" r="P270">
        <v>53</v>
      </c>
      <c s="17" r="Q270">
        <v>0.048686</v>
      </c>
      <c t="s" s="17" r="R270">
        <v>53</v>
      </c>
      <c t="s" s="17" r="S270">
        <v>53</v>
      </c>
      <c t="s" s="17" r="T270">
        <v>53</v>
      </c>
      <c s="27" r="U270"/>
      <c s="27" r="V270"/>
      <c s="27" r="W270"/>
    </row>
    <row r="271">
      <c s="44" r="A271">
        <v>5</v>
      </c>
      <c s="44" r="B271">
        <v>1</v>
      </c>
      <c s="20" r="C271">
        <v>24</v>
      </c>
      <c s="20" r="D271">
        <v>12</v>
      </c>
      <c s="25" r="E271">
        <f>((1/(INDEX(E0!J$14:J$38,C271,1)-INDEX(E0!J$14:J$38,D271,1))))*100000000</f>
        <v>1619.71934180287</v>
      </c>
      <c s="25" r="F271"/>
      <c s="17" r="G271">
        <f>SUM(H271:M271)</f>
        <v>0.0271285</v>
      </c>
      <c t="s" s="17" r="H271">
        <v>53</v>
      </c>
      <c t="s" s="11" r="I271">
        <v>53</v>
      </c>
      <c s="17" r="J271">
        <v>0.0077865</v>
      </c>
      <c t="s" s="11" r="K271">
        <v>53</v>
      </c>
      <c s="17" r="L271">
        <v>0.019342</v>
      </c>
      <c t="s" s="11" r="M271">
        <v>53</v>
      </c>
      <c s="17" r="N271">
        <v>0.02713</v>
      </c>
      <c t="s" s="17" r="O271">
        <v>53</v>
      </c>
      <c t="s" s="17" r="P271">
        <v>53</v>
      </c>
      <c s="17" r="Q271">
        <v>0.0077869</v>
      </c>
      <c t="s" s="17" r="R271">
        <v>53</v>
      </c>
      <c s="17" r="S271">
        <v>0.019343</v>
      </c>
      <c t="s" s="17" r="T271">
        <v>53</v>
      </c>
      <c s="27" r="U271"/>
      <c s="27" r="V271"/>
      <c s="27" r="W271"/>
    </row>
    <row r="272">
      <c s="44" r="A272">
        <v>5</v>
      </c>
      <c s="44" r="B272">
        <v>1</v>
      </c>
      <c s="20" r="C272">
        <v>24</v>
      </c>
      <c s="20" r="D272">
        <v>13</v>
      </c>
      <c s="25" r="E272">
        <f>((1/(INDEX(E0!J$14:J$38,C272,1)-INDEX(E0!J$14:J$38,D272,1))))*100000000</f>
        <v>1619.72060370291</v>
      </c>
      <c s="25" r="F272"/>
      <c s="17" r="G272">
        <f>SUM(H272:M272)</f>
        <v>14652.0000007046</v>
      </c>
      <c t="s" s="17" r="H272">
        <v>53</v>
      </c>
      <c s="17" r="I272">
        <v>14652</v>
      </c>
      <c t="s" s="11" r="J272">
        <v>53</v>
      </c>
      <c t="s" s="11" r="K272">
        <v>53</v>
      </c>
      <c t="s" s="11" r="L272">
        <v>53</v>
      </c>
      <c s="17" r="M272">
        <v>0.00000070458</v>
      </c>
      <c s="17" r="N272">
        <v>14652</v>
      </c>
      <c t="s" s="17" r="O272">
        <v>53</v>
      </c>
      <c s="17" r="P272">
        <v>14652</v>
      </c>
      <c t="s" s="17" r="Q272">
        <v>53</v>
      </c>
      <c t="s" s="17" r="R272">
        <v>53</v>
      </c>
      <c t="s" s="17" r="S272">
        <v>53</v>
      </c>
      <c s="17" r="T272">
        <v>0.00000070461</v>
      </c>
      <c s="27" r="U272"/>
      <c s="27" r="V272"/>
      <c s="27" r="W272"/>
    </row>
    <row r="273">
      <c s="44" r="A273">
        <v>5</v>
      </c>
      <c s="44" r="B273">
        <v>1</v>
      </c>
      <c s="20" r="C273">
        <v>24</v>
      </c>
      <c s="20" r="D273">
        <v>14</v>
      </c>
      <c s="25" r="E273">
        <f>((1/(INDEX(E0!J$14:J$38,C273,1)-INDEX(E0!J$14:J$38,D273,1))))*100000000</f>
        <v>1619.9690841536</v>
      </c>
      <c s="25" r="F273"/>
      <c s="17" r="G273">
        <f>SUM(H273:M273)</f>
        <v>256.130002935424</v>
      </c>
      <c t="s" s="17" r="H273">
        <v>53</v>
      </c>
      <c s="17" r="I273">
        <v>256.13</v>
      </c>
      <c t="s" s="11" r="J273">
        <v>53</v>
      </c>
      <c s="17" r="K273">
        <v>0.0000029336</v>
      </c>
      <c t="s" s="11" r="L273">
        <v>53</v>
      </c>
      <c s="17" r="M273">
        <v>0.0000000018242</v>
      </c>
      <c s="17" r="N273">
        <v>256.14</v>
      </c>
      <c t="s" s="17" r="O273">
        <v>53</v>
      </c>
      <c s="17" r="P273">
        <v>256.14</v>
      </c>
      <c t="s" s="17" r="Q273">
        <v>53</v>
      </c>
      <c s="17" r="R273">
        <v>0.0000029342</v>
      </c>
      <c t="s" s="17" r="S273">
        <v>53</v>
      </c>
      <c s="17" r="T273">
        <v>0.0000000018243</v>
      </c>
      <c s="27" r="U273"/>
      <c s="27" r="V273"/>
      <c s="27" r="W273"/>
    </row>
    <row r="274">
      <c s="44" r="A274">
        <v>5</v>
      </c>
      <c s="44" r="B274">
        <v>1</v>
      </c>
      <c s="20" r="C274">
        <v>24</v>
      </c>
      <c s="20" r="D274">
        <v>15</v>
      </c>
      <c s="25" r="E274">
        <f>((1/(INDEX(E0!J$14:J$38,C274,1)-INDEX(E0!J$14:J$38,D274,1))))*100000000</f>
        <v>1619.9695355333</v>
      </c>
      <c s="25" r="F274"/>
      <c s="17" r="G274">
        <f>SUM(H274:M274)</f>
        <v>1616100000.15658</v>
      </c>
      <c s="17" r="H274">
        <v>1616100000</v>
      </c>
      <c t="s" s="11" r="I274">
        <v>53</v>
      </c>
      <c s="17" r="J274">
        <v>0.023345</v>
      </c>
      <c t="s" s="11" r="K274">
        <v>53</v>
      </c>
      <c s="17" r="L274">
        <v>0.13324</v>
      </c>
      <c t="s" s="11" r="M274">
        <v>53</v>
      </c>
      <c s="17" r="N274">
        <v>1616100000</v>
      </c>
      <c s="17" r="O274">
        <v>1616100000</v>
      </c>
      <c t="s" s="17" r="P274">
        <v>53</v>
      </c>
      <c s="17" r="Q274">
        <v>0.023346</v>
      </c>
      <c t="s" s="17" r="R274">
        <v>53</v>
      </c>
      <c s="17" r="S274">
        <v>0.13325</v>
      </c>
      <c t="s" s="17" r="T274">
        <v>53</v>
      </c>
      <c s="27" r="U274"/>
      <c s="27" r="V274"/>
      <c s="27" r="W274"/>
    </row>
    <row r="275">
      <c s="44" r="A275">
        <v>5</v>
      </c>
      <c s="44" r="B275">
        <v>1</v>
      </c>
      <c s="20" r="C275">
        <v>24</v>
      </c>
      <c s="20" r="D275">
        <v>16</v>
      </c>
      <c s="25" r="E275">
        <f>((1/(INDEX(E0!J$14:J$38,C275,1)-INDEX(E0!J$14:J$38,D275,1))))*100000000</f>
        <v>1620.09419156346</v>
      </c>
      <c s="25" r="F275"/>
      <c s="17" r="G275">
        <f>SUM(H275:M275)</f>
        <v>2134.20002975874</v>
      </c>
      <c t="s" s="17" r="H275">
        <v>53</v>
      </c>
      <c s="17" r="I275">
        <v>2134.2</v>
      </c>
      <c t="s" s="11" r="J275">
        <v>53</v>
      </c>
      <c s="17" r="K275">
        <v>0.000029518</v>
      </c>
      <c t="s" s="11" r="L275">
        <v>53</v>
      </c>
      <c s="17" r="M275">
        <v>0.00000024074</v>
      </c>
      <c s="17" r="N275">
        <v>2134.3</v>
      </c>
      <c t="s" s="17" r="O275">
        <v>53</v>
      </c>
      <c s="17" r="P275">
        <v>2134.3</v>
      </c>
      <c t="s" s="17" r="Q275">
        <v>53</v>
      </c>
      <c s="17" r="R275">
        <v>0.000029519</v>
      </c>
      <c t="s" s="17" r="S275">
        <v>53</v>
      </c>
      <c s="17" r="T275">
        <v>0.00000024075</v>
      </c>
      <c s="27" r="U275"/>
      <c s="27" r="V275"/>
      <c s="27" r="W275"/>
    </row>
    <row r="276">
      <c s="44" r="A276">
        <v>5</v>
      </c>
      <c s="44" r="B276">
        <v>1</v>
      </c>
      <c s="20" r="C276">
        <v>24</v>
      </c>
      <c s="20" r="D276">
        <v>17</v>
      </c>
      <c s="25" r="E276">
        <f>((1/(INDEX(E0!J$14:J$38,C276,1)-INDEX(E0!J$14:J$38,D276,1))))*100000000</f>
        <v>4557345.07301602</v>
      </c>
      <c s="25" r="F276"/>
      <c s="17" r="G276">
        <f>SUM(H276:M276)</f>
        <v>0</v>
      </c>
      <c t="s" s="17" r="H276">
        <v>53</v>
      </c>
      <c t="s" s="11" r="I276">
        <v>53</v>
      </c>
      <c t="s" s="17" r="J276">
        <v>53</v>
      </c>
      <c t="s" s="11" r="K276">
        <v>53</v>
      </c>
      <c t="s" s="11" r="L276">
        <v>53</v>
      </c>
      <c s="17" r="M276">
        <v>0</v>
      </c>
      <c s="17" r="N276">
        <v>0</v>
      </c>
      <c t="s" s="17" r="O276">
        <v>53</v>
      </c>
      <c t="s" s="17" r="P276">
        <v>53</v>
      </c>
      <c t="s" s="17" r="Q276">
        <v>53</v>
      </c>
      <c t="s" s="17" r="R276">
        <v>53</v>
      </c>
      <c t="s" s="17" r="S276">
        <v>53</v>
      </c>
      <c s="17" r="T276">
        <v>0</v>
      </c>
      <c s="27" r="U276"/>
      <c s="27" r="V276"/>
      <c s="27" r="W276"/>
    </row>
    <row r="277">
      <c s="44" r="A277">
        <v>5</v>
      </c>
      <c s="44" r="B277">
        <v>1</v>
      </c>
      <c s="20" r="C277">
        <v>24</v>
      </c>
      <c s="20" r="D277">
        <v>18</v>
      </c>
      <c s="25" r="E277">
        <f>((1/(INDEX(E0!J$14:J$38,C277,1)-INDEX(E0!J$14:J$38,D277,1))))*100000000</f>
        <v>4746287.2168327</v>
      </c>
      <c s="25" r="F277"/>
      <c s="17" r="G277">
        <f>SUM(H277:M277)</f>
        <v>0</v>
      </c>
      <c t="s" s="17" r="H277">
        <v>53</v>
      </c>
      <c t="s" s="11" r="I277">
        <v>53</v>
      </c>
      <c s="17" r="J277">
        <v>0</v>
      </c>
      <c t="s" s="11" r="K277">
        <v>53</v>
      </c>
      <c t="s" s="11" r="L277">
        <v>53</v>
      </c>
      <c t="s" s="11" r="M277">
        <v>53</v>
      </c>
      <c s="17" r="N277">
        <v>0</v>
      </c>
      <c t="s" s="17" r="O277">
        <v>53</v>
      </c>
      <c t="s" s="17" r="P277">
        <v>53</v>
      </c>
      <c s="17" r="Q277">
        <v>0</v>
      </c>
      <c t="s" s="17" r="R277">
        <v>53</v>
      </c>
      <c t="s" s="17" r="S277">
        <v>53</v>
      </c>
      <c t="s" s="17" r="T277">
        <v>53</v>
      </c>
      <c s="27" r="U277"/>
      <c s="27" r="V277"/>
      <c s="27" r="W277"/>
    </row>
    <row r="278">
      <c s="44" r="A278">
        <v>5</v>
      </c>
      <c s="44" r="B278">
        <v>1</v>
      </c>
      <c s="20" r="C278">
        <v>24</v>
      </c>
      <c s="20" r="D278">
        <v>19</v>
      </c>
      <c s="25" r="E278">
        <f>((1/(INDEX(E0!J$14:J$38,C278,1)-INDEX(E0!J$14:J$38,D278,1))))*100000000</f>
        <v>13672782.9580191</v>
      </c>
      <c s="25" r="F278"/>
      <c s="17" r="G278">
        <f>SUM(H278:M278)</f>
        <v>0</v>
      </c>
      <c t="s" s="17" r="H278">
        <v>53</v>
      </c>
      <c t="s" s="11" r="I278">
        <v>53</v>
      </c>
      <c s="17" r="J278">
        <v>0</v>
      </c>
      <c t="s" s="17" r="K278">
        <v>53</v>
      </c>
      <c s="17" r="L278">
        <v>0</v>
      </c>
      <c t="s" s="11" r="M278">
        <v>53</v>
      </c>
      <c s="17" r="N278">
        <v>0</v>
      </c>
      <c t="s" s="17" r="O278">
        <v>53</v>
      </c>
      <c t="s" s="17" r="P278">
        <v>53</v>
      </c>
      <c s="17" r="Q278">
        <v>0</v>
      </c>
      <c t="s" s="17" r="R278">
        <v>53</v>
      </c>
      <c s="17" r="S278">
        <v>0</v>
      </c>
      <c t="s" s="17" r="T278">
        <v>53</v>
      </c>
      <c s="27" r="U278"/>
      <c s="27" r="V278"/>
      <c s="27" r="W278"/>
    </row>
    <row r="279">
      <c s="44" r="A279">
        <v>5</v>
      </c>
      <c s="44" r="B279">
        <v>1</v>
      </c>
      <c s="20" r="C279">
        <v>24</v>
      </c>
      <c s="20" r="D279">
        <v>20</v>
      </c>
      <c s="25" r="E279">
        <f>((1/(INDEX(E0!J$14:J$38,C279,1)-INDEX(E0!J$14:J$38,D279,1))))*100000000</f>
        <v>13719321.8808633</v>
      </c>
      <c s="25" r="F279"/>
      <c s="17" r="G279">
        <f>SUM(H279:M279)</f>
        <v>0.000000000000001</v>
      </c>
      <c t="s" s="17" r="H279">
        <v>53</v>
      </c>
      <c s="17" r="I279">
        <v>0.000000000000001</v>
      </c>
      <c t="s" s="11" r="J279">
        <v>53</v>
      </c>
      <c t="s" s="17" r="K279">
        <v>53</v>
      </c>
      <c t="s" s="11" r="L279">
        <v>53</v>
      </c>
      <c s="17" r="M279">
        <v>0</v>
      </c>
      <c s="17" r="N279">
        <v>0.000000000000001</v>
      </c>
      <c t="s" s="17" r="O279">
        <v>53</v>
      </c>
      <c s="17" r="P279">
        <v>0.000000000000001</v>
      </c>
      <c t="s" s="17" r="Q279">
        <v>53</v>
      </c>
      <c t="s" s="17" r="R279">
        <v>53</v>
      </c>
      <c t="s" s="17" r="S279">
        <v>53</v>
      </c>
      <c s="17" r="T279">
        <v>0</v>
      </c>
      <c s="27" r="U279"/>
      <c s="27" r="V279"/>
      <c s="27" r="W279"/>
    </row>
    <row r="280">
      <c s="44" r="A280">
        <v>5</v>
      </c>
      <c s="44" r="B280">
        <v>1</v>
      </c>
      <c s="20" r="C280">
        <v>24</v>
      </c>
      <c s="20" r="D280">
        <v>21</v>
      </c>
      <c s="25" r="E280">
        <f>((1/(INDEX(E0!J$14:J$38,C280,1)-INDEX(E0!J$14:J$38,D280,1))))*100000000</f>
        <v>40973531.0935065</v>
      </c>
      <c s="25" r="F280"/>
      <c s="17" r="G280">
        <f>SUM(H280:M280)</f>
        <v>0.00000000016692</v>
      </c>
      <c t="s" s="17" r="H280">
        <v>53</v>
      </c>
      <c s="17" r="I280">
        <v>0</v>
      </c>
      <c t="s" s="17" r="J280">
        <v>53</v>
      </c>
      <c s="17" r="K280">
        <v>0.00000000016692</v>
      </c>
      <c t="s" s="11" r="L280">
        <v>53</v>
      </c>
      <c s="17" r="M280">
        <v>0</v>
      </c>
      <c s="17" r="N280">
        <v>0.00000000016701</v>
      </c>
      <c t="s" s="17" r="O280">
        <v>53</v>
      </c>
      <c s="17" r="P280">
        <v>0</v>
      </c>
      <c t="s" s="17" r="Q280">
        <v>53</v>
      </c>
      <c s="17" r="R280">
        <v>0.00000000016701</v>
      </c>
      <c t="s" s="17" r="S280">
        <v>53</v>
      </c>
      <c s="17" r="T280">
        <v>0</v>
      </c>
      <c s="27" r="U280"/>
      <c s="27" r="V280"/>
      <c s="27" r="W280"/>
    </row>
    <row r="281">
      <c s="44" r="A281">
        <v>5</v>
      </c>
      <c s="44" r="B281">
        <v>1</v>
      </c>
      <c s="20" r="C281">
        <v>24</v>
      </c>
      <c s="20" r="D281">
        <v>22</v>
      </c>
      <c s="25" r="E281">
        <f>((1/(INDEX(E0!J$14:J$38,C281,1)-INDEX(E0!J$14:J$38,D281,1))))*100000000</f>
        <v>41121802.7735848</v>
      </c>
      <c s="25" r="F281"/>
      <c s="17" r="G281">
        <f>SUM(H281:M281)</f>
        <v>0.00045136</v>
      </c>
      <c s="17" r="H281">
        <v>0.00045136</v>
      </c>
      <c t="s" s="17" r="I281">
        <v>53</v>
      </c>
      <c s="17" r="J281">
        <v>0</v>
      </c>
      <c t="s" s="17" r="K281">
        <v>53</v>
      </c>
      <c s="17" r="L281">
        <v>0</v>
      </c>
      <c t="s" s="17" r="M281">
        <v>53</v>
      </c>
      <c s="17" r="N281">
        <v>0.00045161</v>
      </c>
      <c s="17" r="O281">
        <v>0.00045161</v>
      </c>
      <c t="s" s="17" r="P281">
        <v>53</v>
      </c>
      <c s="17" r="Q281">
        <v>0</v>
      </c>
      <c t="s" s="17" r="R281">
        <v>53</v>
      </c>
      <c s="17" r="S281">
        <v>0</v>
      </c>
      <c t="s" s="17" r="T281">
        <v>53</v>
      </c>
      <c s="27" r="U281"/>
      <c s="27" r="V281"/>
      <c s="27" r="W281"/>
    </row>
    <row r="282">
      <c s="44" r="A282">
        <v>5</v>
      </c>
      <c s="44" r="B282">
        <v>1</v>
      </c>
      <c s="20" r="C282">
        <v>25</v>
      </c>
      <c s="20" r="D282">
        <v>4</v>
      </c>
      <c s="25" r="E282">
        <f>((1/(INDEX(E0!J$14:J$38,C282,1)-INDEX(E0!J$14:J$38,D282,1))))*100000000</f>
        <v>173.566650973872</v>
      </c>
      <c s="25" r="F282"/>
      <c s="17" r="G282">
        <f>SUM(H282:M282)</f>
        <v>13.091</v>
      </c>
      <c t="s" s="17" r="H282">
        <v>53</v>
      </c>
      <c t="s" s="11" r="I282">
        <v>53</v>
      </c>
      <c s="17" r="J282">
        <v>13.091</v>
      </c>
      <c t="s" s="11" r="K282">
        <v>53</v>
      </c>
      <c t="s" s="17" r="L282">
        <v>53</v>
      </c>
      <c t="s" s="11" r="M282">
        <v>53</v>
      </c>
      <c s="17" r="N282">
        <v>13.092</v>
      </c>
      <c t="s" s="17" r="O282">
        <v>53</v>
      </c>
      <c t="s" s="17" r="P282">
        <v>53</v>
      </c>
      <c s="17" r="Q282">
        <v>13.092</v>
      </c>
      <c t="s" s="17" r="R282">
        <v>53</v>
      </c>
      <c t="s" s="17" r="S282">
        <v>53</v>
      </c>
      <c t="s" s="17" r="T282">
        <v>53</v>
      </c>
      <c s="27" r="U282"/>
      <c s="27" r="V282"/>
      <c s="27" r="W282"/>
    </row>
    <row r="283">
      <c s="44" r="A283">
        <v>5</v>
      </c>
      <c s="44" r="B283">
        <v>1</v>
      </c>
      <c s="20" r="C283">
        <v>25</v>
      </c>
      <c s="20" r="D283">
        <v>7</v>
      </c>
      <c s="25" r="E283">
        <f>((1/(INDEX(E0!J$14:J$38,C283,1)-INDEX(E0!J$14:J$38,D283,1))))*100000000</f>
        <v>512.528166044946</v>
      </c>
      <c s="25" r="F283"/>
      <c s="17" r="G283">
        <f>SUM(H283:M283)</f>
        <v>0.000034864</v>
      </c>
      <c t="s" s="17" r="H283">
        <v>53</v>
      </c>
      <c t="s" s="17" r="I283">
        <v>53</v>
      </c>
      <c t="s" s="17" r="J283">
        <v>53</v>
      </c>
      <c t="s" s="11" r="K283">
        <v>53</v>
      </c>
      <c t="s" s="11" r="L283">
        <v>53</v>
      </c>
      <c s="17" r="M283">
        <v>0.000034864</v>
      </c>
      <c s="17" r="N283">
        <v>0.000034866</v>
      </c>
      <c t="s" s="17" r="O283">
        <v>53</v>
      </c>
      <c t="s" s="17" r="P283">
        <v>53</v>
      </c>
      <c t="s" s="17" r="Q283">
        <v>53</v>
      </c>
      <c t="s" s="17" r="R283">
        <v>53</v>
      </c>
      <c t="s" s="17" r="S283">
        <v>53</v>
      </c>
      <c s="17" r="T283">
        <v>0.000034866</v>
      </c>
      <c s="27" r="U283"/>
      <c s="27" r="V283"/>
      <c s="27" r="W283"/>
    </row>
    <row r="284">
      <c s="44" r="A284">
        <v>5</v>
      </c>
      <c s="44" r="B284">
        <v>1</v>
      </c>
      <c s="20" r="C284">
        <v>25</v>
      </c>
      <c s="20" r="D284">
        <v>8</v>
      </c>
      <c s="25" r="E284">
        <f>((1/(INDEX(E0!J$14:J$38,C284,1)-INDEX(E0!J$14:J$38,D284,1))))*100000000</f>
        <v>512.5284618811</v>
      </c>
      <c s="25" r="F284"/>
      <c s="17" r="G284">
        <f>SUM(H284:M284)</f>
        <v>5.5322</v>
      </c>
      <c t="s" s="17" r="H284">
        <v>53</v>
      </c>
      <c t="s" s="17" r="I284">
        <v>53</v>
      </c>
      <c s="17" r="J284">
        <v>5.5322</v>
      </c>
      <c t="s" s="17" r="K284">
        <v>53</v>
      </c>
      <c t="s" s="11" r="L284">
        <v>53</v>
      </c>
      <c t="s" s="11" r="M284">
        <v>53</v>
      </c>
      <c s="17" r="N284">
        <v>5.5325</v>
      </c>
      <c t="s" s="17" r="O284">
        <v>53</v>
      </c>
      <c t="s" s="17" r="P284">
        <v>53</v>
      </c>
      <c s="17" r="Q284">
        <v>5.5325</v>
      </c>
      <c t="s" s="17" r="R284">
        <v>53</v>
      </c>
      <c t="s" s="17" r="S284">
        <v>53</v>
      </c>
      <c t="s" s="17" r="T284">
        <v>53</v>
      </c>
      <c s="27" r="U284"/>
      <c s="27" r="V284"/>
      <c s="27" r="W284"/>
    </row>
    <row r="285">
      <c s="44" r="A285">
        <v>5</v>
      </c>
      <c s="44" r="B285">
        <v>1</v>
      </c>
      <c s="20" r="C285">
        <v>25</v>
      </c>
      <c s="20" r="D285">
        <v>9</v>
      </c>
      <c s="25" r="E285">
        <f>((1/(INDEX(E0!J$14:J$38,C285,1)-INDEX(E0!J$14:J$38,D285,1))))*100000000</f>
        <v>512.587543280424</v>
      </c>
      <c s="25" r="F285"/>
      <c s="17" r="G285">
        <f>SUM(H285:M285)</f>
        <v>181470.0001136</v>
      </c>
      <c t="s" s="17" r="H285">
        <v>53</v>
      </c>
      <c s="17" r="I285">
        <v>181470</v>
      </c>
      <c t="s" s="17" r="J285">
        <v>53</v>
      </c>
      <c t="s" s="11" r="K285">
        <v>53</v>
      </c>
      <c t="s" s="17" r="L285">
        <v>53</v>
      </c>
      <c s="17" r="M285">
        <v>0.0001136</v>
      </c>
      <c s="17" r="N285">
        <v>181480</v>
      </c>
      <c t="s" s="17" r="O285">
        <v>53</v>
      </c>
      <c s="17" r="P285">
        <v>181480</v>
      </c>
      <c t="s" s="17" r="Q285">
        <v>53</v>
      </c>
      <c t="s" s="17" r="R285">
        <v>53</v>
      </c>
      <c t="s" s="17" r="S285">
        <v>53</v>
      </c>
      <c s="17" r="T285">
        <v>0.00011361</v>
      </c>
      <c s="27" r="U285"/>
      <c s="27" r="V285"/>
      <c s="27" r="W285"/>
    </row>
    <row r="286">
      <c s="44" r="A286">
        <v>5</v>
      </c>
      <c s="44" r="B286">
        <v>1</v>
      </c>
      <c s="20" r="C286">
        <v>25</v>
      </c>
      <c s="20" r="D286">
        <v>12</v>
      </c>
      <c s="25" r="E286">
        <f>((1/(INDEX(E0!J$14:J$38,C286,1)-INDEX(E0!J$14:J$38,D286,1))))*100000000</f>
        <v>1619.68104630216</v>
      </c>
      <c s="25" r="F286"/>
      <c s="17" r="G286">
        <f>SUM(H286:M286)</f>
        <v>0.00000030069</v>
      </c>
      <c t="s" s="17" r="H286">
        <v>53</v>
      </c>
      <c t="s" s="17" r="I286">
        <v>53</v>
      </c>
      <c t="s" s="11" r="J286">
        <v>53</v>
      </c>
      <c t="s" s="17" r="K286">
        <v>53</v>
      </c>
      <c t="s" s="11" r="L286">
        <v>53</v>
      </c>
      <c s="17" r="M286">
        <v>0.00000030069</v>
      </c>
      <c s="17" r="N286">
        <v>0.0000003007</v>
      </c>
      <c t="s" s="17" r="O286">
        <v>53</v>
      </c>
      <c t="s" s="17" r="P286">
        <v>53</v>
      </c>
      <c t="s" s="17" r="Q286">
        <v>53</v>
      </c>
      <c t="s" s="17" r="R286">
        <v>53</v>
      </c>
      <c t="s" s="17" r="S286">
        <v>53</v>
      </c>
      <c s="17" r="T286">
        <v>0.0000003007</v>
      </c>
      <c s="27" r="U286"/>
      <c s="27" r="V286"/>
      <c s="27" r="W286"/>
    </row>
    <row r="287">
      <c s="44" r="A287">
        <v>5</v>
      </c>
      <c s="44" r="B287">
        <v>1</v>
      </c>
      <c s="20" r="C287">
        <v>25</v>
      </c>
      <c s="20" r="D287">
        <v>13</v>
      </c>
      <c s="25" r="E287">
        <f>((1/(INDEX(E0!J$14:J$38,C287,1)-INDEX(E0!J$14:J$38,D287,1))))*100000000</f>
        <v>1619.68230814253</v>
      </c>
      <c s="25" r="F287"/>
      <c s="17" r="G287">
        <f>SUM(H287:M287)</f>
        <v>0.051016</v>
      </c>
      <c t="s" s="17" r="H287">
        <v>53</v>
      </c>
      <c t="s" s="17" r="I287">
        <v>53</v>
      </c>
      <c s="17" r="J287">
        <v>0.051016</v>
      </c>
      <c t="s" s="17" r="K287">
        <v>53</v>
      </c>
      <c t="s" s="11" r="L287">
        <v>53</v>
      </c>
      <c t="s" s="17" r="M287">
        <v>53</v>
      </c>
      <c s="17" r="N287">
        <v>0.051018</v>
      </c>
      <c t="s" s="17" r="O287">
        <v>53</v>
      </c>
      <c t="s" s="17" r="P287">
        <v>53</v>
      </c>
      <c s="17" r="Q287">
        <v>0.051018</v>
      </c>
      <c t="s" s="17" r="R287">
        <v>53</v>
      </c>
      <c t="s" s="17" r="S287">
        <v>53</v>
      </c>
      <c t="s" s="17" r="T287">
        <v>53</v>
      </c>
      <c s="27" r="U287"/>
      <c s="27" r="V287"/>
      <c s="27" r="W287"/>
    </row>
    <row r="288">
      <c s="44" r="A288">
        <v>5</v>
      </c>
      <c s="44" r="B288">
        <v>1</v>
      </c>
      <c s="20" r="C288">
        <v>25</v>
      </c>
      <c s="20" r="D288">
        <v>14</v>
      </c>
      <c s="25" r="E288">
        <f>((1/(INDEX(E0!J$14:J$38,C288,1)-INDEX(E0!J$14:J$38,D288,1))))*100000000</f>
        <v>1619.93077684265</v>
      </c>
      <c s="25" r="F288"/>
      <c s="17" r="G288">
        <f>SUM(H288:M288)</f>
        <v>0.0364892</v>
      </c>
      <c t="s" s="17" r="H288">
        <v>53</v>
      </c>
      <c t="s" s="17" r="I288">
        <v>53</v>
      </c>
      <c s="17" r="J288">
        <v>0.0023822</v>
      </c>
      <c t="s" s="17" r="K288">
        <v>53</v>
      </c>
      <c s="17" r="L288">
        <v>0.034107</v>
      </c>
      <c t="s" s="17" r="M288">
        <v>53</v>
      </c>
      <c s="17" r="N288">
        <v>0.036491</v>
      </c>
      <c t="s" s="17" r="O288">
        <v>53</v>
      </c>
      <c t="s" s="17" r="P288">
        <v>53</v>
      </c>
      <c s="17" r="Q288">
        <v>0.0023823</v>
      </c>
      <c t="s" s="17" r="R288">
        <v>53</v>
      </c>
      <c s="17" r="S288">
        <v>0.034109</v>
      </c>
      <c t="s" s="17" r="T288">
        <v>53</v>
      </c>
      <c s="27" r="U288"/>
      <c s="27" r="V288"/>
      <c s="27" r="W288"/>
    </row>
    <row r="289">
      <c s="44" r="A289">
        <v>5</v>
      </c>
      <c s="44" r="B289">
        <v>1</v>
      </c>
      <c s="20" r="C289">
        <v>25</v>
      </c>
      <c s="20" r="D289">
        <v>15</v>
      </c>
      <c s="25" r="E289">
        <f>((1/(INDEX(E0!J$14:J$38,C289,1)-INDEX(E0!J$14:J$38,D289,1))))*100000000</f>
        <v>1619.93122820101</v>
      </c>
      <c s="25" r="F289"/>
      <c s="17" r="G289">
        <f>SUM(H289:M289)</f>
        <v>15622.0000009792</v>
      </c>
      <c t="s" s="17" r="H289">
        <v>53</v>
      </c>
      <c s="17" r="I289">
        <v>15622</v>
      </c>
      <c t="s" s="11" r="J289">
        <v>53</v>
      </c>
      <c t="s" s="11" r="K289">
        <v>53</v>
      </c>
      <c t="s" s="11" r="L289">
        <v>53</v>
      </c>
      <c s="17" r="M289">
        <v>0.00000097917</v>
      </c>
      <c s="17" r="N289">
        <v>15623</v>
      </c>
      <c t="s" s="17" r="O289">
        <v>53</v>
      </c>
      <c s="17" r="P289">
        <v>15623</v>
      </c>
      <c t="s" s="17" r="Q289">
        <v>53</v>
      </c>
      <c t="s" s="17" r="R289">
        <v>53</v>
      </c>
      <c t="s" s="17" r="S289">
        <v>53</v>
      </c>
      <c s="17" r="T289">
        <v>0.00000097922</v>
      </c>
      <c s="27" r="U289"/>
      <c s="27" r="V289"/>
      <c s="27" r="W289"/>
    </row>
    <row r="290">
      <c s="44" r="A290">
        <v>5</v>
      </c>
      <c s="44" r="B290">
        <v>1</v>
      </c>
      <c s="20" r="C290">
        <v>25</v>
      </c>
      <c s="20" r="D290">
        <v>16</v>
      </c>
      <c s="25" r="E290">
        <f>((1/(INDEX(E0!J$14:J$38,C290,1)-INDEX(E0!J$14:J$38,D290,1))))*100000000</f>
        <v>1620.05587833554</v>
      </c>
      <c s="25" r="F290"/>
      <c s="17" r="G290">
        <f>SUM(H290:M290)</f>
        <v>2660200000.33076</v>
      </c>
      <c s="17" r="H290">
        <v>2660200000</v>
      </c>
      <c t="s" s="17" r="I290">
        <v>53</v>
      </c>
      <c s="17" r="J290">
        <v>0.014289</v>
      </c>
      <c t="s" s="11" r="K290">
        <v>53</v>
      </c>
      <c s="17" r="L290">
        <v>0.31647</v>
      </c>
      <c t="s" s="11" r="M290">
        <v>53</v>
      </c>
      <c s="17" r="N290">
        <v>2660300000</v>
      </c>
      <c s="17" r="O290">
        <v>2660300000</v>
      </c>
      <c t="s" s="17" r="P290">
        <v>53</v>
      </c>
      <c s="17" r="Q290">
        <v>0.01429</v>
      </c>
      <c t="s" s="17" r="R290">
        <v>53</v>
      </c>
      <c s="17" r="S290">
        <v>0.31649</v>
      </c>
      <c t="s" s="17" r="T290">
        <v>53</v>
      </c>
      <c s="27" r="U290"/>
      <c s="27" r="V290"/>
      <c s="27" r="W290"/>
    </row>
    <row r="291">
      <c s="44" r="A291">
        <v>5</v>
      </c>
      <c s="44" r="B291">
        <v>1</v>
      </c>
      <c s="20" r="C291">
        <v>25</v>
      </c>
      <c s="20" r="D291">
        <v>19</v>
      </c>
      <c s="25" r="E291">
        <f>((1/(INDEX(E0!J$14:J$38,C291,1)-INDEX(E0!J$14:J$38,D291,1))))*100000000</f>
        <v>11397894.8087746</v>
      </c>
      <c s="25" r="F291"/>
      <c s="17" r="G291">
        <f>SUM(H291:M291)</f>
        <v>0</v>
      </c>
      <c t="s" s="17" r="H291">
        <v>53</v>
      </c>
      <c t="s" s="17" r="I291">
        <v>53</v>
      </c>
      <c t="s" s="17" r="J291">
        <v>53</v>
      </c>
      <c t="s" s="11" r="K291">
        <v>53</v>
      </c>
      <c t="s" s="17" r="L291">
        <v>53</v>
      </c>
      <c s="17" r="M291">
        <v>0</v>
      </c>
      <c s="17" r="N291">
        <v>0</v>
      </c>
      <c t="s" s="17" r="O291">
        <v>53</v>
      </c>
      <c t="s" s="17" r="P291">
        <v>53</v>
      </c>
      <c t="s" s="17" r="Q291">
        <v>53</v>
      </c>
      <c t="s" s="17" r="R291">
        <v>53</v>
      </c>
      <c t="s" s="17" r="S291">
        <v>53</v>
      </c>
      <c s="17" r="T291">
        <v>0</v>
      </c>
      <c s="27" r="U291"/>
      <c s="27" r="V291"/>
      <c s="27" r="W291"/>
    </row>
    <row r="292">
      <c s="44" r="A292">
        <v>5</v>
      </c>
      <c s="44" r="B292">
        <v>1</v>
      </c>
      <c s="20" r="C292">
        <v>25</v>
      </c>
      <c s="20" r="D292">
        <v>20</v>
      </c>
      <c s="25" r="E292">
        <f>((1/(INDEX(E0!J$14:J$38,C292,1)-INDEX(E0!J$14:J$38,D292,1))))*100000000</f>
        <v>11430217.3796329</v>
      </c>
      <c s="25" r="F292"/>
      <c s="17" r="G292">
        <f>SUM(H292:M292)</f>
        <v>0</v>
      </c>
      <c t="s" s="17" r="H292">
        <v>53</v>
      </c>
      <c t="s" s="17" r="I292">
        <v>53</v>
      </c>
      <c s="17" r="J292">
        <v>0</v>
      </c>
      <c t="s" s="17" r="K292">
        <v>53</v>
      </c>
      <c t="s" s="17" r="L292">
        <v>53</v>
      </c>
      <c t="s" s="17" r="M292">
        <v>53</v>
      </c>
      <c s="17" r="N292">
        <v>0</v>
      </c>
      <c t="s" s="17" r="O292">
        <v>53</v>
      </c>
      <c t="s" s="17" r="P292">
        <v>53</v>
      </c>
      <c s="17" r="Q292">
        <v>0</v>
      </c>
      <c t="s" s="17" r="R292">
        <v>53</v>
      </c>
      <c t="s" s="17" r="S292">
        <v>53</v>
      </c>
      <c t="s" s="17" r="T292">
        <v>53</v>
      </c>
      <c s="27" r="U292"/>
      <c s="27" r="V292"/>
      <c s="27" r="W292"/>
    </row>
    <row r="293">
      <c s="44" r="A293">
        <v>5</v>
      </c>
      <c s="44" r="B293">
        <v>1</v>
      </c>
      <c s="20" r="C293">
        <v>25</v>
      </c>
      <c s="20" r="D293">
        <v>21</v>
      </c>
      <c s="25" r="E293">
        <f>((1/(INDEX(E0!J$14:J$38,C293,1)-INDEX(E0!J$14:J$38,D293,1))))*100000000</f>
        <v>25638724.7282304</v>
      </c>
      <c s="25" r="F293"/>
      <c s="17" r="G293">
        <f>SUM(H293:M293)</f>
        <v>0</v>
      </c>
      <c t="s" s="17" r="H293">
        <v>53</v>
      </c>
      <c t="s" s="17" r="I293">
        <v>53</v>
      </c>
      <c s="17" r="J293">
        <v>0</v>
      </c>
      <c t="s" s="17" r="K293">
        <v>53</v>
      </c>
      <c s="17" r="L293">
        <v>0</v>
      </c>
      <c t="s" s="17" r="M293">
        <v>53</v>
      </c>
      <c s="17" r="N293">
        <v>0</v>
      </c>
      <c t="s" s="17" r="O293">
        <v>53</v>
      </c>
      <c t="s" s="17" r="P293">
        <v>53</v>
      </c>
      <c s="17" r="Q293">
        <v>0</v>
      </c>
      <c t="s" s="17" r="R293">
        <v>53</v>
      </c>
      <c s="17" r="S293">
        <v>0</v>
      </c>
      <c t="s" s="17" r="T293">
        <v>53</v>
      </c>
      <c s="27" r="U293"/>
      <c s="27" r="V293"/>
      <c s="27" r="W293"/>
    </row>
    <row r="294">
      <c s="44" r="A294">
        <v>5</v>
      </c>
      <c s="44" r="B294">
        <v>1</v>
      </c>
      <c s="20" r="C294">
        <v>25</v>
      </c>
      <c s="20" r="D294">
        <v>22</v>
      </c>
      <c s="25" r="E294">
        <f>((1/(INDEX(E0!J$14:J$38,C294,1)-INDEX(E0!J$14:J$38,D294,1))))*100000000</f>
        <v>25696701.8263967</v>
      </c>
      <c s="25" r="F294"/>
      <c s="17" r="G294">
        <f>SUM(H294:M294)</f>
        <v>0</v>
      </c>
      <c t="s" s="17" r="H294">
        <v>53</v>
      </c>
      <c s="17" r="I294">
        <v>0</v>
      </c>
      <c t="s" s="17" r="J294">
        <v>53</v>
      </c>
      <c t="s" s="17" r="K294">
        <v>53</v>
      </c>
      <c t="s" s="17" r="L294">
        <v>53</v>
      </c>
      <c s="17" r="M294">
        <v>0</v>
      </c>
      <c s="17" r="N294">
        <v>0</v>
      </c>
      <c t="s" s="17" r="O294">
        <v>53</v>
      </c>
      <c s="17" r="P294">
        <v>0</v>
      </c>
      <c t="s" s="17" r="Q294">
        <v>53</v>
      </c>
      <c t="s" s="17" r="R294">
        <v>53</v>
      </c>
      <c t="s" s="17" r="S294">
        <v>53</v>
      </c>
      <c s="17" r="T294">
        <v>0</v>
      </c>
      <c s="27" r="U294"/>
      <c s="27" r="V294"/>
      <c s="27" r="W294"/>
    </row>
    <row r="295">
      <c s="44" r="A295">
        <v>5</v>
      </c>
      <c s="44" r="B295">
        <v>1</v>
      </c>
      <c s="20" r="C295">
        <v>25</v>
      </c>
      <c s="20" r="D295">
        <v>23</v>
      </c>
      <c s="25" r="E295">
        <f>((1/(INDEX(E0!J$14:J$38,C295,1)-INDEX(E0!J$14:J$38,D295,1))))*100000000</f>
        <v>68291083.9039086</v>
      </c>
      <c s="25" r="F295"/>
      <c s="17" r="G295">
        <f>SUM(H295:M295)</f>
        <v>0.000000000037383</v>
      </c>
      <c t="s" s="17" r="H295">
        <v>53</v>
      </c>
      <c s="17" r="I295">
        <v>0</v>
      </c>
      <c t="s" s="17" r="J295">
        <v>53</v>
      </c>
      <c s="17" r="K295">
        <v>0.000000000037383</v>
      </c>
      <c t="s" s="17" r="L295">
        <v>53</v>
      </c>
      <c s="17" r="M295">
        <v>0</v>
      </c>
      <c s="17" r="N295">
        <v>0.000000000037392</v>
      </c>
      <c t="s" s="17" r="O295">
        <v>53</v>
      </c>
      <c s="17" r="P295">
        <v>0</v>
      </c>
      <c t="s" s="17" r="Q295">
        <v>53</v>
      </c>
      <c s="17" r="R295">
        <v>0.000000000037392</v>
      </c>
      <c t="s" s="17" r="S295">
        <v>53</v>
      </c>
      <c s="17" r="T295">
        <v>0</v>
      </c>
      <c s="27" r="U295"/>
      <c s="27" r="V295"/>
      <c s="27" r="W295"/>
    </row>
    <row r="296">
      <c s="44" r="A296">
        <v>5</v>
      </c>
      <c s="44" r="B296">
        <v>1</v>
      </c>
      <c s="20" r="C296">
        <v>25</v>
      </c>
      <c s="20" r="D296">
        <v>24</v>
      </c>
      <c s="25" r="E296">
        <f>((1/(INDEX(E0!J$14:J$38,C296,1)-INDEX(E0!J$14:J$38,D296,1))))*100000000</f>
        <v>68504880.9764406</v>
      </c>
      <c s="25" r="F296"/>
      <c s="17" r="G296">
        <f>SUM(H296:M296)</f>
        <v>0.000056862</v>
      </c>
      <c s="17" r="H296">
        <v>0.000056862</v>
      </c>
      <c t="s" s="17" r="I296">
        <v>53</v>
      </c>
      <c s="17" r="J296">
        <v>0</v>
      </c>
      <c t="s" s="17" r="K296">
        <v>53</v>
      </c>
      <c s="17" r="L296">
        <v>0</v>
      </c>
      <c t="s" s="17" r="M296">
        <v>53</v>
      </c>
      <c s="17" r="N296">
        <v>0.000056875</v>
      </c>
      <c s="17" r="O296">
        <v>0.000056875</v>
      </c>
      <c t="s" s="17" r="P296">
        <v>53</v>
      </c>
      <c s="17" r="Q296">
        <v>0</v>
      </c>
      <c t="s" s="17" r="R296">
        <v>53</v>
      </c>
      <c s="17" r="S296">
        <v>0</v>
      </c>
      <c t="s" s="17" r="T296">
        <v>53</v>
      </c>
      <c s="27" r="U296"/>
      <c s="27" r="V296"/>
      <c s="27" r="W296"/>
    </row>
    <row r="297">
      <c s="27" r="A297"/>
      <c s="27" r="B297"/>
      <c s="27" r="C297"/>
      <c s="27" r="D297"/>
      <c s="27" r="E297"/>
      <c s="27" r="F297"/>
      <c s="27" r="G297"/>
      <c s="27" r="H297"/>
      <c s="27" r="I297"/>
      <c s="27" r="J297"/>
      <c s="27" r="K297"/>
      <c s="27" r="L297"/>
      <c s="27" r="M297"/>
      <c s="23" r="N297"/>
      <c s="11" r="O297"/>
      <c s="27" r="P297"/>
      <c s="27" r="Q297"/>
      <c s="27" r="R297"/>
      <c s="27" r="S297"/>
      <c s="27" r="T297"/>
      <c s="27" r="U297"/>
      <c s="27" r="V297"/>
      <c s="27" r="W297"/>
    </row>
    <row r="298">
      <c s="27" r="A298"/>
      <c s="27" r="B298"/>
      <c s="27" r="C298"/>
      <c s="27" r="D298"/>
      <c s="27" r="E298"/>
      <c s="27" r="F298"/>
      <c s="27" r="G298"/>
      <c s="27" r="H298"/>
      <c s="27" r="I298"/>
      <c s="27" r="J298"/>
      <c s="27" r="K298"/>
      <c s="27" r="L298"/>
      <c s="27" r="M298"/>
      <c s="23" r="N298"/>
      <c s="11" r="O298"/>
      <c s="27" r="P298"/>
      <c s="27" r="Q298"/>
      <c s="27" r="R298"/>
      <c s="27" r="S298"/>
      <c s="27" r="T298"/>
      <c s="27" r="U298"/>
      <c s="27" r="V298"/>
      <c s="27" r="W298"/>
    </row>
    <row r="299">
      <c s="27" r="A299"/>
      <c s="27" r="B299"/>
      <c s="27" r="C299"/>
      <c s="27" r="D299"/>
      <c s="27" r="E299"/>
      <c s="27" r="F299"/>
      <c s="27" r="G299"/>
      <c s="27" r="H299"/>
      <c s="27" r="I299"/>
      <c s="27" r="J299"/>
      <c s="27" r="K299"/>
      <c s="27" r="L299"/>
      <c s="27" r="M299"/>
      <c s="23" r="N299"/>
      <c s="11" r="O299"/>
      <c s="27" r="P299"/>
      <c s="27" r="Q299"/>
      <c s="27" r="R299"/>
      <c s="27" r="S299"/>
      <c s="27" r="T299"/>
      <c s="27" r="U299"/>
      <c s="27" r="V299"/>
      <c s="27" r="W299"/>
    </row>
    <row r="300">
      <c s="27" r="A300"/>
      <c s="27" r="B300"/>
      <c s="27" r="C300"/>
      <c s="27" r="D300"/>
      <c s="27" r="E300"/>
      <c s="27" r="F300"/>
      <c s="27" r="G300"/>
      <c s="27" r="H300"/>
      <c s="27" r="I300"/>
      <c s="27" r="J300"/>
      <c s="27" r="K300"/>
      <c s="27" r="L300"/>
      <c s="27" r="M300"/>
      <c s="23" r="N300"/>
      <c s="11" r="O300"/>
      <c s="32" r="P300"/>
      <c s="27" r="Q300"/>
      <c s="27" r="R300"/>
      <c s="27" r="S300"/>
      <c s="27" r="T300"/>
      <c s="27" r="U300"/>
      <c s="27" r="V300"/>
      <c s="27" r="W300"/>
    </row>
    <row r="301">
      <c s="27" r="A301"/>
      <c s="27" r="B301"/>
      <c s="27" r="C301"/>
      <c s="27" r="D301"/>
      <c s="27" r="E301"/>
      <c s="27" r="F301"/>
      <c s="27" r="G301"/>
      <c s="27" r="H301"/>
      <c s="27" r="I301"/>
      <c s="27" r="J301"/>
      <c s="27" r="K301"/>
      <c s="27" r="L301"/>
      <c s="27" r="M301"/>
      <c s="23" r="N301"/>
      <c s="11" r="O301"/>
      <c s="32" r="P301"/>
      <c s="27" r="Q301"/>
      <c s="27" r="R301"/>
      <c s="27" r="S301"/>
      <c s="27" r="T301"/>
      <c s="27" r="U301"/>
      <c s="27" r="V301"/>
      <c s="27" r="W301"/>
    </row>
    <row r="302">
      <c s="27" r="A302"/>
      <c s="27" r="B302"/>
      <c s="27" r="C302"/>
      <c s="27" r="D302"/>
      <c s="27" r="E302"/>
      <c s="27" r="F302"/>
      <c s="27" r="G302"/>
      <c s="27" r="H302"/>
      <c s="27" r="I302"/>
      <c s="27" r="J302"/>
      <c s="27" r="K302"/>
      <c s="27" r="L302"/>
      <c s="27" r="M302"/>
      <c s="23" r="N302"/>
      <c s="11" r="O302"/>
      <c s="27" r="P302"/>
      <c s="27" r="Q302"/>
      <c s="27" r="R302"/>
      <c s="27" r="S302"/>
      <c s="27" r="T302"/>
      <c s="27" r="U302"/>
      <c s="27" r="V302"/>
      <c s="27" r="W302"/>
    </row>
    <row r="303">
      <c s="27" r="A303"/>
      <c s="27" r="B303"/>
      <c s="27" r="C303"/>
      <c s="27" r="D303"/>
      <c s="27" r="E303"/>
      <c s="27" r="F303"/>
      <c s="27" r="G303"/>
      <c s="27" r="H303"/>
      <c s="27" r="I303"/>
      <c s="27" r="J303"/>
      <c s="27" r="K303"/>
      <c s="27" r="L303"/>
      <c s="27" r="M303"/>
      <c s="23" r="N303"/>
      <c s="11" r="O303"/>
      <c s="27" r="P303"/>
      <c s="27" r="Q303"/>
      <c s="27" r="R303"/>
      <c s="27" r="S303"/>
      <c s="27" r="T303"/>
      <c s="27" r="U303"/>
      <c s="27" r="V303"/>
      <c s="27" r="W303"/>
    </row>
    <row r="304">
      <c s="27" r="A304"/>
      <c s="27" r="B304"/>
      <c s="27" r="C304"/>
      <c s="27" r="D304"/>
      <c s="27" r="E304"/>
      <c s="27" r="F304"/>
      <c s="27" r="G304"/>
      <c s="27" r="H304"/>
      <c s="27" r="I304"/>
      <c s="27" r="J304"/>
      <c s="27" r="K304"/>
      <c s="27" r="L304"/>
      <c s="27" r="M304"/>
      <c s="23" r="N304"/>
      <c s="11" r="O304"/>
      <c s="27" r="P304"/>
      <c s="27" r="Q304"/>
      <c s="27" r="R304"/>
      <c s="27" r="S304"/>
      <c s="27" r="T304"/>
      <c s="27" r="U304"/>
      <c s="27" r="V304"/>
      <c s="27" r="W304"/>
    </row>
    <row r="305">
      <c s="27" r="A305"/>
      <c s="27" r="B305"/>
      <c s="27" r="C305"/>
      <c s="27" r="D305"/>
      <c s="27" r="E305"/>
      <c s="27" r="F305"/>
      <c s="27" r="G305"/>
      <c s="27" r="H305"/>
      <c s="27" r="I305"/>
      <c s="27" r="J305"/>
      <c s="27" r="K305"/>
      <c s="27" r="L305"/>
      <c s="27" r="M305"/>
      <c s="23" r="N305"/>
      <c s="11" r="O305"/>
      <c s="27" r="P305"/>
      <c s="27" r="Q305"/>
      <c s="27" r="R305"/>
      <c s="27" r="S305"/>
      <c s="27" r="T305"/>
      <c s="27" r="U305"/>
      <c s="27" r="V305"/>
      <c s="27" r="W305"/>
    </row>
    <row r="306">
      <c s="27" r="A306"/>
      <c s="27" r="B306"/>
      <c s="27" r="C306"/>
      <c s="27" r="D306"/>
      <c s="27" r="E306"/>
      <c s="27" r="F306"/>
      <c s="27" r="G306"/>
      <c s="27" r="H306"/>
      <c s="27" r="I306"/>
      <c s="27" r="J306"/>
      <c s="27" r="K306"/>
      <c s="27" r="L306"/>
      <c s="27" r="M306"/>
      <c s="23" r="N306"/>
      <c s="11" r="O306"/>
      <c s="27" r="P306"/>
      <c s="27" r="Q306"/>
      <c s="27" r="R306"/>
      <c s="27" r="S306"/>
      <c s="27" r="T306"/>
      <c s="27" r="U306"/>
      <c s="27" r="V306"/>
      <c s="27" r="W306"/>
    </row>
    <row r="307">
      <c s="27" r="A307"/>
      <c s="27" r="B307"/>
      <c s="27" r="C307"/>
      <c s="27" r="D307"/>
      <c s="27" r="E307"/>
      <c s="27" r="F307"/>
      <c s="27" r="G307"/>
      <c s="27" r="H307"/>
      <c s="27" r="I307"/>
      <c s="27" r="J307"/>
      <c s="27" r="K307"/>
      <c s="27" r="L307"/>
      <c s="27" r="M307"/>
      <c s="23" r="N307"/>
      <c s="11" r="O307"/>
      <c s="32" r="P307"/>
      <c s="27" r="Q307"/>
      <c s="27" r="R307"/>
      <c s="27" r="S307"/>
      <c s="27" r="T307"/>
      <c s="27" r="U307"/>
      <c s="27" r="V307"/>
      <c s="27" r="W307"/>
    </row>
    <row r="308">
      <c s="27" r="A308"/>
      <c s="27" r="B308"/>
      <c s="27" r="C308"/>
      <c s="27" r="D308"/>
      <c s="27" r="E308"/>
      <c s="27" r="F308"/>
      <c s="27" r="G308"/>
      <c s="27" r="H308"/>
      <c s="27" r="I308"/>
      <c s="27" r="J308"/>
      <c s="27" r="K308"/>
      <c s="27" r="L308"/>
      <c s="27" r="M308"/>
      <c s="23" r="N308"/>
      <c s="11" r="O308"/>
      <c s="32" r="P308"/>
      <c s="27" r="Q308"/>
      <c s="27" r="R308"/>
      <c s="27" r="S308"/>
      <c s="27" r="T308"/>
      <c s="27" r="U308"/>
      <c s="27" r="V308"/>
      <c s="27" r="W308"/>
    </row>
    <row r="309">
      <c s="27" r="A309"/>
      <c s="27" r="B309"/>
      <c s="27" r="C309"/>
      <c s="27" r="D309"/>
      <c s="27" r="E309"/>
      <c s="27" r="F309"/>
      <c s="27" r="G309"/>
      <c s="27" r="H309"/>
      <c s="27" r="I309"/>
      <c s="27" r="J309"/>
      <c s="27" r="K309"/>
      <c s="27" r="L309"/>
      <c s="27" r="M309"/>
      <c s="23" r="N309"/>
      <c s="11" r="O309"/>
      <c s="27" r="P309"/>
      <c s="27" r="Q309"/>
      <c s="27" r="R309"/>
      <c s="27" r="S309"/>
      <c s="27" r="T309"/>
      <c s="27" r="U309"/>
      <c s="27" r="V309"/>
      <c s="27" r="W309"/>
    </row>
  </sheetData>
  <mergeCells count="13">
    <mergeCell ref="A1:G1"/>
    <mergeCell ref="A3:H3"/>
    <mergeCell ref="A4:K4"/>
    <mergeCell ref="A5:H5"/>
    <mergeCell ref="A6:G6"/>
    <mergeCell ref="A7:J7"/>
    <mergeCell ref="A8:D8"/>
    <mergeCell ref="A9:G9"/>
    <mergeCell ref="A10:G10"/>
    <mergeCell ref="A11:F11"/>
    <mergeCell ref="A12:F12"/>
    <mergeCell ref="G14:M14"/>
    <mergeCell ref="N14:T14"/>
  </mergeCells>
</worksheet>
</file>