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ongxu/Downloads/projects/MICODAG-CD/Results/"/>
    </mc:Choice>
  </mc:AlternateContent>
  <xr:revisionPtr revIDLastSave="0" documentId="13_ncr:9_{BF037042-7C98-B34C-8903-4D8CCC55947F}" xr6:coauthVersionLast="47" xr6:coauthVersionMax="47" xr10:uidLastSave="{00000000-0000-0000-0000-000000000000}"/>
  <bookViews>
    <workbookView xWindow="29400" yWindow="-14020" windowWidth="51200" windowHeight="28300" xr2:uid="{00000000-000D-0000-FFFF-FFFF00000000}"/>
  </bookViews>
  <sheets>
    <sheet name="synthetic_results_micoda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X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X3" i="1" s="1"/>
  <c r="I17" i="1"/>
  <c r="I18" i="1"/>
  <c r="I19" i="1"/>
  <c r="I20" i="1"/>
  <c r="I21" i="1"/>
  <c r="I22" i="1"/>
  <c r="I23" i="1"/>
  <c r="I24" i="1"/>
  <c r="I25" i="1"/>
  <c r="X4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X6" i="1" s="1"/>
  <c r="I47" i="1"/>
  <c r="I48" i="1"/>
  <c r="I49" i="1"/>
  <c r="I50" i="1"/>
  <c r="I51" i="1"/>
  <c r="I52" i="1"/>
  <c r="I53" i="1"/>
  <c r="I54" i="1"/>
  <c r="X7" i="1" s="1"/>
  <c r="I55" i="1"/>
  <c r="I56" i="1"/>
  <c r="I57" i="1"/>
  <c r="I58" i="1"/>
  <c r="I59" i="1"/>
  <c r="I60" i="1"/>
  <c r="I61" i="1"/>
  <c r="I62" i="1"/>
  <c r="X8" i="1" s="1"/>
  <c r="I63" i="1"/>
  <c r="I64" i="1"/>
  <c r="I65" i="1"/>
  <c r="I66" i="1"/>
  <c r="I67" i="1"/>
  <c r="I68" i="1"/>
  <c r="I69" i="1"/>
  <c r="I70" i="1"/>
  <c r="I71" i="1"/>
  <c r="I72" i="1"/>
  <c r="X9" i="1" s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X10" i="1" s="1"/>
  <c r="I88" i="1"/>
  <c r="I89" i="1"/>
  <c r="I90" i="1"/>
  <c r="I91" i="1"/>
  <c r="I92" i="1"/>
  <c r="I93" i="1"/>
  <c r="I94" i="1"/>
  <c r="I95" i="1"/>
  <c r="I96" i="1"/>
  <c r="X11" i="1" s="1"/>
  <c r="I97" i="1"/>
  <c r="I98" i="1"/>
  <c r="I99" i="1"/>
  <c r="I100" i="1"/>
  <c r="I101" i="1"/>
  <c r="I102" i="1"/>
  <c r="I103" i="1"/>
  <c r="I104" i="1"/>
  <c r="I105" i="1"/>
  <c r="X12" i="1" s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X14" i="1" s="1"/>
  <c r="I128" i="1"/>
  <c r="I129" i="1"/>
  <c r="I130" i="1"/>
  <c r="I131" i="1"/>
  <c r="I132" i="1"/>
  <c r="I133" i="1"/>
  <c r="I134" i="1"/>
  <c r="I135" i="1"/>
  <c r="I136" i="1"/>
  <c r="X15" i="1" s="1"/>
  <c r="I137" i="1"/>
  <c r="I138" i="1"/>
  <c r="I139" i="1"/>
  <c r="I140" i="1"/>
  <c r="I141" i="1"/>
  <c r="I142" i="1"/>
  <c r="I143" i="1"/>
  <c r="X16" i="1" s="1"/>
  <c r="I144" i="1"/>
  <c r="I145" i="1"/>
  <c r="I146" i="1"/>
  <c r="I147" i="1"/>
  <c r="I148" i="1"/>
  <c r="I149" i="1"/>
  <c r="I150" i="1"/>
  <c r="I151" i="1"/>
  <c r="I152" i="1"/>
  <c r="X17" i="1" s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X18" i="1" s="1"/>
  <c r="I168" i="1"/>
  <c r="I169" i="1"/>
  <c r="I170" i="1"/>
  <c r="I171" i="1"/>
  <c r="I172" i="1"/>
  <c r="I173" i="1"/>
  <c r="I174" i="1"/>
  <c r="I175" i="1"/>
  <c r="I176" i="1"/>
  <c r="I177" i="1"/>
  <c r="X19" i="1" s="1"/>
  <c r="I178" i="1"/>
  <c r="I179" i="1"/>
  <c r="I180" i="1"/>
  <c r="I181" i="1"/>
  <c r="I2" i="1"/>
  <c r="X5" i="1"/>
  <c r="X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S19" i="1"/>
  <c r="S18" i="1"/>
  <c r="S17" i="1"/>
  <c r="S16" i="1"/>
  <c r="S15" i="1"/>
  <c r="S14" i="1"/>
  <c r="U2" i="1"/>
  <c r="V2" i="1"/>
  <c r="W2" i="1"/>
  <c r="U3" i="1"/>
  <c r="V3" i="1"/>
  <c r="W3" i="1"/>
  <c r="U4" i="1"/>
  <c r="V4" i="1"/>
  <c r="W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T2" i="1"/>
  <c r="T3" i="1"/>
  <c r="T4" i="1"/>
  <c r="T5" i="1"/>
  <c r="T6" i="1"/>
  <c r="T7" i="1"/>
  <c r="T8" i="1"/>
  <c r="T9" i="1"/>
  <c r="T10" i="1"/>
  <c r="T11" i="1"/>
  <c r="T12" i="1"/>
  <c r="T13" i="1"/>
  <c r="S13" i="1"/>
  <c r="S12" i="1"/>
  <c r="S11" i="1"/>
  <c r="S10" i="1"/>
  <c r="S9" i="1"/>
  <c r="S8" i="1"/>
  <c r="S4" i="1"/>
  <c r="S3" i="1"/>
  <c r="S7" i="1"/>
  <c r="S6" i="1"/>
  <c r="S5" i="1"/>
  <c r="S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2" i="1"/>
</calcChain>
</file>

<file path=xl/sharedStrings.xml><?xml version="1.0" encoding="utf-8"?>
<sst xmlns="http://purl.oclc.org/ooxml/spreadsheetml/main" count="25" uniqueCount="19">
  <si>
    <t>graph</t>
  </si>
  <si>
    <t>n_sample</t>
  </si>
  <si>
    <t>iter</t>
  </si>
  <si>
    <t>d_cpdag</t>
  </si>
  <si>
    <t>obj</t>
  </si>
  <si>
    <t>RGAP</t>
  </si>
  <si>
    <t>TPR</t>
  </si>
  <si>
    <t>FPR</t>
  </si>
  <si>
    <t>time</t>
  </si>
  <si>
    <t>obj_cd</t>
  </si>
  <si>
    <t>diff</t>
  </si>
  <si>
    <t>diff_percent</t>
  </si>
  <si>
    <t>d_cpdag-opt</t>
  </si>
  <si>
    <t>d_cpdag-cd</t>
  </si>
  <si>
    <t>percentage</t>
  </si>
  <si>
    <t>Graph1 (7 arcs)</t>
  </si>
  <si>
    <t>Graph2 (12 arcs)</t>
  </si>
  <si>
    <t>Graph3 (21 arcs)</t>
  </si>
  <si>
    <t>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</si>
</sst>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9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7" fontId="0" fillId="0" borderId="0" xfId="0" applyNumberFormat="1"/>
    <xf numFmtId="2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synthetic_results_micodag!$Q$31</c:f>
              <c:strCache>
                <c:ptCount val="1"/>
                <c:pt idx="0">
                  <c:v>Graph1 (7 arcs)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synthetic_results_micodag!$P$32:$P$37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</c:numCache>
            </c:numRef>
          </c:cat>
          <c:val>
            <c:numRef>
              <c:f>synthetic_results_micodag!$Q$32:$Q$37</c:f>
              <c:numCache>
                <c:formatCode>General</c:formatCode>
                <c:ptCount val="6"/>
                <c:pt idx="0">
                  <c:v>2.1070616918161568E-3</c:v>
                </c:pt>
                <c:pt idx="1">
                  <c:v>1.3295894641742725E-3</c:v>
                </c:pt>
                <c:pt idx="2">
                  <c:v>1.0855807057771652E-4</c:v>
                </c:pt>
                <c:pt idx="3">
                  <c:v>4.2910490808153811E-5</c:v>
                </c:pt>
                <c:pt idx="4">
                  <c:v>1.6816056620734335E-7</c:v>
                </c:pt>
                <c:pt idx="5">
                  <c:v>4.8640269122819622E-7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21-B745-9C4E-575CAEF2B2A6}"/>
            </c:ext>
          </c:extLst>
        </c:ser>
        <c:ser>
          <c:idx val="1"/>
          <c:order val="1"/>
          <c:tx>
            <c:strRef>
              <c:f>synthetic_results_micodag!$R$31</c:f>
              <c:strCache>
                <c:ptCount val="1"/>
                <c:pt idx="0">
                  <c:v>Graph2 (12 arcs)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synthetic_results_micodag!$P$32:$P$37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</c:numCache>
            </c:numRef>
          </c:cat>
          <c:val>
            <c:numRef>
              <c:f>synthetic_results_micodag!$R$32:$R$37</c:f>
              <c:numCache>
                <c:formatCode>General</c:formatCode>
                <c:ptCount val="6"/>
                <c:pt idx="0">
                  <c:v>1.3891916934020166E-2</c:v>
                </c:pt>
                <c:pt idx="1">
                  <c:v>8.5338006777306834E-3</c:v>
                </c:pt>
                <c:pt idx="2">
                  <c:v>1.186863358173014E-6</c:v>
                </c:pt>
                <c:pt idx="3">
                  <c:v>3.1824592914058453E-5</c:v>
                </c:pt>
                <c:pt idx="4">
                  <c:v>1.5333262958764847E-6</c:v>
                </c:pt>
                <c:pt idx="5">
                  <c:v>1.0408253198684473E-6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21-B745-9C4E-575CAEF2B2A6}"/>
            </c:ext>
          </c:extLst>
        </c:ser>
        <c:ser>
          <c:idx val="2"/>
          <c:order val="2"/>
          <c:tx>
            <c:strRef>
              <c:f>synthetic_results_micodag!$S$31</c:f>
              <c:strCache>
                <c:ptCount val="1"/>
                <c:pt idx="0">
                  <c:v>Graph3 (21 arcs)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synthetic_results_micodag!$P$32:$P$37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</c:numCache>
            </c:numRef>
          </c:cat>
          <c:val>
            <c:numRef>
              <c:f>synthetic_results_micodag!$S$32:$S$37</c:f>
              <c:numCache>
                <c:formatCode>General</c:formatCode>
                <c:ptCount val="6"/>
                <c:pt idx="0">
                  <c:v>4.1509155253886473E-2</c:v>
                </c:pt>
                <c:pt idx="1">
                  <c:v>4.820415825768946E-3</c:v>
                </c:pt>
                <c:pt idx="2">
                  <c:v>9.2973538145729666E-7</c:v>
                </c:pt>
                <c:pt idx="3">
                  <c:v>7.7211704479059586E-7</c:v>
                </c:pt>
                <c:pt idx="4">
                  <c:v>1.5804954179352441E-4</c:v>
                </c:pt>
                <c:pt idx="5">
                  <c:v>8.713413744082239E-7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21-B745-9C4E-575CAEF2B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4817280"/>
        <c:axId val="1344708416"/>
      </c:lineChart>
      <c:catAx>
        <c:axId val="1344817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708416"/>
        <c:crosses val="autoZero"/>
        <c:auto val="1"/>
        <c:lblAlgn val="ctr"/>
        <c:lblOffset val="100"/>
        <c:noMultiLvlLbl val="0"/>
      </c:catAx>
      <c:valAx>
        <c:axId val="134470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81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>
          <a:outerShdw blurRad="50800" dist="50800" dir="5400000" algn="ctr" rotWithShape="0">
            <a:srgbClr val="000000">
              <a:alpha val="0%"/>
            </a:srgb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ln>
                <a:noFill/>
              </a:ln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21</xdr:col>
      <xdr:colOff>12700</xdr:colOff>
      <xdr:row>28</xdr:row>
      <xdr:rowOff>50800</xdr:rowOff>
    </xdr:from>
    <xdr:to>
      <xdr:col>26</xdr:col>
      <xdr:colOff>457200</xdr:colOff>
      <xdr:row>41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5560912-B650-C78C-F09D-643C46BC3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workbookViewId="0">
      <selection activeCell="T43" sqref="T4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9</v>
      </c>
      <c r="H1" t="s">
        <v>10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Q1" t="s">
        <v>0</v>
      </c>
      <c r="R1" t="s">
        <v>1</v>
      </c>
      <c r="S1" t="s">
        <v>12</v>
      </c>
      <c r="T1" t="s">
        <v>13</v>
      </c>
      <c r="U1" t="s">
        <v>4</v>
      </c>
      <c r="V1" t="s">
        <v>9</v>
      </c>
      <c r="W1" t="s">
        <v>10</v>
      </c>
      <c r="X1" t="s">
        <v>14</v>
      </c>
    </row>
    <row r="2" spans="1:25" x14ac:dyDescent="0.2">
      <c r="A2">
        <v>1</v>
      </c>
      <c r="B2">
        <v>50</v>
      </c>
      <c r="C2">
        <v>1</v>
      </c>
      <c r="D2">
        <v>5</v>
      </c>
      <c r="E2">
        <v>7</v>
      </c>
      <c r="F2">
        <v>10.509279210000001</v>
      </c>
      <c r="G2">
        <v>10.5317352883474</v>
      </c>
      <c r="H2">
        <f>G2-F2</f>
        <v>2.2456078347399711E-2</v>
      </c>
      <c r="I2">
        <f>MAX(H2, 0)/F2</f>
        <v>2.1367857774710042E-3</v>
      </c>
      <c r="J2" s="1">
        <v>3.7700000000000002E-5</v>
      </c>
      <c r="K2">
        <v>0.28571428599999998</v>
      </c>
      <c r="L2">
        <v>2.1505376E-2</v>
      </c>
      <c r="M2">
        <v>0.76932573299999996</v>
      </c>
      <c r="Q2">
        <v>1</v>
      </c>
      <c r="R2">
        <v>50</v>
      </c>
      <c r="S2">
        <f>AVERAGE(D2:D11)</f>
        <v>5.9</v>
      </c>
      <c r="T2">
        <f>AVERAGE(E2:E11)</f>
        <v>5.2</v>
      </c>
      <c r="U2">
        <f t="shared" ref="U2:X2" si="0">AVERAGE(F2:F11)</f>
        <v>10.508022459500001</v>
      </c>
      <c r="V2">
        <f t="shared" si="0"/>
        <v>10.529598761000297</v>
      </c>
      <c r="W2" s="3">
        <f t="shared" si="0"/>
        <v>2.1576301500298989E-2</v>
      </c>
      <c r="X2" s="2">
        <f>AVERAGE(I2:I11)</f>
        <v>2.1070616918161568E-3</v>
      </c>
    </row>
    <row r="3" spans="1:25" x14ac:dyDescent="0.2">
      <c r="A3">
        <v>1</v>
      </c>
      <c r="B3">
        <v>50</v>
      </c>
      <c r="C3">
        <v>2</v>
      </c>
      <c r="D3">
        <v>1</v>
      </c>
      <c r="E3">
        <v>1</v>
      </c>
      <c r="F3">
        <v>11.325476549999999</v>
      </c>
      <c r="G3">
        <v>11.3254816490072</v>
      </c>
      <c r="H3">
        <f>G3-F3</f>
        <v>5.0990072004708509E-6</v>
      </c>
      <c r="I3">
        <f t="shared" ref="I3:I66" si="1">MAX(H3, 0)/F3</f>
        <v>4.5022451620111748E-7</v>
      </c>
      <c r="J3">
        <v>0</v>
      </c>
      <c r="K3">
        <v>0.571428571</v>
      </c>
      <c r="L3">
        <v>2.1505376E-2</v>
      </c>
      <c r="M3">
        <v>0.667286873</v>
      </c>
      <c r="Q3">
        <v>1</v>
      </c>
      <c r="R3">
        <v>100</v>
      </c>
      <c r="S3" s="4">
        <f>SUM(D12,D13,D15,D16,D17,D18,D19,D20,D21)/9</f>
        <v>2</v>
      </c>
      <c r="T3" s="4">
        <f>SUM(E12,E13,E15,E16,E17,E18,E19,E20,E21)/9</f>
        <v>1</v>
      </c>
      <c r="U3" s="4">
        <f t="shared" ref="U3:X3" si="2">SUM(F12,F13,F15,F16,F17,F18,F19,F20,F21)/9</f>
        <v>10.079187830333334</v>
      </c>
      <c r="V3" s="4">
        <f t="shared" si="2"/>
        <v>10.087430316588106</v>
      </c>
      <c r="W3" s="3">
        <f t="shared" si="2"/>
        <v>8.2424862547737145E-3</v>
      </c>
      <c r="X3" s="2">
        <f t="shared" si="2"/>
        <v>1.3295894641742725E-3</v>
      </c>
      <c r="Y3" s="4"/>
    </row>
    <row r="4" spans="1:25" x14ac:dyDescent="0.2">
      <c r="A4">
        <v>1</v>
      </c>
      <c r="B4">
        <v>50</v>
      </c>
      <c r="C4">
        <v>3</v>
      </c>
      <c r="D4">
        <v>7</v>
      </c>
      <c r="E4">
        <v>7</v>
      </c>
      <c r="F4">
        <v>10.76664875</v>
      </c>
      <c r="G4">
        <v>10.7657700690306</v>
      </c>
      <c r="H4">
        <f>G4-F4</f>
        <v>-8.7868096940013629E-4</v>
      </c>
      <c r="I4">
        <f t="shared" si="1"/>
        <v>0</v>
      </c>
      <c r="J4" s="1">
        <v>5.8799999999999996E-6</v>
      </c>
      <c r="K4">
        <v>0.14285714299999999</v>
      </c>
      <c r="L4">
        <v>1.0752688E-2</v>
      </c>
      <c r="M4">
        <v>0.81565189400000004</v>
      </c>
      <c r="Q4">
        <v>1</v>
      </c>
      <c r="R4">
        <v>200</v>
      </c>
      <c r="S4">
        <f>AVERAGE(D22:D31)</f>
        <v>0.7</v>
      </c>
      <c r="T4">
        <f>AVERAGE(E22:E31)</f>
        <v>0.1</v>
      </c>
      <c r="U4">
        <f t="shared" ref="U4:X4" si="3">AVERAGE(F22:F31)</f>
        <v>9.9689189168999999</v>
      </c>
      <c r="V4">
        <f t="shared" si="3"/>
        <v>9.9540092657836343</v>
      </c>
      <c r="W4" s="3">
        <f t="shared" si="3"/>
        <v>-1.4909651116366085E-2</v>
      </c>
      <c r="X4" s="2">
        <f t="shared" si="3"/>
        <v>1.0855807057771652E-4</v>
      </c>
    </row>
    <row r="5" spans="1:25" x14ac:dyDescent="0.2">
      <c r="A5">
        <v>1</v>
      </c>
      <c r="B5">
        <v>50</v>
      </c>
      <c r="C5">
        <v>4</v>
      </c>
      <c r="D5">
        <v>5</v>
      </c>
      <c r="E5">
        <v>5</v>
      </c>
      <c r="F5">
        <v>9.8913914260000002</v>
      </c>
      <c r="G5">
        <v>9.8913939445144798</v>
      </c>
      <c r="H5">
        <f>G5-F5</f>
        <v>2.5185144796324721E-6</v>
      </c>
      <c r="I5">
        <f t="shared" si="1"/>
        <v>2.5461680477151428E-7</v>
      </c>
      <c r="J5" s="1">
        <v>3.1099999999999997E-5</v>
      </c>
      <c r="K5">
        <v>0.28571428599999998</v>
      </c>
      <c r="L5">
        <v>2.1505376E-2</v>
      </c>
      <c r="M5">
        <v>1.2526278500000001</v>
      </c>
      <c r="Q5">
        <v>1</v>
      </c>
      <c r="R5">
        <v>300</v>
      </c>
      <c r="S5">
        <f>AVERAGE(D32:D41)</f>
        <v>0.1</v>
      </c>
      <c r="T5">
        <f>AVERAGE(E32:E41)</f>
        <v>0</v>
      </c>
      <c r="U5">
        <f t="shared" ref="U5:X5" si="4">AVERAGE(F32:F41)</f>
        <v>9.8680341781999985</v>
      </c>
      <c r="V5">
        <f t="shared" si="4"/>
        <v>9.8579759262021494</v>
      </c>
      <c r="W5" s="3">
        <f t="shared" si="4"/>
        <v>-1.0058251997849687E-2</v>
      </c>
      <c r="X5" s="2">
        <f t="shared" si="4"/>
        <v>4.2910490808153811E-5</v>
      </c>
    </row>
    <row r="6" spans="1:25" x14ac:dyDescent="0.2">
      <c r="A6">
        <v>1</v>
      </c>
      <c r="B6">
        <v>50</v>
      </c>
      <c r="C6">
        <v>5</v>
      </c>
      <c r="D6">
        <v>3</v>
      </c>
      <c r="E6">
        <v>3</v>
      </c>
      <c r="F6">
        <v>10.637249539999999</v>
      </c>
      <c r="G6">
        <v>10.637252398188201</v>
      </c>
      <c r="H6">
        <f>G6-F6</f>
        <v>2.8581882016709415E-6</v>
      </c>
      <c r="I6">
        <f t="shared" si="1"/>
        <v>2.6869616914815198E-7</v>
      </c>
      <c r="J6" s="1">
        <v>2.9699999999999999E-6</v>
      </c>
      <c r="K6">
        <v>0.571428571</v>
      </c>
      <c r="L6">
        <v>1.0752688E-2</v>
      </c>
      <c r="M6">
        <v>0.75405001599999999</v>
      </c>
      <c r="Q6">
        <v>1</v>
      </c>
      <c r="R6">
        <v>400</v>
      </c>
      <c r="S6">
        <f>AVERAGE(D42:D51)</f>
        <v>0</v>
      </c>
      <c r="T6">
        <f>AVERAGE(E42:E51)</f>
        <v>0</v>
      </c>
      <c r="U6">
        <f t="shared" ref="U6:X6" si="5">AVERAGE(F42:F51)</f>
        <v>9.8616571356000016</v>
      </c>
      <c r="V6">
        <f t="shared" si="5"/>
        <v>9.8166842826961975</v>
      </c>
      <c r="W6" s="3">
        <f t="shared" si="5"/>
        <v>-4.4972852903804039E-2</v>
      </c>
      <c r="X6" s="2">
        <f t="shared" si="5"/>
        <v>1.6816056620734335E-7</v>
      </c>
    </row>
    <row r="7" spans="1:25" x14ac:dyDescent="0.2">
      <c r="A7">
        <v>1</v>
      </c>
      <c r="B7">
        <v>50</v>
      </c>
      <c r="C7">
        <v>6</v>
      </c>
      <c r="D7">
        <v>6</v>
      </c>
      <c r="E7">
        <v>3</v>
      </c>
      <c r="F7">
        <v>10.31038979</v>
      </c>
      <c r="G7">
        <v>10.410405338143599</v>
      </c>
      <c r="H7">
        <f>G7-F7</f>
        <v>0.10001554814359892</v>
      </c>
      <c r="I7">
        <f t="shared" si="1"/>
        <v>9.7004623666705151E-3</v>
      </c>
      <c r="J7" s="1">
        <v>2.5699999999999999E-8</v>
      </c>
      <c r="K7">
        <v>0.428571429</v>
      </c>
      <c r="L7">
        <v>2.1505376E-2</v>
      </c>
      <c r="M7">
        <v>0.66915774299999997</v>
      </c>
      <c r="Q7">
        <v>1</v>
      </c>
      <c r="R7">
        <v>500</v>
      </c>
      <c r="S7">
        <f>AVERAGE(D52:D61)</f>
        <v>0</v>
      </c>
      <c r="T7">
        <f>AVERAGE(E52:E61)</f>
        <v>0</v>
      </c>
      <c r="U7">
        <f t="shared" ref="U7:X7" si="6">AVERAGE(F52:F61)</f>
        <v>9.7935267063999998</v>
      </c>
      <c r="V7">
        <f t="shared" si="6"/>
        <v>9.778363713470652</v>
      </c>
      <c r="W7" s="3">
        <f t="shared" si="6"/>
        <v>-1.5162992929347219E-2</v>
      </c>
      <c r="X7" s="2">
        <f t="shared" si="6"/>
        <v>4.8640269122819622E-7</v>
      </c>
    </row>
    <row r="8" spans="1:25" x14ac:dyDescent="0.2">
      <c r="A8">
        <v>1</v>
      </c>
      <c r="B8">
        <v>50</v>
      </c>
      <c r="C8">
        <v>7</v>
      </c>
      <c r="D8">
        <v>11</v>
      </c>
      <c r="E8">
        <v>7</v>
      </c>
      <c r="F8">
        <v>10.37596462</v>
      </c>
      <c r="G8">
        <v>10.471750638830599</v>
      </c>
      <c r="H8">
        <f>G8-F8</f>
        <v>9.5786018830599673E-2</v>
      </c>
      <c r="I8">
        <f t="shared" si="1"/>
        <v>9.2315290518598242E-3</v>
      </c>
      <c r="J8" s="1">
        <v>2.0400000000000001E-8</v>
      </c>
      <c r="K8">
        <v>0</v>
      </c>
      <c r="L8">
        <v>3.2258065000000002E-2</v>
      </c>
      <c r="M8">
        <v>0.77791500099999999</v>
      </c>
      <c r="Q8">
        <v>2</v>
      </c>
      <c r="R8">
        <v>50</v>
      </c>
      <c r="S8">
        <f>AVERAGE(D62:D71)</f>
        <v>2.8</v>
      </c>
      <c r="T8">
        <f>AVERAGE(E62:E71)</f>
        <v>3.2</v>
      </c>
      <c r="U8">
        <f t="shared" ref="U8:X8" si="7">AVERAGE(F62:F71)</f>
        <v>8.5863616938000007</v>
      </c>
      <c r="V8">
        <f t="shared" si="7"/>
        <v>8.7084115623782221</v>
      </c>
      <c r="W8" s="3">
        <f t="shared" si="7"/>
        <v>0.12204986857822328</v>
      </c>
      <c r="X8" s="2">
        <f t="shared" si="7"/>
        <v>1.3891916934020166E-2</v>
      </c>
    </row>
    <row r="9" spans="1:25" x14ac:dyDescent="0.2">
      <c r="A9">
        <v>1</v>
      </c>
      <c r="B9">
        <v>50</v>
      </c>
      <c r="C9">
        <v>8</v>
      </c>
      <c r="D9">
        <v>7</v>
      </c>
      <c r="E9">
        <v>7</v>
      </c>
      <c r="F9">
        <v>10.88729146</v>
      </c>
      <c r="G9">
        <v>10.887297942701</v>
      </c>
      <c r="H9">
        <f>G9-F9</f>
        <v>6.4827010000101382E-6</v>
      </c>
      <c r="I9">
        <f t="shared" si="1"/>
        <v>5.9543744409044579E-7</v>
      </c>
      <c r="J9" s="1">
        <v>4.1399999999999997E-5</v>
      </c>
      <c r="K9">
        <v>0.14285714299999999</v>
      </c>
      <c r="L9">
        <v>3.2258065000000002E-2</v>
      </c>
      <c r="M9">
        <v>0.69566297499999996</v>
      </c>
      <c r="Q9">
        <v>2</v>
      </c>
      <c r="R9">
        <v>100</v>
      </c>
      <c r="S9">
        <f>AVERAGE(D72:D81)</f>
        <v>0.7</v>
      </c>
      <c r="T9">
        <f>AVERAGE(E72:E81)</f>
        <v>0.6</v>
      </c>
      <c r="U9">
        <f t="shared" ref="U9:X9" si="8">AVERAGE(F72:F81)</f>
        <v>7.3811806200999994</v>
      </c>
      <c r="V9">
        <f t="shared" si="8"/>
        <v>7.4448865779910305</v>
      </c>
      <c r="W9" s="3">
        <f t="shared" si="8"/>
        <v>6.370595789102991E-2</v>
      </c>
      <c r="X9" s="2">
        <f t="shared" si="8"/>
        <v>8.5338006777306834E-3</v>
      </c>
    </row>
    <row r="10" spans="1:25" x14ac:dyDescent="0.2">
      <c r="A10">
        <v>1</v>
      </c>
      <c r="B10">
        <v>50</v>
      </c>
      <c r="C10">
        <v>9</v>
      </c>
      <c r="D10">
        <v>7</v>
      </c>
      <c r="E10">
        <v>7</v>
      </c>
      <c r="F10">
        <v>9.6491422989999993</v>
      </c>
      <c r="G10">
        <v>9.6491449114785102</v>
      </c>
      <c r="H10">
        <f>G10-F10</f>
        <v>2.6124785108549986E-6</v>
      </c>
      <c r="I10">
        <f t="shared" si="1"/>
        <v>2.7074722601259036E-7</v>
      </c>
      <c r="J10" s="1">
        <v>6.2500000000000001E-5</v>
      </c>
      <c r="K10">
        <v>0.28571428599999998</v>
      </c>
      <c r="L10">
        <v>1.0752688E-2</v>
      </c>
      <c r="M10">
        <v>1.1963016989999999</v>
      </c>
      <c r="Q10">
        <v>2</v>
      </c>
      <c r="R10">
        <v>200</v>
      </c>
      <c r="S10">
        <f>AVERAGE(D82:D91)</f>
        <v>0</v>
      </c>
      <c r="T10">
        <f>AVERAGE(E82:E91)</f>
        <v>0</v>
      </c>
      <c r="U10">
        <f t="shared" ref="U10:X10" si="9">AVERAGE(F82:F91)</f>
        <v>6.9236813623</v>
      </c>
      <c r="V10">
        <f t="shared" si="9"/>
        <v>6.9236895784801309</v>
      </c>
      <c r="W10" s="3">
        <f t="shared" si="9"/>
        <v>8.2161801310043362E-6</v>
      </c>
      <c r="X10" s="2">
        <f t="shared" si="9"/>
        <v>1.186863358173014E-6</v>
      </c>
    </row>
    <row r="11" spans="1:25" x14ac:dyDescent="0.2">
      <c r="A11">
        <v>1</v>
      </c>
      <c r="B11">
        <v>50</v>
      </c>
      <c r="C11">
        <v>10</v>
      </c>
      <c r="D11">
        <v>7</v>
      </c>
      <c r="E11">
        <v>5</v>
      </c>
      <c r="F11">
        <v>10.72739095</v>
      </c>
      <c r="G11">
        <v>10.725755429761399</v>
      </c>
      <c r="H11">
        <f>G11-F11</f>
        <v>-1.6355202386009182E-3</v>
      </c>
      <c r="I11">
        <f t="shared" si="1"/>
        <v>0</v>
      </c>
      <c r="J11" s="1">
        <v>7.9300000000000002E-8</v>
      </c>
      <c r="K11">
        <v>0.428571429</v>
      </c>
      <c r="L11">
        <v>0</v>
      </c>
      <c r="M11">
        <v>1.2082681660000001</v>
      </c>
      <c r="Q11">
        <v>2</v>
      </c>
      <c r="R11">
        <v>300</v>
      </c>
      <c r="S11">
        <f>AVERAGE(D92:D101)</f>
        <v>0.3</v>
      </c>
      <c r="T11">
        <f>AVERAGE(E92:E101)</f>
        <v>0</v>
      </c>
      <c r="U11">
        <f t="shared" ref="U11:X11" si="10">AVERAGE(F92:F101)</f>
        <v>6.7374199082999997</v>
      </c>
      <c r="V11">
        <f t="shared" si="10"/>
        <v>6.7376226738141796</v>
      </c>
      <c r="W11" s="3">
        <f t="shared" si="10"/>
        <v>2.0276551417905964E-4</v>
      </c>
      <c r="X11" s="2">
        <f t="shared" si="10"/>
        <v>3.1824592914058453E-5</v>
      </c>
    </row>
    <row r="12" spans="1:25" x14ac:dyDescent="0.2">
      <c r="A12">
        <v>1</v>
      </c>
      <c r="B12">
        <v>100</v>
      </c>
      <c r="C12">
        <v>1</v>
      </c>
      <c r="D12">
        <v>1</v>
      </c>
      <c r="E12">
        <v>0</v>
      </c>
      <c r="F12">
        <v>10.859652199999999</v>
      </c>
      <c r="G12">
        <v>10.877143598618099</v>
      </c>
      <c r="H12">
        <f>G12-F12</f>
        <v>1.7491398618100007E-2</v>
      </c>
      <c r="I12">
        <f t="shared" si="1"/>
        <v>1.6106776069771376E-3</v>
      </c>
      <c r="J12">
        <v>0</v>
      </c>
      <c r="K12">
        <v>0.85714285700000004</v>
      </c>
      <c r="L12">
        <v>0</v>
      </c>
      <c r="M12">
        <v>0.48564600899999999</v>
      </c>
      <c r="Q12">
        <v>2</v>
      </c>
      <c r="R12">
        <v>400</v>
      </c>
      <c r="S12">
        <f>AVERAGE(D102:D111)</f>
        <v>0</v>
      </c>
      <c r="T12">
        <f>AVERAGE(E102:E111)</f>
        <v>0</v>
      </c>
      <c r="U12">
        <f t="shared" ref="U12:X12" si="11">AVERAGE(F102:F111)</f>
        <v>6.6435976331000006</v>
      </c>
      <c r="V12">
        <f t="shared" si="11"/>
        <v>6.6436079180797147</v>
      </c>
      <c r="W12" s="3">
        <f t="shared" si="11"/>
        <v>1.0284979714914044E-5</v>
      </c>
      <c r="X12" s="2">
        <f t="shared" si="11"/>
        <v>1.5333262958764847E-6</v>
      </c>
    </row>
    <row r="13" spans="1:25" x14ac:dyDescent="0.2">
      <c r="A13">
        <v>1</v>
      </c>
      <c r="B13">
        <v>100</v>
      </c>
      <c r="C13">
        <v>2</v>
      </c>
      <c r="D13">
        <v>1</v>
      </c>
      <c r="E13">
        <v>1</v>
      </c>
      <c r="F13">
        <v>10.46546171</v>
      </c>
      <c r="G13">
        <v>10.4654672869435</v>
      </c>
      <c r="H13">
        <f>G13-F13</f>
        <v>5.5769435007846369E-6</v>
      </c>
      <c r="I13">
        <f t="shared" si="1"/>
        <v>5.3289034495780858E-7</v>
      </c>
      <c r="J13" s="1">
        <v>3.7500000000000001E-6</v>
      </c>
      <c r="K13">
        <v>0.85714285700000004</v>
      </c>
      <c r="L13">
        <v>0</v>
      </c>
      <c r="M13">
        <v>0.53960227999999999</v>
      </c>
      <c r="Q13">
        <v>2</v>
      </c>
      <c r="R13">
        <v>500</v>
      </c>
      <c r="S13">
        <f>AVERAGE(D112:D121)</f>
        <v>0</v>
      </c>
      <c r="T13">
        <f>AVERAGE(E112:E121)</f>
        <v>0</v>
      </c>
      <c r="U13">
        <f t="shared" ref="U13:X13" si="12">AVERAGE(F112:F121)</f>
        <v>6.5862428505000015</v>
      </c>
      <c r="V13">
        <f t="shared" si="12"/>
        <v>6.5862481644307236</v>
      </c>
      <c r="W13" s="3">
        <f t="shared" si="12"/>
        <v>5.3139307240712695E-6</v>
      </c>
      <c r="X13" s="2">
        <f t="shared" si="12"/>
        <v>1.0408253198684473E-6</v>
      </c>
    </row>
    <row r="14" spans="1:25" x14ac:dyDescent="0.2">
      <c r="A14">
        <v>1</v>
      </c>
      <c r="B14">
        <v>100</v>
      </c>
      <c r="C14">
        <v>3</v>
      </c>
      <c r="D14">
        <v>7</v>
      </c>
      <c r="E14">
        <v>1</v>
      </c>
      <c r="F14">
        <v>25.883518479999999</v>
      </c>
      <c r="G14">
        <v>10.1015345280468</v>
      </c>
      <c r="H14">
        <f>G14-F14</f>
        <v>-15.781983951953199</v>
      </c>
      <c r="I14">
        <f t="shared" si="1"/>
        <v>0</v>
      </c>
      <c r="J14">
        <v>1.44417642</v>
      </c>
      <c r="K14">
        <v>0.14285714299999999</v>
      </c>
      <c r="L14">
        <v>0</v>
      </c>
      <c r="M14">
        <v>500.28442810000001</v>
      </c>
      <c r="Q14">
        <v>3</v>
      </c>
      <c r="R14">
        <v>50</v>
      </c>
      <c r="S14">
        <f>AVERAGE(D122,D123,D124,D125,D127,D128,D129,D131)</f>
        <v>21.5</v>
      </c>
      <c r="T14" s="4">
        <f t="shared" ref="T14:X14" si="13">AVERAGE(E122,E123,E124,E125,E127,E128,E129,E131)</f>
        <v>8.625</v>
      </c>
      <c r="U14">
        <f t="shared" si="13"/>
        <v>13.837884215239761</v>
      </c>
      <c r="V14">
        <f t="shared" si="13"/>
        <v>14.409367936026063</v>
      </c>
      <c r="W14" s="3">
        <f t="shared" si="13"/>
        <v>0.57148372078629994</v>
      </c>
      <c r="X14" s="2">
        <f t="shared" si="13"/>
        <v>4.1509155253886473E-2</v>
      </c>
    </row>
    <row r="15" spans="1:25" x14ac:dyDescent="0.2">
      <c r="A15">
        <v>1</v>
      </c>
      <c r="B15">
        <v>100</v>
      </c>
      <c r="C15">
        <v>4</v>
      </c>
      <c r="D15">
        <v>3</v>
      </c>
      <c r="E15">
        <v>1</v>
      </c>
      <c r="F15">
        <v>9.4882233029999998</v>
      </c>
      <c r="G15">
        <v>9.47897548786786</v>
      </c>
      <c r="H15">
        <f>G15-F15</f>
        <v>-9.2478151321397917E-3</v>
      </c>
      <c r="I15">
        <f t="shared" si="1"/>
        <v>0</v>
      </c>
      <c r="J15">
        <v>0</v>
      </c>
      <c r="K15">
        <v>0.428571429</v>
      </c>
      <c r="L15">
        <v>2.1505376E-2</v>
      </c>
      <c r="M15">
        <v>0.58797311799999996</v>
      </c>
      <c r="Q15">
        <v>3</v>
      </c>
      <c r="R15">
        <v>100</v>
      </c>
      <c r="S15">
        <f>AVERAGE(D132,D136,D137,D139,D140)</f>
        <v>8.1999999999999993</v>
      </c>
      <c r="T15">
        <f t="shared" ref="T15:X15" si="14">AVERAGE(E132,E136,E137,E139,E140)</f>
        <v>2.8</v>
      </c>
      <c r="U15">
        <f t="shared" si="14"/>
        <v>12.414935191605441</v>
      </c>
      <c r="V15">
        <f t="shared" si="14"/>
        <v>12.475042094045982</v>
      </c>
      <c r="W15" s="3">
        <f t="shared" si="14"/>
        <v>6.0106902440540469E-2</v>
      </c>
      <c r="X15" s="2">
        <f t="shared" si="14"/>
        <v>4.820415825768946E-3</v>
      </c>
    </row>
    <row r="16" spans="1:25" x14ac:dyDescent="0.2">
      <c r="A16">
        <v>1</v>
      </c>
      <c r="B16">
        <v>100</v>
      </c>
      <c r="C16">
        <v>5</v>
      </c>
      <c r="D16">
        <v>3</v>
      </c>
      <c r="E16">
        <v>3</v>
      </c>
      <c r="F16">
        <v>10.345757389999999</v>
      </c>
      <c r="G16">
        <v>10.308283356516201</v>
      </c>
      <c r="H16">
        <f>G16-F16</f>
        <v>-3.7474033483798408E-2</v>
      </c>
      <c r="I16">
        <f t="shared" si="1"/>
        <v>0</v>
      </c>
      <c r="J16">
        <v>0</v>
      </c>
      <c r="K16">
        <v>0.71428571399999996</v>
      </c>
      <c r="L16">
        <v>0</v>
      </c>
      <c r="M16">
        <v>1.291992188</v>
      </c>
      <c r="Q16">
        <v>3</v>
      </c>
      <c r="R16">
        <v>200</v>
      </c>
      <c r="S16">
        <f>AVERAGE(D143,D144,D145,D147,D148,D149,D150,D151,D142)</f>
        <v>0</v>
      </c>
      <c r="T16">
        <f t="shared" ref="T16:X16" si="15">AVERAGE(E143,E144,E145,E147,E148,E149,E150,E151,E142)</f>
        <v>0</v>
      </c>
      <c r="U16">
        <f t="shared" si="15"/>
        <v>11.376050299667034</v>
      </c>
      <c r="V16">
        <f t="shared" si="15"/>
        <v>11.376060913100211</v>
      </c>
      <c r="W16" s="3">
        <f t="shared" si="15"/>
        <v>1.0613433178245183E-5</v>
      </c>
      <c r="X16" s="2">
        <f t="shared" si="15"/>
        <v>9.2973538145729666E-7</v>
      </c>
    </row>
    <row r="17" spans="1:24" x14ac:dyDescent="0.2">
      <c r="A17">
        <v>1</v>
      </c>
      <c r="B17">
        <v>100</v>
      </c>
      <c r="C17">
        <v>6</v>
      </c>
      <c r="D17">
        <v>4</v>
      </c>
      <c r="E17">
        <v>0</v>
      </c>
      <c r="F17">
        <v>10.16600897</v>
      </c>
      <c r="G17">
        <v>10.236770574726</v>
      </c>
      <c r="H17">
        <f>G17-F17</f>
        <v>7.0761604726000016E-2</v>
      </c>
      <c r="I17">
        <f t="shared" si="1"/>
        <v>6.9606081339115737E-3</v>
      </c>
      <c r="J17">
        <v>0</v>
      </c>
      <c r="K17">
        <v>0.71428571399999996</v>
      </c>
      <c r="L17">
        <v>1.0752688E-2</v>
      </c>
      <c r="M17">
        <v>0.58731699000000004</v>
      </c>
      <c r="Q17">
        <v>3</v>
      </c>
      <c r="R17">
        <v>300</v>
      </c>
      <c r="S17">
        <f>AVERAGE(D152,D153,D154,D156,D157,D160)</f>
        <v>0</v>
      </c>
      <c r="T17">
        <f t="shared" ref="T17:X17" si="16">AVERAGE(E152,E153,E154,E156,E157,E160)</f>
        <v>0</v>
      </c>
      <c r="U17">
        <f t="shared" si="16"/>
        <v>11.077247209660749</v>
      </c>
      <c r="V17">
        <f t="shared" si="16"/>
        <v>11.077255782322034</v>
      </c>
      <c r="W17" s="3">
        <f t="shared" si="16"/>
        <v>8.572661283068328E-6</v>
      </c>
      <c r="X17" s="2">
        <f t="shared" si="16"/>
        <v>7.7211704479059586E-7</v>
      </c>
    </row>
    <row r="18" spans="1:24" x14ac:dyDescent="0.2">
      <c r="A18">
        <v>1</v>
      </c>
      <c r="B18">
        <v>100</v>
      </c>
      <c r="C18">
        <v>7</v>
      </c>
      <c r="D18">
        <v>3</v>
      </c>
      <c r="E18">
        <v>1</v>
      </c>
      <c r="F18">
        <v>9.6171841409999992</v>
      </c>
      <c r="G18">
        <v>9.6498143259093396</v>
      </c>
      <c r="H18">
        <f>G18-F18</f>
        <v>3.2630184909340443E-2</v>
      </c>
      <c r="I18">
        <f t="shared" si="1"/>
        <v>3.3929042462888248E-3</v>
      </c>
      <c r="J18">
        <v>0</v>
      </c>
      <c r="K18">
        <v>0.571428571</v>
      </c>
      <c r="L18">
        <v>2.1505376E-2</v>
      </c>
      <c r="M18">
        <v>1.441653013</v>
      </c>
      <c r="Q18">
        <v>3</v>
      </c>
      <c r="R18">
        <v>400</v>
      </c>
      <c r="S18" s="4">
        <f>AVERAGE(D162,D163,D165,D166,D167,D168,D169,D170,D171)</f>
        <v>0.22222222222222221</v>
      </c>
      <c r="T18">
        <f t="shared" ref="T18:X18" si="17">AVERAGE(E162,E163,E165,E166,E167,E168,E169,E170,E171)</f>
        <v>0</v>
      </c>
      <c r="U18">
        <f t="shared" si="17"/>
        <v>10.879249356666666</v>
      </c>
      <c r="V18">
        <f t="shared" si="17"/>
        <v>10.880947683180743</v>
      </c>
      <c r="W18" s="3">
        <f t="shared" si="17"/>
        <v>1.6983265140777032E-3</v>
      </c>
      <c r="X18" s="2">
        <f t="shared" si="17"/>
        <v>1.5804954179352441E-4</v>
      </c>
    </row>
    <row r="19" spans="1:24" x14ac:dyDescent="0.2">
      <c r="A19">
        <v>1</v>
      </c>
      <c r="B19">
        <v>100</v>
      </c>
      <c r="C19">
        <v>8</v>
      </c>
      <c r="D19">
        <v>1</v>
      </c>
      <c r="E19">
        <v>1</v>
      </c>
      <c r="F19">
        <v>10.47698679</v>
      </c>
      <c r="G19">
        <v>10.4769889494422</v>
      </c>
      <c r="H19">
        <f>G19-F19</f>
        <v>2.15944220016695E-6</v>
      </c>
      <c r="I19">
        <f t="shared" si="1"/>
        <v>2.0611290664488373E-7</v>
      </c>
      <c r="J19" s="1">
        <v>5.0200000000000002E-6</v>
      </c>
      <c r="K19">
        <v>0.571428571</v>
      </c>
      <c r="L19">
        <v>2.1505376E-2</v>
      </c>
      <c r="M19">
        <v>0.87426924699999997</v>
      </c>
      <c r="Q19">
        <v>3</v>
      </c>
      <c r="R19">
        <v>500</v>
      </c>
      <c r="S19">
        <f>AVERAGE(D173,D175,D177,D178,D179,D180,D181)</f>
        <v>0</v>
      </c>
      <c r="T19">
        <f t="shared" ref="T19:X19" si="18">AVERAGE(E173,E175,E177,E178,E179,E180,E181)</f>
        <v>0</v>
      </c>
      <c r="U19">
        <f t="shared" si="18"/>
        <v>10.681108884285715</v>
      </c>
      <c r="V19">
        <f t="shared" si="18"/>
        <v>10.681118275282342</v>
      </c>
      <c r="W19" s="3">
        <f t="shared" si="18"/>
        <v>9.3909966284603078E-6</v>
      </c>
      <c r="X19" s="2">
        <f t="shared" si="18"/>
        <v>8.713413744082239E-7</v>
      </c>
    </row>
    <row r="20" spans="1:24" x14ac:dyDescent="0.2">
      <c r="A20">
        <v>1</v>
      </c>
      <c r="B20">
        <v>100</v>
      </c>
      <c r="C20">
        <v>9</v>
      </c>
      <c r="D20">
        <v>1</v>
      </c>
      <c r="E20">
        <v>1</v>
      </c>
      <c r="F20">
        <v>9.3775314689999991</v>
      </c>
      <c r="G20">
        <v>9.3775374932129001</v>
      </c>
      <c r="H20">
        <f>G20-F20</f>
        <v>6.0242129009679957E-6</v>
      </c>
      <c r="I20">
        <f t="shared" si="1"/>
        <v>6.4240924393404414E-7</v>
      </c>
      <c r="J20">
        <v>0</v>
      </c>
      <c r="K20">
        <v>0.71428571399999996</v>
      </c>
      <c r="L20">
        <v>1.0752688E-2</v>
      </c>
      <c r="M20">
        <v>0.83464002599999998</v>
      </c>
    </row>
    <row r="21" spans="1:24" x14ac:dyDescent="0.2">
      <c r="A21">
        <v>1</v>
      </c>
      <c r="B21">
        <v>100</v>
      </c>
      <c r="C21">
        <v>10</v>
      </c>
      <c r="D21">
        <v>1</v>
      </c>
      <c r="E21">
        <v>1</v>
      </c>
      <c r="F21">
        <v>9.9158845000000007</v>
      </c>
      <c r="G21">
        <v>9.9158917760568599</v>
      </c>
      <c r="H21">
        <f>G21-F21</f>
        <v>7.2760568592400432E-6</v>
      </c>
      <c r="I21">
        <f t="shared" si="1"/>
        <v>7.3377789537988701E-7</v>
      </c>
      <c r="J21" s="1">
        <v>6.8599999999999998E-7</v>
      </c>
      <c r="K21">
        <v>0.85714285700000004</v>
      </c>
      <c r="L21">
        <v>0</v>
      </c>
      <c r="M21">
        <v>0.56916499099999995</v>
      </c>
    </row>
    <row r="22" spans="1:24" x14ac:dyDescent="0.2">
      <c r="A22">
        <v>1</v>
      </c>
      <c r="B22">
        <v>200</v>
      </c>
      <c r="C22">
        <v>1</v>
      </c>
      <c r="D22">
        <v>1</v>
      </c>
      <c r="E22">
        <v>1</v>
      </c>
      <c r="F22">
        <v>10.61118377</v>
      </c>
      <c r="G22">
        <v>10.6105307662949</v>
      </c>
      <c r="H22">
        <f>G22-F22</f>
        <v>-6.5300370510001926E-4</v>
      </c>
      <c r="I22">
        <f t="shared" si="1"/>
        <v>0</v>
      </c>
      <c r="J22">
        <v>0</v>
      </c>
      <c r="K22">
        <v>0.71428571399999996</v>
      </c>
      <c r="L22">
        <v>1.0752688E-2</v>
      </c>
      <c r="M22">
        <v>0.85785603499999996</v>
      </c>
    </row>
    <row r="23" spans="1:24" x14ac:dyDescent="0.2">
      <c r="A23">
        <v>1</v>
      </c>
      <c r="B23">
        <v>200</v>
      </c>
      <c r="C23">
        <v>2</v>
      </c>
      <c r="D23">
        <v>0</v>
      </c>
      <c r="E23">
        <v>0</v>
      </c>
      <c r="F23">
        <v>10.01191942</v>
      </c>
      <c r="G23">
        <v>9.9780787537989202</v>
      </c>
      <c r="H23">
        <f>G23-F23</f>
        <v>-3.3840666201079728E-2</v>
      </c>
      <c r="I23">
        <f t="shared" si="1"/>
        <v>0</v>
      </c>
      <c r="J23">
        <v>0</v>
      </c>
      <c r="K23">
        <v>0.85714285700000004</v>
      </c>
      <c r="L23">
        <v>1.0752688E-2</v>
      </c>
      <c r="M23">
        <v>0.79161286399999997</v>
      </c>
    </row>
    <row r="24" spans="1:24" x14ac:dyDescent="0.2">
      <c r="A24">
        <v>1</v>
      </c>
      <c r="B24">
        <v>200</v>
      </c>
      <c r="C24">
        <v>3</v>
      </c>
      <c r="D24">
        <v>1</v>
      </c>
      <c r="E24">
        <v>0</v>
      </c>
      <c r="F24">
        <v>9.8043985039999999</v>
      </c>
      <c r="G24">
        <v>9.8127266598952598</v>
      </c>
      <c r="H24">
        <f>G24-F24</f>
        <v>8.3281558952599255E-3</v>
      </c>
      <c r="I24">
        <f t="shared" si="1"/>
        <v>8.4943057872058174E-4</v>
      </c>
      <c r="J24">
        <v>0</v>
      </c>
      <c r="K24">
        <v>0.71428571399999996</v>
      </c>
      <c r="L24">
        <v>1.0752688E-2</v>
      </c>
      <c r="M24">
        <v>0.77191996600000001</v>
      </c>
    </row>
    <row r="25" spans="1:24" x14ac:dyDescent="0.2">
      <c r="A25">
        <v>1</v>
      </c>
      <c r="B25">
        <v>200</v>
      </c>
      <c r="C25">
        <v>4</v>
      </c>
      <c r="D25">
        <v>0</v>
      </c>
      <c r="E25">
        <v>0</v>
      </c>
      <c r="F25">
        <v>9.6644875419999998</v>
      </c>
      <c r="G25">
        <v>9.5720066155816301</v>
      </c>
      <c r="H25">
        <f>G25-F25</f>
        <v>-9.2480926418369691E-2</v>
      </c>
      <c r="I25">
        <f t="shared" si="1"/>
        <v>0</v>
      </c>
      <c r="J25" s="1">
        <v>3.03E-8</v>
      </c>
      <c r="K25">
        <v>1</v>
      </c>
      <c r="L25">
        <v>0</v>
      </c>
      <c r="M25">
        <v>0.97391605400000003</v>
      </c>
    </row>
    <row r="26" spans="1:24" x14ac:dyDescent="0.2">
      <c r="A26">
        <v>1</v>
      </c>
      <c r="B26">
        <v>200</v>
      </c>
      <c r="C26">
        <v>5</v>
      </c>
      <c r="D26">
        <v>0</v>
      </c>
      <c r="E26">
        <v>0</v>
      </c>
      <c r="F26">
        <v>9.9602474359999995</v>
      </c>
      <c r="G26">
        <v>9.9588686043301102</v>
      </c>
      <c r="H26">
        <f>G26-F26</f>
        <v>-1.37883166988928E-3</v>
      </c>
      <c r="I26">
        <f t="shared" si="1"/>
        <v>0</v>
      </c>
      <c r="J26">
        <v>0</v>
      </c>
      <c r="K26">
        <v>1</v>
      </c>
      <c r="L26">
        <v>0</v>
      </c>
      <c r="M26">
        <v>0.96768903699999997</v>
      </c>
    </row>
    <row r="27" spans="1:24" x14ac:dyDescent="0.2">
      <c r="A27">
        <v>1</v>
      </c>
      <c r="B27">
        <v>200</v>
      </c>
      <c r="C27">
        <v>6</v>
      </c>
      <c r="D27">
        <v>0</v>
      </c>
      <c r="E27">
        <v>0</v>
      </c>
      <c r="F27">
        <v>9.8796800010000005</v>
      </c>
      <c r="G27">
        <v>9.8796874712881895</v>
      </c>
      <c r="H27">
        <f>G27-F27</f>
        <v>7.4702881889265882E-6</v>
      </c>
      <c r="I27">
        <f t="shared" si="1"/>
        <v>7.5612653326529417E-7</v>
      </c>
      <c r="J27">
        <v>0</v>
      </c>
      <c r="K27">
        <v>0.85714285700000004</v>
      </c>
      <c r="L27">
        <v>1.0752688E-2</v>
      </c>
      <c r="M27">
        <v>1.137409925</v>
      </c>
    </row>
    <row r="28" spans="1:24" x14ac:dyDescent="0.2">
      <c r="A28">
        <v>1</v>
      </c>
      <c r="B28">
        <v>200</v>
      </c>
      <c r="C28">
        <v>7</v>
      </c>
      <c r="D28">
        <v>1</v>
      </c>
      <c r="E28">
        <v>0</v>
      </c>
      <c r="F28">
        <v>9.9256096809999992</v>
      </c>
      <c r="G28">
        <v>9.9259052925931304</v>
      </c>
      <c r="H28">
        <f>G28-F28</f>
        <v>2.9561159313118424E-4</v>
      </c>
      <c r="I28">
        <f t="shared" si="1"/>
        <v>2.9782713871678415E-5</v>
      </c>
      <c r="J28">
        <v>0</v>
      </c>
      <c r="K28">
        <v>0.85714285700000004</v>
      </c>
      <c r="L28">
        <v>0</v>
      </c>
      <c r="M28">
        <v>0.915212154</v>
      </c>
    </row>
    <row r="29" spans="1:24" x14ac:dyDescent="0.2">
      <c r="A29">
        <v>1</v>
      </c>
      <c r="B29">
        <v>200</v>
      </c>
      <c r="C29">
        <v>8</v>
      </c>
      <c r="D29">
        <v>0</v>
      </c>
      <c r="E29">
        <v>0</v>
      </c>
      <c r="F29">
        <v>10.250104690000001</v>
      </c>
      <c r="G29">
        <v>10.250110230302599</v>
      </c>
      <c r="H29">
        <f>G29-F29</f>
        <v>5.5403025989164689E-6</v>
      </c>
      <c r="I29">
        <f t="shared" si="1"/>
        <v>5.4051180612053522E-7</v>
      </c>
      <c r="J29">
        <v>0</v>
      </c>
      <c r="K29">
        <v>0.85714285700000004</v>
      </c>
      <c r="L29">
        <v>1.0752688E-2</v>
      </c>
      <c r="M29">
        <v>0.61102294899999998</v>
      </c>
    </row>
    <row r="30" spans="1:24" x14ac:dyDescent="0.2">
      <c r="A30">
        <v>1</v>
      </c>
      <c r="B30">
        <v>200</v>
      </c>
      <c r="C30">
        <v>9</v>
      </c>
      <c r="D30">
        <v>1</v>
      </c>
      <c r="E30">
        <v>0</v>
      </c>
      <c r="F30">
        <v>9.3373333350000003</v>
      </c>
      <c r="G30">
        <v>9.3392481491819996</v>
      </c>
      <c r="H30">
        <f>G30-F30</f>
        <v>1.9148141819993469E-3</v>
      </c>
      <c r="I30">
        <f t="shared" si="1"/>
        <v>2.050707748455193E-4</v>
      </c>
      <c r="J30">
        <v>0</v>
      </c>
      <c r="K30">
        <v>0.571428571</v>
      </c>
      <c r="L30">
        <v>2.1505376E-2</v>
      </c>
      <c r="M30">
        <v>0.65938496599999996</v>
      </c>
    </row>
    <row r="31" spans="1:24" x14ac:dyDescent="0.2">
      <c r="A31">
        <v>1</v>
      </c>
      <c r="B31">
        <v>200</v>
      </c>
      <c r="C31">
        <v>10</v>
      </c>
      <c r="D31">
        <v>3</v>
      </c>
      <c r="E31">
        <v>0</v>
      </c>
      <c r="F31">
        <v>10.244224790000001</v>
      </c>
      <c r="G31">
        <v>10.2129301145696</v>
      </c>
      <c r="H31">
        <f>G31-F31</f>
        <v>-3.1294675430400432E-2</v>
      </c>
      <c r="I31">
        <f t="shared" si="1"/>
        <v>0</v>
      </c>
      <c r="J31">
        <v>0</v>
      </c>
      <c r="K31">
        <v>0.71428571399999996</v>
      </c>
      <c r="L31">
        <v>2.1505376E-2</v>
      </c>
      <c r="M31">
        <v>0.60569596299999995</v>
      </c>
      <c r="P31" t="s">
        <v>18</v>
      </c>
      <c r="Q31" t="s">
        <v>15</v>
      </c>
      <c r="R31" t="s">
        <v>16</v>
      </c>
      <c r="S31" t="s">
        <v>17</v>
      </c>
    </row>
    <row r="32" spans="1:24" x14ac:dyDescent="0.2">
      <c r="A32">
        <v>1</v>
      </c>
      <c r="B32">
        <v>300</v>
      </c>
      <c r="C32">
        <v>1</v>
      </c>
      <c r="D32">
        <v>0</v>
      </c>
      <c r="E32">
        <v>0</v>
      </c>
      <c r="F32">
        <v>10.43531355</v>
      </c>
      <c r="G32">
        <v>10.4222753051822</v>
      </c>
      <c r="H32">
        <f>G32-F32</f>
        <v>-1.3038244817799693E-2</v>
      </c>
      <c r="I32">
        <f t="shared" si="1"/>
        <v>0</v>
      </c>
      <c r="J32">
        <v>0</v>
      </c>
      <c r="K32">
        <v>1</v>
      </c>
      <c r="L32">
        <v>0</v>
      </c>
      <c r="M32">
        <v>1.182655096</v>
      </c>
      <c r="P32">
        <v>50</v>
      </c>
      <c r="Q32">
        <v>2.1070616918161568E-3</v>
      </c>
      <c r="R32">
        <v>1.3891916934020166E-2</v>
      </c>
      <c r="S32">
        <v>4.1509155253886473E-2</v>
      </c>
    </row>
    <row r="33" spans="1:19" x14ac:dyDescent="0.2">
      <c r="A33">
        <v>1</v>
      </c>
      <c r="B33">
        <v>300</v>
      </c>
      <c r="C33">
        <v>2</v>
      </c>
      <c r="D33">
        <v>0</v>
      </c>
      <c r="E33">
        <v>0</v>
      </c>
      <c r="F33">
        <v>9.9847301480000006</v>
      </c>
      <c r="G33">
        <v>9.9847409310427704</v>
      </c>
      <c r="H33">
        <f>G33-F33</f>
        <v>1.0783042769801909E-5</v>
      </c>
      <c r="I33">
        <f t="shared" si="1"/>
        <v>1.0799533497619679E-6</v>
      </c>
      <c r="J33">
        <v>0</v>
      </c>
      <c r="K33">
        <v>1</v>
      </c>
      <c r="L33">
        <v>0</v>
      </c>
      <c r="M33">
        <v>0.78536009799999995</v>
      </c>
      <c r="P33">
        <v>100</v>
      </c>
      <c r="Q33">
        <v>1.3295894641742725E-3</v>
      </c>
      <c r="R33">
        <v>8.5338006777306834E-3</v>
      </c>
      <c r="S33">
        <v>4.820415825768946E-3</v>
      </c>
    </row>
    <row r="34" spans="1:19" x14ac:dyDescent="0.2">
      <c r="A34">
        <v>1</v>
      </c>
      <c r="B34">
        <v>300</v>
      </c>
      <c r="C34">
        <v>3</v>
      </c>
      <c r="D34">
        <v>0</v>
      </c>
      <c r="E34">
        <v>0</v>
      </c>
      <c r="F34">
        <v>9.7971325109999992</v>
      </c>
      <c r="G34">
        <v>9.7971381904668302</v>
      </c>
      <c r="H34">
        <f>G34-F34</f>
        <v>5.6794668310544694E-6</v>
      </c>
      <c r="I34">
        <f t="shared" si="1"/>
        <v>5.7970705455679933E-7</v>
      </c>
      <c r="J34" s="1">
        <v>1.72E-7</v>
      </c>
      <c r="K34">
        <v>0.85714285700000004</v>
      </c>
      <c r="L34">
        <v>1.0752688E-2</v>
      </c>
      <c r="M34">
        <v>0.809758902</v>
      </c>
      <c r="P34">
        <v>200</v>
      </c>
      <c r="Q34">
        <v>1.0855807057771652E-4</v>
      </c>
      <c r="R34">
        <v>1.186863358173014E-6</v>
      </c>
      <c r="S34">
        <v>9.2973538145729666E-7</v>
      </c>
    </row>
    <row r="35" spans="1:19" x14ac:dyDescent="0.2">
      <c r="A35">
        <v>1</v>
      </c>
      <c r="B35">
        <v>300</v>
      </c>
      <c r="C35">
        <v>4</v>
      </c>
      <c r="D35">
        <v>0</v>
      </c>
      <c r="E35">
        <v>0</v>
      </c>
      <c r="F35">
        <v>9.3560137159999996</v>
      </c>
      <c r="G35">
        <v>9.3560207032739306</v>
      </c>
      <c r="H35">
        <f>G35-F35</f>
        <v>6.9872739310028464E-6</v>
      </c>
      <c r="I35">
        <f t="shared" si="1"/>
        <v>7.4682168529249804E-7</v>
      </c>
      <c r="J35">
        <v>0</v>
      </c>
      <c r="K35">
        <v>0.85714285700000004</v>
      </c>
      <c r="L35">
        <v>1.0752688E-2</v>
      </c>
      <c r="M35">
        <v>0.93793487499999995</v>
      </c>
      <c r="P35">
        <v>300</v>
      </c>
      <c r="Q35">
        <v>4.2910490808153811E-5</v>
      </c>
      <c r="R35">
        <v>3.1824592914058453E-5</v>
      </c>
      <c r="S35">
        <v>7.7211704479059586E-7</v>
      </c>
    </row>
    <row r="36" spans="1:19" x14ac:dyDescent="0.2">
      <c r="A36">
        <v>1</v>
      </c>
      <c r="B36">
        <v>300</v>
      </c>
      <c r="C36">
        <v>5</v>
      </c>
      <c r="D36">
        <v>0</v>
      </c>
      <c r="E36">
        <v>0</v>
      </c>
      <c r="F36">
        <v>9.9774445929999995</v>
      </c>
      <c r="G36">
        <v>9.9774498924988606</v>
      </c>
      <c r="H36">
        <f>G36-F36</f>
        <v>5.2994988610777227E-6</v>
      </c>
      <c r="I36">
        <f t="shared" si="1"/>
        <v>5.3114791184064889E-7</v>
      </c>
      <c r="J36" s="1">
        <v>9.9799999999999994E-8</v>
      </c>
      <c r="K36">
        <v>0.85714285700000004</v>
      </c>
      <c r="L36">
        <v>1.0752688E-2</v>
      </c>
      <c r="M36">
        <v>0.63435983699999998</v>
      </c>
      <c r="P36">
        <v>400</v>
      </c>
      <c r="Q36">
        <v>1.6816056620734335E-7</v>
      </c>
      <c r="R36">
        <v>1.5333262958764847E-6</v>
      </c>
      <c r="S36">
        <v>1.5804954179352441E-4</v>
      </c>
    </row>
    <row r="37" spans="1:19" x14ac:dyDescent="0.2">
      <c r="A37">
        <v>1</v>
      </c>
      <c r="B37">
        <v>300</v>
      </c>
      <c r="C37">
        <v>6</v>
      </c>
      <c r="D37">
        <v>0</v>
      </c>
      <c r="E37">
        <v>0</v>
      </c>
      <c r="F37">
        <v>9.7971091270000006</v>
      </c>
      <c r="G37">
        <v>9.7654479428309795</v>
      </c>
      <c r="H37">
        <f>G37-F37</f>
        <v>-3.1661184169021084E-2</v>
      </c>
      <c r="I37">
        <f t="shared" si="1"/>
        <v>0</v>
      </c>
      <c r="J37" s="1">
        <v>1.46E-6</v>
      </c>
      <c r="K37">
        <v>0.85714285700000004</v>
      </c>
      <c r="L37">
        <v>1.0752688E-2</v>
      </c>
      <c r="M37">
        <v>0.99183774000000002</v>
      </c>
      <c r="P37">
        <v>500</v>
      </c>
      <c r="Q37">
        <v>4.8640269122819622E-7</v>
      </c>
      <c r="R37">
        <v>1.0408253198684473E-6</v>
      </c>
      <c r="S37">
        <v>8.713413744082239E-7</v>
      </c>
    </row>
    <row r="38" spans="1:19" x14ac:dyDescent="0.2">
      <c r="A38">
        <v>1</v>
      </c>
      <c r="B38">
        <v>300</v>
      </c>
      <c r="C38">
        <v>7</v>
      </c>
      <c r="D38">
        <v>1</v>
      </c>
      <c r="E38">
        <v>0</v>
      </c>
      <c r="F38">
        <v>9.6489417680000003</v>
      </c>
      <c r="G38">
        <v>9.6530495001802503</v>
      </c>
      <c r="H38">
        <f>G38-F38</f>
        <v>4.1077321802500677E-3</v>
      </c>
      <c r="I38">
        <f t="shared" si="1"/>
        <v>4.2571841337804079E-4</v>
      </c>
      <c r="J38" s="1">
        <v>1.11E-8</v>
      </c>
      <c r="K38">
        <v>0.85714285700000004</v>
      </c>
      <c r="L38">
        <v>0</v>
      </c>
      <c r="M38">
        <v>1.2245550160000001</v>
      </c>
    </row>
    <row r="39" spans="1:19" x14ac:dyDescent="0.2">
      <c r="A39">
        <v>1</v>
      </c>
      <c r="B39">
        <v>300</v>
      </c>
      <c r="C39">
        <v>8</v>
      </c>
      <c r="D39">
        <v>0</v>
      </c>
      <c r="E39">
        <v>0</v>
      </c>
      <c r="F39">
        <v>10.01253157</v>
      </c>
      <c r="G39">
        <v>10.012536064272</v>
      </c>
      <c r="H39">
        <f>G39-F39</f>
        <v>4.4942719998886105E-6</v>
      </c>
      <c r="I39">
        <f t="shared" si="1"/>
        <v>4.488647020454399E-7</v>
      </c>
      <c r="J39" s="1">
        <v>6.9300000000000004E-5</v>
      </c>
      <c r="K39">
        <v>0.71428571399999996</v>
      </c>
      <c r="L39">
        <v>2.1505376E-2</v>
      </c>
      <c r="M39">
        <v>1.111037016</v>
      </c>
    </row>
    <row r="40" spans="1:19" x14ac:dyDescent="0.2">
      <c r="A40">
        <v>1</v>
      </c>
      <c r="B40">
        <v>300</v>
      </c>
      <c r="C40">
        <v>9</v>
      </c>
      <c r="D40">
        <v>0</v>
      </c>
      <c r="E40">
        <v>0</v>
      </c>
      <c r="F40">
        <v>9.5577830590000001</v>
      </c>
      <c r="G40">
        <v>9.5030321025737798</v>
      </c>
      <c r="H40">
        <f>G40-F40</f>
        <v>-5.4750956426220299E-2</v>
      </c>
      <c r="I40">
        <f t="shared" si="1"/>
        <v>0</v>
      </c>
      <c r="J40" s="1">
        <v>1.9400000000000001E-6</v>
      </c>
      <c r="K40">
        <v>1</v>
      </c>
      <c r="L40">
        <v>0</v>
      </c>
      <c r="M40">
        <v>0.67130613299999997</v>
      </c>
    </row>
    <row r="41" spans="1:19" x14ac:dyDescent="0.2">
      <c r="A41">
        <v>1</v>
      </c>
      <c r="B41">
        <v>300</v>
      </c>
      <c r="C41">
        <v>10</v>
      </c>
      <c r="D41">
        <v>0</v>
      </c>
      <c r="E41">
        <v>0</v>
      </c>
      <c r="F41">
        <v>10.113341739999999</v>
      </c>
      <c r="G41">
        <v>10.1080686296999</v>
      </c>
      <c r="H41">
        <f>G41-F41</f>
        <v>-5.2731103000986934E-3</v>
      </c>
      <c r="I41">
        <f t="shared" si="1"/>
        <v>0</v>
      </c>
      <c r="J41" s="1">
        <v>2.0499999999999999E-6</v>
      </c>
      <c r="K41">
        <v>0.85714285700000004</v>
      </c>
      <c r="L41">
        <v>1.0752688E-2</v>
      </c>
      <c r="M41">
        <v>0.944097042</v>
      </c>
    </row>
    <row r="42" spans="1:19" x14ac:dyDescent="0.2">
      <c r="A42">
        <v>1</v>
      </c>
      <c r="B42">
        <v>400</v>
      </c>
      <c r="C42">
        <v>1</v>
      </c>
      <c r="D42">
        <v>0</v>
      </c>
      <c r="E42">
        <v>0</v>
      </c>
      <c r="F42">
        <v>10.42549264</v>
      </c>
      <c r="G42">
        <v>10.407804365855799</v>
      </c>
      <c r="H42">
        <f>G42-F42</f>
        <v>-1.7688274144200378E-2</v>
      </c>
      <c r="I42">
        <f t="shared" si="1"/>
        <v>0</v>
      </c>
      <c r="J42" s="1">
        <v>2.96E-7</v>
      </c>
      <c r="K42">
        <v>0.85714285700000004</v>
      </c>
      <c r="L42">
        <v>1.0752688E-2</v>
      </c>
      <c r="M42">
        <v>1.032877684</v>
      </c>
    </row>
    <row r="43" spans="1:19" x14ac:dyDescent="0.2">
      <c r="A43">
        <v>1</v>
      </c>
      <c r="B43">
        <v>400</v>
      </c>
      <c r="C43">
        <v>2</v>
      </c>
      <c r="D43">
        <v>0</v>
      </c>
      <c r="E43">
        <v>0</v>
      </c>
      <c r="F43">
        <v>9.8269990719999996</v>
      </c>
      <c r="G43">
        <v>9.8217507020792496</v>
      </c>
      <c r="H43">
        <f>G43-F43</f>
        <v>-5.2483699207499512E-3</v>
      </c>
      <c r="I43">
        <f t="shared" si="1"/>
        <v>0</v>
      </c>
      <c r="J43" s="1">
        <v>1.2300000000000001E-5</v>
      </c>
      <c r="K43">
        <v>0.85714285700000004</v>
      </c>
      <c r="L43">
        <v>1.0752688E-2</v>
      </c>
      <c r="M43">
        <v>0.960395098</v>
      </c>
    </row>
    <row r="44" spans="1:19" x14ac:dyDescent="0.2">
      <c r="A44">
        <v>1</v>
      </c>
      <c r="B44">
        <v>400</v>
      </c>
      <c r="C44">
        <v>3</v>
      </c>
      <c r="D44">
        <v>0</v>
      </c>
      <c r="E44">
        <v>0</v>
      </c>
      <c r="F44">
        <v>9.8215456490000008</v>
      </c>
      <c r="G44">
        <v>9.8031172095833305</v>
      </c>
      <c r="H44">
        <f>G44-F44</f>
        <v>-1.8428439416670273E-2</v>
      </c>
      <c r="I44">
        <f t="shared" si="1"/>
        <v>0</v>
      </c>
      <c r="J44">
        <v>0</v>
      </c>
      <c r="K44">
        <v>1</v>
      </c>
      <c r="L44">
        <v>0</v>
      </c>
      <c r="M44">
        <v>0.59897398899999998</v>
      </c>
    </row>
    <row r="45" spans="1:19" x14ac:dyDescent="0.2">
      <c r="A45">
        <v>1</v>
      </c>
      <c r="B45">
        <v>400</v>
      </c>
      <c r="C45">
        <v>4</v>
      </c>
      <c r="D45">
        <v>0</v>
      </c>
      <c r="E45">
        <v>0</v>
      </c>
      <c r="F45">
        <v>9.409829513</v>
      </c>
      <c r="G45">
        <v>9.2743134838597303</v>
      </c>
      <c r="H45">
        <f>G45-F45</f>
        <v>-0.13551602914026972</v>
      </c>
      <c r="I45">
        <f t="shared" si="1"/>
        <v>0</v>
      </c>
      <c r="J45" s="1">
        <v>2.2900000000000001E-5</v>
      </c>
      <c r="K45">
        <v>0.85714285700000004</v>
      </c>
      <c r="L45">
        <v>1.0752688E-2</v>
      </c>
      <c r="M45">
        <v>0.853871822</v>
      </c>
    </row>
    <row r="46" spans="1:19" x14ac:dyDescent="0.2">
      <c r="A46">
        <v>1</v>
      </c>
      <c r="B46">
        <v>400</v>
      </c>
      <c r="C46">
        <v>5</v>
      </c>
      <c r="D46">
        <v>0</v>
      </c>
      <c r="E46">
        <v>0</v>
      </c>
      <c r="F46">
        <v>9.8254413799999991</v>
      </c>
      <c r="G46">
        <v>9.82545013493373</v>
      </c>
      <c r="H46">
        <f>G46-F46</f>
        <v>8.754933730870107E-6</v>
      </c>
      <c r="I46">
        <f t="shared" si="1"/>
        <v>8.9104737306672611E-7</v>
      </c>
      <c r="J46" s="1">
        <v>2.3599999999999999E-6</v>
      </c>
      <c r="K46">
        <v>0.85714285700000004</v>
      </c>
      <c r="L46">
        <v>1.0752688E-2</v>
      </c>
      <c r="M46">
        <v>1.3727807999999999</v>
      </c>
    </row>
    <row r="47" spans="1:19" x14ac:dyDescent="0.2">
      <c r="A47">
        <v>1</v>
      </c>
      <c r="B47">
        <v>400</v>
      </c>
      <c r="C47">
        <v>6</v>
      </c>
      <c r="D47">
        <v>0</v>
      </c>
      <c r="E47">
        <v>0</v>
      </c>
      <c r="F47">
        <v>9.7006362930000005</v>
      </c>
      <c r="G47">
        <v>9.7006439619184306</v>
      </c>
      <c r="H47">
        <f>G47-F47</f>
        <v>7.6689184300704483E-6</v>
      </c>
      <c r="I47">
        <f t="shared" si="1"/>
        <v>7.9055828900670733E-7</v>
      </c>
      <c r="J47" s="1">
        <v>6.3899999999999998E-6</v>
      </c>
      <c r="K47">
        <v>0.85714285700000004</v>
      </c>
      <c r="L47">
        <v>1.0752688E-2</v>
      </c>
      <c r="M47">
        <v>1.262307882</v>
      </c>
    </row>
    <row r="48" spans="1:19" x14ac:dyDescent="0.2">
      <c r="A48">
        <v>1</v>
      </c>
      <c r="B48">
        <v>400</v>
      </c>
      <c r="C48">
        <v>7</v>
      </c>
      <c r="D48">
        <v>0</v>
      </c>
      <c r="E48">
        <v>0</v>
      </c>
      <c r="F48">
        <v>9.6961620390000007</v>
      </c>
      <c r="G48">
        <v>9.6547634850189503</v>
      </c>
      <c r="H48">
        <f>G48-F48</f>
        <v>-4.1398553981050412E-2</v>
      </c>
      <c r="I48">
        <f t="shared" si="1"/>
        <v>0</v>
      </c>
      <c r="J48" s="1">
        <v>2.1399999999999998E-5</v>
      </c>
      <c r="K48">
        <v>0.85714285700000004</v>
      </c>
      <c r="L48">
        <v>1.0752688E-2</v>
      </c>
      <c r="M48">
        <v>0.73001194000000003</v>
      </c>
    </row>
    <row r="49" spans="1:13" x14ac:dyDescent="0.2">
      <c r="A49">
        <v>1</v>
      </c>
      <c r="B49">
        <v>400</v>
      </c>
      <c r="C49">
        <v>8</v>
      </c>
      <c r="D49">
        <v>0</v>
      </c>
      <c r="E49">
        <v>0</v>
      </c>
      <c r="F49">
        <v>10.365869030000001</v>
      </c>
      <c r="G49">
        <v>10.176741078225101</v>
      </c>
      <c r="H49">
        <f>G49-F49</f>
        <v>-0.18912795177489983</v>
      </c>
      <c r="I49">
        <f t="shared" si="1"/>
        <v>0</v>
      </c>
      <c r="J49" s="1">
        <v>3.6399999999999998E-7</v>
      </c>
      <c r="K49">
        <v>0.85714285700000004</v>
      </c>
      <c r="L49">
        <v>1.0752688E-2</v>
      </c>
      <c r="M49">
        <v>1.0092627999999999</v>
      </c>
    </row>
    <row r="50" spans="1:13" x14ac:dyDescent="0.2">
      <c r="A50">
        <v>1</v>
      </c>
      <c r="B50">
        <v>400</v>
      </c>
      <c r="C50">
        <v>9</v>
      </c>
      <c r="D50">
        <v>0</v>
      </c>
      <c r="E50">
        <v>0</v>
      </c>
      <c r="F50">
        <v>9.4034660799999994</v>
      </c>
      <c r="G50">
        <v>9.3648493044334398</v>
      </c>
      <c r="H50">
        <f>G50-F50</f>
        <v>-3.8616775566559625E-2</v>
      </c>
      <c r="I50">
        <f t="shared" si="1"/>
        <v>0</v>
      </c>
      <c r="J50">
        <v>0</v>
      </c>
      <c r="K50">
        <v>0.85714285700000004</v>
      </c>
      <c r="L50">
        <v>1.0752688E-2</v>
      </c>
      <c r="M50">
        <v>0.61339020700000002</v>
      </c>
    </row>
    <row r="51" spans="1:13" x14ac:dyDescent="0.2">
      <c r="A51">
        <v>1</v>
      </c>
      <c r="B51">
        <v>400</v>
      </c>
      <c r="C51">
        <v>10</v>
      </c>
      <c r="D51">
        <v>0</v>
      </c>
      <c r="E51">
        <v>0</v>
      </c>
      <c r="F51">
        <v>10.141129660000001</v>
      </c>
      <c r="G51">
        <v>10.1374091010542</v>
      </c>
      <c r="H51">
        <f>G51-F51</f>
        <v>-3.7205589458011445E-3</v>
      </c>
      <c r="I51">
        <f t="shared" si="1"/>
        <v>0</v>
      </c>
      <c r="J51">
        <v>0</v>
      </c>
      <c r="K51">
        <v>1</v>
      </c>
      <c r="L51">
        <v>0</v>
      </c>
      <c r="M51">
        <v>1.516489983</v>
      </c>
    </row>
    <row r="52" spans="1:13" x14ac:dyDescent="0.2">
      <c r="A52">
        <v>1</v>
      </c>
      <c r="B52">
        <v>500</v>
      </c>
      <c r="C52">
        <v>1</v>
      </c>
      <c r="D52">
        <v>0</v>
      </c>
      <c r="E52">
        <v>0</v>
      </c>
      <c r="F52">
        <v>10.18310449</v>
      </c>
      <c r="G52">
        <v>10.1831140469003</v>
      </c>
      <c r="H52">
        <f>G52-F52</f>
        <v>9.5569003004669639E-6</v>
      </c>
      <c r="I52">
        <f t="shared" si="1"/>
        <v>9.3850557164094896E-7</v>
      </c>
      <c r="J52">
        <v>0</v>
      </c>
      <c r="K52">
        <v>0.85714285700000004</v>
      </c>
      <c r="L52">
        <v>1.0752688E-2</v>
      </c>
      <c r="M52">
        <v>1.361742258</v>
      </c>
    </row>
    <row r="53" spans="1:13" x14ac:dyDescent="0.2">
      <c r="A53">
        <v>1</v>
      </c>
      <c r="B53">
        <v>500</v>
      </c>
      <c r="C53">
        <v>2</v>
      </c>
      <c r="D53">
        <v>0</v>
      </c>
      <c r="E53">
        <v>0</v>
      </c>
      <c r="F53">
        <v>9.6454920350000002</v>
      </c>
      <c r="G53">
        <v>9.6454980116349507</v>
      </c>
      <c r="H53">
        <f>G53-F53</f>
        <v>5.9766349504997152E-6</v>
      </c>
      <c r="I53">
        <f t="shared" si="1"/>
        <v>6.1962986738392085E-7</v>
      </c>
      <c r="J53" s="1">
        <v>1.2799999999999999E-5</v>
      </c>
      <c r="K53">
        <v>0.85714285700000004</v>
      </c>
      <c r="L53">
        <v>1.0752688E-2</v>
      </c>
      <c r="M53">
        <v>0.90447378199999995</v>
      </c>
    </row>
    <row r="54" spans="1:13" x14ac:dyDescent="0.2">
      <c r="A54">
        <v>1</v>
      </c>
      <c r="B54">
        <v>500</v>
      </c>
      <c r="C54">
        <v>3</v>
      </c>
      <c r="D54">
        <v>0</v>
      </c>
      <c r="E54">
        <v>0</v>
      </c>
      <c r="F54">
        <v>9.81177338</v>
      </c>
      <c r="G54">
        <v>9.8114643974021494</v>
      </c>
      <c r="H54">
        <f>G54-F54</f>
        <v>-3.0898259785061555E-4</v>
      </c>
      <c r="I54">
        <f t="shared" si="1"/>
        <v>0</v>
      </c>
      <c r="J54">
        <v>0</v>
      </c>
      <c r="K54">
        <v>0.85714285700000004</v>
      </c>
      <c r="L54">
        <v>1.0752688E-2</v>
      </c>
      <c r="M54">
        <v>1.31624794</v>
      </c>
    </row>
    <row r="55" spans="1:13" x14ac:dyDescent="0.2">
      <c r="A55">
        <v>1</v>
      </c>
      <c r="B55">
        <v>500</v>
      </c>
      <c r="C55">
        <v>4</v>
      </c>
      <c r="D55">
        <v>0</v>
      </c>
      <c r="E55">
        <v>0</v>
      </c>
      <c r="F55">
        <v>9.3618190670000008</v>
      </c>
      <c r="G55">
        <v>9.3618315387841502</v>
      </c>
      <c r="H55">
        <f>G55-F55</f>
        <v>1.2471784149425957E-5</v>
      </c>
      <c r="I55">
        <f t="shared" si="1"/>
        <v>1.3321966660719225E-6</v>
      </c>
      <c r="J55">
        <v>0</v>
      </c>
      <c r="K55">
        <v>0.85714285700000004</v>
      </c>
      <c r="L55">
        <v>1.0752688E-2</v>
      </c>
      <c r="M55">
        <v>1.0499169829999999</v>
      </c>
    </row>
    <row r="56" spans="1:13" x14ac:dyDescent="0.2">
      <c r="A56">
        <v>1</v>
      </c>
      <c r="B56">
        <v>500</v>
      </c>
      <c r="C56">
        <v>5</v>
      </c>
      <c r="D56">
        <v>0</v>
      </c>
      <c r="E56">
        <v>0</v>
      </c>
      <c r="F56">
        <v>9.9195271690000002</v>
      </c>
      <c r="G56">
        <v>9.8747339157025298</v>
      </c>
      <c r="H56">
        <f>G56-F56</f>
        <v>-4.4793253297470415E-2</v>
      </c>
      <c r="I56">
        <f t="shared" si="1"/>
        <v>0</v>
      </c>
      <c r="J56" s="1">
        <v>1.6E-7</v>
      </c>
      <c r="K56">
        <v>1</v>
      </c>
      <c r="L56">
        <v>0</v>
      </c>
      <c r="M56">
        <v>0.79149317699999999</v>
      </c>
    </row>
    <row r="57" spans="1:13" x14ac:dyDescent="0.2">
      <c r="A57">
        <v>1</v>
      </c>
      <c r="B57">
        <v>500</v>
      </c>
      <c r="C57">
        <v>6</v>
      </c>
      <c r="D57">
        <v>0</v>
      </c>
      <c r="E57">
        <v>0</v>
      </c>
      <c r="F57">
        <v>9.7292684949999995</v>
      </c>
      <c r="G57">
        <v>9.7292761993756791</v>
      </c>
      <c r="H57">
        <f>G57-F57</f>
        <v>7.7043756796513208E-6</v>
      </c>
      <c r="I57">
        <f t="shared" si="1"/>
        <v>7.9187615015565679E-7</v>
      </c>
      <c r="J57">
        <v>0</v>
      </c>
      <c r="K57">
        <v>0.85714285700000004</v>
      </c>
      <c r="L57">
        <v>1.0752688E-2</v>
      </c>
      <c r="M57">
        <v>1.5054478650000001</v>
      </c>
    </row>
    <row r="58" spans="1:13" x14ac:dyDescent="0.2">
      <c r="A58">
        <v>1</v>
      </c>
      <c r="B58">
        <v>500</v>
      </c>
      <c r="C58">
        <v>7</v>
      </c>
      <c r="D58">
        <v>0</v>
      </c>
      <c r="E58">
        <v>0</v>
      </c>
      <c r="F58">
        <v>9.6301111650000006</v>
      </c>
      <c r="G58">
        <v>9.6295646165416198</v>
      </c>
      <c r="H58">
        <f>G58-F58</f>
        <v>-5.4654845838086885E-4</v>
      </c>
      <c r="I58">
        <f t="shared" si="1"/>
        <v>0</v>
      </c>
      <c r="J58" s="1">
        <v>5.49E-5</v>
      </c>
      <c r="K58">
        <v>0.85714285700000004</v>
      </c>
      <c r="L58">
        <v>1.0752688E-2</v>
      </c>
      <c r="M58">
        <v>0.94428300899999995</v>
      </c>
    </row>
    <row r="59" spans="1:13" x14ac:dyDescent="0.2">
      <c r="A59">
        <v>1</v>
      </c>
      <c r="B59">
        <v>500</v>
      </c>
      <c r="C59">
        <v>8</v>
      </c>
      <c r="D59">
        <v>0</v>
      </c>
      <c r="E59">
        <v>0</v>
      </c>
      <c r="F59">
        <v>10.04542713</v>
      </c>
      <c r="G59">
        <v>10.0454390018732</v>
      </c>
      <c r="H59">
        <f>G59-F59</f>
        <v>1.1871873200064442E-5</v>
      </c>
      <c r="I59">
        <f t="shared" si="1"/>
        <v>1.1818186570295137E-6</v>
      </c>
      <c r="J59">
        <v>0</v>
      </c>
      <c r="K59">
        <v>1</v>
      </c>
      <c r="L59">
        <v>0</v>
      </c>
      <c r="M59">
        <v>0.78411602999999996</v>
      </c>
    </row>
    <row r="60" spans="1:13" x14ac:dyDescent="0.2">
      <c r="A60">
        <v>1</v>
      </c>
      <c r="B60">
        <v>500</v>
      </c>
      <c r="C60">
        <v>9</v>
      </c>
      <c r="D60">
        <v>0</v>
      </c>
      <c r="E60">
        <v>0</v>
      </c>
      <c r="F60">
        <v>9.4932854730000003</v>
      </c>
      <c r="G60">
        <v>9.3920760621785497</v>
      </c>
      <c r="H60">
        <f>G60-F60</f>
        <v>-0.10120941082145052</v>
      </c>
      <c r="I60">
        <f t="shared" si="1"/>
        <v>0</v>
      </c>
      <c r="J60" s="1">
        <v>2.8200000000000001E-6</v>
      </c>
      <c r="K60">
        <v>0.85714285700000004</v>
      </c>
      <c r="L60">
        <v>1.0752688E-2</v>
      </c>
      <c r="M60">
        <v>0.94615197200000001</v>
      </c>
    </row>
    <row r="61" spans="1:13" x14ac:dyDescent="0.2">
      <c r="A61">
        <v>1</v>
      </c>
      <c r="B61">
        <v>500</v>
      </c>
      <c r="C61">
        <v>10</v>
      </c>
      <c r="D61">
        <v>0</v>
      </c>
      <c r="E61">
        <v>0</v>
      </c>
      <c r="F61">
        <v>10.11545866</v>
      </c>
      <c r="G61">
        <v>10.1106393443134</v>
      </c>
      <c r="H61">
        <f>G61-F61</f>
        <v>-4.8193156865998787E-3</v>
      </c>
      <c r="I61">
        <f t="shared" si="1"/>
        <v>0</v>
      </c>
      <c r="J61" s="1">
        <v>9.6500000000000008E-6</v>
      </c>
      <c r="K61">
        <v>0.85714285700000004</v>
      </c>
      <c r="L61">
        <v>1.0752688E-2</v>
      </c>
      <c r="M61">
        <v>0.76986789700000002</v>
      </c>
    </row>
    <row r="62" spans="1:13" x14ac:dyDescent="0.2">
      <c r="A62">
        <v>2</v>
      </c>
      <c r="B62">
        <v>50</v>
      </c>
      <c r="C62">
        <v>1</v>
      </c>
      <c r="D62">
        <v>5</v>
      </c>
      <c r="E62">
        <v>5</v>
      </c>
      <c r="F62">
        <v>8.8034068619999992</v>
      </c>
      <c r="G62">
        <v>9.1756169464272208</v>
      </c>
      <c r="H62">
        <f>G62-F62</f>
        <v>0.37221008442722159</v>
      </c>
      <c r="I62">
        <f t="shared" si="1"/>
        <v>4.2280231989943622E-2</v>
      </c>
      <c r="J62">
        <v>0</v>
      </c>
      <c r="K62">
        <v>0.5</v>
      </c>
      <c r="L62">
        <v>3.4090909000000003E-2</v>
      </c>
      <c r="M62">
        <v>2.3171257970000001</v>
      </c>
    </row>
    <row r="63" spans="1:13" x14ac:dyDescent="0.2">
      <c r="A63">
        <v>2</v>
      </c>
      <c r="B63">
        <v>50</v>
      </c>
      <c r="C63">
        <v>2</v>
      </c>
      <c r="D63">
        <v>0</v>
      </c>
      <c r="E63">
        <v>0</v>
      </c>
      <c r="F63">
        <v>9.1566991459999993</v>
      </c>
      <c r="G63">
        <v>9.15671165295932</v>
      </c>
      <c r="H63">
        <f>G63-F63</f>
        <v>1.250695932064616E-5</v>
      </c>
      <c r="I63">
        <f t="shared" si="1"/>
        <v>1.3658807744174585E-6</v>
      </c>
      <c r="J63">
        <v>0</v>
      </c>
      <c r="K63">
        <v>0.91666666699999999</v>
      </c>
      <c r="L63">
        <v>1.1363636E-2</v>
      </c>
      <c r="M63">
        <v>2.0337657930000002</v>
      </c>
    </row>
    <row r="64" spans="1:13" x14ac:dyDescent="0.2">
      <c r="A64">
        <v>2</v>
      </c>
      <c r="B64">
        <v>50</v>
      </c>
      <c r="C64">
        <v>3</v>
      </c>
      <c r="D64">
        <v>2</v>
      </c>
      <c r="E64">
        <v>5</v>
      </c>
      <c r="F64">
        <v>8.9079208150000007</v>
      </c>
      <c r="G64">
        <v>9.12481435353234</v>
      </c>
      <c r="H64">
        <f>G64-F64</f>
        <v>0.21689353853233939</v>
      </c>
      <c r="I64">
        <f t="shared" si="1"/>
        <v>2.4348390947426645E-2</v>
      </c>
      <c r="J64">
        <v>0</v>
      </c>
      <c r="K64">
        <v>0.91666666699999999</v>
      </c>
      <c r="L64">
        <v>1.1363636E-2</v>
      </c>
      <c r="M64">
        <v>3.2049400810000002</v>
      </c>
    </row>
    <row r="65" spans="1:13" x14ac:dyDescent="0.2">
      <c r="A65">
        <v>2</v>
      </c>
      <c r="B65">
        <v>50</v>
      </c>
      <c r="C65">
        <v>4</v>
      </c>
      <c r="D65">
        <v>8</v>
      </c>
      <c r="E65">
        <v>0</v>
      </c>
      <c r="F65">
        <v>7.9887893480000001</v>
      </c>
      <c r="G65">
        <v>7.9987821580835599</v>
      </c>
      <c r="H65">
        <f>G65-F65</f>
        <v>9.9928100835597888E-3</v>
      </c>
      <c r="I65">
        <f t="shared" si="1"/>
        <v>1.2508541217276553E-3</v>
      </c>
      <c r="J65">
        <v>0</v>
      </c>
      <c r="K65">
        <v>0.58333333300000001</v>
      </c>
      <c r="L65">
        <v>3.4090909000000003E-2</v>
      </c>
      <c r="M65">
        <v>1.64131999</v>
      </c>
    </row>
    <row r="66" spans="1:13" x14ac:dyDescent="0.2">
      <c r="A66">
        <v>2</v>
      </c>
      <c r="B66">
        <v>50</v>
      </c>
      <c r="C66">
        <v>5</v>
      </c>
      <c r="D66">
        <v>4</v>
      </c>
      <c r="E66">
        <v>1</v>
      </c>
      <c r="F66">
        <v>8.6715773079999998</v>
      </c>
      <c r="G66">
        <v>8.8729944304515698</v>
      </c>
      <c r="H66">
        <f>G66-F66</f>
        <v>0.20141712245156995</v>
      </c>
      <c r="I66">
        <f t="shared" si="1"/>
        <v>2.3227276341727558E-2</v>
      </c>
      <c r="J66" s="1">
        <v>6.8299999999999998E-6</v>
      </c>
      <c r="K66">
        <v>0.83333333300000001</v>
      </c>
      <c r="L66">
        <v>2.2727272999999999E-2</v>
      </c>
      <c r="M66">
        <v>1.881673098</v>
      </c>
    </row>
    <row r="67" spans="1:13" x14ac:dyDescent="0.2">
      <c r="A67">
        <v>2</v>
      </c>
      <c r="B67">
        <v>50</v>
      </c>
      <c r="C67">
        <v>6</v>
      </c>
      <c r="D67">
        <v>0</v>
      </c>
      <c r="E67">
        <v>5</v>
      </c>
      <c r="F67">
        <v>8.3639778739999997</v>
      </c>
      <c r="G67">
        <v>8.4010024261063201</v>
      </c>
      <c r="H67">
        <f>G67-F67</f>
        <v>3.7024552106320385E-2</v>
      </c>
      <c r="I67">
        <f t="shared" ref="I67:I130" si="19">MAX(H67, 0)/F67</f>
        <v>4.4266678683373556E-3</v>
      </c>
      <c r="J67" s="1">
        <v>2.88E-6</v>
      </c>
      <c r="K67">
        <v>0.91666666699999999</v>
      </c>
      <c r="L67">
        <v>1.1363636E-2</v>
      </c>
      <c r="M67">
        <v>1.5906610489999999</v>
      </c>
    </row>
    <row r="68" spans="1:13" x14ac:dyDescent="0.2">
      <c r="A68">
        <v>2</v>
      </c>
      <c r="B68">
        <v>50</v>
      </c>
      <c r="C68">
        <v>7</v>
      </c>
      <c r="D68">
        <v>0</v>
      </c>
      <c r="E68">
        <v>3</v>
      </c>
      <c r="F68">
        <v>8.2510841979999991</v>
      </c>
      <c r="G68">
        <v>8.3422854646499598</v>
      </c>
      <c r="H68">
        <f>G68-F68</f>
        <v>9.1201266649960644E-2</v>
      </c>
      <c r="I68">
        <f t="shared" si="19"/>
        <v>1.1053246393009435E-2</v>
      </c>
      <c r="J68">
        <v>0</v>
      </c>
      <c r="K68">
        <v>0.91666666699999999</v>
      </c>
      <c r="L68">
        <v>1.1363636E-2</v>
      </c>
      <c r="M68">
        <v>1.9386429789999999</v>
      </c>
    </row>
    <row r="69" spans="1:13" x14ac:dyDescent="0.2">
      <c r="A69">
        <v>2</v>
      </c>
      <c r="B69">
        <v>50</v>
      </c>
      <c r="C69">
        <v>8</v>
      </c>
      <c r="D69">
        <v>4</v>
      </c>
      <c r="E69">
        <v>5</v>
      </c>
      <c r="F69">
        <v>9.0523242160000006</v>
      </c>
      <c r="G69">
        <v>9.0717098040365798</v>
      </c>
      <c r="H69">
        <f>G69-F69</f>
        <v>1.9385588036579193E-2</v>
      </c>
      <c r="I69">
        <f t="shared" si="19"/>
        <v>2.141503946833359E-3</v>
      </c>
      <c r="J69">
        <v>0</v>
      </c>
      <c r="K69">
        <v>0.83333333300000001</v>
      </c>
      <c r="L69">
        <v>1.1363636E-2</v>
      </c>
      <c r="M69">
        <v>5.2010021210000001</v>
      </c>
    </row>
    <row r="70" spans="1:13" x14ac:dyDescent="0.2">
      <c r="A70">
        <v>2</v>
      </c>
      <c r="B70">
        <v>50</v>
      </c>
      <c r="C70">
        <v>9</v>
      </c>
      <c r="D70">
        <v>4</v>
      </c>
      <c r="E70">
        <v>4</v>
      </c>
      <c r="F70">
        <v>7.6459640640000002</v>
      </c>
      <c r="G70">
        <v>7.64599635680894</v>
      </c>
      <c r="H70">
        <f>G70-F70</f>
        <v>3.229280893979336E-5</v>
      </c>
      <c r="I70">
        <f t="shared" si="19"/>
        <v>4.2235104258257939E-6</v>
      </c>
      <c r="J70">
        <v>0</v>
      </c>
      <c r="K70">
        <v>0.75</v>
      </c>
      <c r="L70">
        <v>1.1363636E-2</v>
      </c>
      <c r="M70">
        <v>2.2737381459999999</v>
      </c>
    </row>
    <row r="71" spans="1:13" x14ac:dyDescent="0.2">
      <c r="A71">
        <v>2</v>
      </c>
      <c r="B71">
        <v>50</v>
      </c>
      <c r="C71">
        <v>10</v>
      </c>
      <c r="D71">
        <v>1</v>
      </c>
      <c r="E71">
        <v>4</v>
      </c>
      <c r="F71">
        <v>9.0218731069999993</v>
      </c>
      <c r="G71">
        <v>9.2942020307264208</v>
      </c>
      <c r="H71">
        <f>G71-F71</f>
        <v>0.27232892372642148</v>
      </c>
      <c r="I71">
        <f t="shared" si="19"/>
        <v>3.0185408339995785E-2</v>
      </c>
      <c r="J71">
        <v>0</v>
      </c>
      <c r="K71">
        <v>0.83333333300000001</v>
      </c>
      <c r="L71">
        <v>1.1363636E-2</v>
      </c>
      <c r="M71">
        <v>1.9857008460000001</v>
      </c>
    </row>
    <row r="72" spans="1:13" x14ac:dyDescent="0.2">
      <c r="A72">
        <v>2</v>
      </c>
      <c r="B72">
        <v>100</v>
      </c>
      <c r="C72">
        <v>1</v>
      </c>
      <c r="D72">
        <v>0</v>
      </c>
      <c r="E72">
        <v>0</v>
      </c>
      <c r="F72">
        <v>8.1378318590000003</v>
      </c>
      <c r="G72">
        <v>8.1378471955791092</v>
      </c>
      <c r="H72">
        <f>G72-F72</f>
        <v>1.5336579108904402E-5</v>
      </c>
      <c r="I72">
        <f t="shared" si="19"/>
        <v>1.8846026035722253E-6</v>
      </c>
      <c r="J72">
        <v>0</v>
      </c>
      <c r="K72">
        <v>1</v>
      </c>
      <c r="L72">
        <v>0</v>
      </c>
      <c r="M72">
        <v>1.986367226</v>
      </c>
    </row>
    <row r="73" spans="1:13" x14ac:dyDescent="0.2">
      <c r="A73">
        <v>2</v>
      </c>
      <c r="B73">
        <v>100</v>
      </c>
      <c r="C73">
        <v>2</v>
      </c>
      <c r="D73">
        <v>0</v>
      </c>
      <c r="E73">
        <v>0</v>
      </c>
      <c r="F73">
        <v>7.7801305889999997</v>
      </c>
      <c r="G73">
        <v>7.7801283861319002</v>
      </c>
      <c r="H73">
        <f>G73-F73</f>
        <v>-2.2028680994878869E-6</v>
      </c>
      <c r="I73">
        <f t="shared" si="19"/>
        <v>0</v>
      </c>
      <c r="J73" s="1">
        <v>3.7499999999999997E-5</v>
      </c>
      <c r="K73">
        <v>1</v>
      </c>
      <c r="L73">
        <v>0</v>
      </c>
      <c r="M73">
        <v>2.437991142</v>
      </c>
    </row>
    <row r="74" spans="1:13" x14ac:dyDescent="0.2">
      <c r="A74">
        <v>2</v>
      </c>
      <c r="B74">
        <v>100</v>
      </c>
      <c r="C74">
        <v>3</v>
      </c>
      <c r="D74">
        <v>5</v>
      </c>
      <c r="E74">
        <v>0</v>
      </c>
      <c r="F74">
        <v>7.2819556800000003</v>
      </c>
      <c r="G74">
        <v>7.2908604453212398</v>
      </c>
      <c r="H74">
        <f>G74-F74</f>
        <v>8.9047653212395161E-3</v>
      </c>
      <c r="I74">
        <f t="shared" si="19"/>
        <v>1.2228535454694659E-3</v>
      </c>
      <c r="J74">
        <v>0</v>
      </c>
      <c r="K74">
        <v>0.75</v>
      </c>
      <c r="L74">
        <v>3.4090909000000003E-2</v>
      </c>
      <c r="M74">
        <v>2.1381099219999999</v>
      </c>
    </row>
    <row r="75" spans="1:13" x14ac:dyDescent="0.2">
      <c r="A75">
        <v>2</v>
      </c>
      <c r="B75">
        <v>100</v>
      </c>
      <c r="C75">
        <v>4</v>
      </c>
      <c r="D75">
        <v>0</v>
      </c>
      <c r="E75">
        <v>2</v>
      </c>
      <c r="F75">
        <v>6.8215001539999998</v>
      </c>
      <c r="G75">
        <v>7.0221358320517098</v>
      </c>
      <c r="H75">
        <f>G75-F75</f>
        <v>0.20063567805171001</v>
      </c>
      <c r="I75">
        <f t="shared" si="19"/>
        <v>2.9412251487535481E-2</v>
      </c>
      <c r="J75">
        <v>0</v>
      </c>
      <c r="K75">
        <v>1</v>
      </c>
      <c r="L75">
        <v>0</v>
      </c>
      <c r="M75">
        <v>2.5600728990000001</v>
      </c>
    </row>
    <row r="76" spans="1:13" x14ac:dyDescent="0.2">
      <c r="A76">
        <v>2</v>
      </c>
      <c r="B76">
        <v>100</v>
      </c>
      <c r="C76">
        <v>5</v>
      </c>
      <c r="D76">
        <v>2</v>
      </c>
      <c r="E76">
        <v>0</v>
      </c>
      <c r="F76">
        <v>7.676951893</v>
      </c>
      <c r="G76">
        <v>7.7057570590403897</v>
      </c>
      <c r="H76">
        <f>G76-F76</f>
        <v>2.8805166040389629E-2</v>
      </c>
      <c r="I76">
        <f t="shared" si="19"/>
        <v>3.752161853020697E-3</v>
      </c>
      <c r="J76">
        <v>0</v>
      </c>
      <c r="K76">
        <v>0.91666666699999999</v>
      </c>
      <c r="L76">
        <v>1.1363636E-2</v>
      </c>
      <c r="M76">
        <v>2.1298382280000001</v>
      </c>
    </row>
    <row r="77" spans="1:13" x14ac:dyDescent="0.2">
      <c r="A77">
        <v>2</v>
      </c>
      <c r="B77">
        <v>100</v>
      </c>
      <c r="C77">
        <v>6</v>
      </c>
      <c r="D77">
        <v>0</v>
      </c>
      <c r="E77">
        <v>0</v>
      </c>
      <c r="F77">
        <v>7.5851744180000003</v>
      </c>
      <c r="G77">
        <v>7.5851843102924903</v>
      </c>
      <c r="H77">
        <f>G77-F77</f>
        <v>9.8922924900435305E-6</v>
      </c>
      <c r="I77">
        <f t="shared" si="19"/>
        <v>1.3041615057089028E-6</v>
      </c>
      <c r="J77">
        <v>0</v>
      </c>
      <c r="K77">
        <v>0.91666666699999999</v>
      </c>
      <c r="L77">
        <v>1.1363636E-2</v>
      </c>
      <c r="M77">
        <v>1.770478964</v>
      </c>
    </row>
    <row r="78" spans="1:13" x14ac:dyDescent="0.2">
      <c r="A78">
        <v>2</v>
      </c>
      <c r="B78">
        <v>100</v>
      </c>
      <c r="C78">
        <v>7</v>
      </c>
      <c r="D78">
        <v>0</v>
      </c>
      <c r="E78">
        <v>0</v>
      </c>
      <c r="F78">
        <v>6.8262619769999997</v>
      </c>
      <c r="G78">
        <v>6.8262721677364597</v>
      </c>
      <c r="H78">
        <f>G78-F78</f>
        <v>1.0190736460025107E-5</v>
      </c>
      <c r="I78">
        <f t="shared" si="19"/>
        <v>1.4928721596623696E-6</v>
      </c>
      <c r="J78">
        <v>0</v>
      </c>
      <c r="K78">
        <v>0.91666666699999999</v>
      </c>
      <c r="L78">
        <v>1.1363636E-2</v>
      </c>
      <c r="M78">
        <v>1.982854128</v>
      </c>
    </row>
    <row r="79" spans="1:13" x14ac:dyDescent="0.2">
      <c r="A79">
        <v>2</v>
      </c>
      <c r="B79">
        <v>100</v>
      </c>
      <c r="C79">
        <v>8</v>
      </c>
      <c r="D79">
        <v>0</v>
      </c>
      <c r="E79">
        <v>4</v>
      </c>
      <c r="F79">
        <v>7.8256363779999996</v>
      </c>
      <c r="G79">
        <v>8.22427825773077</v>
      </c>
      <c r="H79">
        <f>G79-F79</f>
        <v>0.39864187973077048</v>
      </c>
      <c r="I79">
        <f t="shared" si="19"/>
        <v>5.0940506365905476E-2</v>
      </c>
      <c r="J79" s="1">
        <v>6.9999999999999999E-6</v>
      </c>
      <c r="K79">
        <v>0.83333333300000001</v>
      </c>
      <c r="L79">
        <v>2.2727272999999999E-2</v>
      </c>
      <c r="M79">
        <v>1.883699894</v>
      </c>
    </row>
    <row r="80" spans="1:13" x14ac:dyDescent="0.2">
      <c r="A80">
        <v>2</v>
      </c>
      <c r="B80">
        <v>100</v>
      </c>
      <c r="C80">
        <v>9</v>
      </c>
      <c r="D80">
        <v>0</v>
      </c>
      <c r="E80">
        <v>0</v>
      </c>
      <c r="F80">
        <v>6.692664025</v>
      </c>
      <c r="G80">
        <v>6.6926777920258997</v>
      </c>
      <c r="H80">
        <f>G80-F80</f>
        <v>1.3767025899724672E-5</v>
      </c>
      <c r="I80">
        <f t="shared" si="19"/>
        <v>2.0570322741884046E-6</v>
      </c>
      <c r="J80">
        <v>0</v>
      </c>
      <c r="K80">
        <v>1</v>
      </c>
      <c r="L80">
        <v>0</v>
      </c>
      <c r="M80">
        <v>2.0631649489999999</v>
      </c>
    </row>
    <row r="81" spans="1:13" x14ac:dyDescent="0.2">
      <c r="A81">
        <v>2</v>
      </c>
      <c r="B81">
        <v>100</v>
      </c>
      <c r="C81">
        <v>10</v>
      </c>
      <c r="D81">
        <v>0</v>
      </c>
      <c r="E81">
        <v>0</v>
      </c>
      <c r="F81">
        <v>7.183699228</v>
      </c>
      <c r="G81">
        <v>7.1837243340003303</v>
      </c>
      <c r="H81">
        <f>G81-F81</f>
        <v>2.5106000330232803E-5</v>
      </c>
      <c r="I81">
        <f t="shared" si="19"/>
        <v>3.4948568325879809E-6</v>
      </c>
      <c r="J81">
        <v>0</v>
      </c>
      <c r="K81">
        <v>0.91666666699999999</v>
      </c>
      <c r="L81">
        <v>1.1363636E-2</v>
      </c>
      <c r="M81">
        <v>3.7952020169999998</v>
      </c>
    </row>
    <row r="82" spans="1:13" x14ac:dyDescent="0.2">
      <c r="A82">
        <v>2</v>
      </c>
      <c r="B82">
        <v>200</v>
      </c>
      <c r="C82">
        <v>1</v>
      </c>
      <c r="D82">
        <v>0</v>
      </c>
      <c r="E82">
        <v>0</v>
      </c>
      <c r="F82">
        <v>7.5842322820000003</v>
      </c>
      <c r="G82">
        <v>7.5842408427474499</v>
      </c>
      <c r="H82">
        <f>G82-F82</f>
        <v>8.5607474495930092E-6</v>
      </c>
      <c r="I82">
        <f t="shared" si="19"/>
        <v>1.1287559678137254E-6</v>
      </c>
      <c r="J82" s="1">
        <v>3.96E-7</v>
      </c>
      <c r="K82">
        <v>0.91666666699999999</v>
      </c>
      <c r="L82">
        <v>1.1363636E-2</v>
      </c>
      <c r="M82">
        <v>2.1981570719999999</v>
      </c>
    </row>
    <row r="83" spans="1:13" x14ac:dyDescent="0.2">
      <c r="A83">
        <v>2</v>
      </c>
      <c r="B83">
        <v>200</v>
      </c>
      <c r="C83">
        <v>2</v>
      </c>
      <c r="D83">
        <v>0</v>
      </c>
      <c r="E83">
        <v>0</v>
      </c>
      <c r="F83">
        <v>6.9126617909999997</v>
      </c>
      <c r="G83">
        <v>6.91267508333189</v>
      </c>
      <c r="H83">
        <f>G83-F83</f>
        <v>1.3292331890291109E-5</v>
      </c>
      <c r="I83">
        <f t="shared" si="19"/>
        <v>1.9228963158008363E-6</v>
      </c>
      <c r="J83">
        <v>0</v>
      </c>
      <c r="K83">
        <v>1</v>
      </c>
      <c r="L83">
        <v>0</v>
      </c>
      <c r="M83">
        <v>1.972146988</v>
      </c>
    </row>
    <row r="84" spans="1:13" x14ac:dyDescent="0.2">
      <c r="A84">
        <v>2</v>
      </c>
      <c r="B84">
        <v>200</v>
      </c>
      <c r="C84">
        <v>3</v>
      </c>
      <c r="D84">
        <v>0</v>
      </c>
      <c r="E84">
        <v>0</v>
      </c>
      <c r="F84">
        <v>6.7742339679999999</v>
      </c>
      <c r="G84">
        <v>6.77424287732177</v>
      </c>
      <c r="H84">
        <f>G84-F84</f>
        <v>8.9093217701119443E-6</v>
      </c>
      <c r="I84">
        <f t="shared" si="19"/>
        <v>1.3151777473582447E-6</v>
      </c>
      <c r="J84" s="1">
        <v>1.31E-5</v>
      </c>
      <c r="K84">
        <v>0.83333333300000001</v>
      </c>
      <c r="L84">
        <v>2.2727272999999999E-2</v>
      </c>
      <c r="M84">
        <v>3.1524229049999999</v>
      </c>
    </row>
    <row r="85" spans="1:13" x14ac:dyDescent="0.2">
      <c r="A85">
        <v>2</v>
      </c>
      <c r="B85">
        <v>200</v>
      </c>
      <c r="C85">
        <v>4</v>
      </c>
      <c r="D85">
        <v>0</v>
      </c>
      <c r="E85">
        <v>0</v>
      </c>
      <c r="F85">
        <v>6.569843874</v>
      </c>
      <c r="G85">
        <v>6.5698506375815802</v>
      </c>
      <c r="H85">
        <f>G85-F85</f>
        <v>6.7635815801381227E-6</v>
      </c>
      <c r="I85">
        <f t="shared" si="19"/>
        <v>1.0294889360925053E-6</v>
      </c>
      <c r="J85">
        <v>0</v>
      </c>
      <c r="K85">
        <v>0.83333333300000001</v>
      </c>
      <c r="L85">
        <v>2.2727272999999999E-2</v>
      </c>
      <c r="M85">
        <v>2.5735659599999998</v>
      </c>
    </row>
    <row r="86" spans="1:13" x14ac:dyDescent="0.2">
      <c r="A86">
        <v>2</v>
      </c>
      <c r="B86">
        <v>200</v>
      </c>
      <c r="C86">
        <v>5</v>
      </c>
      <c r="D86">
        <v>0</v>
      </c>
      <c r="E86">
        <v>0</v>
      </c>
      <c r="F86">
        <v>6.9064662649999997</v>
      </c>
      <c r="G86">
        <v>6.9064725243081702</v>
      </c>
      <c r="H86">
        <f>G86-F86</f>
        <v>6.2593081704420683E-6</v>
      </c>
      <c r="I86">
        <f t="shared" si="19"/>
        <v>9.0629678482069127E-7</v>
      </c>
      <c r="J86">
        <v>0</v>
      </c>
      <c r="K86">
        <v>0.91666666699999999</v>
      </c>
      <c r="L86">
        <v>1.1363636E-2</v>
      </c>
      <c r="M86">
        <v>3.477257013</v>
      </c>
    </row>
    <row r="87" spans="1:13" x14ac:dyDescent="0.2">
      <c r="A87">
        <v>2</v>
      </c>
      <c r="B87">
        <v>200</v>
      </c>
      <c r="C87">
        <v>6</v>
      </c>
      <c r="D87">
        <v>0</v>
      </c>
      <c r="E87">
        <v>0</v>
      </c>
      <c r="F87">
        <v>6.7968788289999997</v>
      </c>
      <c r="G87">
        <v>6.7968894790564303</v>
      </c>
      <c r="H87">
        <f>G87-F87</f>
        <v>1.0650056430527854E-5</v>
      </c>
      <c r="I87">
        <f t="shared" si="19"/>
        <v>1.5669039714357772E-6</v>
      </c>
      <c r="J87">
        <v>0</v>
      </c>
      <c r="K87">
        <v>0.83333333300000001</v>
      </c>
      <c r="L87">
        <v>2.2727272999999999E-2</v>
      </c>
      <c r="M87">
        <v>3.136625767</v>
      </c>
    </row>
    <row r="88" spans="1:13" x14ac:dyDescent="0.2">
      <c r="A88">
        <v>2</v>
      </c>
      <c r="B88">
        <v>200</v>
      </c>
      <c r="C88">
        <v>7</v>
      </c>
      <c r="D88">
        <v>0</v>
      </c>
      <c r="E88">
        <v>0</v>
      </c>
      <c r="F88">
        <v>6.9057842330000003</v>
      </c>
      <c r="G88">
        <v>6.9057913506053596</v>
      </c>
      <c r="H88">
        <f>G88-F88</f>
        <v>7.1176053593191568E-6</v>
      </c>
      <c r="I88">
        <f t="shared" si="19"/>
        <v>1.0306730009470826E-6</v>
      </c>
      <c r="J88">
        <v>0</v>
      </c>
      <c r="K88">
        <v>0.83333333300000001</v>
      </c>
      <c r="L88">
        <v>2.2727272999999999E-2</v>
      </c>
      <c r="M88">
        <v>2.0263431070000002</v>
      </c>
    </row>
    <row r="89" spans="1:13" x14ac:dyDescent="0.2">
      <c r="A89">
        <v>2</v>
      </c>
      <c r="B89">
        <v>200</v>
      </c>
      <c r="C89">
        <v>8</v>
      </c>
      <c r="D89">
        <v>0</v>
      </c>
      <c r="E89">
        <v>0</v>
      </c>
      <c r="F89">
        <v>7.2292441350000001</v>
      </c>
      <c r="G89">
        <v>7.2292516014315797</v>
      </c>
      <c r="H89">
        <f>G89-F89</f>
        <v>7.4664315796724168E-6</v>
      </c>
      <c r="I89">
        <f t="shared" si="19"/>
        <v>1.032809439028914E-6</v>
      </c>
      <c r="J89">
        <v>0</v>
      </c>
      <c r="K89">
        <v>1</v>
      </c>
      <c r="L89">
        <v>0</v>
      </c>
      <c r="M89">
        <v>2.7765929699999998</v>
      </c>
    </row>
    <row r="90" spans="1:13" x14ac:dyDescent="0.2">
      <c r="A90">
        <v>2</v>
      </c>
      <c r="B90">
        <v>200</v>
      </c>
      <c r="C90">
        <v>9</v>
      </c>
      <c r="D90">
        <v>0</v>
      </c>
      <c r="E90">
        <v>0</v>
      </c>
      <c r="F90">
        <v>6.3557858490000001</v>
      </c>
      <c r="G90">
        <v>6.3557918402909399</v>
      </c>
      <c r="H90">
        <f>G90-F90</f>
        <v>5.9912909398107672E-6</v>
      </c>
      <c r="I90">
        <f t="shared" si="19"/>
        <v>9.4265148042289979E-7</v>
      </c>
      <c r="J90">
        <v>0</v>
      </c>
      <c r="K90">
        <v>0.91666666699999999</v>
      </c>
      <c r="L90">
        <v>1.1363636E-2</v>
      </c>
      <c r="M90">
        <v>2.2332122330000002</v>
      </c>
    </row>
    <row r="91" spans="1:13" x14ac:dyDescent="0.2">
      <c r="A91">
        <v>2</v>
      </c>
      <c r="B91">
        <v>200</v>
      </c>
      <c r="C91">
        <v>10</v>
      </c>
      <c r="D91">
        <v>0</v>
      </c>
      <c r="E91">
        <v>0</v>
      </c>
      <c r="F91">
        <v>7.2016823969999999</v>
      </c>
      <c r="G91">
        <v>7.20168954812614</v>
      </c>
      <c r="H91">
        <f>G91-F91</f>
        <v>7.1511261401369097E-6</v>
      </c>
      <c r="I91">
        <f t="shared" si="19"/>
        <v>9.9297993800946425E-7</v>
      </c>
      <c r="J91" s="1">
        <v>4.6E-6</v>
      </c>
      <c r="K91">
        <v>1</v>
      </c>
      <c r="L91">
        <v>0</v>
      </c>
      <c r="M91">
        <v>2.5602192879999999</v>
      </c>
    </row>
    <row r="92" spans="1:13" x14ac:dyDescent="0.2">
      <c r="A92">
        <v>2</v>
      </c>
      <c r="B92">
        <v>300</v>
      </c>
      <c r="C92">
        <v>1</v>
      </c>
      <c r="D92">
        <v>0</v>
      </c>
      <c r="E92">
        <v>0</v>
      </c>
      <c r="F92">
        <v>7.3156186720000003</v>
      </c>
      <c r="G92">
        <v>7.3156266953957099</v>
      </c>
      <c r="H92">
        <f>G92-F92</f>
        <v>8.0233957095998676E-6</v>
      </c>
      <c r="I92">
        <f t="shared" si="19"/>
        <v>1.0967487603350395E-6</v>
      </c>
      <c r="J92">
        <v>0</v>
      </c>
      <c r="K92">
        <v>1</v>
      </c>
      <c r="L92">
        <v>0</v>
      </c>
      <c r="M92">
        <v>3.5166668890000001</v>
      </c>
    </row>
    <row r="93" spans="1:13" x14ac:dyDescent="0.2">
      <c r="A93">
        <v>2</v>
      </c>
      <c r="B93">
        <v>300</v>
      </c>
      <c r="C93">
        <v>2</v>
      </c>
      <c r="D93">
        <v>0</v>
      </c>
      <c r="E93">
        <v>0</v>
      </c>
      <c r="F93">
        <v>6.8273798259999996</v>
      </c>
      <c r="G93">
        <v>6.8273829515026003</v>
      </c>
      <c r="H93">
        <f>G93-F93</f>
        <v>3.1255026007315223E-6</v>
      </c>
      <c r="I93">
        <f t="shared" si="19"/>
        <v>4.5778947127403052E-7</v>
      </c>
      <c r="J93" s="1">
        <v>2.1999999999999999E-5</v>
      </c>
      <c r="K93">
        <v>1</v>
      </c>
      <c r="L93">
        <v>0</v>
      </c>
      <c r="M93">
        <v>3.2538838390000002</v>
      </c>
    </row>
    <row r="94" spans="1:13" x14ac:dyDescent="0.2">
      <c r="A94">
        <v>2</v>
      </c>
      <c r="B94">
        <v>300</v>
      </c>
      <c r="C94">
        <v>3</v>
      </c>
      <c r="D94">
        <v>0</v>
      </c>
      <c r="E94">
        <v>0</v>
      </c>
      <c r="F94">
        <v>6.651814742</v>
      </c>
      <c r="G94">
        <v>6.6518229275627903</v>
      </c>
      <c r="H94">
        <f>G94-F94</f>
        <v>8.1855627902527317E-6</v>
      </c>
      <c r="I94">
        <f t="shared" si="19"/>
        <v>1.2305758815813892E-6</v>
      </c>
      <c r="J94" s="1">
        <v>1.5300000000000001E-7</v>
      </c>
      <c r="K94">
        <v>0.91666666699999999</v>
      </c>
      <c r="L94">
        <v>1.1363636E-2</v>
      </c>
      <c r="M94">
        <v>3.0991077420000002</v>
      </c>
    </row>
    <row r="95" spans="1:13" x14ac:dyDescent="0.2">
      <c r="A95">
        <v>2</v>
      </c>
      <c r="B95">
        <v>300</v>
      </c>
      <c r="C95">
        <v>4</v>
      </c>
      <c r="D95">
        <v>0</v>
      </c>
      <c r="E95">
        <v>0</v>
      </c>
      <c r="F95">
        <v>6.2566395699999999</v>
      </c>
      <c r="G95">
        <v>6.2566529200189498</v>
      </c>
      <c r="H95">
        <f>G95-F95</f>
        <v>1.3350018949864761E-5</v>
      </c>
      <c r="I95">
        <f t="shared" si="19"/>
        <v>2.1337362973371283E-6</v>
      </c>
      <c r="J95">
        <v>0</v>
      </c>
      <c r="K95">
        <v>0.91666666699999999</v>
      </c>
      <c r="L95">
        <v>1.1363636E-2</v>
      </c>
      <c r="M95">
        <v>3.384663105</v>
      </c>
    </row>
    <row r="96" spans="1:13" x14ac:dyDescent="0.2">
      <c r="A96">
        <v>2</v>
      </c>
      <c r="B96">
        <v>300</v>
      </c>
      <c r="C96">
        <v>5</v>
      </c>
      <c r="D96">
        <v>0</v>
      </c>
      <c r="E96">
        <v>0</v>
      </c>
      <c r="F96">
        <v>6.8943367090000001</v>
      </c>
      <c r="G96">
        <v>6.8943374476604902</v>
      </c>
      <c r="H96">
        <f>G96-F96</f>
        <v>7.3866049010717916E-7</v>
      </c>
      <c r="I96">
        <f t="shared" si="19"/>
        <v>1.0714018204868316E-7</v>
      </c>
      <c r="J96">
        <v>0</v>
      </c>
      <c r="K96">
        <v>1</v>
      </c>
      <c r="L96">
        <v>0</v>
      </c>
      <c r="M96">
        <v>3.256588936</v>
      </c>
    </row>
    <row r="97" spans="1:13" x14ac:dyDescent="0.2">
      <c r="A97">
        <v>2</v>
      </c>
      <c r="B97">
        <v>300</v>
      </c>
      <c r="C97">
        <v>6</v>
      </c>
      <c r="D97">
        <v>0</v>
      </c>
      <c r="E97">
        <v>0</v>
      </c>
      <c r="F97">
        <v>6.6440482149999998</v>
      </c>
      <c r="G97">
        <v>6.6440633496045001</v>
      </c>
      <c r="H97">
        <f>G97-F97</f>
        <v>1.51346045003109E-5</v>
      </c>
      <c r="I97">
        <f t="shared" si="19"/>
        <v>2.2779191255930553E-6</v>
      </c>
      <c r="J97">
        <v>0</v>
      </c>
      <c r="K97">
        <v>1</v>
      </c>
      <c r="L97">
        <v>0</v>
      </c>
      <c r="M97">
        <v>4.2221479420000003</v>
      </c>
    </row>
    <row r="98" spans="1:13" x14ac:dyDescent="0.2">
      <c r="A98">
        <v>2</v>
      </c>
      <c r="B98">
        <v>300</v>
      </c>
      <c r="C98">
        <v>7</v>
      </c>
      <c r="D98">
        <v>0</v>
      </c>
      <c r="E98">
        <v>0</v>
      </c>
      <c r="F98">
        <v>6.5521529420000002</v>
      </c>
      <c r="G98">
        <v>6.5521606990874099</v>
      </c>
      <c r="H98">
        <f>G98-F98</f>
        <v>7.7570874097432352E-6</v>
      </c>
      <c r="I98">
        <f t="shared" si="19"/>
        <v>1.1838990143254252E-6</v>
      </c>
      <c r="J98">
        <v>0</v>
      </c>
      <c r="K98">
        <v>1</v>
      </c>
      <c r="L98">
        <v>0</v>
      </c>
      <c r="M98">
        <v>3.2524461750000002</v>
      </c>
    </row>
    <row r="99" spans="1:13" x14ac:dyDescent="0.2">
      <c r="A99">
        <v>2</v>
      </c>
      <c r="B99">
        <v>300</v>
      </c>
      <c r="C99">
        <v>8</v>
      </c>
      <c r="D99">
        <v>0</v>
      </c>
      <c r="E99">
        <v>0</v>
      </c>
      <c r="F99">
        <v>6.9126260329999996</v>
      </c>
      <c r="G99">
        <v>6.9126427687907501</v>
      </c>
      <c r="H99">
        <f>G99-F99</f>
        <v>1.6735790750566082E-5</v>
      </c>
      <c r="I99">
        <f t="shared" si="19"/>
        <v>2.4210467441275631E-6</v>
      </c>
      <c r="J99" s="1">
        <v>2.7900000000000001E-5</v>
      </c>
      <c r="K99">
        <v>0.91666666699999999</v>
      </c>
      <c r="L99">
        <v>1.1363636E-2</v>
      </c>
      <c r="M99">
        <v>2.6022429470000001</v>
      </c>
    </row>
    <row r="100" spans="1:13" x14ac:dyDescent="0.2">
      <c r="A100">
        <v>2</v>
      </c>
      <c r="B100">
        <v>300</v>
      </c>
      <c r="C100">
        <v>9</v>
      </c>
      <c r="D100">
        <v>3</v>
      </c>
      <c r="E100">
        <v>0</v>
      </c>
      <c r="F100">
        <v>6.3572149710000003</v>
      </c>
      <c r="G100">
        <v>6.3591604096818699</v>
      </c>
      <c r="H100">
        <f>G100-F100</f>
        <v>1.9454386818695824E-3</v>
      </c>
      <c r="I100">
        <f t="shared" si="19"/>
        <v>3.0602059089462593E-4</v>
      </c>
      <c r="J100">
        <v>0</v>
      </c>
      <c r="K100">
        <v>0.83333333300000001</v>
      </c>
      <c r="L100">
        <v>3.4090909000000003E-2</v>
      </c>
      <c r="M100">
        <v>3.5772528650000002</v>
      </c>
    </row>
    <row r="101" spans="1:13" x14ac:dyDescent="0.2">
      <c r="A101">
        <v>2</v>
      </c>
      <c r="B101">
        <v>300</v>
      </c>
      <c r="C101">
        <v>10</v>
      </c>
      <c r="D101">
        <v>0</v>
      </c>
      <c r="E101">
        <v>0</v>
      </c>
      <c r="F101">
        <v>6.962367403</v>
      </c>
      <c r="G101">
        <v>6.9623765688367198</v>
      </c>
      <c r="H101">
        <f>G101-F101</f>
        <v>9.1658367198377277E-6</v>
      </c>
      <c r="I101">
        <f t="shared" si="19"/>
        <v>1.3164827693362288E-6</v>
      </c>
      <c r="J101">
        <v>0</v>
      </c>
      <c r="K101">
        <v>0.91666666699999999</v>
      </c>
      <c r="L101">
        <v>1.1363636E-2</v>
      </c>
      <c r="M101">
        <v>2.8489379879999999</v>
      </c>
    </row>
    <row r="102" spans="1:13" x14ac:dyDescent="0.2">
      <c r="A102">
        <v>2</v>
      </c>
      <c r="B102">
        <v>400</v>
      </c>
      <c r="C102">
        <v>1</v>
      </c>
      <c r="D102">
        <v>0</v>
      </c>
      <c r="E102">
        <v>0</v>
      </c>
      <c r="F102">
        <v>7.2140914880000002</v>
      </c>
      <c r="G102">
        <v>7.2141096010165704</v>
      </c>
      <c r="H102">
        <f>G102-F102</f>
        <v>1.8113016570175944E-5</v>
      </c>
      <c r="I102">
        <f t="shared" si="19"/>
        <v>2.5107827645803128E-6</v>
      </c>
      <c r="J102" s="1">
        <v>2.8200000000000001E-6</v>
      </c>
      <c r="K102">
        <v>0.91666666699999999</v>
      </c>
      <c r="L102">
        <v>1.1363636E-2</v>
      </c>
      <c r="M102">
        <v>4.9057793619999996</v>
      </c>
    </row>
    <row r="103" spans="1:13" x14ac:dyDescent="0.2">
      <c r="A103">
        <v>2</v>
      </c>
      <c r="B103">
        <v>400</v>
      </c>
      <c r="C103">
        <v>2</v>
      </c>
      <c r="D103">
        <v>0</v>
      </c>
      <c r="E103">
        <v>0</v>
      </c>
      <c r="F103">
        <v>6.6372405280000004</v>
      </c>
      <c r="G103">
        <v>6.6372543628123397</v>
      </c>
      <c r="H103">
        <f>G103-F103</f>
        <v>1.3834812339297287E-5</v>
      </c>
      <c r="I103">
        <f t="shared" si="19"/>
        <v>2.0844223259551104E-6</v>
      </c>
      <c r="J103" s="1">
        <v>2.3999999999999999E-6</v>
      </c>
      <c r="K103">
        <v>1</v>
      </c>
      <c r="L103">
        <v>0</v>
      </c>
      <c r="M103">
        <v>2.9458618159999999</v>
      </c>
    </row>
    <row r="104" spans="1:13" x14ac:dyDescent="0.2">
      <c r="A104">
        <v>2</v>
      </c>
      <c r="B104">
        <v>400</v>
      </c>
      <c r="C104">
        <v>3</v>
      </c>
      <c r="D104">
        <v>0</v>
      </c>
      <c r="E104">
        <v>0</v>
      </c>
      <c r="F104">
        <v>6.6345730380000001</v>
      </c>
      <c r="G104">
        <v>6.6345814525336504</v>
      </c>
      <c r="H104">
        <f>G104-F104</f>
        <v>8.4145336503027579E-6</v>
      </c>
      <c r="I104">
        <f t="shared" si="19"/>
        <v>1.268285630756931E-6</v>
      </c>
      <c r="J104">
        <v>0</v>
      </c>
      <c r="K104">
        <v>1</v>
      </c>
      <c r="L104">
        <v>0</v>
      </c>
      <c r="M104">
        <v>3.1033010480000001</v>
      </c>
    </row>
    <row r="105" spans="1:13" x14ac:dyDescent="0.2">
      <c r="A105">
        <v>2</v>
      </c>
      <c r="B105">
        <v>400</v>
      </c>
      <c r="C105">
        <v>4</v>
      </c>
      <c r="D105">
        <v>0</v>
      </c>
      <c r="E105">
        <v>0</v>
      </c>
      <c r="F105">
        <v>6.1202825479999996</v>
      </c>
      <c r="G105">
        <v>6.1202953213860196</v>
      </c>
      <c r="H105">
        <f>G105-F105</f>
        <v>1.2773386020015209E-5</v>
      </c>
      <c r="I105">
        <f t="shared" si="19"/>
        <v>2.0870582231843737E-6</v>
      </c>
      <c r="J105">
        <v>0</v>
      </c>
      <c r="K105">
        <v>0.91666666699999999</v>
      </c>
      <c r="L105">
        <v>1.1363636E-2</v>
      </c>
      <c r="M105">
        <v>2.3191649910000001</v>
      </c>
    </row>
    <row r="106" spans="1:13" x14ac:dyDescent="0.2">
      <c r="A106">
        <v>2</v>
      </c>
      <c r="B106">
        <v>400</v>
      </c>
      <c r="C106">
        <v>5</v>
      </c>
      <c r="D106">
        <v>0</v>
      </c>
      <c r="E106">
        <v>0</v>
      </c>
      <c r="F106">
        <v>6.627800605</v>
      </c>
      <c r="G106">
        <v>6.6278055274248304</v>
      </c>
      <c r="H106">
        <f>G106-F106</f>
        <v>4.9224248304113871E-6</v>
      </c>
      <c r="I106">
        <f t="shared" si="19"/>
        <v>7.4269356062068609E-7</v>
      </c>
      <c r="J106">
        <v>0</v>
      </c>
      <c r="K106">
        <v>0.83333333300000001</v>
      </c>
      <c r="L106">
        <v>2.2727272999999999E-2</v>
      </c>
      <c r="M106">
        <v>4.2393369669999998</v>
      </c>
    </row>
    <row r="107" spans="1:13" x14ac:dyDescent="0.2">
      <c r="A107">
        <v>2</v>
      </c>
      <c r="B107">
        <v>400</v>
      </c>
      <c r="C107">
        <v>6</v>
      </c>
      <c r="D107">
        <v>0</v>
      </c>
      <c r="E107">
        <v>0</v>
      </c>
      <c r="F107">
        <v>6.5147282029999998</v>
      </c>
      <c r="G107">
        <v>6.51473648235282</v>
      </c>
      <c r="H107">
        <f>G107-F107</f>
        <v>8.2793528202174116E-6</v>
      </c>
      <c r="I107">
        <f t="shared" si="19"/>
        <v>1.2708669590244471E-6</v>
      </c>
      <c r="J107">
        <v>0</v>
      </c>
      <c r="K107">
        <v>1</v>
      </c>
      <c r="L107">
        <v>0</v>
      </c>
      <c r="M107">
        <v>5.8001070019999998</v>
      </c>
    </row>
    <row r="108" spans="1:13" x14ac:dyDescent="0.2">
      <c r="A108">
        <v>2</v>
      </c>
      <c r="B108">
        <v>400</v>
      </c>
      <c r="C108">
        <v>7</v>
      </c>
      <c r="D108">
        <v>0</v>
      </c>
      <c r="E108">
        <v>0</v>
      </c>
      <c r="F108">
        <v>6.4728088450000003</v>
      </c>
      <c r="G108">
        <v>6.4728203568857996</v>
      </c>
      <c r="H108">
        <f>G108-F108</f>
        <v>1.1511885799286858E-5</v>
      </c>
      <c r="I108">
        <f t="shared" si="19"/>
        <v>1.7784992690119923E-6</v>
      </c>
      <c r="J108">
        <v>0</v>
      </c>
      <c r="K108">
        <v>0.83333333300000001</v>
      </c>
      <c r="L108">
        <v>2.2727272999999999E-2</v>
      </c>
      <c r="M108">
        <v>2.9175720209999998</v>
      </c>
    </row>
    <row r="109" spans="1:13" x14ac:dyDescent="0.2">
      <c r="A109">
        <v>2</v>
      </c>
      <c r="B109">
        <v>400</v>
      </c>
      <c r="C109">
        <v>8</v>
      </c>
      <c r="D109">
        <v>0</v>
      </c>
      <c r="E109">
        <v>0</v>
      </c>
      <c r="F109">
        <v>7.0276910150000003</v>
      </c>
      <c r="G109">
        <v>7.0277014991715996</v>
      </c>
      <c r="H109">
        <f>G109-F109</f>
        <v>1.0484171599323133E-5</v>
      </c>
      <c r="I109">
        <f t="shared" si="19"/>
        <v>1.4918373014615431E-6</v>
      </c>
      <c r="J109">
        <v>0</v>
      </c>
      <c r="K109">
        <v>1</v>
      </c>
      <c r="L109">
        <v>0</v>
      </c>
      <c r="M109">
        <v>3.6337180139999998</v>
      </c>
    </row>
    <row r="110" spans="1:13" x14ac:dyDescent="0.2">
      <c r="A110">
        <v>2</v>
      </c>
      <c r="B110">
        <v>400</v>
      </c>
      <c r="C110">
        <v>9</v>
      </c>
      <c r="D110">
        <v>0</v>
      </c>
      <c r="E110">
        <v>0</v>
      </c>
      <c r="F110">
        <v>6.1901163979999998</v>
      </c>
      <c r="G110">
        <v>6.1901176909393003</v>
      </c>
      <c r="H110">
        <f>G110-F110</f>
        <v>1.2929393005123302E-6</v>
      </c>
      <c r="I110">
        <f t="shared" si="19"/>
        <v>2.0887156515022453E-7</v>
      </c>
      <c r="J110">
        <v>0</v>
      </c>
      <c r="K110">
        <v>1</v>
      </c>
      <c r="L110">
        <v>0</v>
      </c>
      <c r="M110">
        <v>5.3307380679999996</v>
      </c>
    </row>
    <row r="111" spans="1:13" x14ac:dyDescent="0.2">
      <c r="A111">
        <v>2</v>
      </c>
      <c r="B111">
        <v>400</v>
      </c>
      <c r="C111">
        <v>10</v>
      </c>
      <c r="D111">
        <v>0</v>
      </c>
      <c r="E111">
        <v>0</v>
      </c>
      <c r="F111">
        <v>6.9966436630000004</v>
      </c>
      <c r="G111">
        <v>6.99665688627422</v>
      </c>
      <c r="H111">
        <f>G111-F111</f>
        <v>1.3223274219598125E-5</v>
      </c>
      <c r="I111">
        <f t="shared" si="19"/>
        <v>1.8899453590192255E-6</v>
      </c>
      <c r="J111">
        <v>0</v>
      </c>
      <c r="K111">
        <v>1</v>
      </c>
      <c r="L111">
        <v>0</v>
      </c>
      <c r="M111">
        <v>3.474771976</v>
      </c>
    </row>
    <row r="112" spans="1:13" x14ac:dyDescent="0.2">
      <c r="A112">
        <v>2</v>
      </c>
      <c r="B112">
        <v>500</v>
      </c>
      <c r="C112">
        <v>1</v>
      </c>
      <c r="D112">
        <v>0</v>
      </c>
      <c r="E112">
        <v>0</v>
      </c>
      <c r="F112">
        <v>7.0206084569999998</v>
      </c>
      <c r="G112">
        <v>7.0206218425052</v>
      </c>
      <c r="H112">
        <f>G112-F112</f>
        <v>1.3385505200247394E-5</v>
      </c>
      <c r="I112">
        <f t="shared" si="19"/>
        <v>1.9066018682328283E-6</v>
      </c>
      <c r="J112">
        <v>0</v>
      </c>
      <c r="K112">
        <v>0.91666666699999999</v>
      </c>
      <c r="L112">
        <v>1.1363636E-2</v>
      </c>
      <c r="M112">
        <v>3.1188631060000001</v>
      </c>
    </row>
    <row r="113" spans="1:13" x14ac:dyDescent="0.2">
      <c r="A113">
        <v>2</v>
      </c>
      <c r="B113">
        <v>500</v>
      </c>
      <c r="C113">
        <v>2</v>
      </c>
      <c r="D113">
        <v>0</v>
      </c>
      <c r="E113">
        <v>0</v>
      </c>
      <c r="F113">
        <v>6.4752375869999996</v>
      </c>
      <c r="G113">
        <v>6.4752425724539604</v>
      </c>
      <c r="H113">
        <f>G113-F113</f>
        <v>4.9854539607707693E-6</v>
      </c>
      <c r="I113">
        <f t="shared" si="19"/>
        <v>7.6992602878075209E-7</v>
      </c>
      <c r="J113">
        <v>0</v>
      </c>
      <c r="K113">
        <v>0.91666666699999999</v>
      </c>
      <c r="L113">
        <v>1.1363636E-2</v>
      </c>
      <c r="M113">
        <v>3.8611898419999999</v>
      </c>
    </row>
    <row r="114" spans="1:13" x14ac:dyDescent="0.2">
      <c r="A114">
        <v>2</v>
      </c>
      <c r="B114">
        <v>500</v>
      </c>
      <c r="C114">
        <v>3</v>
      </c>
      <c r="D114">
        <v>0</v>
      </c>
      <c r="E114">
        <v>0</v>
      </c>
      <c r="F114">
        <v>6.6169843750000004</v>
      </c>
      <c r="G114">
        <v>6.6169872126902201</v>
      </c>
      <c r="H114">
        <f>G114-F114</f>
        <v>2.8376902196924902E-6</v>
      </c>
      <c r="I114">
        <f t="shared" si="19"/>
        <v>4.2884946659595068E-7</v>
      </c>
      <c r="J114" s="1">
        <v>3.8600000000000003E-6</v>
      </c>
      <c r="K114">
        <v>1</v>
      </c>
      <c r="L114">
        <v>0</v>
      </c>
      <c r="M114">
        <v>3.3768880370000001</v>
      </c>
    </row>
    <row r="115" spans="1:13" x14ac:dyDescent="0.2">
      <c r="A115">
        <v>2</v>
      </c>
      <c r="B115">
        <v>500</v>
      </c>
      <c r="C115">
        <v>4</v>
      </c>
      <c r="D115">
        <v>0</v>
      </c>
      <c r="E115">
        <v>0</v>
      </c>
      <c r="F115">
        <v>6.1555554020000001</v>
      </c>
      <c r="G115">
        <v>6.1555647377191001</v>
      </c>
      <c r="H115">
        <f>G115-F115</f>
        <v>9.335719100000972E-6</v>
      </c>
      <c r="I115">
        <f t="shared" si="19"/>
        <v>1.516633104620861E-6</v>
      </c>
      <c r="J115">
        <v>0</v>
      </c>
      <c r="K115">
        <v>1</v>
      </c>
      <c r="L115">
        <v>0</v>
      </c>
      <c r="M115">
        <v>4.0993781089999999</v>
      </c>
    </row>
    <row r="116" spans="1:13" x14ac:dyDescent="0.2">
      <c r="A116">
        <v>2</v>
      </c>
      <c r="B116">
        <v>500</v>
      </c>
      <c r="C116">
        <v>5</v>
      </c>
      <c r="D116">
        <v>0</v>
      </c>
      <c r="E116">
        <v>0</v>
      </c>
      <c r="F116">
        <v>6.6847824100000004</v>
      </c>
      <c r="G116">
        <v>6.6847890121315396</v>
      </c>
      <c r="H116">
        <f>G116-F116</f>
        <v>6.6021315392461588E-6</v>
      </c>
      <c r="I116">
        <f t="shared" si="19"/>
        <v>9.8763596693436109E-7</v>
      </c>
      <c r="J116">
        <v>0</v>
      </c>
      <c r="K116">
        <v>0.91666666699999999</v>
      </c>
      <c r="L116">
        <v>1.1363636E-2</v>
      </c>
      <c r="M116">
        <v>3.4956641199999998</v>
      </c>
    </row>
    <row r="117" spans="1:13" x14ac:dyDescent="0.2">
      <c r="A117">
        <v>2</v>
      </c>
      <c r="B117">
        <v>500</v>
      </c>
      <c r="C117">
        <v>6</v>
      </c>
      <c r="D117">
        <v>0</v>
      </c>
      <c r="E117">
        <v>0</v>
      </c>
      <c r="F117">
        <v>6.5472949329999999</v>
      </c>
      <c r="G117">
        <v>6.5472985556749403</v>
      </c>
      <c r="H117">
        <f>G117-F117</f>
        <v>3.6226749404733027E-6</v>
      </c>
      <c r="I117">
        <f t="shared" si="19"/>
        <v>5.5330865304602629E-7</v>
      </c>
      <c r="J117">
        <v>0</v>
      </c>
      <c r="K117">
        <v>0.91666666699999999</v>
      </c>
      <c r="L117">
        <v>1.1363636E-2</v>
      </c>
      <c r="M117">
        <v>2.8667418960000002</v>
      </c>
    </row>
    <row r="118" spans="1:13" x14ac:dyDescent="0.2">
      <c r="A118">
        <v>2</v>
      </c>
      <c r="B118">
        <v>500</v>
      </c>
      <c r="C118">
        <v>7</v>
      </c>
      <c r="D118">
        <v>0</v>
      </c>
      <c r="E118">
        <v>0</v>
      </c>
      <c r="F118">
        <v>6.4140602490000003</v>
      </c>
      <c r="G118">
        <v>6.41404394831721</v>
      </c>
      <c r="H118">
        <f>G118-F118</f>
        <v>-1.6300682790237886E-5</v>
      </c>
      <c r="I118">
        <f t="shared" si="19"/>
        <v>0</v>
      </c>
      <c r="J118" s="1">
        <v>7.9999999999999996E-6</v>
      </c>
      <c r="K118">
        <v>1</v>
      </c>
      <c r="L118">
        <v>0</v>
      </c>
      <c r="M118">
        <v>2.5657157900000001</v>
      </c>
    </row>
    <row r="119" spans="1:13" x14ac:dyDescent="0.2">
      <c r="A119">
        <v>2</v>
      </c>
      <c r="B119">
        <v>500</v>
      </c>
      <c r="C119">
        <v>8</v>
      </c>
      <c r="D119">
        <v>0</v>
      </c>
      <c r="E119">
        <v>0</v>
      </c>
      <c r="F119">
        <v>6.8452077869999997</v>
      </c>
      <c r="G119">
        <v>6.8452190559362602</v>
      </c>
      <c r="H119">
        <f>G119-F119</f>
        <v>1.1268936260577789E-5</v>
      </c>
      <c r="I119">
        <f t="shared" si="19"/>
        <v>1.6462518905531347E-6</v>
      </c>
      <c r="J119">
        <v>0</v>
      </c>
      <c r="K119">
        <v>0.91666666699999999</v>
      </c>
      <c r="L119">
        <v>1.1363636E-2</v>
      </c>
      <c r="M119">
        <v>3.4611139299999998</v>
      </c>
    </row>
    <row r="120" spans="1:13" x14ac:dyDescent="0.2">
      <c r="A120">
        <v>2</v>
      </c>
      <c r="B120">
        <v>500</v>
      </c>
      <c r="C120">
        <v>9</v>
      </c>
      <c r="D120">
        <v>0</v>
      </c>
      <c r="E120">
        <v>0</v>
      </c>
      <c r="F120">
        <v>6.198570621</v>
      </c>
      <c r="G120">
        <v>6.1985753850031502</v>
      </c>
      <c r="H120">
        <f>G120-F120</f>
        <v>4.7640031501927638E-6</v>
      </c>
      <c r="I120">
        <f t="shared" si="19"/>
        <v>7.6856479364015035E-7</v>
      </c>
      <c r="J120" s="1">
        <v>1.34E-5</v>
      </c>
      <c r="K120">
        <v>0.83333333300000001</v>
      </c>
      <c r="L120">
        <v>2.2727272999999999E-2</v>
      </c>
      <c r="M120">
        <v>3.29320097</v>
      </c>
    </row>
    <row r="121" spans="1:13" x14ac:dyDescent="0.2">
      <c r="A121">
        <v>2</v>
      </c>
      <c r="B121">
        <v>500</v>
      </c>
      <c r="C121">
        <v>10</v>
      </c>
      <c r="D121">
        <v>0</v>
      </c>
      <c r="E121">
        <v>0</v>
      </c>
      <c r="F121">
        <v>6.9041266840000004</v>
      </c>
      <c r="G121">
        <v>6.9041393218756602</v>
      </c>
      <c r="H121">
        <f>G121-F121</f>
        <v>1.2637875659748943E-5</v>
      </c>
      <c r="I121">
        <f t="shared" si="19"/>
        <v>1.8304814262804078E-6</v>
      </c>
      <c r="J121">
        <v>0</v>
      </c>
      <c r="K121">
        <v>0.91666666699999999</v>
      </c>
      <c r="L121">
        <v>1.1363636E-2</v>
      </c>
      <c r="M121">
        <v>2.686556816</v>
      </c>
    </row>
    <row r="122" spans="1:13" x14ac:dyDescent="0.2">
      <c r="A122">
        <v>3</v>
      </c>
      <c r="B122">
        <v>50</v>
      </c>
      <c r="C122">
        <v>1</v>
      </c>
      <c r="D122">
        <v>23</v>
      </c>
      <c r="E122">
        <v>7</v>
      </c>
      <c r="F122">
        <v>13.7847222210453</v>
      </c>
      <c r="G122">
        <v>13.969635183888901</v>
      </c>
      <c r="H122">
        <f>G122-F122</f>
        <v>0.18491296284360104</v>
      </c>
      <c r="I122">
        <f t="shared" si="19"/>
        <v>1.3414340882494696E-2</v>
      </c>
      <c r="J122">
        <v>0</v>
      </c>
      <c r="K122">
        <v>0.38095238095237999</v>
      </c>
      <c r="L122">
        <v>0.10126582278481</v>
      </c>
      <c r="M122">
        <v>289.30326008796601</v>
      </c>
    </row>
    <row r="123" spans="1:13" x14ac:dyDescent="0.2">
      <c r="A123">
        <v>3</v>
      </c>
      <c r="B123">
        <v>50</v>
      </c>
      <c r="C123">
        <v>2</v>
      </c>
      <c r="D123">
        <v>21</v>
      </c>
      <c r="E123">
        <v>6</v>
      </c>
      <c r="F123">
        <v>14.728182331952301</v>
      </c>
      <c r="G123">
        <v>14.842480530111899</v>
      </c>
      <c r="H123">
        <f>G123-F123</f>
        <v>0.11429819815959874</v>
      </c>
      <c r="I123">
        <f t="shared" si="19"/>
        <v>7.7605094493997818E-3</v>
      </c>
      <c r="J123">
        <v>0</v>
      </c>
      <c r="K123">
        <v>0.42857142857142799</v>
      </c>
      <c r="L123">
        <v>8.8607594936708806E-2</v>
      </c>
      <c r="M123">
        <v>359.04743814468299</v>
      </c>
    </row>
    <row r="124" spans="1:13" x14ac:dyDescent="0.2">
      <c r="A124">
        <v>3</v>
      </c>
      <c r="B124">
        <v>50</v>
      </c>
      <c r="C124">
        <v>3</v>
      </c>
      <c r="D124">
        <v>31</v>
      </c>
      <c r="E124">
        <v>12</v>
      </c>
      <c r="F124">
        <v>14.229463114761099</v>
      </c>
      <c r="G124">
        <v>14.901449285149001</v>
      </c>
      <c r="H124">
        <f>G124-F124</f>
        <v>0.67198617038790154</v>
      </c>
      <c r="I124">
        <f t="shared" si="19"/>
        <v>4.7224984173212331E-2</v>
      </c>
      <c r="J124" s="1">
        <v>1.34421683811615E-5</v>
      </c>
      <c r="K124">
        <v>0.19047619047618999</v>
      </c>
      <c r="L124">
        <v>0.151898734177215</v>
      </c>
      <c r="M124">
        <v>108.69930815696701</v>
      </c>
    </row>
    <row r="125" spans="1:13" x14ac:dyDescent="0.2">
      <c r="A125">
        <v>3</v>
      </c>
      <c r="B125">
        <v>50</v>
      </c>
      <c r="C125">
        <v>4</v>
      </c>
      <c r="D125">
        <v>28</v>
      </c>
      <c r="E125">
        <v>7</v>
      </c>
      <c r="F125">
        <v>13.5594974461617</v>
      </c>
      <c r="G125">
        <v>14.018853664034699</v>
      </c>
      <c r="H125">
        <f>G125-F125</f>
        <v>0.4593562178729993</v>
      </c>
      <c r="I125">
        <f t="shared" si="19"/>
        <v>3.3877082812020419E-2</v>
      </c>
      <c r="J125">
        <v>0</v>
      </c>
      <c r="K125">
        <v>0.28571428571428498</v>
      </c>
      <c r="L125">
        <v>0.126582278481012</v>
      </c>
      <c r="M125">
        <v>448.75203895568802</v>
      </c>
    </row>
    <row r="126" spans="1:13" x14ac:dyDescent="0.2">
      <c r="A126">
        <v>3</v>
      </c>
      <c r="B126">
        <v>50</v>
      </c>
      <c r="C126">
        <v>5</v>
      </c>
      <c r="D126">
        <v>16</v>
      </c>
      <c r="E126">
        <v>4</v>
      </c>
      <c r="F126">
        <v>14.509828545275299</v>
      </c>
      <c r="G126">
        <v>14.742705753489</v>
      </c>
      <c r="H126">
        <f>G126-F126</f>
        <v>0.23287720821370073</v>
      </c>
      <c r="I126">
        <f t="shared" si="19"/>
        <v>1.6049618194112318E-2</v>
      </c>
      <c r="J126">
        <v>2.2754290051513599E-2</v>
      </c>
      <c r="K126">
        <v>0.61904761904761896</v>
      </c>
      <c r="L126">
        <v>6.3291139240506306E-2</v>
      </c>
      <c r="M126">
        <v>500.58105611801102</v>
      </c>
    </row>
    <row r="127" spans="1:13" x14ac:dyDescent="0.2">
      <c r="A127">
        <v>3</v>
      </c>
      <c r="B127">
        <v>50</v>
      </c>
      <c r="C127">
        <v>6</v>
      </c>
      <c r="D127">
        <v>14</v>
      </c>
      <c r="E127">
        <v>9</v>
      </c>
      <c r="F127">
        <v>13.5706453664578</v>
      </c>
      <c r="G127">
        <v>14.571915828411999</v>
      </c>
      <c r="H127">
        <f>G127-F127</f>
        <v>1.0012704619541992</v>
      </c>
      <c r="I127">
        <f t="shared" si="19"/>
        <v>7.3782081464527291E-2</v>
      </c>
      <c r="J127">
        <v>0</v>
      </c>
      <c r="K127">
        <v>0.38095238095237999</v>
      </c>
      <c r="L127">
        <v>7.5949367088607597E-2</v>
      </c>
      <c r="M127">
        <v>148.09714889526299</v>
      </c>
    </row>
    <row r="128" spans="1:13" x14ac:dyDescent="0.2">
      <c r="A128">
        <v>3</v>
      </c>
      <c r="B128">
        <v>50</v>
      </c>
      <c r="C128">
        <v>7</v>
      </c>
      <c r="D128">
        <v>15</v>
      </c>
      <c r="E128">
        <v>6</v>
      </c>
      <c r="F128">
        <v>13.3208422565384</v>
      </c>
      <c r="G128">
        <v>13.675995768948599</v>
      </c>
      <c r="H128">
        <f>G128-F128</f>
        <v>0.35515351241019921</v>
      </c>
      <c r="I128">
        <f t="shared" si="19"/>
        <v>2.6661490735383171E-2</v>
      </c>
      <c r="J128" s="1">
        <v>2.21495201184849E-5</v>
      </c>
      <c r="K128">
        <v>0.42857142857142799</v>
      </c>
      <c r="L128">
        <v>3.7974683544303799E-2</v>
      </c>
      <c r="M128">
        <v>428.11008810996998</v>
      </c>
    </row>
    <row r="129" spans="1:13" x14ac:dyDescent="0.2">
      <c r="A129">
        <v>3</v>
      </c>
      <c r="B129">
        <v>50</v>
      </c>
      <c r="C129">
        <v>8</v>
      </c>
      <c r="D129">
        <v>22</v>
      </c>
      <c r="E129">
        <v>13</v>
      </c>
      <c r="F129">
        <v>13.834165785414299</v>
      </c>
      <c r="G129">
        <v>15.2228572126033</v>
      </c>
      <c r="H129">
        <f>G129-F129</f>
        <v>1.3886914271890003</v>
      </c>
      <c r="I129">
        <f t="shared" si="19"/>
        <v>0.10038129141499315</v>
      </c>
      <c r="J129">
        <v>0</v>
      </c>
      <c r="K129">
        <v>0.33333333333333298</v>
      </c>
      <c r="L129">
        <v>8.8607594936708806E-2</v>
      </c>
      <c r="M129">
        <v>162.092428922653</v>
      </c>
    </row>
    <row r="130" spans="1:13" x14ac:dyDescent="0.2">
      <c r="A130">
        <v>3</v>
      </c>
      <c r="B130">
        <v>50</v>
      </c>
      <c r="C130">
        <v>9</v>
      </c>
      <c r="D130">
        <v>4</v>
      </c>
      <c r="E130">
        <v>10</v>
      </c>
      <c r="F130">
        <v>13.306719018312</v>
      </c>
      <c r="G130">
        <v>13.805525349657399</v>
      </c>
      <c r="H130">
        <f>G130-F130</f>
        <v>0.4988063313453992</v>
      </c>
      <c r="I130">
        <f t="shared" si="19"/>
        <v>3.7485298266159255E-2</v>
      </c>
      <c r="J130">
        <v>6.4146904614746897E-2</v>
      </c>
      <c r="K130">
        <v>0.76190476190476097</v>
      </c>
      <c r="L130">
        <v>2.53164556962025E-2</v>
      </c>
      <c r="M130">
        <v>500.86321496963501</v>
      </c>
    </row>
    <row r="131" spans="1:13" x14ac:dyDescent="0.2">
      <c r="A131">
        <v>3</v>
      </c>
      <c r="B131">
        <v>50</v>
      </c>
      <c r="C131">
        <v>10</v>
      </c>
      <c r="D131">
        <v>18</v>
      </c>
      <c r="E131">
        <v>9</v>
      </c>
      <c r="F131">
        <v>13.675555199587199</v>
      </c>
      <c r="G131">
        <v>14.0717560150601</v>
      </c>
      <c r="H131">
        <f>G131-F131</f>
        <v>0.3962008154729002</v>
      </c>
      <c r="I131">
        <f t="shared" ref="I131:I181" si="20">MAX(H131, 0)/F131</f>
        <v>2.8971461099060875E-2</v>
      </c>
      <c r="J131" s="1">
        <v>1.7346889553676301E-5</v>
      </c>
      <c r="K131">
        <v>0.42857142857142799</v>
      </c>
      <c r="L131">
        <v>5.0632911392405E-2</v>
      </c>
      <c r="M131">
        <v>74.581791877746497</v>
      </c>
    </row>
    <row r="132" spans="1:13" x14ac:dyDescent="0.2">
      <c r="A132">
        <v>3</v>
      </c>
      <c r="B132">
        <v>100</v>
      </c>
      <c r="C132">
        <v>1</v>
      </c>
      <c r="D132">
        <v>3</v>
      </c>
      <c r="E132">
        <v>4</v>
      </c>
      <c r="F132">
        <v>12.934603514200701</v>
      </c>
      <c r="G132">
        <v>12.995477046342501</v>
      </c>
      <c r="H132">
        <f>G132-F132</f>
        <v>6.0873532141799913E-2</v>
      </c>
      <c r="I132">
        <f t="shared" si="20"/>
        <v>4.7062542021460343E-3</v>
      </c>
      <c r="J132">
        <v>0</v>
      </c>
      <c r="K132">
        <v>0.71428571428571397</v>
      </c>
      <c r="L132">
        <v>5.0632911392405E-2</v>
      </c>
      <c r="M132">
        <v>230.367916107177</v>
      </c>
    </row>
    <row r="133" spans="1:13" x14ac:dyDescent="0.2">
      <c r="A133">
        <v>3</v>
      </c>
      <c r="B133">
        <v>100</v>
      </c>
      <c r="C133">
        <v>2</v>
      </c>
      <c r="D133">
        <v>2</v>
      </c>
      <c r="E133">
        <v>3</v>
      </c>
      <c r="F133">
        <v>12.722641039385</v>
      </c>
      <c r="G133">
        <v>12.783076061219299</v>
      </c>
      <c r="H133">
        <f>G133-F133</f>
        <v>6.0435021834299718E-2</v>
      </c>
      <c r="I133">
        <f t="shared" si="20"/>
        <v>4.7501946842022271E-3</v>
      </c>
      <c r="J133">
        <v>4.2994181953141801E-2</v>
      </c>
      <c r="K133">
        <v>0.85714285714285698</v>
      </c>
      <c r="L133">
        <v>2.53164556962025E-2</v>
      </c>
      <c r="M133">
        <v>500.70710515975901</v>
      </c>
    </row>
    <row r="134" spans="1:13" x14ac:dyDescent="0.2">
      <c r="A134">
        <v>3</v>
      </c>
      <c r="B134">
        <v>100</v>
      </c>
      <c r="C134">
        <v>3</v>
      </c>
      <c r="D134">
        <v>8</v>
      </c>
      <c r="E134">
        <v>0</v>
      </c>
      <c r="F134">
        <v>12.147832217661399</v>
      </c>
      <c r="G134">
        <v>12.2272967073073</v>
      </c>
      <c r="H134">
        <f>G134-F134</f>
        <v>7.9464489645900471E-2</v>
      </c>
      <c r="I134">
        <f t="shared" si="20"/>
        <v>6.5414543288117889E-3</v>
      </c>
      <c r="J134">
        <v>5.52504273285205E-2</v>
      </c>
      <c r="K134">
        <v>0.76190476190476097</v>
      </c>
      <c r="L134">
        <v>6.3291139240506306E-2</v>
      </c>
      <c r="M134">
        <v>500.55615997314402</v>
      </c>
    </row>
    <row r="135" spans="1:13" x14ac:dyDescent="0.2">
      <c r="A135">
        <v>3</v>
      </c>
      <c r="B135">
        <v>100</v>
      </c>
      <c r="C135">
        <v>4</v>
      </c>
      <c r="D135">
        <v>4</v>
      </c>
      <c r="E135">
        <v>5</v>
      </c>
      <c r="F135">
        <v>11.6358685672422</v>
      </c>
      <c r="G135">
        <v>11.7318183701657</v>
      </c>
      <c r="H135">
        <f>G135-F135</f>
        <v>9.5949802923499306E-2</v>
      </c>
      <c r="I135">
        <f t="shared" si="20"/>
        <v>8.2460370164047173E-3</v>
      </c>
      <c r="J135">
        <v>4.6491785835851299E-2</v>
      </c>
      <c r="K135">
        <v>0.76190476190476097</v>
      </c>
      <c r="L135">
        <v>3.7974683544303799E-2</v>
      </c>
      <c r="M135">
        <v>500.58190798759398</v>
      </c>
    </row>
    <row r="136" spans="1:13" x14ac:dyDescent="0.2">
      <c r="A136">
        <v>3</v>
      </c>
      <c r="B136">
        <v>100</v>
      </c>
      <c r="C136">
        <v>5</v>
      </c>
      <c r="D136">
        <v>11</v>
      </c>
      <c r="E136">
        <v>2</v>
      </c>
      <c r="F136">
        <v>12.5702535714923</v>
      </c>
      <c r="G136">
        <v>12.614731170651501</v>
      </c>
      <c r="H136">
        <f>G136-F136</f>
        <v>4.447759915920102E-2</v>
      </c>
      <c r="I136">
        <f t="shared" si="20"/>
        <v>3.5383215546319949E-3</v>
      </c>
      <c r="J136">
        <v>0</v>
      </c>
      <c r="K136">
        <v>0.71428571428571397</v>
      </c>
      <c r="L136">
        <v>6.3291139240506306E-2</v>
      </c>
      <c r="M136">
        <v>159.914823293685</v>
      </c>
    </row>
    <row r="137" spans="1:13" x14ac:dyDescent="0.2">
      <c r="A137">
        <v>3</v>
      </c>
      <c r="B137">
        <v>100</v>
      </c>
      <c r="C137">
        <v>6</v>
      </c>
      <c r="D137">
        <v>21</v>
      </c>
      <c r="E137">
        <v>4</v>
      </c>
      <c r="F137">
        <v>12.264122969334499</v>
      </c>
      <c r="G137">
        <v>12.440038143441299</v>
      </c>
      <c r="H137">
        <f>G137-F137</f>
        <v>0.17591517410679991</v>
      </c>
      <c r="I137">
        <f t="shared" si="20"/>
        <v>1.4343885375795916E-2</v>
      </c>
      <c r="J137">
        <v>0</v>
      </c>
      <c r="K137">
        <v>0.28571428571428498</v>
      </c>
      <c r="L137">
        <v>0.139240506329113</v>
      </c>
      <c r="M137">
        <v>101.644155979156</v>
      </c>
    </row>
    <row r="138" spans="1:13" x14ac:dyDescent="0.2">
      <c r="A138">
        <v>3</v>
      </c>
      <c r="B138">
        <v>100</v>
      </c>
      <c r="C138">
        <v>7</v>
      </c>
      <c r="D138">
        <v>2</v>
      </c>
      <c r="E138">
        <v>5</v>
      </c>
      <c r="F138">
        <v>11.7146931486787</v>
      </c>
      <c r="G138">
        <v>11.712539195685601</v>
      </c>
      <c r="H138">
        <f>G138-F138</f>
        <v>-2.153952993099395E-3</v>
      </c>
      <c r="I138">
        <f t="shared" si="20"/>
        <v>0</v>
      </c>
      <c r="J138">
        <v>7.4753182288443604E-2</v>
      </c>
      <c r="K138">
        <v>0.76190476190476097</v>
      </c>
      <c r="L138">
        <v>5.0632911392405E-2</v>
      </c>
      <c r="M138">
        <v>500.832814931869</v>
      </c>
    </row>
    <row r="139" spans="1:13" x14ac:dyDescent="0.2">
      <c r="A139">
        <v>3</v>
      </c>
      <c r="B139">
        <v>100</v>
      </c>
      <c r="C139">
        <v>8</v>
      </c>
      <c r="D139">
        <v>6</v>
      </c>
      <c r="E139">
        <v>4</v>
      </c>
      <c r="F139">
        <v>12.7304127127263</v>
      </c>
      <c r="G139">
        <v>12.749673153557101</v>
      </c>
      <c r="H139">
        <f>G139-F139</f>
        <v>1.9260440830800363E-2</v>
      </c>
      <c r="I139">
        <f t="shared" si="20"/>
        <v>1.5129470870607472E-3</v>
      </c>
      <c r="J139">
        <v>0</v>
      </c>
      <c r="K139">
        <v>0.80952380952380898</v>
      </c>
      <c r="L139">
        <v>2.53164556962025E-2</v>
      </c>
      <c r="M139">
        <v>231.20999693870499</v>
      </c>
    </row>
    <row r="140" spans="1:13" x14ac:dyDescent="0.2">
      <c r="A140">
        <v>3</v>
      </c>
      <c r="B140">
        <v>100</v>
      </c>
      <c r="C140">
        <v>9</v>
      </c>
      <c r="D140">
        <v>0</v>
      </c>
      <c r="E140">
        <v>0</v>
      </c>
      <c r="F140">
        <v>11.575283190273399</v>
      </c>
      <c r="G140">
        <v>11.575290956237501</v>
      </c>
      <c r="H140">
        <f>G140-F140</f>
        <v>7.7659641011251779E-6</v>
      </c>
      <c r="I140">
        <f t="shared" si="20"/>
        <v>6.7090921003564247E-7</v>
      </c>
      <c r="J140">
        <v>0</v>
      </c>
      <c r="K140">
        <v>0.85714285714285698</v>
      </c>
      <c r="L140">
        <v>3.7974683544303799E-2</v>
      </c>
      <c r="M140">
        <v>284.216503858566</v>
      </c>
    </row>
    <row r="141" spans="1:13" x14ac:dyDescent="0.2">
      <c r="A141">
        <v>3</v>
      </c>
      <c r="B141">
        <v>100</v>
      </c>
      <c r="C141">
        <v>10</v>
      </c>
      <c r="D141">
        <v>2</v>
      </c>
      <c r="E141">
        <v>0</v>
      </c>
      <c r="F141">
        <v>12.2270293086649</v>
      </c>
      <c r="G141">
        <v>12.183307820231301</v>
      </c>
      <c r="H141">
        <f>G141-F141</f>
        <v>-4.3721488433599021E-2</v>
      </c>
      <c r="I141">
        <f t="shared" si="20"/>
        <v>0</v>
      </c>
      <c r="J141">
        <v>4.7971090777899898E-2</v>
      </c>
      <c r="K141">
        <v>0.85714285714285698</v>
      </c>
      <c r="L141">
        <v>3.7974683544303799E-2</v>
      </c>
      <c r="M141">
        <v>500.65062189102099</v>
      </c>
    </row>
    <row r="142" spans="1:13" x14ac:dyDescent="0.2">
      <c r="A142">
        <v>3</v>
      </c>
      <c r="B142">
        <v>200</v>
      </c>
      <c r="C142">
        <v>1</v>
      </c>
      <c r="D142">
        <v>0</v>
      </c>
      <c r="E142">
        <v>0</v>
      </c>
      <c r="F142">
        <v>12.0348416512392</v>
      </c>
      <c r="G142">
        <v>12.034856222800901</v>
      </c>
      <c r="H142">
        <f>G142-F142</f>
        <v>1.4571561701259839E-5</v>
      </c>
      <c r="I142">
        <f t="shared" si="20"/>
        <v>1.2107813400070318E-6</v>
      </c>
      <c r="J142">
        <v>2.9919538484110299E-2</v>
      </c>
      <c r="K142">
        <v>1</v>
      </c>
      <c r="L142">
        <v>0</v>
      </c>
      <c r="M142">
        <v>500.40375685691799</v>
      </c>
    </row>
    <row r="143" spans="1:13" x14ac:dyDescent="0.2">
      <c r="A143">
        <v>3</v>
      </c>
      <c r="B143">
        <v>200</v>
      </c>
      <c r="C143">
        <v>2</v>
      </c>
      <c r="D143">
        <v>0</v>
      </c>
      <c r="E143">
        <v>0</v>
      </c>
      <c r="F143">
        <v>11.365241739764601</v>
      </c>
      <c r="G143">
        <v>11.3652520941855</v>
      </c>
      <c r="H143">
        <f>G143-F143</f>
        <v>1.0354420899361116E-5</v>
      </c>
      <c r="I143">
        <f t="shared" si="20"/>
        <v>9.110603308272068E-7</v>
      </c>
      <c r="J143">
        <v>0</v>
      </c>
      <c r="K143">
        <v>0.85714285714285698</v>
      </c>
      <c r="L143">
        <v>3.7974683544303799E-2</v>
      </c>
      <c r="M143">
        <v>188.99038314819299</v>
      </c>
    </row>
    <row r="144" spans="1:13" x14ac:dyDescent="0.2">
      <c r="A144">
        <v>3</v>
      </c>
      <c r="B144">
        <v>200</v>
      </c>
      <c r="C144">
        <v>3</v>
      </c>
      <c r="D144">
        <v>0</v>
      </c>
      <c r="E144">
        <v>0</v>
      </c>
      <c r="F144">
        <v>11.268889685228</v>
      </c>
      <c r="G144">
        <v>11.2689067447591</v>
      </c>
      <c r="H144">
        <f>G144-F144</f>
        <v>1.7059531099761216E-5</v>
      </c>
      <c r="I144">
        <f t="shared" si="20"/>
        <v>1.5138608661795642E-6</v>
      </c>
      <c r="J144">
        <v>0</v>
      </c>
      <c r="K144">
        <v>0.952380952380952</v>
      </c>
      <c r="L144">
        <v>1.26582278481012E-2</v>
      </c>
      <c r="M144">
        <v>386.54497098922701</v>
      </c>
    </row>
    <row r="145" spans="1:13" x14ac:dyDescent="0.2">
      <c r="A145">
        <v>3</v>
      </c>
      <c r="B145">
        <v>200</v>
      </c>
      <c r="C145">
        <v>4</v>
      </c>
      <c r="D145">
        <v>0</v>
      </c>
      <c r="E145">
        <v>0</v>
      </c>
      <c r="F145">
        <v>11.0280299635539</v>
      </c>
      <c r="G145">
        <v>11.028036959488601</v>
      </c>
      <c r="H145">
        <f>G145-F145</f>
        <v>6.9959347008818895E-6</v>
      </c>
      <c r="I145">
        <f t="shared" si="20"/>
        <v>6.3437755646316494E-7</v>
      </c>
      <c r="J145">
        <v>0</v>
      </c>
      <c r="K145">
        <v>0.85714285714285698</v>
      </c>
      <c r="L145">
        <v>3.7974683544303799E-2</v>
      </c>
      <c r="M145">
        <v>320.64691400527897</v>
      </c>
    </row>
    <row r="146" spans="1:13" x14ac:dyDescent="0.2">
      <c r="A146">
        <v>3</v>
      </c>
      <c r="B146">
        <v>200</v>
      </c>
      <c r="C146">
        <v>5</v>
      </c>
      <c r="D146">
        <v>2</v>
      </c>
      <c r="E146">
        <v>0</v>
      </c>
      <c r="F146">
        <v>11.364685594095601</v>
      </c>
      <c r="G146">
        <v>11.3534458581563</v>
      </c>
      <c r="H146">
        <f>G146-F146</f>
        <v>-1.1239735939300388E-2</v>
      </c>
      <c r="I146">
        <f t="shared" si="20"/>
        <v>0</v>
      </c>
      <c r="J146">
        <v>2.6406012711367999E-2</v>
      </c>
      <c r="K146">
        <v>0.90476190476190399</v>
      </c>
      <c r="L146">
        <v>2.53164556962025E-2</v>
      </c>
      <c r="M146">
        <v>500.67512392997702</v>
      </c>
    </row>
    <row r="147" spans="1:13" x14ac:dyDescent="0.2">
      <c r="A147">
        <v>3</v>
      </c>
      <c r="B147">
        <v>200</v>
      </c>
      <c r="C147">
        <v>6</v>
      </c>
      <c r="D147">
        <v>0</v>
      </c>
      <c r="E147">
        <v>0</v>
      </c>
      <c r="F147">
        <v>11.273640366580899</v>
      </c>
      <c r="G147">
        <v>11.273650269612601</v>
      </c>
      <c r="H147">
        <f>G147-F147</f>
        <v>9.903031701341547E-6</v>
      </c>
      <c r="I147">
        <f t="shared" si="20"/>
        <v>8.7842359515899345E-7</v>
      </c>
      <c r="J147">
        <v>0</v>
      </c>
      <c r="K147">
        <v>0.85714285714285698</v>
      </c>
      <c r="L147">
        <v>3.7974683544303799E-2</v>
      </c>
      <c r="M147">
        <v>285.68614673614502</v>
      </c>
    </row>
    <row r="148" spans="1:13" x14ac:dyDescent="0.2">
      <c r="A148">
        <v>3</v>
      </c>
      <c r="B148">
        <v>200</v>
      </c>
      <c r="C148">
        <v>7</v>
      </c>
      <c r="D148">
        <v>0</v>
      </c>
      <c r="E148">
        <v>0</v>
      </c>
      <c r="F148">
        <v>11.3488301801889</v>
      </c>
      <c r="G148">
        <v>11.3488425819951</v>
      </c>
      <c r="H148">
        <f>G148-F148</f>
        <v>1.2401806200657006E-5</v>
      </c>
      <c r="I148">
        <f t="shared" si="20"/>
        <v>1.0927827805817587E-6</v>
      </c>
      <c r="J148">
        <v>0</v>
      </c>
      <c r="K148">
        <v>0.85714285714285698</v>
      </c>
      <c r="L148">
        <v>3.7974683544303799E-2</v>
      </c>
      <c r="M148">
        <v>330.67039203643799</v>
      </c>
    </row>
    <row r="149" spans="1:13" x14ac:dyDescent="0.2">
      <c r="A149">
        <v>3</v>
      </c>
      <c r="B149">
        <v>200</v>
      </c>
      <c r="C149">
        <v>8</v>
      </c>
      <c r="D149">
        <v>0</v>
      </c>
      <c r="E149">
        <v>0</v>
      </c>
      <c r="F149">
        <v>11.701049044431899</v>
      </c>
      <c r="G149">
        <v>11.7010530074299</v>
      </c>
      <c r="H149">
        <f>G149-F149</f>
        <v>3.9629980008726307E-6</v>
      </c>
      <c r="I149">
        <f t="shared" si="20"/>
        <v>3.3868741048978648E-7</v>
      </c>
      <c r="J149" s="1">
        <v>3.4370910831864397E-5</v>
      </c>
      <c r="K149">
        <v>0.85714285714285698</v>
      </c>
      <c r="L149">
        <v>3.7974683544303799E-2</v>
      </c>
      <c r="M149">
        <v>132.60878419876099</v>
      </c>
    </row>
    <row r="150" spans="1:13" x14ac:dyDescent="0.2">
      <c r="A150">
        <v>3</v>
      </c>
      <c r="B150">
        <v>200</v>
      </c>
      <c r="C150">
        <v>9</v>
      </c>
      <c r="D150">
        <v>0</v>
      </c>
      <c r="E150">
        <v>0</v>
      </c>
      <c r="F150">
        <v>10.7697180099275</v>
      </c>
      <c r="G150">
        <v>10.7697239495219</v>
      </c>
      <c r="H150">
        <f>G150-F150</f>
        <v>5.9395944003171053E-6</v>
      </c>
      <c r="I150">
        <f t="shared" si="20"/>
        <v>5.5150881340087097E-7</v>
      </c>
      <c r="J150">
        <v>0</v>
      </c>
      <c r="K150">
        <v>0.952380952380952</v>
      </c>
      <c r="L150">
        <v>1.26582278481012E-2</v>
      </c>
      <c r="M150">
        <v>368.864976882934</v>
      </c>
    </row>
    <row r="151" spans="1:13" x14ac:dyDescent="0.2">
      <c r="A151">
        <v>3</v>
      </c>
      <c r="B151">
        <v>200</v>
      </c>
      <c r="C151">
        <v>10</v>
      </c>
      <c r="D151">
        <v>0</v>
      </c>
      <c r="E151">
        <v>0</v>
      </c>
      <c r="F151">
        <v>11.5942120560884</v>
      </c>
      <c r="G151">
        <v>11.5942263881083</v>
      </c>
      <c r="H151">
        <f>G151-F151</f>
        <v>1.43320198997543E-5</v>
      </c>
      <c r="I151">
        <f t="shared" si="20"/>
        <v>1.2361357400072919E-6</v>
      </c>
      <c r="J151" s="1">
        <v>4.4217637138508799E-6</v>
      </c>
      <c r="K151">
        <v>0.85714285714285698</v>
      </c>
      <c r="L151">
        <v>3.7974683544303799E-2</v>
      </c>
      <c r="M151">
        <v>190.12705206870999</v>
      </c>
    </row>
    <row r="152" spans="1:13" x14ac:dyDescent="0.2">
      <c r="A152">
        <v>3</v>
      </c>
      <c r="B152">
        <v>300</v>
      </c>
      <c r="C152">
        <v>1</v>
      </c>
      <c r="D152">
        <v>0</v>
      </c>
      <c r="E152">
        <v>0</v>
      </c>
      <c r="F152">
        <v>11.6248374600356</v>
      </c>
      <c r="G152">
        <v>11.624845878447299</v>
      </c>
      <c r="H152">
        <f>G152-F152</f>
        <v>8.4184116992958025E-6</v>
      </c>
      <c r="I152">
        <f t="shared" si="20"/>
        <v>7.2417457261118739E-7</v>
      </c>
      <c r="J152">
        <v>0</v>
      </c>
      <c r="K152">
        <v>0.952380952380952</v>
      </c>
      <c r="L152">
        <v>1.26582278481012E-2</v>
      </c>
      <c r="M152">
        <v>393.035679101943</v>
      </c>
    </row>
    <row r="153" spans="1:13" x14ac:dyDescent="0.2">
      <c r="A153">
        <v>3</v>
      </c>
      <c r="B153">
        <v>300</v>
      </c>
      <c r="C153">
        <v>2</v>
      </c>
      <c r="D153">
        <v>0</v>
      </c>
      <c r="E153">
        <v>0</v>
      </c>
      <c r="F153">
        <v>11.1477540411723</v>
      </c>
      <c r="G153">
        <v>11.1477646028819</v>
      </c>
      <c r="H153">
        <f>G153-F153</f>
        <v>1.0561709599343772E-5</v>
      </c>
      <c r="I153">
        <f t="shared" si="20"/>
        <v>9.474293710047715E-7</v>
      </c>
      <c r="J153">
        <v>0</v>
      </c>
      <c r="K153">
        <v>0.952380952380952</v>
      </c>
      <c r="L153">
        <v>1.26582278481012E-2</v>
      </c>
      <c r="M153">
        <v>476.466727733612</v>
      </c>
    </row>
    <row r="154" spans="1:13" x14ac:dyDescent="0.2">
      <c r="A154">
        <v>3</v>
      </c>
      <c r="B154">
        <v>300</v>
      </c>
      <c r="C154">
        <v>3</v>
      </c>
      <c r="D154">
        <v>0</v>
      </c>
      <c r="E154">
        <v>0</v>
      </c>
      <c r="F154">
        <v>10.9739114556446</v>
      </c>
      <c r="G154">
        <v>10.9739251847624</v>
      </c>
      <c r="H154">
        <f>G154-F154</f>
        <v>1.3729117799954338E-5</v>
      </c>
      <c r="I154">
        <f t="shared" si="20"/>
        <v>1.2510687602543536E-6</v>
      </c>
      <c r="J154" s="1">
        <v>9.9220282434746306E-8</v>
      </c>
      <c r="K154">
        <v>0.952380952380952</v>
      </c>
      <c r="L154">
        <v>1.26582278481012E-2</v>
      </c>
      <c r="M154">
        <v>308.59492897987298</v>
      </c>
    </row>
    <row r="155" spans="1:13" x14ac:dyDescent="0.2">
      <c r="A155">
        <v>3</v>
      </c>
      <c r="B155">
        <v>300</v>
      </c>
      <c r="C155">
        <v>4</v>
      </c>
      <c r="D155">
        <v>0</v>
      </c>
      <c r="E155">
        <v>0</v>
      </c>
      <c r="F155">
        <v>10.5465797283924</v>
      </c>
      <c r="G155">
        <v>10.5465967621679</v>
      </c>
      <c r="H155">
        <f>G155-F155</f>
        <v>1.7033775499442072E-5</v>
      </c>
      <c r="I155">
        <f t="shared" si="20"/>
        <v>1.6150994861002682E-6</v>
      </c>
      <c r="J155">
        <v>1.7991892944976301E-2</v>
      </c>
      <c r="K155">
        <v>0.952380952380952</v>
      </c>
      <c r="L155">
        <v>1.26582278481012E-2</v>
      </c>
      <c r="M155">
        <v>500.502293109893</v>
      </c>
    </row>
    <row r="156" spans="1:13" x14ac:dyDescent="0.2">
      <c r="A156">
        <v>3</v>
      </c>
      <c r="B156">
        <v>300</v>
      </c>
      <c r="C156">
        <v>5</v>
      </c>
      <c r="D156">
        <v>0</v>
      </c>
      <c r="E156">
        <v>0</v>
      </c>
      <c r="F156">
        <v>11.1696860098924</v>
      </c>
      <c r="G156">
        <v>11.169694808485399</v>
      </c>
      <c r="H156">
        <f>G156-F156</f>
        <v>8.79859299907082E-6</v>
      </c>
      <c r="I156">
        <f t="shared" si="20"/>
        <v>7.8772071043701421E-7</v>
      </c>
      <c r="J156" s="1">
        <v>6.0045732307418397E-6</v>
      </c>
      <c r="K156">
        <v>0.85714285714285698</v>
      </c>
      <c r="L156">
        <v>3.7974683544303799E-2</v>
      </c>
      <c r="M156">
        <v>218.416984081268</v>
      </c>
    </row>
    <row r="157" spans="1:13" x14ac:dyDescent="0.2">
      <c r="A157">
        <v>3</v>
      </c>
      <c r="B157">
        <v>300</v>
      </c>
      <c r="C157">
        <v>6</v>
      </c>
      <c r="D157">
        <v>0</v>
      </c>
      <c r="E157">
        <v>0</v>
      </c>
      <c r="F157">
        <v>10.9165246456618</v>
      </c>
      <c r="G157">
        <v>10.9165293553531</v>
      </c>
      <c r="H157">
        <f>G157-F157</f>
        <v>4.7096913000643781E-6</v>
      </c>
      <c r="I157">
        <f t="shared" si="20"/>
        <v>4.314277165064614E-7</v>
      </c>
      <c r="J157" s="1">
        <v>8.5353413182739396E-7</v>
      </c>
      <c r="K157">
        <v>0.90476190476190399</v>
      </c>
      <c r="L157">
        <v>2.53164556962025E-2</v>
      </c>
      <c r="M157">
        <v>450.97365188598599</v>
      </c>
    </row>
    <row r="158" spans="1:13" x14ac:dyDescent="0.2">
      <c r="A158">
        <v>3</v>
      </c>
      <c r="B158">
        <v>300</v>
      </c>
      <c r="C158">
        <v>7</v>
      </c>
      <c r="D158">
        <v>0</v>
      </c>
      <c r="E158">
        <v>0</v>
      </c>
      <c r="F158">
        <v>10.8435113144334</v>
      </c>
      <c r="G158">
        <v>10.8435196990647</v>
      </c>
      <c r="H158">
        <f>G158-F158</f>
        <v>8.3846313003732575E-6</v>
      </c>
      <c r="I158">
        <f t="shared" si="20"/>
        <v>7.7323950307616531E-7</v>
      </c>
      <c r="J158">
        <v>0.62414288516027505</v>
      </c>
      <c r="K158">
        <v>1</v>
      </c>
      <c r="L158">
        <v>0</v>
      </c>
      <c r="M158">
        <v>500.41493773460297</v>
      </c>
    </row>
    <row r="159" spans="1:13" x14ac:dyDescent="0.2">
      <c r="A159">
        <v>3</v>
      </c>
      <c r="B159">
        <v>300</v>
      </c>
      <c r="C159">
        <v>8</v>
      </c>
      <c r="D159">
        <v>6</v>
      </c>
      <c r="E159">
        <v>0</v>
      </c>
      <c r="F159">
        <v>11.2994167061798</v>
      </c>
      <c r="G159">
        <v>11.2391908219351</v>
      </c>
      <c r="H159">
        <f>G159-F159</f>
        <v>-6.0225884244699657E-2</v>
      </c>
      <c r="I159">
        <f t="shared" si="20"/>
        <v>0</v>
      </c>
      <c r="J159">
        <v>3.5340990672599999E-2</v>
      </c>
      <c r="K159">
        <v>0.80952380952380898</v>
      </c>
      <c r="L159">
        <v>3.7974683544303799E-2</v>
      </c>
      <c r="M159">
        <v>500.60265803337097</v>
      </c>
    </row>
    <row r="160" spans="1:13" x14ac:dyDescent="0.2">
      <c r="A160">
        <v>3</v>
      </c>
      <c r="B160">
        <v>300</v>
      </c>
      <c r="C160">
        <v>9</v>
      </c>
      <c r="D160">
        <v>0</v>
      </c>
      <c r="E160">
        <v>0</v>
      </c>
      <c r="F160">
        <v>10.6307696455578</v>
      </c>
      <c r="G160">
        <v>10.630774864002101</v>
      </c>
      <c r="H160">
        <f>G160-F160</f>
        <v>5.2184443006808579E-6</v>
      </c>
      <c r="I160">
        <f t="shared" si="20"/>
        <v>4.9088113792978765E-7</v>
      </c>
      <c r="J160">
        <v>0</v>
      </c>
      <c r="K160">
        <v>0.90476190476190399</v>
      </c>
      <c r="L160">
        <v>2.53164556962025E-2</v>
      </c>
      <c r="M160">
        <v>288.62754487991299</v>
      </c>
    </row>
    <row r="161" spans="1:13" x14ac:dyDescent="0.2">
      <c r="A161">
        <v>3</v>
      </c>
      <c r="B161">
        <v>300</v>
      </c>
      <c r="C161">
        <v>10</v>
      </c>
      <c r="D161">
        <v>4</v>
      </c>
      <c r="E161">
        <v>0</v>
      </c>
      <c r="F161">
        <v>11.2695928154297</v>
      </c>
      <c r="G161">
        <v>11.278245542508699</v>
      </c>
      <c r="H161">
        <f>G161-F161</f>
        <v>8.6527270789993338E-3</v>
      </c>
      <c r="I161">
        <f t="shared" si="20"/>
        <v>7.6779411827129199E-4</v>
      </c>
      <c r="J161">
        <v>7.1088600405800496E-3</v>
      </c>
      <c r="K161">
        <v>0.90476190476190399</v>
      </c>
      <c r="L161">
        <v>2.53164556962025E-2</v>
      </c>
      <c r="M161">
        <v>500.50338292121802</v>
      </c>
    </row>
    <row r="162" spans="1:13" x14ac:dyDescent="0.2">
      <c r="A162">
        <v>3</v>
      </c>
      <c r="B162">
        <v>400</v>
      </c>
      <c r="C162">
        <v>1</v>
      </c>
      <c r="D162">
        <v>0</v>
      </c>
      <c r="E162">
        <v>0</v>
      </c>
      <c r="F162">
        <v>11.490671450000001</v>
      </c>
      <c r="G162">
        <v>11.4906767965411</v>
      </c>
      <c r="H162">
        <f>G162-F162</f>
        <v>5.3465410996267337E-6</v>
      </c>
      <c r="I162">
        <f t="shared" si="20"/>
        <v>4.6529405378018473E-7</v>
      </c>
      <c r="J162">
        <v>7.6271730000000001E-3</v>
      </c>
      <c r="K162">
        <v>0.95238095199999995</v>
      </c>
      <c r="L162">
        <v>1.2658228000000001E-2</v>
      </c>
      <c r="M162">
        <v>500.42484880000001</v>
      </c>
    </row>
    <row r="163" spans="1:13" x14ac:dyDescent="0.2">
      <c r="A163">
        <v>3</v>
      </c>
      <c r="B163">
        <v>400</v>
      </c>
      <c r="C163">
        <v>2</v>
      </c>
      <c r="D163">
        <v>0</v>
      </c>
      <c r="E163">
        <v>0</v>
      </c>
      <c r="F163">
        <v>10.888318930000001</v>
      </c>
      <c r="G163">
        <v>10.888324740234999</v>
      </c>
      <c r="H163">
        <f>G163-F163</f>
        <v>5.8102349989042068E-6</v>
      </c>
      <c r="I163">
        <f t="shared" si="20"/>
        <v>5.3362094151151082E-7</v>
      </c>
      <c r="J163">
        <v>0</v>
      </c>
      <c r="K163">
        <v>0.90476190499999998</v>
      </c>
      <c r="L163">
        <v>2.5316456000000001E-2</v>
      </c>
      <c r="M163">
        <v>341.47457100000003</v>
      </c>
    </row>
    <row r="164" spans="1:13" x14ac:dyDescent="0.2">
      <c r="A164">
        <v>3</v>
      </c>
      <c r="B164">
        <v>400</v>
      </c>
      <c r="C164">
        <v>3</v>
      </c>
      <c r="D164">
        <v>2</v>
      </c>
      <c r="E164">
        <v>0</v>
      </c>
      <c r="F164">
        <v>10.907806819999999</v>
      </c>
      <c r="G164">
        <v>10.880209455221699</v>
      </c>
      <c r="H164">
        <f>G164-F164</f>
        <v>-2.7597364778300104E-2</v>
      </c>
      <c r="I164">
        <f t="shared" si="20"/>
        <v>0</v>
      </c>
      <c r="J164">
        <v>0.61598169300000005</v>
      </c>
      <c r="K164">
        <v>0.90476190499999998</v>
      </c>
      <c r="L164">
        <v>3.7974684000000002E-2</v>
      </c>
      <c r="M164">
        <v>500.39958100000001</v>
      </c>
    </row>
    <row r="165" spans="1:13" x14ac:dyDescent="0.2">
      <c r="A165">
        <v>3</v>
      </c>
      <c r="B165">
        <v>400</v>
      </c>
      <c r="C165">
        <v>4</v>
      </c>
      <c r="D165">
        <v>0</v>
      </c>
      <c r="E165">
        <v>0</v>
      </c>
      <c r="F165">
        <v>10.34251109</v>
      </c>
      <c r="G165">
        <v>10.3425232260167</v>
      </c>
      <c r="H165">
        <f>G165-F165</f>
        <v>1.2136016700026175E-5</v>
      </c>
      <c r="I165">
        <f t="shared" si="20"/>
        <v>1.173411040550905E-6</v>
      </c>
      <c r="J165" s="1">
        <v>2.94E-5</v>
      </c>
      <c r="K165">
        <v>0.90476190499999998</v>
      </c>
      <c r="L165">
        <v>2.5316456000000001E-2</v>
      </c>
      <c r="M165">
        <v>367.72021699999999</v>
      </c>
    </row>
    <row r="166" spans="1:13" x14ac:dyDescent="0.2">
      <c r="A166">
        <v>3</v>
      </c>
      <c r="B166">
        <v>400</v>
      </c>
      <c r="C166">
        <v>5</v>
      </c>
      <c r="D166">
        <v>0</v>
      </c>
      <c r="E166">
        <v>0</v>
      </c>
      <c r="F166">
        <v>10.85530148</v>
      </c>
      <c r="G166">
        <v>10.8553121489691</v>
      </c>
      <c r="H166">
        <f>G166-F166</f>
        <v>1.0668969100180448E-5</v>
      </c>
      <c r="I166">
        <f t="shared" si="20"/>
        <v>9.8283489591119568E-7</v>
      </c>
      <c r="J166">
        <v>0</v>
      </c>
      <c r="K166">
        <v>0.90476190499999998</v>
      </c>
      <c r="L166">
        <v>2.5316456000000001E-2</v>
      </c>
      <c r="M166">
        <v>350.18092489999998</v>
      </c>
    </row>
    <row r="167" spans="1:13" x14ac:dyDescent="0.2">
      <c r="A167">
        <v>3</v>
      </c>
      <c r="B167">
        <v>400</v>
      </c>
      <c r="C167">
        <v>6</v>
      </c>
      <c r="D167">
        <v>2</v>
      </c>
      <c r="E167">
        <v>0</v>
      </c>
      <c r="F167">
        <v>10.74554914</v>
      </c>
      <c r="G167">
        <v>10.7607681238752</v>
      </c>
      <c r="H167">
        <f>G167-F167</f>
        <v>1.521898387520082E-2</v>
      </c>
      <c r="I167">
        <f t="shared" si="20"/>
        <v>1.4163058282939294E-3</v>
      </c>
      <c r="J167" s="1">
        <v>8.3699999999999999E-7</v>
      </c>
      <c r="K167">
        <v>0.90476190499999998</v>
      </c>
      <c r="L167">
        <v>2.5316456000000001E-2</v>
      </c>
      <c r="M167">
        <v>246.655205</v>
      </c>
    </row>
    <row r="168" spans="1:13" x14ac:dyDescent="0.2">
      <c r="A168">
        <v>3</v>
      </c>
      <c r="B168">
        <v>400</v>
      </c>
      <c r="C168">
        <v>7</v>
      </c>
      <c r="D168">
        <v>0</v>
      </c>
      <c r="E168">
        <v>0</v>
      </c>
      <c r="F168">
        <v>10.70908534</v>
      </c>
      <c r="G168">
        <v>10.709091075553699</v>
      </c>
      <c r="H168">
        <f>G168-F168</f>
        <v>5.7355536995373768E-6</v>
      </c>
      <c r="I168">
        <f t="shared" si="20"/>
        <v>5.3557829800031992E-7</v>
      </c>
      <c r="J168">
        <v>0</v>
      </c>
      <c r="K168">
        <v>0.85714285700000004</v>
      </c>
      <c r="L168">
        <v>3.7974684000000002E-2</v>
      </c>
      <c r="M168">
        <v>268.3215189</v>
      </c>
    </row>
    <row r="169" spans="1:13" x14ac:dyDescent="0.2">
      <c r="A169">
        <v>3</v>
      </c>
      <c r="B169">
        <v>400</v>
      </c>
      <c r="C169">
        <v>8</v>
      </c>
      <c r="D169">
        <v>0</v>
      </c>
      <c r="E169">
        <v>0</v>
      </c>
      <c r="F169">
        <v>11.24705691</v>
      </c>
      <c r="G169">
        <v>11.247063985889399</v>
      </c>
      <c r="H169">
        <f>G169-F169</f>
        <v>7.0758893997435734E-6</v>
      </c>
      <c r="I169">
        <f t="shared" si="20"/>
        <v>6.2913253274750022E-7</v>
      </c>
      <c r="J169">
        <v>0</v>
      </c>
      <c r="K169">
        <v>0.95238095199999995</v>
      </c>
      <c r="L169">
        <v>1.2658228000000001E-2</v>
      </c>
      <c r="M169">
        <v>292.96652010000003</v>
      </c>
    </row>
    <row r="170" spans="1:13" x14ac:dyDescent="0.2">
      <c r="A170">
        <v>3</v>
      </c>
      <c r="B170">
        <v>400</v>
      </c>
      <c r="C170">
        <v>9</v>
      </c>
      <c r="D170">
        <v>0</v>
      </c>
      <c r="E170">
        <v>0</v>
      </c>
      <c r="F170">
        <v>10.42873211</v>
      </c>
      <c r="G170">
        <v>10.4287484165694</v>
      </c>
      <c r="H170">
        <f>G170-F170</f>
        <v>1.630656939966002E-5</v>
      </c>
      <c r="I170">
        <f t="shared" si="20"/>
        <v>1.563619549113149E-6</v>
      </c>
      <c r="J170" s="1">
        <v>1.29E-5</v>
      </c>
      <c r="K170">
        <v>0.95238095199999995</v>
      </c>
      <c r="L170">
        <v>1.2658228000000001E-2</v>
      </c>
      <c r="M170">
        <v>434.51348089999999</v>
      </c>
    </row>
    <row r="171" spans="1:13" x14ac:dyDescent="0.2">
      <c r="A171">
        <v>3</v>
      </c>
      <c r="B171">
        <v>400</v>
      </c>
      <c r="C171">
        <v>10</v>
      </c>
      <c r="D171">
        <v>0</v>
      </c>
      <c r="E171">
        <v>0</v>
      </c>
      <c r="F171">
        <v>11.20601776</v>
      </c>
      <c r="G171">
        <v>11.206020634977101</v>
      </c>
      <c r="H171">
        <f>G171-F171</f>
        <v>2.8749771008307334E-6</v>
      </c>
      <c r="I171">
        <f t="shared" si="20"/>
        <v>2.5655653617585679E-7</v>
      </c>
      <c r="J171">
        <v>0</v>
      </c>
      <c r="K171">
        <v>0.95238095199999995</v>
      </c>
      <c r="L171">
        <v>1.2658228000000001E-2</v>
      </c>
      <c r="M171">
        <v>385.83365300000003</v>
      </c>
    </row>
    <row r="172" spans="1:13" x14ac:dyDescent="0.2">
      <c r="A172">
        <v>3</v>
      </c>
      <c r="B172">
        <v>500</v>
      </c>
      <c r="C172">
        <v>1</v>
      </c>
      <c r="D172">
        <v>0</v>
      </c>
      <c r="E172">
        <v>0</v>
      </c>
      <c r="F172">
        <v>11.19423989</v>
      </c>
      <c r="G172">
        <v>11.194255739400401</v>
      </c>
      <c r="H172">
        <f>G172-F172</f>
        <v>1.5849400400114178E-5</v>
      </c>
      <c r="I172">
        <f t="shared" si="20"/>
        <v>1.4158532027058585E-6</v>
      </c>
      <c r="J172">
        <v>5.0596570000000004E-3</v>
      </c>
      <c r="K172">
        <v>0.90476190499999998</v>
      </c>
      <c r="L172">
        <v>2.5316456000000001E-2</v>
      </c>
      <c r="M172">
        <v>500.52316380000002</v>
      </c>
    </row>
    <row r="173" spans="1:13" x14ac:dyDescent="0.2">
      <c r="A173">
        <v>3</v>
      </c>
      <c r="B173">
        <v>500</v>
      </c>
      <c r="C173">
        <v>2</v>
      </c>
      <c r="D173">
        <v>0</v>
      </c>
      <c r="E173">
        <v>0</v>
      </c>
      <c r="F173">
        <v>10.637911860000001</v>
      </c>
      <c r="G173">
        <v>10.6379263954409</v>
      </c>
      <c r="H173">
        <f>G173-F173</f>
        <v>1.4535440898910679E-5</v>
      </c>
      <c r="I173">
        <f t="shared" si="20"/>
        <v>1.3663810238516752E-6</v>
      </c>
      <c r="J173">
        <v>0</v>
      </c>
      <c r="K173">
        <v>1</v>
      </c>
      <c r="L173">
        <v>0</v>
      </c>
      <c r="M173">
        <v>341.72201680000001</v>
      </c>
    </row>
    <row r="174" spans="1:13" x14ac:dyDescent="0.2">
      <c r="A174">
        <v>3</v>
      </c>
      <c r="B174">
        <v>500</v>
      </c>
      <c r="C174">
        <v>3</v>
      </c>
      <c r="D174">
        <v>1</v>
      </c>
      <c r="E174">
        <v>1</v>
      </c>
      <c r="F174">
        <v>10.79216154</v>
      </c>
      <c r="G174">
        <v>10.792168135096601</v>
      </c>
      <c r="H174">
        <f>G174-F174</f>
        <v>6.5950966003924805E-6</v>
      </c>
      <c r="I174">
        <f t="shared" si="20"/>
        <v>6.1110061927339162E-7</v>
      </c>
      <c r="J174">
        <v>2.3020077E-2</v>
      </c>
      <c r="K174">
        <v>0.95238095199999995</v>
      </c>
      <c r="L174">
        <v>2.5316456000000001E-2</v>
      </c>
      <c r="M174">
        <v>500.51395869999999</v>
      </c>
    </row>
    <row r="175" spans="1:13" x14ac:dyDescent="0.2">
      <c r="A175">
        <v>3</v>
      </c>
      <c r="B175">
        <v>500</v>
      </c>
      <c r="C175">
        <v>4</v>
      </c>
      <c r="D175">
        <v>0</v>
      </c>
      <c r="E175">
        <v>0</v>
      </c>
      <c r="F175">
        <v>10.35914511</v>
      </c>
      <c r="G175">
        <v>10.359148459012101</v>
      </c>
      <c r="H175">
        <f>G175-F175</f>
        <v>3.3490121005286255E-6</v>
      </c>
      <c r="I175">
        <f t="shared" si="20"/>
        <v>3.2329039365378918E-7</v>
      </c>
      <c r="J175">
        <v>0</v>
      </c>
      <c r="K175">
        <v>0.85714285700000004</v>
      </c>
      <c r="L175">
        <v>3.7974684000000002E-2</v>
      </c>
      <c r="M175">
        <v>365.09410409999998</v>
      </c>
    </row>
    <row r="176" spans="1:13" x14ac:dyDescent="0.2">
      <c r="A176">
        <v>3</v>
      </c>
      <c r="B176">
        <v>500</v>
      </c>
      <c r="C176">
        <v>5</v>
      </c>
      <c r="D176">
        <v>0</v>
      </c>
      <c r="E176">
        <v>0</v>
      </c>
      <c r="F176">
        <v>10.848936180000001</v>
      </c>
      <c r="G176">
        <v>10.848942650929301</v>
      </c>
      <c r="H176">
        <f>G176-F176</f>
        <v>6.4709292999509671E-6</v>
      </c>
      <c r="I176">
        <f t="shared" si="20"/>
        <v>5.964574952408805E-7</v>
      </c>
      <c r="J176">
        <v>1.8306337999999998E-2</v>
      </c>
      <c r="K176">
        <v>0.90476190499999998</v>
      </c>
      <c r="L176">
        <v>2.5316456000000001E-2</v>
      </c>
      <c r="M176">
        <v>500.56237909999999</v>
      </c>
    </row>
    <row r="177" spans="1:13" x14ac:dyDescent="0.2">
      <c r="A177">
        <v>3</v>
      </c>
      <c r="B177">
        <v>500</v>
      </c>
      <c r="C177">
        <v>6</v>
      </c>
      <c r="D177">
        <v>0</v>
      </c>
      <c r="E177">
        <v>0</v>
      </c>
      <c r="F177">
        <v>10.71277757</v>
      </c>
      <c r="G177">
        <v>10.7127869347336</v>
      </c>
      <c r="H177">
        <f>G177-F177</f>
        <v>9.3647336001367876E-6</v>
      </c>
      <c r="I177">
        <f t="shared" si="20"/>
        <v>8.7416485024030865E-7</v>
      </c>
      <c r="J177">
        <v>0</v>
      </c>
      <c r="K177">
        <v>1</v>
      </c>
      <c r="L177">
        <v>0</v>
      </c>
      <c r="M177">
        <v>464.85512499999999</v>
      </c>
    </row>
    <row r="178" spans="1:13" x14ac:dyDescent="0.2">
      <c r="A178">
        <v>3</v>
      </c>
      <c r="B178">
        <v>500</v>
      </c>
      <c r="C178">
        <v>7</v>
      </c>
      <c r="D178">
        <v>0</v>
      </c>
      <c r="E178">
        <v>0</v>
      </c>
      <c r="F178">
        <v>10.600186620000001</v>
      </c>
      <c r="G178">
        <v>10.600192156545599</v>
      </c>
      <c r="H178">
        <f>G178-F178</f>
        <v>5.5365455988720669E-6</v>
      </c>
      <c r="I178">
        <f t="shared" si="20"/>
        <v>5.2230642698553424E-7</v>
      </c>
      <c r="J178">
        <v>0</v>
      </c>
      <c r="K178">
        <v>1</v>
      </c>
      <c r="L178">
        <v>0</v>
      </c>
      <c r="M178">
        <v>398.70992469999999</v>
      </c>
    </row>
    <row r="179" spans="1:13" x14ac:dyDescent="0.2">
      <c r="A179">
        <v>3</v>
      </c>
      <c r="B179">
        <v>500</v>
      </c>
      <c r="C179">
        <v>8</v>
      </c>
      <c r="D179">
        <v>0</v>
      </c>
      <c r="E179">
        <v>0</v>
      </c>
      <c r="F179">
        <v>11.042193839999999</v>
      </c>
      <c r="G179">
        <v>11.042212957984599</v>
      </c>
      <c r="H179">
        <f>G179-F179</f>
        <v>1.9117984599859028E-5</v>
      </c>
      <c r="I179">
        <f t="shared" si="20"/>
        <v>1.7313574527739887E-6</v>
      </c>
      <c r="J179">
        <v>0</v>
      </c>
      <c r="K179">
        <v>0.95238095199999995</v>
      </c>
      <c r="L179">
        <v>1.2658228000000001E-2</v>
      </c>
      <c r="M179">
        <v>281.22737360000002</v>
      </c>
    </row>
    <row r="180" spans="1:13" x14ac:dyDescent="0.2">
      <c r="A180">
        <v>3</v>
      </c>
      <c r="B180">
        <v>500</v>
      </c>
      <c r="C180">
        <v>9</v>
      </c>
      <c r="D180">
        <v>0</v>
      </c>
      <c r="E180">
        <v>0</v>
      </c>
      <c r="F180">
        <v>10.34889328</v>
      </c>
      <c r="G180">
        <v>10.3488983691946</v>
      </c>
      <c r="H180">
        <f>G180-F180</f>
        <v>5.0891945999609334E-6</v>
      </c>
      <c r="I180">
        <f t="shared" si="20"/>
        <v>4.9176220705610886E-7</v>
      </c>
      <c r="J180">
        <v>0</v>
      </c>
      <c r="K180">
        <v>0.90476190499999998</v>
      </c>
      <c r="L180">
        <v>2.5316456000000001E-2</v>
      </c>
      <c r="M180">
        <v>445.34100699999999</v>
      </c>
    </row>
    <row r="181" spans="1:13" x14ac:dyDescent="0.2">
      <c r="A181">
        <v>3</v>
      </c>
      <c r="B181">
        <v>500</v>
      </c>
      <c r="C181">
        <v>10</v>
      </c>
      <c r="D181">
        <v>0</v>
      </c>
      <c r="E181">
        <v>0</v>
      </c>
      <c r="F181">
        <v>11.066653909999999</v>
      </c>
      <c r="G181">
        <v>11.066662654065</v>
      </c>
      <c r="H181">
        <f>G181-F181</f>
        <v>8.7440650009540377E-6</v>
      </c>
      <c r="I181">
        <f t="shared" si="20"/>
        <v>7.9012726629616251E-7</v>
      </c>
      <c r="J181">
        <v>0</v>
      </c>
      <c r="K181">
        <v>1</v>
      </c>
      <c r="L181">
        <v>0</v>
      </c>
      <c r="M181">
        <v>390.57938100000001</v>
      </c>
    </row>
  </sheetData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ignoredErrors>
    <ignoredError sqref="S2" formulaRange="1"/>
  </ignoredErrors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synthetic_results_micodag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通 徐</dc:creator>
  <cp:lastModifiedBy>通 徐</cp:lastModifiedBy>
  <dcterms:created xsi:type="dcterms:W3CDTF">2024-02-25T00:34:31Z</dcterms:created>
  <dcterms:modified xsi:type="dcterms:W3CDTF">2024-02-26T23:02:11Z</dcterms:modified>
</cp:coreProperties>
</file>