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thon_Project\KinoCMS\"/>
    </mc:Choice>
  </mc:AlternateContent>
  <xr:revisionPtr revIDLastSave="0" documentId="13_ncr:1_{38145FCC-F658-46AD-BE12-A6509F6F0883}" xr6:coauthVersionLast="47" xr6:coauthVersionMax="47" xr10:uidLastSave="{00000000-0000-0000-0000-000000000000}"/>
  <bookViews>
    <workbookView xWindow="0" yWindow="1455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9" i="1" l="1"/>
  <c r="C69" i="1"/>
  <c r="C115" i="1"/>
  <c r="D123" i="1"/>
  <c r="D115" i="1"/>
  <c r="D92" i="1"/>
  <c r="C123" i="1"/>
  <c r="D37" i="1"/>
  <c r="C37" i="1"/>
  <c r="C92" i="1"/>
  <c r="F34" i="1"/>
  <c r="F35" i="1"/>
  <c r="F20" i="1"/>
  <c r="F33" i="1"/>
  <c r="F27" i="1"/>
  <c r="F28" i="1"/>
  <c r="F29" i="1"/>
  <c r="F30" i="1"/>
  <c r="F31" i="1"/>
  <c r="F32" i="1"/>
  <c r="F19" i="1"/>
  <c r="F21" i="1"/>
  <c r="F22" i="1"/>
  <c r="F23" i="1"/>
  <c r="F24" i="1"/>
  <c r="F25" i="1"/>
  <c r="F26" i="1"/>
  <c r="F18" i="1"/>
  <c r="F13" i="1"/>
  <c r="F14" i="1"/>
  <c r="F10" i="1"/>
  <c r="F11" i="1"/>
  <c r="F12" i="1"/>
  <c r="F6" i="1"/>
  <c r="F7" i="1"/>
  <c r="F8" i="1"/>
  <c r="F9" i="1"/>
  <c r="F15" i="1"/>
  <c r="F16" i="1"/>
  <c r="F17" i="1"/>
  <c r="F5" i="1"/>
  <c r="F3" i="1"/>
</calcChain>
</file>

<file path=xl/sharedStrings.xml><?xml version="1.0" encoding="utf-8"?>
<sst xmlns="http://schemas.openxmlformats.org/spreadsheetml/2006/main" count="114" uniqueCount="113">
  <si>
    <t>№</t>
  </si>
  <si>
    <t>задача</t>
  </si>
  <si>
    <t>план</t>
  </si>
  <si>
    <t>факт</t>
  </si>
  <si>
    <t>статус</t>
  </si>
  <si>
    <t>затраты</t>
  </si>
  <si>
    <t>написать список задач</t>
  </si>
  <si>
    <t>изучить Макап</t>
  </si>
  <si>
    <t>Неделя №1</t>
  </si>
  <si>
    <t xml:space="preserve">создать новый проект проект </t>
  </si>
  <si>
    <t>разработать схему базы данных</t>
  </si>
  <si>
    <t>нарисовать схему БД</t>
  </si>
  <si>
    <t>реализовать кабинет клиента</t>
  </si>
  <si>
    <t>реализовать модель клиента</t>
  </si>
  <si>
    <t>написать базовый шаблон сайта</t>
  </si>
  <si>
    <t>установить, подключить PostgreSQL</t>
  </si>
  <si>
    <t>создать модель для фильма</t>
  </si>
  <si>
    <t>создать модель для баннера</t>
  </si>
  <si>
    <t>создать модель кинотеатра</t>
  </si>
  <si>
    <t>создать форму карточки кинотеатра</t>
  </si>
  <si>
    <t>создать модель зала кинотеатра</t>
  </si>
  <si>
    <t>создать форму карточки конотеатра</t>
  </si>
  <si>
    <t xml:space="preserve">реализовать станицу Кинотеатры </t>
  </si>
  <si>
    <t>создать страницу Акции</t>
  </si>
  <si>
    <t>создать модель для страницы</t>
  </si>
  <si>
    <t>создать модель для Контакты</t>
  </si>
  <si>
    <t>создать мадель для главной стараницы</t>
  </si>
  <si>
    <t>создать форму для главной стараницы</t>
  </si>
  <si>
    <t>создать форму для страницы</t>
  </si>
  <si>
    <t>создать форму для  Контакты</t>
  </si>
  <si>
    <t>реализовать станицу Страницы</t>
  </si>
  <si>
    <t>подключить форму редактирования пользователя</t>
  </si>
  <si>
    <t>релизовать форму рассылки SMS</t>
  </si>
  <si>
    <t>релизовать форму рассылки Email</t>
  </si>
  <si>
    <t>Разобратся с adminLTE</t>
  </si>
  <si>
    <t>JS основы</t>
  </si>
  <si>
    <t>jQuery основы </t>
  </si>
  <si>
    <t>реализовать главную станицу</t>
  </si>
  <si>
    <t>разобратся с добавлением контекстной рекламы</t>
  </si>
  <si>
    <t>разобратся с поиском посайту</t>
  </si>
  <si>
    <t>реализовать поиск по сайту</t>
  </si>
  <si>
    <t>узнать на реализовать сайт на нескоьких языках</t>
  </si>
  <si>
    <t>реализовать страницу Карточка фильма</t>
  </si>
  <si>
    <t>добавить страницу Скоро</t>
  </si>
  <si>
    <t>добавить модель расписание (админка)</t>
  </si>
  <si>
    <t>добавить форму расписание  (админка)</t>
  </si>
  <si>
    <t>реализовать страницу расписание</t>
  </si>
  <si>
    <t>реализдвать страницу Бронирование билета</t>
  </si>
  <si>
    <t>реализовать страницу кинотеатры</t>
  </si>
  <si>
    <t>узнать как добавить соцсети</t>
  </si>
  <si>
    <t>реализовать карточку кинотеатра</t>
  </si>
  <si>
    <t>реализовать карточку зала</t>
  </si>
  <si>
    <t>реализовать акции</t>
  </si>
  <si>
    <t>реализовать карточки акции</t>
  </si>
  <si>
    <t>реализовать тнаницу О кинотеатре</t>
  </si>
  <si>
    <t>реализовать тнаницу Контакты</t>
  </si>
  <si>
    <t>реализовать тнаницу новости</t>
  </si>
  <si>
    <t>реализовать тнаницу Мобильное приложения</t>
  </si>
  <si>
    <t>подключить  django debagger toolbar</t>
  </si>
  <si>
    <t>Добавить .env</t>
  </si>
  <si>
    <t>Добавить .gitignore</t>
  </si>
  <si>
    <t>Добавить проект на github</t>
  </si>
  <si>
    <t>Узнать про TIME_ZONE</t>
  </si>
  <si>
    <t>реализовать регистрацию</t>
  </si>
  <si>
    <t>реализовать login/logout</t>
  </si>
  <si>
    <t>16</t>
  </si>
  <si>
    <t>Написать базовый шаблон для админки</t>
  </si>
  <si>
    <t>создать подключить приложение админка</t>
  </si>
  <si>
    <t>валидация на login для админки</t>
  </si>
  <si>
    <t>подключение админ лте</t>
  </si>
  <si>
    <t>создание шаблона статистика</t>
  </si>
  <si>
    <t>разобратся как передать данние в шаблон статистики</t>
  </si>
  <si>
    <t>передать дание в шаблон статистики</t>
  </si>
  <si>
    <t>верстка формы входа</t>
  </si>
  <si>
    <t>разобратся как работают редиректы</t>
  </si>
  <si>
    <t>создать и подключить приложение фильмы</t>
  </si>
  <si>
    <t>Настройка стилей и верстка старници добавления фильма</t>
  </si>
  <si>
    <t>fix для ширины базового шаблона авминки</t>
  </si>
  <si>
    <t xml:space="preserve">создать страницу редактирования фильма </t>
  </si>
  <si>
    <t>создать список текущих фильмов</t>
  </si>
  <si>
    <t>добавить форму удаления</t>
  </si>
  <si>
    <t>реализовать форму добавления фильма в админке</t>
  </si>
  <si>
    <t>добавить стили для форми редактирования фильма</t>
  </si>
  <si>
    <t>Неделя №2</t>
  </si>
  <si>
    <t>создать форму удаления акции</t>
  </si>
  <si>
    <t>Неделя №3</t>
  </si>
  <si>
    <t>Неделя №4</t>
  </si>
  <si>
    <t>подготовить Docer-file</t>
  </si>
  <si>
    <t>подготовить Docer-compouse</t>
  </si>
  <si>
    <t>Разобратся с Nginx</t>
  </si>
  <si>
    <t>написание тестов</t>
  </si>
  <si>
    <t>деплой на сервер</t>
  </si>
  <si>
    <t>Добавить разделения категорий на странице фильмов</t>
  </si>
  <si>
    <t xml:space="preserve">Добавление виджета выбора даты </t>
  </si>
  <si>
    <t xml:space="preserve">Вывод таблици юзеров на вкладке пользователи </t>
  </si>
  <si>
    <t>Добавить форму добавления юзера в админку</t>
  </si>
  <si>
    <t>Форма удаления пользователя</t>
  </si>
  <si>
    <t>создать модель Новости/создать модель Акции</t>
  </si>
  <si>
    <t>создать форму добавления новости/ Акции</t>
  </si>
  <si>
    <t xml:space="preserve">- fix авто добавления слага </t>
  </si>
  <si>
    <t xml:space="preserve">fix OverflowError: Python int too large to convert to C long </t>
  </si>
  <si>
    <t xml:space="preserve">Fix форма добавления акций </t>
  </si>
  <si>
    <t xml:space="preserve">Форма редактирования акций/новости </t>
  </si>
  <si>
    <t>Форма удаления акций/новости</t>
  </si>
  <si>
    <t xml:space="preserve">Прописать error в формах </t>
  </si>
  <si>
    <t xml:space="preserve">Написание моделей Cтраниц </t>
  </si>
  <si>
    <t xml:space="preserve">Написание моделей баннеры </t>
  </si>
  <si>
    <t>Внесение на главную страницу данные из модели</t>
  </si>
  <si>
    <t xml:space="preserve">view для баннера </t>
  </si>
  <si>
    <t xml:space="preserve">Форма баннер update form </t>
  </si>
  <si>
    <t>создать страницу Новости/Акции (админка)</t>
  </si>
  <si>
    <t xml:space="preserve">форма редактирования главной страницы </t>
  </si>
  <si>
    <t>https://app.moqups.com/P3y9egJ6/view/page/a41743150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</si>
</sst>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hh:mm;@" x16r2:formatCode16="[$-ru-UA,1]hh:mm;@"/>
    <numFmt numFmtId="165" formatCode="[h]: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 vertical="center" indent="1"/>
    </xf>
    <xf numFmtId="0" fontId="3" fillId="2" borderId="0" xfId="2" applyAlignment="1">
      <alignment horizontal="center"/>
    </xf>
    <xf numFmtId="0" fontId="3" fillId="2" borderId="0" xfId="2" applyAlignment="1">
      <alignment horizontal="center" vertical="center"/>
    </xf>
    <xf numFmtId="9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3"/>
    <xf numFmtId="0" fontId="3" fillId="2" borderId="0" xfId="2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4">
    <cellStyle name="Нейтральный" xfId="3" builtinId="28"/>
    <cellStyle name="Обычный" xfId="0" builtinId="0"/>
    <cellStyle name="Процентный" xfId="1" builtinId="5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zoomScale="98" zoomScaleNormal="98" workbookViewId="0">
      <selection activeCell="H4" sqref="H4"/>
    </sheetView>
  </sheetViews>
  <sheetFormatPr defaultRowHeight="15" x14ac:dyDescent="0.25"/>
  <cols>
    <col min="1" max="1" width="3.85546875" customWidth="1"/>
    <col min="2" max="2" width="54.42578125" customWidth="1"/>
    <col min="3" max="3" width="10.7109375" style="1" customWidth="1"/>
    <col min="4" max="4" width="8.42578125" style="1" customWidth="1"/>
    <col min="5" max="5" width="6.42578125" hidden="1" customWidth="1"/>
    <col min="6" max="6" width="8.140625" hidden="1" customWidth="1"/>
  </cols>
  <sheetData>
    <row r="1" spans="1:10" x14ac:dyDescent="0.25">
      <c r="A1" s="18" t="s">
        <v>8</v>
      </c>
      <c r="B1" s="18"/>
      <c r="C1" s="18"/>
      <c r="D1" s="18"/>
      <c r="E1" s="18"/>
      <c r="F1" s="18"/>
    </row>
    <row r="2" spans="1:10" x14ac:dyDescent="0.25">
      <c r="A2" s="2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</row>
    <row r="3" spans="1:10" x14ac:dyDescent="0.25">
      <c r="A3" s="4">
        <v>1</v>
      </c>
      <c r="B3" s="5" t="s">
        <v>6</v>
      </c>
      <c r="C3" s="3">
        <v>4.1666666666666664E-2</v>
      </c>
      <c r="D3" s="19">
        <v>9.1666666666666674E-2</v>
      </c>
      <c r="E3" s="8"/>
      <c r="F3" s="20">
        <f>D3/(C3+C4)</f>
        <v>1.4666666666666668</v>
      </c>
    </row>
    <row r="4" spans="1:10" x14ac:dyDescent="0.25">
      <c r="A4" s="4">
        <v>2</v>
      </c>
      <c r="B4" s="5" t="s">
        <v>7</v>
      </c>
      <c r="C4" s="3">
        <v>2.0833333333333332E-2</v>
      </c>
      <c r="D4" s="19"/>
      <c r="E4" s="8"/>
      <c r="F4" s="20"/>
      <c r="H4" t="s">
        <v>112</v>
      </c>
    </row>
    <row r="5" spans="1:10" x14ac:dyDescent="0.25">
      <c r="A5" s="4">
        <v>3</v>
      </c>
      <c r="B5" s="5" t="s">
        <v>9</v>
      </c>
      <c r="C5" s="3">
        <v>6.9444444444444441E-3</v>
      </c>
      <c r="D5" s="3">
        <v>5.5555555555555558E-3</v>
      </c>
      <c r="E5" s="7"/>
      <c r="F5" s="9">
        <f>D5/C5</f>
        <v>0.8</v>
      </c>
    </row>
    <row r="6" spans="1:10" x14ac:dyDescent="0.25">
      <c r="A6" s="4">
        <v>4</v>
      </c>
      <c r="B6" s="5" t="s">
        <v>58</v>
      </c>
      <c r="C6" s="3">
        <v>1.0416666666666666E-2</v>
      </c>
      <c r="D6" s="3">
        <v>1.1805555555555555E-2</v>
      </c>
      <c r="E6" s="7"/>
      <c r="F6" s="9">
        <f t="shared" ref="F6:F35" si="0">D6/C6</f>
        <v>1.1333333333333333</v>
      </c>
    </row>
    <row r="7" spans="1:10" x14ac:dyDescent="0.25">
      <c r="A7" s="4">
        <v>5</v>
      </c>
      <c r="B7" s="5" t="s">
        <v>15</v>
      </c>
      <c r="C7" s="3">
        <v>6.25E-2</v>
      </c>
      <c r="D7" s="3">
        <v>8.7500000000000008E-2</v>
      </c>
      <c r="E7" s="7"/>
      <c r="F7" s="9">
        <f t="shared" si="0"/>
        <v>1.4000000000000001</v>
      </c>
    </row>
    <row r="8" spans="1:10" x14ac:dyDescent="0.25">
      <c r="A8" s="4">
        <v>6</v>
      </c>
      <c r="B8" s="5" t="s">
        <v>41</v>
      </c>
      <c r="C8" s="3">
        <v>1.0416666666666666E-2</v>
      </c>
      <c r="D8" s="3">
        <v>6.9444444444444441E-3</v>
      </c>
      <c r="E8" s="7"/>
      <c r="F8" s="9">
        <f t="shared" si="0"/>
        <v>0.66666666666666663</v>
      </c>
      <c r="I8" s="13"/>
      <c r="J8" s="13"/>
    </row>
    <row r="9" spans="1:10" x14ac:dyDescent="0.25">
      <c r="A9" s="4">
        <v>7</v>
      </c>
      <c r="B9" s="5" t="s">
        <v>34</v>
      </c>
      <c r="C9" s="3">
        <v>3.125E-2</v>
      </c>
      <c r="D9" s="3">
        <v>3.7499999999999999E-2</v>
      </c>
      <c r="E9" s="7"/>
      <c r="F9" s="9">
        <f t="shared" si="0"/>
        <v>1.2</v>
      </c>
    </row>
    <row r="10" spans="1:10" x14ac:dyDescent="0.25">
      <c r="A10" s="4">
        <v>8</v>
      </c>
      <c r="B10" s="5" t="s">
        <v>59</v>
      </c>
      <c r="C10" s="3">
        <v>6.9444444444444441E-3</v>
      </c>
      <c r="D10" s="3">
        <v>8.3333333333333332E-3</v>
      </c>
      <c r="E10" s="7"/>
      <c r="F10" s="9">
        <f t="shared" si="0"/>
        <v>1.2</v>
      </c>
    </row>
    <row r="11" spans="1:10" x14ac:dyDescent="0.25">
      <c r="A11" s="4">
        <v>9</v>
      </c>
      <c r="B11" s="5" t="s">
        <v>60</v>
      </c>
      <c r="C11" s="3">
        <v>6.9444444444444441E-3</v>
      </c>
      <c r="D11" s="3">
        <v>3.472222222222222E-3</v>
      </c>
      <c r="E11" s="7"/>
      <c r="F11" s="9">
        <f t="shared" si="0"/>
        <v>0.5</v>
      </c>
    </row>
    <row r="12" spans="1:10" x14ac:dyDescent="0.25">
      <c r="A12" s="4">
        <v>10</v>
      </c>
      <c r="B12" s="5" t="s">
        <v>62</v>
      </c>
      <c r="C12" s="3">
        <v>6.9444444444444441E-3</v>
      </c>
      <c r="D12" s="3">
        <v>5.5555555555555558E-3</v>
      </c>
      <c r="E12" s="7"/>
      <c r="F12" s="9">
        <f t="shared" si="0"/>
        <v>0.8</v>
      </c>
    </row>
    <row r="13" spans="1:10" x14ac:dyDescent="0.25">
      <c r="A13" s="4">
        <v>11</v>
      </c>
      <c r="B13" s="5" t="s">
        <v>61</v>
      </c>
      <c r="C13" s="3">
        <v>3.472222222222222E-3</v>
      </c>
      <c r="D13" s="3">
        <v>5.5555555555555558E-3</v>
      </c>
      <c r="E13" s="7"/>
      <c r="F13" s="9">
        <f t="shared" si="0"/>
        <v>1.6</v>
      </c>
    </row>
    <row r="14" spans="1:10" x14ac:dyDescent="0.25">
      <c r="A14" s="4">
        <v>12</v>
      </c>
      <c r="B14" s="6" t="s">
        <v>36</v>
      </c>
      <c r="C14" s="3">
        <v>8.3333333333333329E-2</v>
      </c>
      <c r="D14" s="3">
        <v>0.13194444444444445</v>
      </c>
      <c r="E14" s="7"/>
      <c r="F14" s="9">
        <f t="shared" si="0"/>
        <v>1.5833333333333335</v>
      </c>
    </row>
    <row r="15" spans="1:10" x14ac:dyDescent="0.25">
      <c r="A15" s="4">
        <v>14</v>
      </c>
      <c r="B15" s="5" t="s">
        <v>10</v>
      </c>
      <c r="C15" s="3">
        <v>6.25E-2</v>
      </c>
      <c r="D15" s="3">
        <v>5.5555555555555552E-2</v>
      </c>
      <c r="E15" s="7"/>
      <c r="F15" s="9">
        <f t="shared" si="0"/>
        <v>0.88888888888888884</v>
      </c>
    </row>
    <row r="16" spans="1:10" x14ac:dyDescent="0.25">
      <c r="A16" s="4">
        <v>15</v>
      </c>
      <c r="B16" s="5" t="s">
        <v>11</v>
      </c>
      <c r="C16" s="3">
        <v>2.7777777777777776E-2</v>
      </c>
      <c r="D16" s="3">
        <v>7.0833333333333331E-2</v>
      </c>
      <c r="E16" s="7"/>
      <c r="F16" s="9">
        <f t="shared" si="0"/>
        <v>2.5500000000000003</v>
      </c>
      <c r="H16" s="3"/>
    </row>
    <row r="17" spans="1:6" x14ac:dyDescent="0.25">
      <c r="A17" s="4" t="s">
        <v>65</v>
      </c>
      <c r="B17" s="5" t="s">
        <v>13</v>
      </c>
      <c r="C17" s="3">
        <v>8.3333333333333329E-2</v>
      </c>
      <c r="D17" s="3">
        <v>0.15694444444444444</v>
      </c>
      <c r="E17" s="7"/>
      <c r="F17" s="9">
        <f t="shared" si="0"/>
        <v>1.8833333333333333</v>
      </c>
    </row>
    <row r="18" spans="1:6" x14ac:dyDescent="0.25">
      <c r="A18" s="4"/>
      <c r="B18" s="5" t="s">
        <v>63</v>
      </c>
      <c r="C18" s="3">
        <v>4.1666666666666664E-2</v>
      </c>
      <c r="D18" s="3">
        <v>4.7222222222222221E-2</v>
      </c>
      <c r="E18" s="7"/>
      <c r="F18" s="9">
        <f t="shared" si="0"/>
        <v>1.1333333333333333</v>
      </c>
    </row>
    <row r="19" spans="1:6" x14ac:dyDescent="0.25">
      <c r="A19" s="4"/>
      <c r="B19" s="5" t="s">
        <v>64</v>
      </c>
      <c r="C19" s="3">
        <v>1.0416666666666666E-2</v>
      </c>
      <c r="D19" s="3">
        <v>8.3333333333333332E-3</v>
      </c>
      <c r="E19" s="7"/>
      <c r="F19" s="9">
        <f t="shared" si="0"/>
        <v>0.8</v>
      </c>
    </row>
    <row r="20" spans="1:6" x14ac:dyDescent="0.25">
      <c r="A20" s="4"/>
      <c r="B20" s="5" t="s">
        <v>66</v>
      </c>
      <c r="C20" s="3">
        <v>6.25E-2</v>
      </c>
      <c r="D20" s="3">
        <v>7.4999999999999997E-2</v>
      </c>
      <c r="E20" s="12"/>
      <c r="F20" s="9">
        <f>D20/C20</f>
        <v>1.2</v>
      </c>
    </row>
    <row r="21" spans="1:6" x14ac:dyDescent="0.25">
      <c r="A21" s="4"/>
      <c r="B21" s="5" t="s">
        <v>67</v>
      </c>
      <c r="C21" s="3">
        <v>6.9444444444444441E-3</v>
      </c>
      <c r="D21" s="3">
        <v>5.5555555555555558E-3</v>
      </c>
      <c r="E21" s="7"/>
      <c r="F21" s="9">
        <f t="shared" si="0"/>
        <v>0.8</v>
      </c>
    </row>
    <row r="22" spans="1:6" x14ac:dyDescent="0.25">
      <c r="A22" s="4"/>
      <c r="B22" s="5" t="s">
        <v>68</v>
      </c>
      <c r="C22" s="3">
        <v>2.0833333333333332E-2</v>
      </c>
      <c r="D22" s="3">
        <v>2.361111111111111E-2</v>
      </c>
      <c r="E22" s="11"/>
      <c r="F22" s="9">
        <f t="shared" si="0"/>
        <v>1.1333333333333333</v>
      </c>
    </row>
    <row r="23" spans="1:6" x14ac:dyDescent="0.25">
      <c r="A23" s="4"/>
      <c r="B23" s="5" t="s">
        <v>69</v>
      </c>
      <c r="C23" s="3">
        <v>5.2083333333333336E-2</v>
      </c>
      <c r="D23" s="3">
        <v>6.25E-2</v>
      </c>
      <c r="E23" s="12"/>
      <c r="F23" s="9">
        <f t="shared" si="0"/>
        <v>1.2</v>
      </c>
    </row>
    <row r="24" spans="1:6" x14ac:dyDescent="0.25">
      <c r="A24" s="4"/>
      <c r="B24" s="5" t="s">
        <v>70</v>
      </c>
      <c r="C24" s="3">
        <v>5.2083333333333336E-2</v>
      </c>
      <c r="D24" s="3">
        <v>2.6388888888888889E-2</v>
      </c>
      <c r="E24" s="12"/>
      <c r="F24" s="9">
        <f t="shared" si="0"/>
        <v>0.5066666666666666</v>
      </c>
    </row>
    <row r="25" spans="1:6" x14ac:dyDescent="0.25">
      <c r="A25" s="4"/>
      <c r="B25" s="5" t="s">
        <v>71</v>
      </c>
      <c r="C25" s="3">
        <v>6.25E-2</v>
      </c>
      <c r="D25" s="3">
        <v>3.3333333333333333E-2</v>
      </c>
      <c r="E25" s="12"/>
      <c r="F25" s="9">
        <f t="shared" si="0"/>
        <v>0.53333333333333333</v>
      </c>
    </row>
    <row r="26" spans="1:6" x14ac:dyDescent="0.25">
      <c r="A26" s="4"/>
      <c r="B26" s="5" t="s">
        <v>73</v>
      </c>
      <c r="C26" s="3">
        <v>4.1666666666666664E-2</v>
      </c>
      <c r="D26" s="3">
        <v>4.9305555555555554E-2</v>
      </c>
      <c r="E26" s="12"/>
      <c r="F26" s="9">
        <f t="shared" si="0"/>
        <v>1.1833333333333333</v>
      </c>
    </row>
    <row r="27" spans="1:6" x14ac:dyDescent="0.25">
      <c r="A27" s="4"/>
      <c r="B27" s="5" t="s">
        <v>74</v>
      </c>
      <c r="C27" s="3">
        <v>4.1666666666666664E-2</v>
      </c>
      <c r="D27" s="3">
        <v>1.9444444444444445E-2</v>
      </c>
      <c r="E27" s="11"/>
      <c r="F27" s="9">
        <f t="shared" si="0"/>
        <v>0.46666666666666667</v>
      </c>
    </row>
    <row r="28" spans="1:6" x14ac:dyDescent="0.25">
      <c r="A28" s="4"/>
      <c r="B28" s="5" t="s">
        <v>75</v>
      </c>
      <c r="C28" s="3">
        <v>6.9444444444444441E-3</v>
      </c>
      <c r="D28" s="3">
        <v>6.9444444444444441E-3</v>
      </c>
      <c r="E28" s="12"/>
      <c r="F28" s="9">
        <f t="shared" si="0"/>
        <v>1</v>
      </c>
    </row>
    <row r="29" spans="1:6" x14ac:dyDescent="0.25">
      <c r="A29" s="4"/>
      <c r="B29" s="5" t="s">
        <v>16</v>
      </c>
      <c r="C29" s="3">
        <v>2.7777777777777776E-2</v>
      </c>
      <c r="D29" s="3">
        <v>2.013888888888889E-2</v>
      </c>
      <c r="E29" s="7"/>
      <c r="F29" s="9">
        <f t="shared" si="0"/>
        <v>0.72500000000000009</v>
      </c>
    </row>
    <row r="30" spans="1:6" x14ac:dyDescent="0.25">
      <c r="A30" s="4"/>
      <c r="B30" s="5" t="s">
        <v>81</v>
      </c>
      <c r="C30" s="3">
        <v>8.3333333333333329E-2</v>
      </c>
      <c r="D30" s="3">
        <v>0.10902777777777778</v>
      </c>
      <c r="E30" s="12"/>
      <c r="F30" s="9">
        <f t="shared" si="0"/>
        <v>1.3083333333333333</v>
      </c>
    </row>
    <row r="31" spans="1:6" x14ac:dyDescent="0.25">
      <c r="A31" s="4"/>
      <c r="B31" s="5" t="s">
        <v>76</v>
      </c>
      <c r="C31" s="3">
        <v>6.25E-2</v>
      </c>
      <c r="D31" s="3">
        <v>8.8888888888888892E-2</v>
      </c>
      <c r="E31" s="12"/>
      <c r="F31" s="9">
        <f t="shared" si="0"/>
        <v>1.4222222222222223</v>
      </c>
    </row>
    <row r="32" spans="1:6" x14ac:dyDescent="0.25">
      <c r="A32" s="4"/>
      <c r="B32" s="5" t="s">
        <v>77</v>
      </c>
      <c r="C32" s="3">
        <v>2.0833333333333332E-2</v>
      </c>
      <c r="D32" s="3">
        <v>7.5694444444444439E-2</v>
      </c>
      <c r="E32" s="12"/>
      <c r="F32" s="9">
        <f t="shared" si="0"/>
        <v>3.6333333333333333</v>
      </c>
    </row>
    <row r="33" spans="1:6" x14ac:dyDescent="0.25">
      <c r="A33" s="4"/>
      <c r="B33" s="5" t="s">
        <v>79</v>
      </c>
      <c r="C33" s="3">
        <v>6.25E-2</v>
      </c>
      <c r="D33" s="3">
        <v>5.5555555555555552E-2</v>
      </c>
      <c r="E33" s="12"/>
      <c r="F33" s="9">
        <f t="shared" si="0"/>
        <v>0.88888888888888884</v>
      </c>
    </row>
    <row r="34" spans="1:6" x14ac:dyDescent="0.25">
      <c r="A34" s="4"/>
      <c r="B34" s="5" t="s">
        <v>78</v>
      </c>
      <c r="C34" s="3">
        <v>6.25E-2</v>
      </c>
      <c r="D34" s="3">
        <v>2.6388888888888889E-2</v>
      </c>
      <c r="E34" s="12"/>
      <c r="F34" s="9">
        <f t="shared" si="0"/>
        <v>0.42222222222222222</v>
      </c>
    </row>
    <row r="35" spans="1:6" x14ac:dyDescent="0.25">
      <c r="A35" s="4"/>
      <c r="B35" s="5" t="s">
        <v>80</v>
      </c>
      <c r="C35" s="3">
        <v>4.1666666666666664E-2</v>
      </c>
      <c r="D35" s="3">
        <v>6.0416666666666667E-2</v>
      </c>
      <c r="E35" s="12"/>
      <c r="F35" s="9">
        <f t="shared" si="0"/>
        <v>1.4500000000000002</v>
      </c>
    </row>
    <row r="36" spans="1:6" x14ac:dyDescent="0.25">
      <c r="A36" s="4"/>
    </row>
    <row r="37" spans="1:6" x14ac:dyDescent="0.25">
      <c r="A37" s="4"/>
      <c r="B37" s="5"/>
      <c r="C37" s="13">
        <f>SUM(C3:C36)</f>
        <v>1.2256944444444444</v>
      </c>
      <c r="D37" s="13">
        <f>SUM(D3:D36)</f>
        <v>1.4729166666666664</v>
      </c>
      <c r="F37" s="9"/>
    </row>
    <row r="38" spans="1:6" x14ac:dyDescent="0.25">
      <c r="A38" s="4"/>
      <c r="B38" s="5"/>
      <c r="C38" s="3"/>
      <c r="D38" s="3"/>
      <c r="F38" s="9"/>
    </row>
    <row r="39" spans="1:6" x14ac:dyDescent="0.25">
      <c r="A39" s="18" t="s">
        <v>83</v>
      </c>
      <c r="B39" s="18"/>
      <c r="C39" s="18"/>
      <c r="D39" s="18"/>
      <c r="E39" s="18"/>
      <c r="F39" s="18"/>
    </row>
    <row r="40" spans="1:6" x14ac:dyDescent="0.25">
      <c r="A40" s="14"/>
      <c r="B40" s="14"/>
      <c r="C40" s="14"/>
      <c r="D40" s="14"/>
      <c r="E40" s="14"/>
      <c r="F40" s="14"/>
    </row>
    <row r="41" spans="1:6" x14ac:dyDescent="0.25">
      <c r="A41" s="4"/>
      <c r="B41" s="5"/>
      <c r="C41" s="3"/>
      <c r="D41" s="3"/>
      <c r="F41" s="9"/>
    </row>
    <row r="42" spans="1:6" x14ac:dyDescent="0.25">
      <c r="A42" s="4"/>
      <c r="B42" s="5" t="s">
        <v>82</v>
      </c>
      <c r="C42" s="3">
        <v>4.1666666666666664E-2</v>
      </c>
      <c r="D42" s="3">
        <v>3.888888888888889E-2</v>
      </c>
      <c r="F42" s="9"/>
    </row>
    <row r="43" spans="1:6" x14ac:dyDescent="0.25">
      <c r="A43" s="4"/>
      <c r="B43" s="5" t="s">
        <v>14</v>
      </c>
      <c r="C43" s="3">
        <v>0.125</v>
      </c>
      <c r="D43" s="3">
        <v>0.23750000000000002</v>
      </c>
      <c r="E43" s="10"/>
      <c r="F43" s="9"/>
    </row>
    <row r="44" spans="1:6" x14ac:dyDescent="0.25">
      <c r="A44" s="4"/>
      <c r="B44" s="5" t="s">
        <v>12</v>
      </c>
      <c r="C44" s="3">
        <v>5.2083333333333336E-2</v>
      </c>
      <c r="D44" s="3">
        <v>9.3055555555555558E-2</v>
      </c>
      <c r="E44" s="2"/>
      <c r="F44" s="9"/>
    </row>
    <row r="45" spans="1:6" x14ac:dyDescent="0.25">
      <c r="B45" s="5" t="s">
        <v>17</v>
      </c>
      <c r="C45" s="3">
        <v>4.1666666666666664E-2</v>
      </c>
      <c r="D45" s="3">
        <v>2.4999999999999998E-2</v>
      </c>
    </row>
    <row r="46" spans="1:6" x14ac:dyDescent="0.25">
      <c r="A46" s="4"/>
      <c r="B46" s="16" t="s">
        <v>92</v>
      </c>
      <c r="C46" s="3">
        <v>1.3888888888888888E-2</v>
      </c>
      <c r="D46" s="3">
        <v>1.5277777777777777E-2</v>
      </c>
      <c r="E46" s="15"/>
      <c r="F46" s="9"/>
    </row>
    <row r="47" spans="1:6" x14ac:dyDescent="0.25">
      <c r="A47" s="4"/>
      <c r="B47" s="17" t="s">
        <v>93</v>
      </c>
      <c r="C47" s="3">
        <v>4.1666666666666664E-2</v>
      </c>
      <c r="D47" s="3">
        <v>7.2916666666666671E-2</v>
      </c>
      <c r="E47" s="15"/>
      <c r="F47" s="9"/>
    </row>
    <row r="48" spans="1:6" x14ac:dyDescent="0.25">
      <c r="B48" s="5" t="s">
        <v>31</v>
      </c>
      <c r="C48" s="3">
        <v>8.3333333333333329E-2</v>
      </c>
      <c r="D48" s="3">
        <v>4.5833333333333337E-2</v>
      </c>
      <c r="E48" s="15"/>
      <c r="F48" s="9"/>
    </row>
    <row r="49" spans="2:6" x14ac:dyDescent="0.25">
      <c r="B49" s="17" t="s">
        <v>94</v>
      </c>
      <c r="C49" s="3">
        <v>8.3333333333333329E-2</v>
      </c>
      <c r="D49" s="3">
        <v>6.458333333333334E-2</v>
      </c>
      <c r="E49" s="15"/>
      <c r="F49" s="9"/>
    </row>
    <row r="50" spans="2:6" x14ac:dyDescent="0.25">
      <c r="B50" s="17" t="s">
        <v>95</v>
      </c>
      <c r="C50" s="3">
        <v>4.1666666666666664E-2</v>
      </c>
      <c r="D50" s="3">
        <v>8.1944444444444445E-2</v>
      </c>
      <c r="E50" s="15"/>
      <c r="F50" s="9"/>
    </row>
    <row r="51" spans="2:6" x14ac:dyDescent="0.25">
      <c r="B51" s="16" t="s">
        <v>96</v>
      </c>
      <c r="C51" s="3">
        <v>2.0833333333333332E-2</v>
      </c>
      <c r="D51" s="3">
        <v>1.7361111111111112E-2</v>
      </c>
      <c r="E51" s="15"/>
      <c r="F51" s="9"/>
    </row>
    <row r="52" spans="2:6" x14ac:dyDescent="0.25">
      <c r="B52" s="5" t="s">
        <v>97</v>
      </c>
      <c r="C52" s="3">
        <v>4.1666666666666664E-2</v>
      </c>
      <c r="D52" s="3">
        <v>2.6388888888888889E-2</v>
      </c>
      <c r="E52" s="15"/>
      <c r="F52" s="9"/>
    </row>
    <row r="53" spans="2:6" x14ac:dyDescent="0.25">
      <c r="B53" s="5" t="s">
        <v>98</v>
      </c>
      <c r="C53" s="3">
        <v>6.25E-2</v>
      </c>
      <c r="D53" s="3">
        <v>6.0416666666666667E-2</v>
      </c>
      <c r="E53" s="15"/>
      <c r="F53" s="9"/>
    </row>
    <row r="54" spans="2:6" x14ac:dyDescent="0.25">
      <c r="B54" s="16" t="s">
        <v>99</v>
      </c>
      <c r="C54" s="3">
        <v>2.0833333333333332E-2</v>
      </c>
      <c r="D54" s="3">
        <v>1.5277777777777777E-2</v>
      </c>
      <c r="E54" s="15"/>
      <c r="F54" s="9"/>
    </row>
    <row r="55" spans="2:6" x14ac:dyDescent="0.25">
      <c r="B55" s="5" t="s">
        <v>110</v>
      </c>
      <c r="C55" s="3">
        <v>8.3333333333333329E-2</v>
      </c>
      <c r="D55" s="3">
        <v>2.9166666666666664E-2</v>
      </c>
      <c r="E55" s="15"/>
      <c r="F55" s="9"/>
    </row>
    <row r="56" spans="2:6" x14ac:dyDescent="0.25">
      <c r="B56" s="16" t="s">
        <v>100</v>
      </c>
      <c r="C56" s="3">
        <v>3.125E-2</v>
      </c>
      <c r="D56" s="3">
        <v>2.4305555555555556E-2</v>
      </c>
      <c r="E56" s="15"/>
      <c r="F56" s="9"/>
    </row>
    <row r="57" spans="2:6" x14ac:dyDescent="0.25">
      <c r="B57" s="17" t="s">
        <v>101</v>
      </c>
      <c r="C57" s="3">
        <v>4.1666666666666664E-2</v>
      </c>
      <c r="D57" s="3">
        <v>5.8333333333333327E-2</v>
      </c>
      <c r="E57" s="15"/>
      <c r="F57" s="9"/>
    </row>
    <row r="58" spans="2:6" x14ac:dyDescent="0.25">
      <c r="B58" s="17" t="s">
        <v>102</v>
      </c>
      <c r="C58" s="3">
        <v>4.1666666666666664E-2</v>
      </c>
      <c r="D58" s="3">
        <v>2.361111111111111E-2</v>
      </c>
      <c r="E58" s="15"/>
      <c r="F58" s="9"/>
    </row>
    <row r="59" spans="2:6" x14ac:dyDescent="0.25">
      <c r="B59" s="16" t="s">
        <v>103</v>
      </c>
      <c r="C59" s="3">
        <v>3.125E-2</v>
      </c>
      <c r="D59" s="3">
        <v>2.9166666666666664E-2</v>
      </c>
      <c r="E59" s="15"/>
      <c r="F59" s="9"/>
    </row>
    <row r="60" spans="2:6" x14ac:dyDescent="0.25">
      <c r="B60" s="16" t="s">
        <v>104</v>
      </c>
      <c r="C60" s="3">
        <v>6.25E-2</v>
      </c>
      <c r="D60" s="3">
        <v>5.6250000000000001E-2</v>
      </c>
      <c r="E60" s="15"/>
      <c r="F60" s="9"/>
    </row>
    <row r="61" spans="2:6" x14ac:dyDescent="0.25">
      <c r="B61" s="17" t="s">
        <v>105</v>
      </c>
      <c r="C61" s="3">
        <v>4.8611111111111112E-2</v>
      </c>
      <c r="D61" s="3">
        <v>3.888888888888889E-2</v>
      </c>
      <c r="E61" s="15"/>
      <c r="F61" s="9"/>
    </row>
    <row r="62" spans="2:6" x14ac:dyDescent="0.25">
      <c r="B62" s="17" t="s">
        <v>106</v>
      </c>
      <c r="C62" s="3">
        <v>4.1666666666666664E-2</v>
      </c>
      <c r="D62" s="3">
        <v>2.5694444444444447E-2</v>
      </c>
      <c r="E62" s="15"/>
      <c r="F62" s="9"/>
    </row>
    <row r="63" spans="2:6" x14ac:dyDescent="0.25">
      <c r="B63" s="16" t="s">
        <v>111</v>
      </c>
      <c r="C63" s="3">
        <v>6.25E-2</v>
      </c>
      <c r="D63" s="3">
        <v>4.9999999999999996E-2</v>
      </c>
      <c r="E63" s="15"/>
      <c r="F63" s="9"/>
    </row>
    <row r="64" spans="2:6" x14ac:dyDescent="0.25">
      <c r="B64" s="16" t="s">
        <v>107</v>
      </c>
      <c r="C64" s="3">
        <v>1.3888888888888888E-2</v>
      </c>
      <c r="D64" s="3">
        <v>8.3333333333333332E-3</v>
      </c>
      <c r="E64" s="15"/>
      <c r="F64" s="9"/>
    </row>
    <row r="65" spans="1:6" x14ac:dyDescent="0.25">
      <c r="B65" s="16" t="s">
        <v>108</v>
      </c>
      <c r="C65" s="3">
        <v>6.25E-2</v>
      </c>
      <c r="D65" s="3">
        <v>5.4166666666666669E-2</v>
      </c>
      <c r="E65" s="15"/>
      <c r="F65" s="9"/>
    </row>
    <row r="66" spans="1:6" x14ac:dyDescent="0.25">
      <c r="B66" s="17" t="s">
        <v>109</v>
      </c>
      <c r="C66" s="3">
        <v>6.25E-2</v>
      </c>
      <c r="D66" s="3">
        <v>7.0833333333333331E-2</v>
      </c>
      <c r="E66" s="15"/>
      <c r="F66" s="9"/>
    </row>
    <row r="67" spans="1:6" x14ac:dyDescent="0.25">
      <c r="B67" s="5"/>
      <c r="C67" s="3"/>
    </row>
    <row r="68" spans="1:6" ht="15.75" customHeight="1" x14ac:dyDescent="0.25">
      <c r="A68" s="4"/>
      <c r="F68" s="9"/>
    </row>
    <row r="69" spans="1:6" x14ac:dyDescent="0.25">
      <c r="A69" s="4"/>
      <c r="C69" s="13">
        <f>SUM(C42:C68)</f>
        <v>1.2534722222222223</v>
      </c>
      <c r="D69" s="13">
        <f>SUM(D42:D68)</f>
        <v>1.2631944444444447</v>
      </c>
      <c r="F69" s="9"/>
    </row>
    <row r="70" spans="1:6" x14ac:dyDescent="0.25">
      <c r="A70" s="4"/>
    </row>
    <row r="71" spans="1:6" x14ac:dyDescent="0.25">
      <c r="A71" s="18" t="s">
        <v>85</v>
      </c>
      <c r="B71" s="18"/>
      <c r="C71" s="18"/>
      <c r="D71" s="18"/>
      <c r="E71" s="18"/>
      <c r="F71" s="18"/>
    </row>
    <row r="72" spans="1:6" x14ac:dyDescent="0.25">
      <c r="A72" s="4"/>
      <c r="B72" s="5" t="s">
        <v>35</v>
      </c>
      <c r="C72" s="3">
        <v>0.16666666666666666</v>
      </c>
      <c r="D72" s="3"/>
      <c r="E72" s="2"/>
      <c r="F72" s="9"/>
    </row>
    <row r="73" spans="1:6" x14ac:dyDescent="0.25">
      <c r="B73" s="5" t="s">
        <v>84</v>
      </c>
      <c r="C73" s="3">
        <v>4.1666666666666664E-2</v>
      </c>
    </row>
    <row r="74" spans="1:6" x14ac:dyDescent="0.25">
      <c r="B74" s="5" t="s">
        <v>23</v>
      </c>
      <c r="C74" s="3">
        <v>8.3333333333333329E-2</v>
      </c>
    </row>
    <row r="75" spans="1:6" x14ac:dyDescent="0.25">
      <c r="B75" s="5" t="s">
        <v>26</v>
      </c>
      <c r="C75" s="3">
        <v>6.25E-2</v>
      </c>
    </row>
    <row r="76" spans="1:6" x14ac:dyDescent="0.25">
      <c r="B76" s="5" t="s">
        <v>25</v>
      </c>
      <c r="C76" s="3">
        <v>4.1666666666666664E-2</v>
      </c>
    </row>
    <row r="77" spans="1:6" x14ac:dyDescent="0.25">
      <c r="B77" s="5" t="s">
        <v>24</v>
      </c>
      <c r="C77" s="3">
        <v>4.1666666666666664E-2</v>
      </c>
    </row>
    <row r="78" spans="1:6" x14ac:dyDescent="0.25">
      <c r="B78" s="5" t="s">
        <v>27</v>
      </c>
      <c r="C78" s="3">
        <v>8.3333333333333329E-2</v>
      </c>
    </row>
    <row r="79" spans="1:6" x14ac:dyDescent="0.25">
      <c r="B79" s="5" t="s">
        <v>29</v>
      </c>
      <c r="C79" s="3">
        <v>8.3333333333333329E-2</v>
      </c>
    </row>
    <row r="80" spans="1:6" x14ac:dyDescent="0.25">
      <c r="B80" s="5" t="s">
        <v>28</v>
      </c>
      <c r="C80" s="3">
        <v>8.3333333333333329E-2</v>
      </c>
    </row>
    <row r="81" spans="1:6" x14ac:dyDescent="0.25">
      <c r="B81" s="5" t="s">
        <v>30</v>
      </c>
      <c r="C81" s="3">
        <v>8.3333333333333329E-2</v>
      </c>
    </row>
    <row r="82" spans="1:6" x14ac:dyDescent="0.25">
      <c r="B82" s="5" t="s">
        <v>18</v>
      </c>
      <c r="C82" s="3">
        <v>4.1666666666666664E-2</v>
      </c>
    </row>
    <row r="83" spans="1:6" x14ac:dyDescent="0.25">
      <c r="B83" s="5" t="s">
        <v>19</v>
      </c>
      <c r="C83" s="3">
        <v>8.3333333333333329E-2</v>
      </c>
    </row>
    <row r="84" spans="1:6" x14ac:dyDescent="0.25">
      <c r="B84" s="5" t="s">
        <v>20</v>
      </c>
      <c r="C84" s="3">
        <v>8.3333333333333329E-2</v>
      </c>
    </row>
    <row r="85" spans="1:6" x14ac:dyDescent="0.25">
      <c r="B85" s="5" t="s">
        <v>21</v>
      </c>
      <c r="C85" s="3">
        <v>8.3333333333333329E-2</v>
      </c>
    </row>
    <row r="86" spans="1:6" x14ac:dyDescent="0.25">
      <c r="B86" s="5" t="s">
        <v>22</v>
      </c>
      <c r="C86" s="3">
        <v>0.125</v>
      </c>
    </row>
    <row r="87" spans="1:6" x14ac:dyDescent="0.25">
      <c r="B87" s="5" t="s">
        <v>37</v>
      </c>
      <c r="C87" s="3">
        <v>0.16666666666666666</v>
      </c>
    </row>
    <row r="88" spans="1:6" x14ac:dyDescent="0.25">
      <c r="B88" s="5" t="s">
        <v>38</v>
      </c>
      <c r="C88" s="3">
        <v>4.1666666666666664E-2</v>
      </c>
    </row>
    <row r="89" spans="1:6" x14ac:dyDescent="0.25">
      <c r="B89" s="5" t="s">
        <v>39</v>
      </c>
      <c r="C89" s="3">
        <v>8.3333333333333329E-2</v>
      </c>
    </row>
    <row r="90" spans="1:6" x14ac:dyDescent="0.25">
      <c r="B90" s="5" t="s">
        <v>40</v>
      </c>
      <c r="C90" s="3">
        <v>8.3333333333333329E-2</v>
      </c>
    </row>
    <row r="91" spans="1:6" x14ac:dyDescent="0.25">
      <c r="B91" s="5" t="s">
        <v>43</v>
      </c>
      <c r="C91" s="3">
        <v>8.3333333333333329E-2</v>
      </c>
    </row>
    <row r="92" spans="1:6" x14ac:dyDescent="0.25">
      <c r="C92" s="13">
        <f>SUM(C73:C90)</f>
        <v>1.3958333333333335</v>
      </c>
      <c r="D92" s="13">
        <f>SUM(D73:D90)</f>
        <v>0</v>
      </c>
    </row>
    <row r="95" spans="1:6" x14ac:dyDescent="0.25">
      <c r="A95" s="18" t="s">
        <v>86</v>
      </c>
      <c r="B95" s="18"/>
      <c r="C95" s="18"/>
      <c r="D95" s="18"/>
      <c r="E95" s="18"/>
      <c r="F95" s="18"/>
    </row>
    <row r="96" spans="1:6" ht="16.5" customHeight="1" x14ac:dyDescent="0.25"/>
    <row r="97" spans="2:6" x14ac:dyDescent="0.25">
      <c r="B97" s="5" t="s">
        <v>42</v>
      </c>
      <c r="C97" s="3">
        <v>8.3333333333333329E-2</v>
      </c>
    </row>
    <row r="98" spans="2:6" x14ac:dyDescent="0.25">
      <c r="B98" s="5" t="s">
        <v>44</v>
      </c>
      <c r="C98" s="3">
        <v>4.1666666666666664E-2</v>
      </c>
    </row>
    <row r="99" spans="2:6" x14ac:dyDescent="0.25">
      <c r="B99" s="5" t="s">
        <v>45</v>
      </c>
      <c r="C99" s="3">
        <v>8.3333333333333329E-2</v>
      </c>
    </row>
    <row r="100" spans="2:6" x14ac:dyDescent="0.25">
      <c r="B100" s="5" t="s">
        <v>46</v>
      </c>
      <c r="C100" s="3">
        <v>8.3333333333333329E-2</v>
      </c>
    </row>
    <row r="101" spans="2:6" x14ac:dyDescent="0.25">
      <c r="B101" s="5" t="s">
        <v>47</v>
      </c>
      <c r="C101" s="3">
        <v>0.125</v>
      </c>
    </row>
    <row r="102" spans="2:6" x14ac:dyDescent="0.25">
      <c r="B102" s="5" t="s">
        <v>48</v>
      </c>
      <c r="C102" s="3">
        <v>8.3333333333333329E-2</v>
      </c>
    </row>
    <row r="103" spans="2:6" x14ac:dyDescent="0.25">
      <c r="B103" s="5" t="s">
        <v>49</v>
      </c>
      <c r="C103" s="3">
        <v>8.3333333333333329E-2</v>
      </c>
    </row>
    <row r="104" spans="2:6" x14ac:dyDescent="0.25">
      <c r="B104" s="5" t="s">
        <v>50</v>
      </c>
      <c r="C104" s="3">
        <v>8.3333333333333329E-2</v>
      </c>
    </row>
    <row r="105" spans="2:6" x14ac:dyDescent="0.25">
      <c r="B105" s="5" t="s">
        <v>51</v>
      </c>
      <c r="C105" s="3">
        <v>8.3333333333333329E-2</v>
      </c>
    </row>
    <row r="106" spans="2:6" x14ac:dyDescent="0.25">
      <c r="B106" s="5" t="s">
        <v>52</v>
      </c>
      <c r="C106" s="3">
        <v>8.3333333333333329E-2</v>
      </c>
    </row>
    <row r="107" spans="2:6" x14ac:dyDescent="0.25">
      <c r="B107" s="5" t="s">
        <v>53</v>
      </c>
      <c r="C107" s="3">
        <v>8.3333333333333329E-2</v>
      </c>
    </row>
    <row r="108" spans="2:6" x14ac:dyDescent="0.25">
      <c r="B108" s="5" t="s">
        <v>54</v>
      </c>
      <c r="C108" s="3">
        <v>8.3333333333333329E-2</v>
      </c>
    </row>
    <row r="109" spans="2:6" x14ac:dyDescent="0.25">
      <c r="B109" s="5" t="s">
        <v>55</v>
      </c>
      <c r="C109" s="3">
        <v>8.3333333333333329E-2</v>
      </c>
    </row>
    <row r="110" spans="2:6" x14ac:dyDescent="0.25">
      <c r="B110" s="5" t="s">
        <v>56</v>
      </c>
      <c r="C110" s="3">
        <v>8.3333333333333329E-2</v>
      </c>
    </row>
    <row r="111" spans="2:6" x14ac:dyDescent="0.25">
      <c r="B111" s="5" t="s">
        <v>57</v>
      </c>
      <c r="C111" s="3">
        <v>8.3333333333333329E-2</v>
      </c>
    </row>
    <row r="112" spans="2:6" x14ac:dyDescent="0.25">
      <c r="B112" s="5" t="s">
        <v>72</v>
      </c>
      <c r="C112" s="3">
        <v>4.1666666666666664E-2</v>
      </c>
      <c r="D112" s="3"/>
      <c r="F112" s="9"/>
    </row>
    <row r="113" spans="1:6" x14ac:dyDescent="0.25">
      <c r="B113" s="5" t="s">
        <v>32</v>
      </c>
      <c r="C113" s="3">
        <v>0.16666666666666666</v>
      </c>
    </row>
    <row r="114" spans="1:6" x14ac:dyDescent="0.25">
      <c r="B114" s="5" t="s">
        <v>33</v>
      </c>
      <c r="C114" s="3">
        <v>0.125</v>
      </c>
    </row>
    <row r="115" spans="1:6" x14ac:dyDescent="0.25">
      <c r="C115" s="13">
        <f>SUM(C96:C114)</f>
        <v>1.5833333333333333</v>
      </c>
      <c r="D115" s="13">
        <f>SUM(D98:D114)</f>
        <v>0</v>
      </c>
    </row>
    <row r="117" spans="1:6" x14ac:dyDescent="0.25">
      <c r="A117" s="18" t="s">
        <v>86</v>
      </c>
      <c r="B117" s="18"/>
      <c r="C117" s="18"/>
      <c r="D117" s="18"/>
      <c r="E117" s="18"/>
      <c r="F117" s="18"/>
    </row>
    <row r="118" spans="1:6" x14ac:dyDescent="0.25">
      <c r="B118" t="s">
        <v>87</v>
      </c>
      <c r="C118" s="3">
        <v>4.1666666666666664E-2</v>
      </c>
    </row>
    <row r="119" spans="1:6" x14ac:dyDescent="0.25">
      <c r="B119" t="s">
        <v>88</v>
      </c>
      <c r="C119" s="3">
        <v>8.3333333333333329E-2</v>
      </c>
    </row>
    <row r="120" spans="1:6" x14ac:dyDescent="0.25">
      <c r="B120" t="s">
        <v>89</v>
      </c>
      <c r="C120" s="3">
        <v>0.33333333333333331</v>
      </c>
    </row>
    <row r="121" spans="1:6" x14ac:dyDescent="0.25">
      <c r="B121" t="s">
        <v>90</v>
      </c>
      <c r="C121" s="3">
        <v>0.25</v>
      </c>
    </row>
    <row r="122" spans="1:6" x14ac:dyDescent="0.25">
      <c r="B122" t="s">
        <v>91</v>
      </c>
      <c r="C122" s="3">
        <v>0.16666666666666666</v>
      </c>
    </row>
    <row r="123" spans="1:6" x14ac:dyDescent="0.25">
      <c r="C123" s="13">
        <f>SUM(C118:C122)</f>
        <v>0.87499999999999989</v>
      </c>
      <c r="D123" s="13">
        <f>SUM(D118:D122)</f>
        <v>0</v>
      </c>
    </row>
  </sheetData>
  <mergeCells count="7">
    <mergeCell ref="A95:F95"/>
    <mergeCell ref="A117:F117"/>
    <mergeCell ref="A1:F1"/>
    <mergeCell ref="D3:D4"/>
    <mergeCell ref="F3:F4"/>
    <mergeCell ref="A39:F39"/>
    <mergeCell ref="A71:F7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Заруба</dc:creator>
  <cp:lastModifiedBy>RetRo</cp:lastModifiedBy>
  <dcterms:created xsi:type="dcterms:W3CDTF">2015-06-05T18:19:34Z</dcterms:created>
  <dcterms:modified xsi:type="dcterms:W3CDTF">2021-06-30T19:01:00Z</dcterms:modified>
</cp:coreProperties>
</file>