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60" yWindow="-60" windowWidth="15480" windowHeight="11640" firstSheet="1"/>
  </bookViews>
  <sheets>
    <sheet name="List1" sheetId="1" r:id="rId1"/>
    <sheet name="List2" sheetId="2" r:id="rId2"/>
    <sheet name="Lis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5" i="2" l="1"/>
  <c r="H66" i="2"/>
  <c r="H67" i="2"/>
  <c r="H68" i="2"/>
  <c r="H69" i="2"/>
  <c r="H70" i="2"/>
  <c r="H71" i="2"/>
  <c r="H64" i="2"/>
  <c r="H74" i="2"/>
  <c r="H75" i="2"/>
  <c r="H76" i="2"/>
  <c r="H77" i="2"/>
  <c r="H78" i="2"/>
  <c r="H79" i="2"/>
  <c r="H80" i="2"/>
  <c r="H81" i="2"/>
  <c r="H82" i="2"/>
  <c r="H83" i="2"/>
  <c r="H73" i="2"/>
  <c r="D65" i="2"/>
  <c r="D66" i="2"/>
  <c r="D67" i="2"/>
  <c r="D68" i="2"/>
  <c r="D69" i="2"/>
  <c r="D70" i="2"/>
  <c r="D64" i="2"/>
  <c r="D73" i="2"/>
  <c r="D74" i="2"/>
  <c r="D75" i="2"/>
  <c r="D76" i="2"/>
  <c r="D77" i="2"/>
  <c r="D78" i="2"/>
  <c r="D79" i="2"/>
  <c r="D80" i="2"/>
  <c r="D81" i="2"/>
  <c r="D82" i="2"/>
  <c r="D83" i="2"/>
  <c r="D72" i="2"/>
</calcChain>
</file>

<file path=xl/sharedStrings.xml><?xml version="1.0" encoding="utf-8"?>
<sst xmlns="http://schemas.openxmlformats.org/spreadsheetml/2006/main" count="66" uniqueCount="61">
  <si>
    <t>Střední průmyslová škola elektrotechnická Havířov</t>
  </si>
  <si>
    <t>Zpráva o měření</t>
  </si>
  <si>
    <r>
      <t>Třída:</t>
    </r>
    <r>
      <rPr>
        <sz val="10"/>
        <rFont val="Arial"/>
        <charset val="238"/>
      </rPr>
      <t xml:space="preserve"> 3.B</t>
    </r>
  </si>
  <si>
    <t>Skupina: 2</t>
  </si>
  <si>
    <t>Měření charakteristik neinvertujícího zapojení OZ</t>
  </si>
  <si>
    <t>Zpráva číslo: 4</t>
  </si>
  <si>
    <t>Den: 23. 2. 2022</t>
  </si>
  <si>
    <t>Schéma zapojení:</t>
  </si>
  <si>
    <t>Seznam měřících přístrojů:</t>
  </si>
  <si>
    <t>Multimetr BM235</t>
  </si>
  <si>
    <t>operační zesilovač</t>
  </si>
  <si>
    <t>generátor</t>
  </si>
  <si>
    <t>osciloskop</t>
  </si>
  <si>
    <t>generátor vln</t>
  </si>
  <si>
    <t>nepájivé pole</t>
  </si>
  <si>
    <t>Jméno učitele:</t>
  </si>
  <si>
    <t>Jan Bruk</t>
  </si>
  <si>
    <r>
      <t>Jméno:</t>
    </r>
    <r>
      <rPr>
        <sz val="10"/>
        <rFont val="Arial CE"/>
        <family val="2"/>
        <charset val="238"/>
      </rPr>
      <t xml:space="preserve"> </t>
    </r>
  </si>
  <si>
    <t>Známka:        3</t>
  </si>
  <si>
    <t>Zadání:</t>
  </si>
  <si>
    <r>
      <t>Navrhněte neinvertující zapojení zesilovače s OZ  se zesílením Au</t>
    </r>
    <r>
      <rPr>
        <vertAlign val="subscript"/>
        <sz val="12"/>
        <rFont val="Times New Roman"/>
        <family val="1"/>
        <charset val="238"/>
      </rPr>
      <t xml:space="preserve">1 </t>
    </r>
    <r>
      <rPr>
        <sz val="12"/>
        <rFont val="Times New Roman"/>
        <family val="1"/>
        <charset val="238"/>
      </rPr>
      <t>= …5….  a Au</t>
    </r>
    <r>
      <rPr>
        <vertAlign val="subscript"/>
        <sz val="12"/>
        <rFont val="Times New Roman"/>
        <family val="1"/>
        <charset val="238"/>
      </rPr>
      <t xml:space="preserve">2 </t>
    </r>
    <r>
      <rPr>
        <sz val="12"/>
        <rFont val="Times New Roman"/>
        <family val="1"/>
        <charset val="238"/>
      </rPr>
      <t xml:space="preserve">= …7….  </t>
    </r>
  </si>
  <si>
    <r>
      <t>Zpětně vazební rezistor R</t>
    </r>
    <r>
      <rPr>
        <vertAlign val="subscript"/>
        <sz val="12"/>
        <rFont val="Times New Roman"/>
        <family val="1"/>
        <charset val="238"/>
      </rPr>
      <t>F</t>
    </r>
    <r>
      <rPr>
        <sz val="12"/>
        <rFont val="Times New Roman"/>
        <family val="1"/>
        <charset val="238"/>
      </rPr>
      <t xml:space="preserve"> volte …120…..   kΩ. </t>
    </r>
  </si>
  <si>
    <t>Vypočtěte velikost rezistoru Rs a velikost napěťového zisku</t>
  </si>
  <si>
    <t xml:space="preserve">Proměřte jeho charakteristiky: - stejnosměrnou převodní </t>
  </si>
  <si>
    <t>- frekvenční ziskovou</t>
  </si>
  <si>
    <t>- frekvenční fázovou</t>
  </si>
  <si>
    <t>Daná zapojení simulujte v programu P-Spice a proveďte frekvenční a časovou analýzu.</t>
  </si>
  <si>
    <t>Teoretický rozbor:</t>
  </si>
  <si>
    <t>Au=Rf/RS+1</t>
  </si>
  <si>
    <t>Rs=Rf/(Au-1)</t>
  </si>
  <si>
    <t>5=120/Rs+1</t>
  </si>
  <si>
    <t>Rs=20kΩ</t>
  </si>
  <si>
    <t>5-1=120/Rs</t>
  </si>
  <si>
    <t>Rs=120/4=30kΩ</t>
  </si>
  <si>
    <t>Rs30kΩ</t>
  </si>
  <si>
    <t>Co je to OZ, k čemu se dá používat?</t>
  </si>
  <si>
    <t>Je to stejnosměrný zesilovácí analogový elektrický obvod.</t>
  </si>
  <si>
    <t>Možnosti zapojení OZ:</t>
  </si>
  <si>
    <t>invertující, neinvertující</t>
  </si>
  <si>
    <t>stejnosměrná převodní charakteristika</t>
  </si>
  <si>
    <t>Budu zvyšovat napětí U1 až do přebuzení  -&gt; měřím U1 a U2</t>
  </si>
  <si>
    <t>Poté změním polaritu zdroje signálu a měřím totéž</t>
  </si>
  <si>
    <t>Zesílení počítám: Au=U1/U2</t>
  </si>
  <si>
    <t>U1 max - maximální napětí na vstupu před přebuzením zesilovače</t>
  </si>
  <si>
    <t>Grafy:</t>
  </si>
  <si>
    <t>Tabulky:</t>
  </si>
  <si>
    <t>Převodní charakteristika</t>
  </si>
  <si>
    <t>Au=5</t>
  </si>
  <si>
    <t>Au=7</t>
  </si>
  <si>
    <t>Rs=30kΩ</t>
  </si>
  <si>
    <r>
      <t>U</t>
    </r>
    <r>
      <rPr>
        <b/>
        <vertAlign val="subscript"/>
        <sz val="12"/>
        <rFont val="Times New Roman"/>
        <family val="1"/>
        <charset val="238"/>
      </rPr>
      <t>1</t>
    </r>
    <r>
      <rPr>
        <b/>
        <sz val="12"/>
        <rFont val="Times New Roman"/>
        <family val="1"/>
        <charset val="238"/>
      </rPr>
      <t xml:space="preserve"> [V]</t>
    </r>
  </si>
  <si>
    <r>
      <t>U</t>
    </r>
    <r>
      <rPr>
        <b/>
        <vertAlign val="subscript"/>
        <sz val="12"/>
        <rFont val="Times New Roman"/>
        <family val="1"/>
        <charset val="238"/>
      </rPr>
      <t xml:space="preserve">2 </t>
    </r>
    <r>
      <rPr>
        <b/>
        <sz val="12"/>
        <rFont val="Times New Roman"/>
        <family val="1"/>
        <charset val="238"/>
      </rPr>
      <t>[V]</t>
    </r>
  </si>
  <si>
    <r>
      <t>A</t>
    </r>
    <r>
      <rPr>
        <b/>
        <vertAlign val="subscript"/>
        <sz val="12"/>
        <rFont val="Times New Roman"/>
        <family val="1"/>
        <charset val="238"/>
      </rPr>
      <t>u</t>
    </r>
    <r>
      <rPr>
        <b/>
        <sz val="12"/>
        <rFont val="Times New Roman"/>
        <family val="1"/>
        <charset val="238"/>
      </rPr>
      <t xml:space="preserve"> [-]</t>
    </r>
  </si>
  <si>
    <t xml:space="preserve">Chybí druhá část měření. </t>
  </si>
  <si>
    <t>Saturace</t>
  </si>
  <si>
    <t>Zhodnocení:</t>
  </si>
  <si>
    <t>Zapojili jsme obvod podle prvního schématu.</t>
  </si>
  <si>
    <t>S odporem 20kOhm jsme měřili hodnoty od -2,072 do 2,5V.</t>
  </si>
  <si>
    <t>Bohužel jsme nestihli zapojení druhého schématu.</t>
  </si>
  <si>
    <t xml:space="preserve">Nedostatečné. 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</si>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</sst>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charset val="238"/>
    </font>
    <font>
      <b/>
      <sz val="12"/>
      <name val="Arial CE"/>
      <family val="2"/>
      <charset val="238"/>
    </font>
    <font>
      <b/>
      <sz val="16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10"/>
      <name val="Arial"/>
      <family val="2"/>
      <charset val="238"/>
    </font>
    <font>
      <sz val="12"/>
      <name val="Times New Roman"/>
      <family val="1"/>
      <charset val="238"/>
    </font>
    <font>
      <vertAlign val="subscript"/>
      <sz val="12"/>
      <name val="Times New Roman"/>
      <family val="1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sz val="10"/>
      <name val="Times New Roman"/>
      <family val="1"/>
      <charset val="238"/>
    </font>
    <font>
      <b/>
      <sz val="12"/>
      <name val="Times New Roman"/>
      <family val="1"/>
      <charset val="238"/>
    </font>
    <font>
      <b/>
      <vertAlign val="subscript"/>
      <sz val="12"/>
      <name val="Times New Roman"/>
      <family val="1"/>
      <charset val="238"/>
    </font>
    <font>
      <sz val="10"/>
      <color indexed="10"/>
      <name val="Arial"/>
      <family val="2"/>
      <charset val="238"/>
    </font>
    <font>
      <u/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0"/>
      <color rgb="FF00B0F0"/>
      <name val="Arial"/>
      <family val="2"/>
      <charset val="238"/>
    </font>
    <font>
      <sz val="10"/>
      <color rgb="FFFF0000"/>
      <name val="Arial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5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3" fillId="0" borderId="4" xfId="0" applyFont="1" applyBorder="1"/>
    <xf numFmtId="0" fontId="13" fillId="0" borderId="4" xfId="0" applyFont="1" applyBorder="1" applyAlignment="1">
      <alignment horizontal="left" vertical="center"/>
    </xf>
    <xf numFmtId="0" fontId="0" fillId="0" borderId="9" xfId="0" applyBorder="1"/>
    <xf numFmtId="2" fontId="0" fillId="0" borderId="9" xfId="0" applyNumberFormat="1" applyBorder="1"/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0" fillId="0" borderId="13" xfId="0" applyBorder="1"/>
    <xf numFmtId="2" fontId="8" fillId="0" borderId="14" xfId="0" applyNumberFormat="1" applyFont="1" applyBorder="1"/>
    <xf numFmtId="0" fontId="5" fillId="0" borderId="13" xfId="0" applyFont="1" applyBorder="1"/>
    <xf numFmtId="0" fontId="0" fillId="0" borderId="15" xfId="0" applyBorder="1"/>
    <xf numFmtId="0" fontId="0" fillId="0" borderId="16" xfId="0" applyBorder="1"/>
    <xf numFmtId="2" fontId="0" fillId="0" borderId="0" xfId="0" applyNumberFormat="1"/>
    <xf numFmtId="2" fontId="0" fillId="0" borderId="17" xfId="0" applyNumberFormat="1" applyBorder="1"/>
    <xf numFmtId="2" fontId="0" fillId="0" borderId="14" xfId="0" applyNumberFormat="1" applyBorder="1"/>
    <xf numFmtId="0" fontId="0" fillId="0" borderId="18" xfId="0" applyBorder="1"/>
    <xf numFmtId="0" fontId="14" fillId="0" borderId="0" xfId="0" applyFont="1"/>
    <xf numFmtId="2" fontId="6" fillId="0" borderId="0" xfId="0" applyNumberFormat="1" applyFont="1" applyAlignment="1">
      <alignment vertical="center" wrapText="1"/>
    </xf>
    <xf numFmtId="0" fontId="16" fillId="0" borderId="0" xfId="0" applyFont="1"/>
    <xf numFmtId="0" fontId="15" fillId="0" borderId="0" xfId="0" applyFont="1"/>
    <xf numFmtId="2" fontId="0" fillId="0" borderId="19" xfId="0" applyNumberFormat="1" applyBorder="1"/>
    <xf numFmtId="2" fontId="8" fillId="0" borderId="19" xfId="0" applyNumberFormat="1" applyFont="1" applyBorder="1"/>
    <xf numFmtId="0" fontId="17" fillId="0" borderId="0" xfId="0" applyFont="1"/>
    <xf numFmtId="0" fontId="3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Převodní</a:t>
            </a:r>
            <a:r>
              <a:rPr lang="cs-CZ" baseline="0"/>
              <a:t> charakteristika</a:t>
            </a:r>
            <a:endParaRPr lang="cs-CZ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Au=5</c:v>
          </c:tx>
          <c:xVal>
            <c:numRef>
              <c:f>List2!$B$64:$B$83</c:f>
              <c:numCache>
                <c:formatCode>General</c:formatCode>
                <c:ptCount val="20"/>
                <c:pt idx="0">
                  <c:v>-2.0720000000000001</c:v>
                </c:pt>
                <c:pt idx="1">
                  <c:v>-1.7829999999999999</c:v>
                </c:pt>
                <c:pt idx="2">
                  <c:v>-1.593</c:v>
                </c:pt>
                <c:pt idx="3">
                  <c:v>-1.4630000000000001</c:v>
                </c:pt>
                <c:pt idx="4">
                  <c:v>-1.1779999999999999</c:v>
                </c:pt>
                <c:pt idx="5">
                  <c:v>-0.73199999999999998</c:v>
                </c:pt>
                <c:pt idx="6">
                  <c:v>-0.35599999999999998</c:v>
                </c:pt>
                <c:pt idx="7">
                  <c:v>0</c:v>
                </c:pt>
                <c:pt idx="8">
                  <c:v>9.1999999999999998E-2</c:v>
                </c:pt>
                <c:pt idx="9">
                  <c:v>0.25</c:v>
                </c:pt>
                <c:pt idx="10">
                  <c:v>0.443</c:v>
                </c:pt>
                <c:pt idx="11">
                  <c:v>0.63</c:v>
                </c:pt>
                <c:pt idx="12">
                  <c:v>0.80500000000000005</c:v>
                </c:pt>
                <c:pt idx="13">
                  <c:v>0.98199999999999998</c:v>
                </c:pt>
                <c:pt idx="14">
                  <c:v>1.17</c:v>
                </c:pt>
                <c:pt idx="15">
                  <c:v>1.526</c:v>
                </c:pt>
                <c:pt idx="16">
                  <c:v>1.716</c:v>
                </c:pt>
                <c:pt idx="17">
                  <c:v>1.8859999999999999</c:v>
                </c:pt>
                <c:pt idx="18">
                  <c:v>2.0310000000000001</c:v>
                </c:pt>
                <c:pt idx="19">
                  <c:v>2.5</c:v>
                </c:pt>
              </c:numCache>
            </c:numRef>
          </c:xVal>
          <c:yVal>
            <c:numRef>
              <c:f>List2!$C$64:$C$83</c:f>
              <c:numCache>
                <c:formatCode>General</c:formatCode>
                <c:ptCount val="20"/>
                <c:pt idx="0">
                  <c:v>-8.32</c:v>
                </c:pt>
                <c:pt idx="1">
                  <c:v>-8.32</c:v>
                </c:pt>
                <c:pt idx="2">
                  <c:v>-7.92</c:v>
                </c:pt>
                <c:pt idx="3">
                  <c:v>-7.29</c:v>
                </c:pt>
                <c:pt idx="4">
                  <c:v>-5.8659999999999997</c:v>
                </c:pt>
                <c:pt idx="5">
                  <c:v>-3.633</c:v>
                </c:pt>
                <c:pt idx="6">
                  <c:v>-1.74</c:v>
                </c:pt>
                <c:pt idx="7">
                  <c:v>0</c:v>
                </c:pt>
                <c:pt idx="8">
                  <c:v>0.6</c:v>
                </c:pt>
                <c:pt idx="9" formatCode="0.00">
                  <c:v>1.42</c:v>
                </c:pt>
                <c:pt idx="10">
                  <c:v>2.234</c:v>
                </c:pt>
                <c:pt idx="11">
                  <c:v>3.157</c:v>
                </c:pt>
                <c:pt idx="12">
                  <c:v>4.0229999999999997</c:v>
                </c:pt>
                <c:pt idx="13">
                  <c:v>4.9119999999999999</c:v>
                </c:pt>
                <c:pt idx="14">
                  <c:v>5.883</c:v>
                </c:pt>
                <c:pt idx="15">
                  <c:v>7.62</c:v>
                </c:pt>
                <c:pt idx="16">
                  <c:v>8.56</c:v>
                </c:pt>
                <c:pt idx="17">
                  <c:v>9.42</c:v>
                </c:pt>
                <c:pt idx="18">
                  <c:v>9.64</c:v>
                </c:pt>
                <c:pt idx="19">
                  <c:v>9.64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AD0-4700-B01A-4CA0D73681D5}"/>
            </c:ext>
          </c:extLst>
        </c:ser>
        <c:ser>
          <c:idx val="1"/>
          <c:order val="1"/>
          <c:tx>
            <c:v>Au=7</c:v>
          </c:tx>
          <c:xVal>
            <c:numRef>
              <c:f>List2!$F$64:$F$83</c:f>
              <c:numCache>
                <c:formatCode>General</c:formatCode>
                <c:ptCount val="20"/>
                <c:pt idx="0">
                  <c:v>-1.3680000000000001</c:v>
                </c:pt>
                <c:pt idx="1">
                  <c:v>-1.2110000000000001</c:v>
                </c:pt>
                <c:pt idx="2">
                  <c:v>-1.101</c:v>
                </c:pt>
                <c:pt idx="3">
                  <c:v>-0.83399999999999996</c:v>
                </c:pt>
                <c:pt idx="4">
                  <c:v>-0.74299999999999999</c:v>
                </c:pt>
                <c:pt idx="5">
                  <c:v>-0.623</c:v>
                </c:pt>
                <c:pt idx="6">
                  <c:v>-0.35</c:v>
                </c:pt>
                <c:pt idx="7">
                  <c:v>-0.186</c:v>
                </c:pt>
                <c:pt idx="8">
                  <c:v>0</c:v>
                </c:pt>
                <c:pt idx="9">
                  <c:v>0.191</c:v>
                </c:pt>
                <c:pt idx="10">
                  <c:v>0.35099999999999998</c:v>
                </c:pt>
                <c:pt idx="11">
                  <c:v>0.54800000000000004</c:v>
                </c:pt>
                <c:pt idx="12">
                  <c:v>0.76500000000000001</c:v>
                </c:pt>
                <c:pt idx="13">
                  <c:v>0.82599999999999996</c:v>
                </c:pt>
                <c:pt idx="14">
                  <c:v>0.98799999999999999</c:v>
                </c:pt>
                <c:pt idx="15">
                  <c:v>1.1439999999999999</c:v>
                </c:pt>
                <c:pt idx="16">
                  <c:v>1.4</c:v>
                </c:pt>
                <c:pt idx="17">
                  <c:v>1.7</c:v>
                </c:pt>
                <c:pt idx="18">
                  <c:v>1.8</c:v>
                </c:pt>
                <c:pt idx="19">
                  <c:v>1.86</c:v>
                </c:pt>
              </c:numCache>
            </c:numRef>
          </c:xVal>
          <c:yVal>
            <c:numRef>
              <c:f>List2!$G$64:$G$83</c:f>
              <c:numCache>
                <c:formatCode>General</c:formatCode>
                <c:ptCount val="20"/>
                <c:pt idx="0">
                  <c:v>-8.33</c:v>
                </c:pt>
                <c:pt idx="1">
                  <c:v>-8.33</c:v>
                </c:pt>
                <c:pt idx="2">
                  <c:v>-7.74</c:v>
                </c:pt>
                <c:pt idx="3">
                  <c:v>-5.8609999999999998</c:v>
                </c:pt>
                <c:pt idx="4">
                  <c:v>-5.2190000000000003</c:v>
                </c:pt>
                <c:pt idx="5">
                  <c:v>-4.4089999999999998</c:v>
                </c:pt>
                <c:pt idx="6">
                  <c:v>-2.4630000000000001</c:v>
                </c:pt>
                <c:pt idx="7">
                  <c:v>-1.2829999999999999</c:v>
                </c:pt>
                <c:pt idx="8">
                  <c:v>0</c:v>
                </c:pt>
                <c:pt idx="9">
                  <c:v>1.353</c:v>
                </c:pt>
                <c:pt idx="10">
                  <c:v>2.4780000000000002</c:v>
                </c:pt>
                <c:pt idx="11">
                  <c:v>3.3862000000000001</c:v>
                </c:pt>
                <c:pt idx="12">
                  <c:v>5.3860000000000001</c:v>
                </c:pt>
                <c:pt idx="13">
                  <c:v>5.8</c:v>
                </c:pt>
                <c:pt idx="14">
                  <c:v>6.95</c:v>
                </c:pt>
                <c:pt idx="15">
                  <c:v>8.07</c:v>
                </c:pt>
                <c:pt idx="16">
                  <c:v>9.64</c:v>
                </c:pt>
                <c:pt idx="17">
                  <c:v>9.64</c:v>
                </c:pt>
                <c:pt idx="18">
                  <c:v>9.64</c:v>
                </c:pt>
                <c:pt idx="19">
                  <c:v>9.64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AD0-4700-B01A-4CA0D7368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6352"/>
        <c:axId val="102758272"/>
      </c:scatterChart>
      <c:valAx>
        <c:axId val="10275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cs-CZ"/>
          </a:p>
        </c:txPr>
        <c:crossAx val="102758272"/>
        <c:crosses val="autoZero"/>
        <c:crossBetween val="midCat"/>
      </c:valAx>
      <c:valAx>
        <c:axId val="1027582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U1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756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10</xdr:row>
      <xdr:rowOff>66675</xdr:rowOff>
    </xdr:from>
    <xdr:to>
      <xdr:col>5</xdr:col>
      <xdr:colOff>171450</xdr:colOff>
      <xdr:row>19</xdr:row>
      <xdr:rowOff>0</xdr:rowOff>
    </xdr:to>
    <xdr:pic>
      <xdr:nvPicPr>
        <xdr:cNvPr id="1197" name="Obrázek 1">
          <a:extLst>
            <a:ext uri="{FF2B5EF4-FFF2-40B4-BE49-F238E27FC236}">
              <a16:creationId xmlns:a16="http://schemas.microsoft.com/office/drawing/2014/main" xmlns="" id="{198CE37C-4A3C-432F-8EF9-F7B28D4C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24025"/>
          <a:ext cx="2838450" cy="1390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21</xdr:row>
      <xdr:rowOff>57150</xdr:rowOff>
    </xdr:from>
    <xdr:to>
      <xdr:col>5</xdr:col>
      <xdr:colOff>295275</xdr:colOff>
      <xdr:row>29</xdr:row>
      <xdr:rowOff>95250</xdr:rowOff>
    </xdr:to>
    <xdr:pic>
      <xdr:nvPicPr>
        <xdr:cNvPr id="1198" name="Obrázek 2">
          <a:extLst>
            <a:ext uri="{FF2B5EF4-FFF2-40B4-BE49-F238E27FC236}">
              <a16:creationId xmlns:a16="http://schemas.microsoft.com/office/drawing/2014/main" xmlns="" id="{FCE435B9-5AF5-4460-9E08-4221A257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95675"/>
          <a:ext cx="3152775" cy="1333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31</xdr:row>
      <xdr:rowOff>114300</xdr:rowOff>
    </xdr:from>
    <xdr:to>
      <xdr:col>8</xdr:col>
      <xdr:colOff>28575</xdr:colOff>
      <xdr:row>50</xdr:row>
      <xdr:rowOff>123825</xdr:rowOff>
    </xdr:to>
    <xdr:graphicFrame macro="">
      <xdr:nvGraphicFramePr>
        <xdr:cNvPr id="2206" name="Graf 1">
          <a:extLst>
            <a:ext uri="{FF2B5EF4-FFF2-40B4-BE49-F238E27FC236}">
              <a16:creationId xmlns:a16="http://schemas.microsoft.com/office/drawing/2014/main" xmlns="" id="{5E532EE2-2E06-429E-B88A-5C35A2C84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8" zoomScaleNormal="100" workbookViewId="0">
      <selection activeCell="N31" sqref="N31"/>
    </sheetView>
  </sheetViews>
  <sheetFormatPr defaultRowHeight="12.75" x14ac:dyDescent="0.2"/>
  <sheetData>
    <row r="1" spans="1:9" x14ac:dyDescent="0.2">
      <c r="A1" s="63" t="s">
        <v>0</v>
      </c>
      <c r="B1" s="64"/>
      <c r="C1" s="65"/>
      <c r="D1" s="72" t="s">
        <v>1</v>
      </c>
      <c r="E1" s="73"/>
      <c r="F1" s="74"/>
      <c r="G1" s="48" t="s">
        <v>2</v>
      </c>
      <c r="H1" s="49"/>
      <c r="I1" s="50"/>
    </row>
    <row r="2" spans="1:9" ht="13.5" thickBot="1" x14ac:dyDescent="0.25">
      <c r="A2" s="66"/>
      <c r="B2" s="67"/>
      <c r="C2" s="68"/>
      <c r="D2" s="75"/>
      <c r="E2" s="76"/>
      <c r="F2" s="77"/>
      <c r="G2" s="51"/>
      <c r="H2" s="52"/>
      <c r="I2" s="53"/>
    </row>
    <row r="3" spans="1:9" x14ac:dyDescent="0.2">
      <c r="A3" s="66"/>
      <c r="B3" s="67"/>
      <c r="C3" s="68"/>
      <c r="D3" s="75"/>
      <c r="E3" s="76"/>
      <c r="F3" s="77"/>
      <c r="G3" s="48" t="s">
        <v>3</v>
      </c>
      <c r="H3" s="49"/>
      <c r="I3" s="50"/>
    </row>
    <row r="4" spans="1:9" ht="13.5" thickBot="1" x14ac:dyDescent="0.25">
      <c r="A4" s="69"/>
      <c r="B4" s="70"/>
      <c r="C4" s="71"/>
      <c r="D4" s="78"/>
      <c r="E4" s="79"/>
      <c r="F4" s="80"/>
      <c r="G4" s="51"/>
      <c r="H4" s="52"/>
      <c r="I4" s="53"/>
    </row>
    <row r="5" spans="1:9" ht="12.75" customHeight="1" x14ac:dyDescent="0.2">
      <c r="A5" s="54" t="s">
        <v>4</v>
      </c>
      <c r="B5" s="55"/>
      <c r="C5" s="55"/>
      <c r="D5" s="55"/>
      <c r="E5" s="55"/>
      <c r="F5" s="56"/>
      <c r="G5" s="48" t="s">
        <v>5</v>
      </c>
      <c r="H5" s="49"/>
      <c r="I5" s="50"/>
    </row>
    <row r="6" spans="1:9" ht="13.5" customHeight="1" thickBot="1" x14ac:dyDescent="0.25">
      <c r="A6" s="57"/>
      <c r="B6" s="58"/>
      <c r="C6" s="58"/>
      <c r="D6" s="58"/>
      <c r="E6" s="58"/>
      <c r="F6" s="59"/>
      <c r="G6" s="51"/>
      <c r="H6" s="52"/>
      <c r="I6" s="53"/>
    </row>
    <row r="7" spans="1:9" ht="12.75" customHeight="1" x14ac:dyDescent="0.2">
      <c r="A7" s="57"/>
      <c r="B7" s="58"/>
      <c r="C7" s="58"/>
      <c r="D7" s="58"/>
      <c r="E7" s="58"/>
      <c r="F7" s="59"/>
      <c r="G7" s="48" t="s">
        <v>6</v>
      </c>
      <c r="H7" s="49"/>
      <c r="I7" s="50"/>
    </row>
    <row r="8" spans="1:9" ht="13.5" customHeight="1" thickBot="1" x14ac:dyDescent="0.25">
      <c r="A8" s="60"/>
      <c r="B8" s="61"/>
      <c r="C8" s="61"/>
      <c r="D8" s="61"/>
      <c r="E8" s="61"/>
      <c r="F8" s="62"/>
      <c r="G8" s="51"/>
      <c r="H8" s="52"/>
      <c r="I8" s="53"/>
    </row>
    <row r="9" spans="1:9" x14ac:dyDescent="0.2">
      <c r="A9" s="1" t="s">
        <v>7</v>
      </c>
      <c r="G9" s="1" t="s">
        <v>8</v>
      </c>
      <c r="I9" s="2"/>
    </row>
    <row r="10" spans="1:9" x14ac:dyDescent="0.2">
      <c r="A10" s="3"/>
      <c r="G10" s="3"/>
      <c r="I10" s="2"/>
    </row>
    <row r="11" spans="1:9" x14ac:dyDescent="0.2">
      <c r="A11" s="3"/>
      <c r="G11" s="19" t="s">
        <v>9</v>
      </c>
      <c r="I11" s="2"/>
    </row>
    <row r="12" spans="1:9" x14ac:dyDescent="0.2">
      <c r="A12" s="3"/>
      <c r="G12" s="19" t="s">
        <v>10</v>
      </c>
      <c r="I12" s="2"/>
    </row>
    <row r="13" spans="1:9" x14ac:dyDescent="0.2">
      <c r="A13" s="3"/>
      <c r="G13" s="19" t="s">
        <v>11</v>
      </c>
      <c r="I13" s="2"/>
    </row>
    <row r="14" spans="1:9" x14ac:dyDescent="0.2">
      <c r="A14" s="3"/>
      <c r="G14" s="19" t="s">
        <v>12</v>
      </c>
      <c r="I14" s="2"/>
    </row>
    <row r="15" spans="1:9" x14ac:dyDescent="0.2">
      <c r="A15" s="3"/>
      <c r="G15" s="19" t="s">
        <v>13</v>
      </c>
      <c r="I15" s="2"/>
    </row>
    <row r="16" spans="1:9" x14ac:dyDescent="0.2">
      <c r="A16" s="3"/>
      <c r="G16" s="19" t="s">
        <v>14</v>
      </c>
      <c r="I16" s="2"/>
    </row>
    <row r="17" spans="1:9" x14ac:dyDescent="0.2">
      <c r="A17" s="3"/>
      <c r="G17" s="3"/>
      <c r="I17" s="2"/>
    </row>
    <row r="18" spans="1:9" x14ac:dyDescent="0.2">
      <c r="A18" s="3"/>
      <c r="G18" s="3"/>
      <c r="I18" s="2"/>
    </row>
    <row r="19" spans="1:9" x14ac:dyDescent="0.2">
      <c r="A19" s="3"/>
      <c r="G19" s="3"/>
      <c r="I19" s="2"/>
    </row>
    <row r="20" spans="1:9" x14ac:dyDescent="0.2">
      <c r="A20" s="3"/>
      <c r="G20" s="3"/>
      <c r="I20" s="2"/>
    </row>
    <row r="21" spans="1:9" x14ac:dyDescent="0.2">
      <c r="A21" s="3"/>
      <c r="G21" s="3"/>
      <c r="I21" s="2"/>
    </row>
    <row r="22" spans="1:9" x14ac:dyDescent="0.2">
      <c r="A22" s="3"/>
      <c r="G22" s="3"/>
      <c r="I22" s="2"/>
    </row>
    <row r="23" spans="1:9" x14ac:dyDescent="0.2">
      <c r="A23" s="3"/>
      <c r="G23" s="3"/>
      <c r="I23" s="2"/>
    </row>
    <row r="24" spans="1:9" x14ac:dyDescent="0.2">
      <c r="A24" s="3"/>
      <c r="G24" s="3"/>
      <c r="I24" s="2"/>
    </row>
    <row r="25" spans="1:9" x14ac:dyDescent="0.2">
      <c r="A25" s="3"/>
      <c r="G25" s="3"/>
      <c r="I25" s="2"/>
    </row>
    <row r="26" spans="1:9" x14ac:dyDescent="0.2">
      <c r="A26" s="3"/>
      <c r="G26" s="3"/>
      <c r="I26" s="2"/>
    </row>
    <row r="27" spans="1:9" x14ac:dyDescent="0.2">
      <c r="A27" s="3"/>
      <c r="G27" s="3"/>
      <c r="I27" s="2"/>
    </row>
    <row r="28" spans="1:9" x14ac:dyDescent="0.2">
      <c r="A28" s="3"/>
      <c r="G28" s="3"/>
      <c r="I28" s="2"/>
    </row>
    <row r="29" spans="1:9" x14ac:dyDescent="0.2">
      <c r="A29" s="3"/>
      <c r="G29" s="3"/>
      <c r="I29" s="2"/>
    </row>
    <row r="30" spans="1:9" x14ac:dyDescent="0.2">
      <c r="A30" s="3"/>
      <c r="G30" s="3"/>
      <c r="I30" s="2"/>
    </row>
    <row r="31" spans="1:9" x14ac:dyDescent="0.2">
      <c r="A31" s="3"/>
      <c r="G31" s="3"/>
      <c r="I31" s="2"/>
    </row>
    <row r="32" spans="1:9" x14ac:dyDescent="0.2">
      <c r="A32" s="3"/>
      <c r="G32" s="3"/>
      <c r="I32" s="2"/>
    </row>
    <row r="33" spans="1:9" x14ac:dyDescent="0.2">
      <c r="A33" s="3"/>
      <c r="G33" s="3"/>
      <c r="I33" s="2"/>
    </row>
    <row r="34" spans="1:9" x14ac:dyDescent="0.2">
      <c r="A34" s="3"/>
      <c r="G34" s="3"/>
      <c r="I34" s="2"/>
    </row>
    <row r="35" spans="1:9" x14ac:dyDescent="0.2">
      <c r="A35" s="3"/>
      <c r="G35" s="3"/>
      <c r="I35" s="2"/>
    </row>
    <row r="36" spans="1:9" x14ac:dyDescent="0.2">
      <c r="A36" s="3"/>
      <c r="G36" s="3"/>
      <c r="I36" s="2"/>
    </row>
    <row r="37" spans="1:9" x14ac:dyDescent="0.2">
      <c r="A37" s="3"/>
      <c r="G37" s="3"/>
      <c r="I37" s="2"/>
    </row>
    <row r="38" spans="1:9" x14ac:dyDescent="0.2">
      <c r="A38" s="3"/>
      <c r="G38" s="3"/>
      <c r="I38" s="2"/>
    </row>
    <row r="39" spans="1:9" x14ac:dyDescent="0.2">
      <c r="A39" s="3"/>
      <c r="G39" s="3"/>
      <c r="I39" s="2"/>
    </row>
    <row r="40" spans="1:9" x14ac:dyDescent="0.2">
      <c r="A40" s="3"/>
      <c r="G40" s="3"/>
      <c r="I40" s="2"/>
    </row>
    <row r="41" spans="1:9" x14ac:dyDescent="0.2">
      <c r="A41" s="3"/>
      <c r="G41" s="3"/>
      <c r="I41" s="2"/>
    </row>
    <row r="42" spans="1:9" ht="13.5" thickBot="1" x14ac:dyDescent="0.25">
      <c r="A42" s="3"/>
      <c r="G42" s="3"/>
      <c r="I42" s="2"/>
    </row>
    <row r="43" spans="1:9" x14ac:dyDescent="0.2">
      <c r="A43" s="3"/>
      <c r="G43" s="6" t="s">
        <v>15</v>
      </c>
      <c r="H43" s="12"/>
      <c r="I43" s="13"/>
    </row>
    <row r="44" spans="1:9" ht="13.5" thickBot="1" x14ac:dyDescent="0.25">
      <c r="A44" s="3"/>
      <c r="G44" s="4" t="s">
        <v>16</v>
      </c>
      <c r="H44" s="25"/>
      <c r="I44" s="14"/>
    </row>
    <row r="45" spans="1:9" x14ac:dyDescent="0.2">
      <c r="A45" s="3"/>
      <c r="G45" s="9" t="s">
        <v>17</v>
      </c>
      <c r="H45" s="10"/>
      <c r="I45" s="11"/>
    </row>
    <row r="46" spans="1:9" ht="13.5" thickBot="1" x14ac:dyDescent="0.25">
      <c r="A46" s="3"/>
      <c r="G46" s="7" t="s">
        <v>60</v>
      </c>
      <c r="H46" s="26"/>
      <c r="I46" s="8"/>
    </row>
    <row r="47" spans="1:9" x14ac:dyDescent="0.2">
      <c r="A47" s="3"/>
      <c r="G47" s="48" t="s">
        <v>18</v>
      </c>
      <c r="H47" s="49"/>
      <c r="I47" s="50"/>
    </row>
    <row r="48" spans="1:9" ht="13.5" thickBot="1" x14ac:dyDescent="0.25">
      <c r="A48" s="4"/>
      <c r="B48" s="5"/>
      <c r="C48" s="5"/>
      <c r="D48" s="5"/>
      <c r="E48" s="5"/>
      <c r="F48" s="5"/>
      <c r="G48" s="51"/>
      <c r="H48" s="52"/>
      <c r="I48" s="53"/>
    </row>
  </sheetData>
  <mergeCells count="8">
    <mergeCell ref="G47:I48"/>
    <mergeCell ref="A5:F8"/>
    <mergeCell ref="G5:I6"/>
    <mergeCell ref="G7:I8"/>
    <mergeCell ref="A1:C4"/>
    <mergeCell ref="D1:F4"/>
    <mergeCell ref="G1:I2"/>
    <mergeCell ref="G3:I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0"/>
  <sheetViews>
    <sheetView topLeftCell="A75" zoomScale="85" zoomScaleNormal="85" workbookViewId="0">
      <selection activeCell="J64" sqref="J64"/>
    </sheetView>
  </sheetViews>
  <sheetFormatPr defaultRowHeight="12.75" x14ac:dyDescent="0.2"/>
  <cols>
    <col min="4" max="4" width="11.7109375" bestFit="1" customWidth="1"/>
    <col min="7" max="7" width="11.140625" customWidth="1"/>
    <col min="13" max="13" width="9" customWidth="1"/>
  </cols>
  <sheetData>
    <row r="2" spans="1:6" ht="15.75" x14ac:dyDescent="0.25">
      <c r="A2" s="18" t="s">
        <v>19</v>
      </c>
    </row>
    <row r="3" spans="1:6" ht="18.75" x14ac:dyDescent="0.35">
      <c r="B3" s="15" t="s">
        <v>20</v>
      </c>
    </row>
    <row r="4" spans="1:6" ht="18.75" x14ac:dyDescent="0.35">
      <c r="B4" s="15" t="s">
        <v>21</v>
      </c>
    </row>
    <row r="5" spans="1:6" ht="15.75" x14ac:dyDescent="0.2">
      <c r="B5" s="16" t="s">
        <v>22</v>
      </c>
    </row>
    <row r="6" spans="1:6" ht="15.75" x14ac:dyDescent="0.25">
      <c r="B6" s="15" t="s">
        <v>23</v>
      </c>
    </row>
    <row r="7" spans="1:6" ht="15.75" x14ac:dyDescent="0.25">
      <c r="E7" s="15" t="s">
        <v>24</v>
      </c>
    </row>
    <row r="8" spans="1:6" ht="15.75" x14ac:dyDescent="0.25">
      <c r="E8" s="15" t="s">
        <v>25</v>
      </c>
    </row>
    <row r="9" spans="1:6" ht="15.75" x14ac:dyDescent="0.25">
      <c r="B9" s="15" t="s">
        <v>26</v>
      </c>
    </row>
    <row r="11" spans="1:6" ht="15.75" x14ac:dyDescent="0.25">
      <c r="A11" s="18" t="s">
        <v>27</v>
      </c>
    </row>
    <row r="12" spans="1:6" x14ac:dyDescent="0.2">
      <c r="B12" s="17"/>
      <c r="F12" s="20"/>
    </row>
    <row r="13" spans="1:6" x14ac:dyDescent="0.2">
      <c r="A13" s="17"/>
      <c r="B13" s="20"/>
    </row>
    <row r="14" spans="1:6" x14ac:dyDescent="0.2">
      <c r="A14" s="17" t="s">
        <v>28</v>
      </c>
      <c r="D14" t="s">
        <v>29</v>
      </c>
    </row>
    <row r="15" spans="1:6" x14ac:dyDescent="0.2">
      <c r="A15" t="s">
        <v>30</v>
      </c>
      <c r="D15" s="41" t="s">
        <v>31</v>
      </c>
    </row>
    <row r="16" spans="1:6" x14ac:dyDescent="0.2">
      <c r="A16" t="s">
        <v>32</v>
      </c>
      <c r="B16" s="17"/>
    </row>
    <row r="17" spans="1:2" x14ac:dyDescent="0.2">
      <c r="A17" s="20" t="s">
        <v>33</v>
      </c>
      <c r="B17" s="20"/>
    </row>
    <row r="18" spans="1:2" x14ac:dyDescent="0.2">
      <c r="A18" s="41" t="s">
        <v>34</v>
      </c>
    </row>
    <row r="20" spans="1:2" x14ac:dyDescent="0.2">
      <c r="A20" s="44" t="s">
        <v>35</v>
      </c>
    </row>
    <row r="21" spans="1:2" x14ac:dyDescent="0.2">
      <c r="A21" s="20" t="s">
        <v>36</v>
      </c>
    </row>
    <row r="23" spans="1:2" x14ac:dyDescent="0.2">
      <c r="A23" s="44" t="s">
        <v>37</v>
      </c>
    </row>
    <row r="24" spans="1:2" x14ac:dyDescent="0.2">
      <c r="A24" t="s">
        <v>38</v>
      </c>
    </row>
    <row r="26" spans="1:2" x14ac:dyDescent="0.2">
      <c r="A26" s="44" t="s">
        <v>39</v>
      </c>
    </row>
    <row r="27" spans="1:2" x14ac:dyDescent="0.2">
      <c r="A27" s="20" t="s">
        <v>40</v>
      </c>
    </row>
    <row r="28" spans="1:2" x14ac:dyDescent="0.2">
      <c r="A28" s="20" t="s">
        <v>41</v>
      </c>
    </row>
    <row r="29" spans="1:2" x14ac:dyDescent="0.2">
      <c r="A29" s="20" t="s">
        <v>42</v>
      </c>
    </row>
    <row r="30" spans="1:2" x14ac:dyDescent="0.2">
      <c r="A30" s="20" t="s">
        <v>43</v>
      </c>
    </row>
    <row r="34" spans="1:1" ht="15.75" x14ac:dyDescent="0.25">
      <c r="A34" s="18" t="s">
        <v>44</v>
      </c>
    </row>
    <row r="55" spans="1:10" ht="15.75" x14ac:dyDescent="0.25">
      <c r="A55" s="18" t="s">
        <v>45</v>
      </c>
    </row>
    <row r="57" spans="1:10" x14ac:dyDescent="0.2">
      <c r="B57" s="17" t="s">
        <v>46</v>
      </c>
    </row>
    <row r="60" spans="1:10" x14ac:dyDescent="0.2">
      <c r="B60" s="17" t="s">
        <v>47</v>
      </c>
      <c r="F60" s="17" t="s">
        <v>48</v>
      </c>
    </row>
    <row r="61" spans="1:10" x14ac:dyDescent="0.2">
      <c r="B61" s="17" t="s">
        <v>49</v>
      </c>
      <c r="F61" s="17" t="s">
        <v>31</v>
      </c>
    </row>
    <row r="62" spans="1:10" ht="13.5" thickBot="1" x14ac:dyDescent="0.25"/>
    <row r="63" spans="1:10" ht="17.25" x14ac:dyDescent="0.2">
      <c r="B63" s="29" t="s">
        <v>50</v>
      </c>
      <c r="C63" s="30" t="s">
        <v>51</v>
      </c>
      <c r="D63" s="31" t="s">
        <v>52</v>
      </c>
      <c r="F63" s="29" t="s">
        <v>50</v>
      </c>
      <c r="G63" s="30" t="s">
        <v>51</v>
      </c>
      <c r="H63" s="31" t="s">
        <v>52</v>
      </c>
    </row>
    <row r="64" spans="1:10" x14ac:dyDescent="0.2">
      <c r="B64" s="32">
        <v>-2.0720000000000001</v>
      </c>
      <c r="C64" s="27">
        <v>-8.32</v>
      </c>
      <c r="D64" s="33">
        <f>C64/B64</f>
        <v>4.0154440154440154</v>
      </c>
      <c r="F64" s="32">
        <v>-1.3680000000000001</v>
      </c>
      <c r="G64" s="27">
        <v>-8.33</v>
      </c>
      <c r="H64" s="39">
        <f>G64/F64</f>
        <v>6.0891812865497075</v>
      </c>
      <c r="J64" s="47" t="s">
        <v>53</v>
      </c>
    </row>
    <row r="65" spans="2:17" x14ac:dyDescent="0.2">
      <c r="B65" s="32">
        <v>-1.7829999999999999</v>
      </c>
      <c r="C65" s="27">
        <v>-8.32</v>
      </c>
      <c r="D65" s="33">
        <f t="shared" ref="D65:D70" si="0">C65/B65</f>
        <v>4.6662927650028045</v>
      </c>
      <c r="F65" s="32">
        <v>-1.2110000000000001</v>
      </c>
      <c r="G65" s="27">
        <v>-8.33</v>
      </c>
      <c r="H65" s="39">
        <f t="shared" ref="H65:H71" si="1">G65/F65</f>
        <v>6.8786127167630058</v>
      </c>
    </row>
    <row r="66" spans="2:17" x14ac:dyDescent="0.2">
      <c r="B66" s="32">
        <v>-1.593</v>
      </c>
      <c r="C66" s="27">
        <v>-7.92</v>
      </c>
      <c r="D66" s="33">
        <f t="shared" si="0"/>
        <v>4.9717514124293789</v>
      </c>
      <c r="F66" s="32">
        <v>-1.101</v>
      </c>
      <c r="G66" s="27">
        <v>-7.74</v>
      </c>
      <c r="H66" s="39">
        <f t="shared" si="1"/>
        <v>7.0299727520435971</v>
      </c>
    </row>
    <row r="67" spans="2:17" x14ac:dyDescent="0.2">
      <c r="B67" s="32">
        <v>-1.4630000000000001</v>
      </c>
      <c r="C67" s="27">
        <v>-7.29</v>
      </c>
      <c r="D67" s="33">
        <f t="shared" si="0"/>
        <v>4.9829118250170881</v>
      </c>
      <c r="F67" s="32">
        <v>-0.83399999999999996</v>
      </c>
      <c r="G67" s="27">
        <v>-5.8609999999999998</v>
      </c>
      <c r="H67" s="39">
        <f t="shared" si="1"/>
        <v>7.0275779376498804</v>
      </c>
    </row>
    <row r="68" spans="2:17" x14ac:dyDescent="0.2">
      <c r="B68" s="32">
        <v>-1.1779999999999999</v>
      </c>
      <c r="C68" s="27">
        <v>-5.8659999999999997</v>
      </c>
      <c r="D68" s="33">
        <f t="shared" si="0"/>
        <v>4.9796264855687609</v>
      </c>
      <c r="F68" s="32">
        <v>-0.74299999999999999</v>
      </c>
      <c r="G68" s="27">
        <v>-5.2190000000000003</v>
      </c>
      <c r="H68" s="39">
        <f t="shared" si="1"/>
        <v>7.0242261103633918</v>
      </c>
    </row>
    <row r="69" spans="2:17" x14ac:dyDescent="0.2">
      <c r="B69" s="32">
        <v>-0.73199999999999998</v>
      </c>
      <c r="C69" s="27">
        <v>-3.633</v>
      </c>
      <c r="D69" s="33">
        <f t="shared" si="0"/>
        <v>4.9631147540983607</v>
      </c>
      <c r="F69" s="32">
        <v>-0.623</v>
      </c>
      <c r="G69" s="27">
        <v>-4.4089999999999998</v>
      </c>
      <c r="H69" s="39">
        <f t="shared" si="1"/>
        <v>7.0770465489566607</v>
      </c>
    </row>
    <row r="70" spans="2:17" x14ac:dyDescent="0.2">
      <c r="B70" s="32">
        <v>-0.35599999999999998</v>
      </c>
      <c r="C70" s="27">
        <v>-1.74</v>
      </c>
      <c r="D70" s="33">
        <f t="shared" si="0"/>
        <v>4.8876404494382024</v>
      </c>
      <c r="F70" s="32">
        <v>-0.35</v>
      </c>
      <c r="G70" s="27">
        <v>-2.4630000000000001</v>
      </c>
      <c r="H70" s="39">
        <f t="shared" si="1"/>
        <v>7.0371428571428583</v>
      </c>
    </row>
    <row r="71" spans="2:17" x14ac:dyDescent="0.2">
      <c r="B71" s="32">
        <v>0</v>
      </c>
      <c r="C71" s="27">
        <v>0</v>
      </c>
      <c r="D71" s="33">
        <v>0</v>
      </c>
      <c r="F71" s="32">
        <v>-0.186</v>
      </c>
      <c r="G71" s="27">
        <v>-1.2829999999999999</v>
      </c>
      <c r="H71" s="39">
        <f t="shared" si="1"/>
        <v>6.897849462365591</v>
      </c>
    </row>
    <row r="72" spans="2:17" ht="15.75" x14ac:dyDescent="0.2">
      <c r="B72" s="32">
        <v>9.1999999999999998E-2</v>
      </c>
      <c r="C72" s="27">
        <v>0.6</v>
      </c>
      <c r="D72" s="33">
        <f>C72/B72</f>
        <v>6.5217391304347823</v>
      </c>
      <c r="F72" s="32">
        <v>0</v>
      </c>
      <c r="G72" s="27">
        <v>0</v>
      </c>
      <c r="H72" s="39">
        <v>0</v>
      </c>
      <c r="M72" s="22"/>
      <c r="N72" s="22"/>
      <c r="O72" s="22"/>
    </row>
    <row r="73" spans="2:17" x14ac:dyDescent="0.2">
      <c r="B73" s="34">
        <v>0.25</v>
      </c>
      <c r="C73" s="28">
        <v>1.42</v>
      </c>
      <c r="D73" s="33">
        <f t="shared" ref="D73:D83" si="2">C73/B73</f>
        <v>5.68</v>
      </c>
      <c r="F73" s="32">
        <v>0.191</v>
      </c>
      <c r="G73" s="27">
        <v>1.353</v>
      </c>
      <c r="H73" s="39">
        <f>G73/F73</f>
        <v>7.0837696335078535</v>
      </c>
      <c r="O73" s="37"/>
      <c r="Q73" s="17"/>
    </row>
    <row r="74" spans="2:17" x14ac:dyDescent="0.2">
      <c r="B74" s="32">
        <v>0.443</v>
      </c>
      <c r="C74" s="27">
        <v>2.234</v>
      </c>
      <c r="D74" s="33">
        <f t="shared" si="2"/>
        <v>5.0428893905191874</v>
      </c>
      <c r="F74" s="32">
        <v>0.35099999999999998</v>
      </c>
      <c r="G74" s="27">
        <v>2.4780000000000002</v>
      </c>
      <c r="H74" s="39">
        <f t="shared" ref="H74:H83" si="3">G74/F74</f>
        <v>7.0598290598290605</v>
      </c>
      <c r="O74" s="37"/>
      <c r="Q74" s="17"/>
    </row>
    <row r="75" spans="2:17" x14ac:dyDescent="0.2">
      <c r="B75" s="32">
        <v>0.63</v>
      </c>
      <c r="C75" s="27">
        <v>3.157</v>
      </c>
      <c r="D75" s="33">
        <f t="shared" si="2"/>
        <v>5.0111111111111111</v>
      </c>
      <c r="F75" s="32">
        <v>0.54800000000000004</v>
      </c>
      <c r="G75" s="40">
        <v>3.3862000000000001</v>
      </c>
      <c r="H75" s="39">
        <f t="shared" si="3"/>
        <v>6.1791970802919707</v>
      </c>
      <c r="O75" s="37"/>
    </row>
    <row r="76" spans="2:17" ht="15.75" x14ac:dyDescent="0.2">
      <c r="B76" s="32">
        <v>0.80500000000000005</v>
      </c>
      <c r="C76" s="27">
        <v>4.0229999999999997</v>
      </c>
      <c r="D76" s="33">
        <f t="shared" si="2"/>
        <v>4.9975155279503101</v>
      </c>
      <c r="F76" s="32">
        <v>0.76500000000000001</v>
      </c>
      <c r="G76" s="27">
        <v>5.3860000000000001</v>
      </c>
      <c r="H76" s="39">
        <f t="shared" si="3"/>
        <v>7.0405228758169933</v>
      </c>
      <c r="J76" s="22"/>
      <c r="O76" s="37"/>
    </row>
    <row r="77" spans="2:17" ht="15.75" x14ac:dyDescent="0.2">
      <c r="B77" s="32">
        <v>0.98199999999999998</v>
      </c>
      <c r="C77" s="27">
        <v>4.9119999999999999</v>
      </c>
      <c r="D77" s="33">
        <f t="shared" si="2"/>
        <v>5.0020366598778008</v>
      </c>
      <c r="F77" s="32">
        <v>0.82599999999999996</v>
      </c>
      <c r="G77" s="27">
        <v>5.8</v>
      </c>
      <c r="H77" s="39">
        <f t="shared" si="3"/>
        <v>7.0217917675544799</v>
      </c>
      <c r="J77" s="23"/>
      <c r="O77" s="37"/>
    </row>
    <row r="78" spans="2:17" ht="15.75" x14ac:dyDescent="0.2">
      <c r="B78" s="32">
        <v>1.17</v>
      </c>
      <c r="C78" s="27">
        <v>5.883</v>
      </c>
      <c r="D78" s="33">
        <f t="shared" si="2"/>
        <v>5.0282051282051281</v>
      </c>
      <c r="F78" s="32">
        <v>0.98799999999999999</v>
      </c>
      <c r="G78" s="27">
        <v>6.95</v>
      </c>
      <c r="H78" s="39">
        <f t="shared" si="3"/>
        <v>7.0344129554655872</v>
      </c>
      <c r="J78" s="23"/>
      <c r="O78" s="37"/>
    </row>
    <row r="79" spans="2:17" ht="15.75" x14ac:dyDescent="0.2">
      <c r="B79" s="32">
        <v>1.526</v>
      </c>
      <c r="C79" s="27">
        <v>7.62</v>
      </c>
      <c r="D79" s="33">
        <f t="shared" si="2"/>
        <v>4.993446920052425</v>
      </c>
      <c r="F79" s="32">
        <v>1.1439999999999999</v>
      </c>
      <c r="G79" s="27">
        <v>8.07</v>
      </c>
      <c r="H79" s="39">
        <f t="shared" si="3"/>
        <v>7.0541958041958051</v>
      </c>
      <c r="J79" s="23"/>
      <c r="O79" s="37"/>
    </row>
    <row r="80" spans="2:17" ht="15.75" x14ac:dyDescent="0.2">
      <c r="B80" s="32">
        <v>1.716</v>
      </c>
      <c r="C80" s="27">
        <v>8.56</v>
      </c>
      <c r="D80" s="33">
        <f t="shared" si="2"/>
        <v>4.9883449883449886</v>
      </c>
      <c r="F80" s="32">
        <v>1.4</v>
      </c>
      <c r="G80" s="27">
        <v>9.64</v>
      </c>
      <c r="H80" s="39">
        <f t="shared" si="3"/>
        <v>6.8857142857142861</v>
      </c>
      <c r="J80" s="23"/>
      <c r="O80" s="38"/>
    </row>
    <row r="81" spans="1:15" ht="15.75" x14ac:dyDescent="0.2">
      <c r="B81" s="32">
        <v>1.8859999999999999</v>
      </c>
      <c r="C81" s="27">
        <v>9.42</v>
      </c>
      <c r="D81" s="33">
        <f t="shared" si="2"/>
        <v>4.9946977730646873</v>
      </c>
      <c r="F81" s="32">
        <v>1.7</v>
      </c>
      <c r="G81" s="27">
        <v>9.64</v>
      </c>
      <c r="H81" s="39">
        <f t="shared" si="3"/>
        <v>5.6705882352941179</v>
      </c>
      <c r="I81" s="43" t="s">
        <v>54</v>
      </c>
      <c r="J81" s="23"/>
      <c r="O81" s="37"/>
    </row>
    <row r="82" spans="1:15" ht="15.75" x14ac:dyDescent="0.2">
      <c r="B82" s="32">
        <v>2.0310000000000001</v>
      </c>
      <c r="C82" s="27">
        <v>9.64</v>
      </c>
      <c r="D82" s="33">
        <f t="shared" si="2"/>
        <v>4.7464303298867554</v>
      </c>
      <c r="E82" s="43" t="s">
        <v>54</v>
      </c>
      <c r="F82" s="32">
        <v>1.8</v>
      </c>
      <c r="G82" s="27">
        <v>9.64</v>
      </c>
      <c r="H82" s="39">
        <f t="shared" si="3"/>
        <v>5.3555555555555561</v>
      </c>
      <c r="J82" s="23"/>
      <c r="O82" s="37"/>
    </row>
    <row r="83" spans="1:15" ht="16.5" thickBot="1" x14ac:dyDescent="0.25">
      <c r="B83" s="35">
        <v>2.5</v>
      </c>
      <c r="C83" s="36">
        <v>9.64</v>
      </c>
      <c r="D83" s="46">
        <f t="shared" si="2"/>
        <v>3.8560000000000003</v>
      </c>
      <c r="F83" s="35">
        <v>1.86</v>
      </c>
      <c r="G83" s="36">
        <v>9.64</v>
      </c>
      <c r="H83" s="45">
        <f t="shared" si="3"/>
        <v>5.182795698924731</v>
      </c>
      <c r="J83" s="23"/>
      <c r="O83" s="37"/>
    </row>
    <row r="84" spans="1:15" ht="15.75" x14ac:dyDescent="0.2">
      <c r="J84" s="23"/>
      <c r="O84" s="37"/>
    </row>
    <row r="85" spans="1:15" ht="15.75" x14ac:dyDescent="0.25">
      <c r="A85" s="18"/>
      <c r="J85" s="24"/>
      <c r="O85" s="37"/>
    </row>
    <row r="86" spans="1:15" x14ac:dyDescent="0.2">
      <c r="J86" s="24"/>
      <c r="O86" s="37"/>
    </row>
    <row r="87" spans="1:15" x14ac:dyDescent="0.2">
      <c r="J87" s="24"/>
      <c r="O87" s="37"/>
    </row>
    <row r="88" spans="1:15" x14ac:dyDescent="0.2">
      <c r="J88" s="24"/>
      <c r="O88" s="37"/>
    </row>
    <row r="89" spans="1:15" x14ac:dyDescent="0.2">
      <c r="J89" s="20"/>
      <c r="O89" s="37"/>
    </row>
    <row r="90" spans="1:15" x14ac:dyDescent="0.2">
      <c r="A90" s="17" t="s">
        <v>55</v>
      </c>
      <c r="J90" s="20"/>
      <c r="O90" s="37"/>
    </row>
    <row r="91" spans="1:15" x14ac:dyDescent="0.2">
      <c r="J91" s="20"/>
      <c r="O91" s="37"/>
    </row>
    <row r="92" spans="1:15" x14ac:dyDescent="0.2">
      <c r="B92" s="20" t="s">
        <v>56</v>
      </c>
      <c r="J92" s="20"/>
    </row>
    <row r="93" spans="1:15" x14ac:dyDescent="0.2">
      <c r="B93" s="20" t="s">
        <v>57</v>
      </c>
    </row>
    <row r="96" spans="1:15" x14ac:dyDescent="0.2">
      <c r="B96" s="20" t="s">
        <v>58</v>
      </c>
      <c r="H96" s="47" t="s">
        <v>59</v>
      </c>
    </row>
    <row r="97" spans="1:9" ht="15.75" x14ac:dyDescent="0.2">
      <c r="B97" s="21"/>
    </row>
    <row r="98" spans="1:9" ht="15.75" x14ac:dyDescent="0.2">
      <c r="B98" s="16"/>
    </row>
    <row r="99" spans="1:9" ht="15.75" x14ac:dyDescent="0.2">
      <c r="B99" s="22"/>
      <c r="C99" s="22"/>
      <c r="D99" s="22"/>
      <c r="E99" s="22"/>
      <c r="F99" s="22"/>
      <c r="G99" s="22"/>
      <c r="H99" s="22"/>
      <c r="I99" s="22"/>
    </row>
    <row r="100" spans="1:9" ht="15.75" x14ac:dyDescent="0.2">
      <c r="B100" s="23"/>
      <c r="C100" s="23"/>
      <c r="D100" s="23"/>
      <c r="E100" s="42"/>
      <c r="F100" s="42"/>
      <c r="G100" s="42"/>
      <c r="H100" s="23"/>
      <c r="I100" s="23"/>
    </row>
    <row r="101" spans="1:9" ht="15.75" x14ac:dyDescent="0.2">
      <c r="B101" s="23"/>
      <c r="C101" s="23"/>
      <c r="D101" s="23"/>
      <c r="E101" s="42"/>
      <c r="F101" s="42"/>
      <c r="G101" s="42"/>
      <c r="H101" s="23"/>
      <c r="I101" s="23"/>
    </row>
    <row r="102" spans="1:9" ht="15.75" x14ac:dyDescent="0.2">
      <c r="B102" s="23"/>
      <c r="C102" s="23"/>
      <c r="D102" s="23"/>
      <c r="E102" s="42"/>
      <c r="F102" s="42"/>
      <c r="G102" s="42"/>
      <c r="H102" s="23"/>
      <c r="I102" s="23"/>
    </row>
    <row r="103" spans="1:9" ht="15.75" x14ac:dyDescent="0.25">
      <c r="B103" s="23"/>
      <c r="C103" s="23"/>
      <c r="D103" s="15"/>
      <c r="E103" s="42"/>
      <c r="F103" s="42"/>
      <c r="G103" s="42"/>
      <c r="H103" s="20"/>
      <c r="I103" s="23"/>
    </row>
    <row r="104" spans="1:9" ht="15.75" x14ac:dyDescent="0.25">
      <c r="B104" s="23"/>
      <c r="C104" s="23"/>
      <c r="D104" s="15"/>
      <c r="E104" s="42"/>
      <c r="F104" s="42"/>
      <c r="G104" s="42"/>
      <c r="H104" s="20"/>
      <c r="I104" s="23"/>
    </row>
    <row r="105" spans="1:9" ht="15.75" x14ac:dyDescent="0.2">
      <c r="I105" s="23"/>
    </row>
    <row r="106" spans="1:9" ht="15.75" x14ac:dyDescent="0.25">
      <c r="A106" s="18"/>
      <c r="I106" s="23"/>
    </row>
    <row r="107" spans="1:9" ht="15.75" x14ac:dyDescent="0.2">
      <c r="I107" s="23"/>
    </row>
    <row r="108" spans="1:9" x14ac:dyDescent="0.2">
      <c r="I108" s="24"/>
    </row>
    <row r="109" spans="1:9" x14ac:dyDescent="0.2">
      <c r="I109" s="24"/>
    </row>
    <row r="110" spans="1:9" x14ac:dyDescent="0.2">
      <c r="I110" s="24"/>
    </row>
    <row r="111" spans="1:9" x14ac:dyDescent="0.2">
      <c r="I111" s="24"/>
    </row>
    <row r="112" spans="1:9" x14ac:dyDescent="0.2">
      <c r="I112" s="20"/>
    </row>
    <row r="113" spans="9:9" x14ac:dyDescent="0.2">
      <c r="I113" s="20"/>
    </row>
    <row r="114" spans="9:9" x14ac:dyDescent="0.2">
      <c r="I114" s="20"/>
    </row>
    <row r="115" spans="9:9" x14ac:dyDescent="0.2">
      <c r="I115" s="20"/>
    </row>
    <row r="171" spans="1:1" x14ac:dyDescent="0.2">
      <c r="A171" s="17"/>
    </row>
    <row r="172" spans="1:1" x14ac:dyDescent="0.2">
      <c r="A172" s="20"/>
    </row>
    <row r="173" spans="1:1" x14ac:dyDescent="0.2">
      <c r="A173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9" spans="1:1" x14ac:dyDescent="0.2">
      <c r="A179" s="20"/>
    </row>
    <row r="180" spans="1:1" x14ac:dyDescent="0.2">
      <c r="A180" s="20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Manager/>
  <Company>Home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root</cp:lastModifiedBy>
  <cp:revision/>
  <dcterms:created xsi:type="dcterms:W3CDTF">2005-10-06T04:51:37Z</dcterms:created>
  <dcterms:modified xsi:type="dcterms:W3CDTF">2022-06-01T06:04:25Z</dcterms:modified>
  <cp:category/>
  <cp:contentStatus/>
</cp:coreProperties>
</file>