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sers\301518\Desktop\Cafetalk\統計\カイ二乗検定\エクセル\"/>
    </mc:Choice>
  </mc:AlternateContent>
  <xr:revisionPtr revIDLastSave="0" documentId="13_ncr:40009_{8EE060B6-C776-4A43-870B-A4D6E4B55FEF}" xr6:coauthVersionLast="36" xr6:coauthVersionMax="36" xr10:uidLastSave="{00000000-0000-0000-0000-000000000000}"/>
  <bookViews>
    <workbookView xWindow="0" yWindow="0" windowWidth="23040" windowHeight="9708" tabRatio="931" activeTab="1"/>
  </bookViews>
  <sheets>
    <sheet name="分割表の検定" sheetId="10" r:id="rId1"/>
    <sheet name="独立性の検定" sheetId="1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1" l="1"/>
  <c r="C11" i="11"/>
  <c r="B10" i="11"/>
  <c r="C10" i="11"/>
  <c r="B102" i="10"/>
  <c r="B7" i="10"/>
  <c r="B101" i="10"/>
  <c r="B6" i="10"/>
  <c r="B100" i="10"/>
  <c r="B5" i="10"/>
  <c r="B8" i="10"/>
  <c r="C8" i="10"/>
  <c r="C5" i="10"/>
  <c r="C6" i="10"/>
  <c r="C7" i="10"/>
  <c r="C11" i="10"/>
  <c r="C12" i="10"/>
</calcChain>
</file>

<file path=xl/sharedStrings.xml><?xml version="1.0" encoding="utf-8"?>
<sst xmlns="http://schemas.openxmlformats.org/spreadsheetml/2006/main" count="122" uniqueCount="120">
  <si>
    <t>氏名</t>
    <rPh sb="0" eb="2">
      <t>シメイ</t>
    </rPh>
    <phoneticPr fontId="2"/>
  </si>
  <si>
    <t>島田紳助</t>
  </si>
  <si>
    <t>長澤まさみ</t>
  </si>
  <si>
    <t>渡辺謙</t>
  </si>
  <si>
    <t>松嶋菜々子</t>
  </si>
  <si>
    <t>天海祐希</t>
  </si>
  <si>
    <t>桑田佳祐</t>
  </si>
  <si>
    <t>郷ひろみ</t>
  </si>
  <si>
    <t>水野真紀</t>
  </si>
  <si>
    <t>宮崎あおい</t>
  </si>
  <si>
    <t>浜田雅功</t>
  </si>
  <si>
    <t>ビートたけし</t>
  </si>
  <si>
    <t>大久保嘉人</t>
  </si>
  <si>
    <t>森口博子</t>
  </si>
  <si>
    <t>伊集院光</t>
  </si>
  <si>
    <t>宇多田ヒカル</t>
  </si>
  <si>
    <t>小田和正</t>
  </si>
  <si>
    <t>松田聖子</t>
  </si>
  <si>
    <t>田中麗奈</t>
  </si>
  <si>
    <t>新庄剛志</t>
  </si>
  <si>
    <t>山本太郎</t>
  </si>
  <si>
    <t>木村カエラ</t>
  </si>
  <si>
    <t>蛯原友里</t>
  </si>
  <si>
    <t>平岡祐太</t>
  </si>
  <si>
    <t>浅野忠信</t>
  </si>
  <si>
    <t>香取慎吾</t>
  </si>
  <si>
    <t>志村けん</t>
  </si>
  <si>
    <t>唐沢寿明</t>
  </si>
  <si>
    <t>山本未來</t>
  </si>
  <si>
    <t>ペヨンジュン</t>
  </si>
  <si>
    <t>石橋貴明</t>
  </si>
  <si>
    <t>細川茂樹</t>
  </si>
  <si>
    <t>平原綾香</t>
  </si>
  <si>
    <t>古谷徹</t>
  </si>
  <si>
    <t>にしきのあきら</t>
  </si>
  <si>
    <t>上戸彩</t>
  </si>
  <si>
    <t>奥菜恵</t>
  </si>
  <si>
    <t>トータス松本</t>
  </si>
  <si>
    <t>鈴木紗理奈</t>
  </si>
  <si>
    <t>草彅剛</t>
  </si>
  <si>
    <t>仲間由紀恵</t>
  </si>
  <si>
    <t>鹿賀丈史</t>
  </si>
  <si>
    <t>舘ひろし</t>
  </si>
  <si>
    <t>織田裕二</t>
  </si>
  <si>
    <t>平井堅</t>
  </si>
  <si>
    <t>竹内理</t>
    <rPh sb="0" eb="2">
      <t>タケウチ</t>
    </rPh>
    <rPh sb="2" eb="3">
      <t>オサム</t>
    </rPh>
    <phoneticPr fontId="2"/>
  </si>
  <si>
    <t>浜崎あゆみ</t>
  </si>
  <si>
    <t>嘉門達夫</t>
  </si>
  <si>
    <t>市川由衣</t>
  </si>
  <si>
    <t>矢田亜希子</t>
  </si>
  <si>
    <t>藤原紀香</t>
  </si>
  <si>
    <t>阿部寛</t>
  </si>
  <si>
    <t>木梨憲武</t>
  </si>
  <si>
    <t>安倍なつみ</t>
  </si>
  <si>
    <t>小堺一機</t>
  </si>
  <si>
    <t>伊東美咲</t>
  </si>
  <si>
    <t>山下智久</t>
  </si>
  <si>
    <t>飯田圭織</t>
  </si>
  <si>
    <t>沢尻エリカ</t>
  </si>
  <si>
    <t>久本雅美</t>
  </si>
  <si>
    <t>加藤晴彦</t>
  </si>
  <si>
    <t>世良公則</t>
  </si>
  <si>
    <t>松雪泰子</t>
  </si>
  <si>
    <t>森高千里</t>
  </si>
  <si>
    <t>えなりかずき</t>
  </si>
  <si>
    <t>栗山千明</t>
  </si>
  <si>
    <t>藤原竜也</t>
  </si>
  <si>
    <t>石原さとみ</t>
  </si>
  <si>
    <t>平山あや</t>
  </si>
  <si>
    <t>安達祐実</t>
  </si>
  <si>
    <t>坂本冬美</t>
  </si>
  <si>
    <t>中島美嘉</t>
  </si>
  <si>
    <t>和田アキ子</t>
  </si>
  <si>
    <t>妻夫木聡</t>
  </si>
  <si>
    <t>岸谷五朗</t>
  </si>
  <si>
    <t>福山雅治</t>
  </si>
  <si>
    <t>高橋克典</t>
  </si>
  <si>
    <t>中居正広</t>
  </si>
  <si>
    <t>寺島進</t>
  </si>
  <si>
    <t>寺脇康文</t>
  </si>
  <si>
    <t>合計</t>
  </si>
  <si>
    <t>人数</t>
    <rPh sb="0" eb="2">
      <t>ニンズウ</t>
    </rPh>
    <phoneticPr fontId="2"/>
  </si>
  <si>
    <t>期待値</t>
    <rPh sb="0" eb="3">
      <t>キタイチ</t>
    </rPh>
    <phoneticPr fontId="2"/>
  </si>
  <si>
    <t>好き</t>
    <rPh sb="0" eb="1">
      <t>ス</t>
    </rPh>
    <phoneticPr fontId="2"/>
  </si>
  <si>
    <t>ふつう</t>
    <phoneticPr fontId="2"/>
  </si>
  <si>
    <t>嫌い</t>
    <rPh sb="0" eb="1">
      <t>キラ</t>
    </rPh>
    <phoneticPr fontId="2"/>
  </si>
  <si>
    <t>計</t>
    <rPh sb="0" eb="1">
      <t>ケイ</t>
    </rPh>
    <phoneticPr fontId="2"/>
  </si>
  <si>
    <r>
      <t>確率</t>
    </r>
    <r>
      <rPr>
        <sz val="11"/>
        <rFont val="ＭＳ Ｐゴシック"/>
        <family val="3"/>
        <charset val="128"/>
      </rPr>
      <t xml:space="preserve"> (</t>
    </r>
    <r>
      <rPr>
        <i/>
        <sz val="11"/>
        <rFont val="ＭＳ Ｐゴシック"/>
        <family val="3"/>
        <charset val="128"/>
      </rPr>
      <t>p</t>
    </r>
    <r>
      <rPr>
        <sz val="11"/>
        <rFont val="ＭＳ Ｐゴシック"/>
        <family val="3"/>
        <charset val="128"/>
      </rPr>
      <t>)</t>
    </r>
    <r>
      <rPr>
        <sz val="11"/>
        <rFont val="ＭＳ Ｐゴシック"/>
        <family val="3"/>
        <charset val="128"/>
      </rPr>
      <t xml:space="preserve"> =</t>
    </r>
    <rPh sb="0" eb="2">
      <t>カクリツ</t>
    </rPh>
    <phoneticPr fontId="2"/>
  </si>
  <si>
    <r>
      <t>χ</t>
    </r>
    <r>
      <rPr>
        <vertAlign val="superscript"/>
        <sz val="9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値 =</t>
    </r>
    <rPh sb="2" eb="3">
      <t>アタイ</t>
    </rPh>
    <phoneticPr fontId="2"/>
  </si>
  <si>
    <t>上の表は以下の回答データをクロス表にして，期待値をつけたもの</t>
    <rPh sb="0" eb="1">
      <t>ウエ</t>
    </rPh>
    <rPh sb="2" eb="3">
      <t>ヒョウ</t>
    </rPh>
    <rPh sb="4" eb="6">
      <t>イカ</t>
    </rPh>
    <rPh sb="7" eb="9">
      <t>カイトウ</t>
    </rPh>
    <rPh sb="16" eb="17">
      <t>ヒョウ</t>
    </rPh>
    <rPh sb="21" eb="24">
      <t>キタイチ</t>
    </rPh>
    <phoneticPr fontId="2"/>
  </si>
  <si>
    <t>回答</t>
    <rPh sb="0" eb="2">
      <t>カイトウ</t>
    </rPh>
    <phoneticPr fontId="2"/>
  </si>
  <si>
    <t>1=好き</t>
    <rPh sb="2" eb="3">
      <t>ス</t>
    </rPh>
    <phoneticPr fontId="2"/>
  </si>
  <si>
    <t>2=ふつう</t>
    <phoneticPr fontId="2"/>
  </si>
  <si>
    <t>3=嫌い</t>
    <rPh sb="2" eb="3">
      <t>キラ</t>
    </rPh>
    <phoneticPr fontId="2"/>
  </si>
  <si>
    <t>稲垣吾郎</t>
    <phoneticPr fontId="2"/>
  </si>
  <si>
    <t>木村拓哉</t>
    <phoneticPr fontId="2"/>
  </si>
  <si>
    <t>実測値</t>
  </si>
  <si>
    <t>uptake（正しい文を繰り返した回数）</t>
  </si>
  <si>
    <t>topic cont（話が続いた回数）</t>
  </si>
  <si>
    <t>No pｆ（ジェスチャーなし）</t>
    <phoneticPr fontId="2"/>
  </si>
  <si>
    <t>With pｆ（ジェスチャーあり）</t>
    <phoneticPr fontId="2"/>
  </si>
  <si>
    <r>
      <t>χ</t>
    </r>
    <r>
      <rPr>
        <vertAlign val="subscript"/>
        <sz val="9"/>
        <rFont val="ＭＳ Ｐゴシック"/>
        <family val="3"/>
        <charset val="128"/>
      </rPr>
      <t>2</t>
    </r>
    <phoneticPr fontId="2"/>
  </si>
  <si>
    <r>
      <t>確率</t>
    </r>
    <r>
      <rPr>
        <sz val="11"/>
        <rFont val="ＭＳ Ｐゴシック"/>
        <family val="3"/>
        <charset val="128"/>
      </rPr>
      <t xml:space="preserve"> (</t>
    </r>
    <r>
      <rPr>
        <i/>
        <sz val="11"/>
        <rFont val="ＭＳ Ｐゴシック"/>
        <family val="3"/>
        <charset val="128"/>
      </rPr>
      <t>p</t>
    </r>
    <r>
      <rPr>
        <sz val="11"/>
        <rFont val="ＭＳ Ｐゴシック"/>
        <family val="3"/>
        <charset val="128"/>
      </rPr>
      <t>)</t>
    </r>
    <rPh sb="0" eb="2">
      <t>カクリツ</t>
    </rPh>
    <phoneticPr fontId="2"/>
  </si>
  <si>
    <r>
      <t>χ</t>
    </r>
    <r>
      <rPr>
        <vertAlign val="superscript"/>
        <sz val="9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検定</t>
    </r>
    <rPh sb="2" eb="4">
      <t>ケンテイ</t>
    </rPh>
    <phoneticPr fontId="2"/>
  </si>
  <si>
    <t>イエーツの補正</t>
    <rPh sb="5" eb="7">
      <t>ホセイ</t>
    </rPh>
    <phoneticPr fontId="2"/>
  </si>
  <si>
    <t>上の表は以下の回答データをクロス表にしたもの</t>
    <rPh sb="0" eb="1">
      <t>ウエ</t>
    </rPh>
    <rPh sb="2" eb="3">
      <t>ヒョウ</t>
    </rPh>
    <rPh sb="4" eb="6">
      <t>イカ</t>
    </rPh>
    <rPh sb="7" eb="9">
      <t>カイトウ</t>
    </rPh>
    <rPh sb="16" eb="17">
      <t>ヒョウ</t>
    </rPh>
    <phoneticPr fontId="2"/>
  </si>
  <si>
    <t>フィードバックの種類</t>
    <rPh sb="8" eb="10">
      <t>シュルイ</t>
    </rPh>
    <phoneticPr fontId="2"/>
  </si>
  <si>
    <t>生徒の反応</t>
    <rPh sb="0" eb="2">
      <t>セイト</t>
    </rPh>
    <rPh sb="3" eb="5">
      <t>ハンノウ</t>
    </rPh>
    <phoneticPr fontId="2"/>
  </si>
  <si>
    <t>0=No pｆ（ジェスチャーなし）</t>
    <phoneticPr fontId="2"/>
  </si>
  <si>
    <t>1=With pｆ（ジェスチャーあり）</t>
    <phoneticPr fontId="2"/>
  </si>
  <si>
    <t>1=uptake（正しい文を繰り返した）</t>
    <phoneticPr fontId="2"/>
  </si>
  <si>
    <t>2=topic cont（話が続いた)</t>
    <phoneticPr fontId="2"/>
  </si>
  <si>
    <t>自由度</t>
    <rPh sb="0" eb="3">
      <t>ジユウド</t>
    </rPh>
    <phoneticPr fontId="2"/>
  </si>
  <si>
    <t>= 3-1</t>
    <phoneticPr fontId="2"/>
  </si>
  <si>
    <t>χ2分布表で自由度２の5%の値は5.991, 1%の値は9.210</t>
    <rPh sb="2" eb="4">
      <t>ブンプ</t>
    </rPh>
    <rPh sb="4" eb="5">
      <t>ヒョウ</t>
    </rPh>
    <rPh sb="6" eb="9">
      <t>ジユウド</t>
    </rPh>
    <rPh sb="14" eb="15">
      <t>アタイ</t>
    </rPh>
    <rPh sb="26" eb="27">
      <t>アタイ</t>
    </rPh>
    <phoneticPr fontId="2"/>
  </si>
  <si>
    <t>結論：優位水準５％で差があると言えるが、優位水準１％では差があるとは主張できない。</t>
    <rPh sb="0" eb="2">
      <t>ケツロン</t>
    </rPh>
    <rPh sb="3" eb="5">
      <t>ユウイ</t>
    </rPh>
    <rPh sb="5" eb="7">
      <t>スイジュン</t>
    </rPh>
    <rPh sb="10" eb="11">
      <t>サ</t>
    </rPh>
    <rPh sb="15" eb="16">
      <t>イ</t>
    </rPh>
    <rPh sb="20" eb="22">
      <t>ユウイ</t>
    </rPh>
    <rPh sb="22" eb="24">
      <t>スイジュン</t>
    </rPh>
    <rPh sb="28" eb="29">
      <t>サ</t>
    </rPh>
    <rPh sb="34" eb="36">
      <t>シュチョウ</t>
    </rPh>
    <phoneticPr fontId="2"/>
  </si>
  <si>
    <t>サンプルが1つ　→　分割表の検定</t>
    <rPh sb="10" eb="12">
      <t>ブンカツ</t>
    </rPh>
    <rPh sb="12" eb="13">
      <t>ヒョウ</t>
    </rPh>
    <rPh sb="14" eb="16">
      <t>ケンテイ</t>
    </rPh>
    <phoneticPr fontId="2"/>
  </si>
  <si>
    <t>サンプルが２つ　→　独立性の検定</t>
    <rPh sb="10" eb="13">
      <t>ドクリツセイ</t>
    </rPh>
    <rPh sb="14" eb="16">
      <t>ケンテイ</t>
    </rPh>
    <phoneticPr fontId="2"/>
  </si>
  <si>
    <t>優位水準１％での自由度１のχ分布張の値6.635よりも著しく大きい。</t>
    <rPh sb="0" eb="2">
      <t>ユウイ</t>
    </rPh>
    <rPh sb="2" eb="4">
      <t>スイジュン</t>
    </rPh>
    <rPh sb="8" eb="11">
      <t>ジユウド</t>
    </rPh>
    <rPh sb="14" eb="16">
      <t>ブンプ</t>
    </rPh>
    <rPh sb="16" eb="17">
      <t>チョウ</t>
    </rPh>
    <rPh sb="18" eb="19">
      <t>アタイ</t>
    </rPh>
    <rPh sb="27" eb="28">
      <t>イチジル</t>
    </rPh>
    <rPh sb="30" eb="31">
      <t>オオ</t>
    </rPh>
    <phoneticPr fontId="2"/>
  </si>
  <si>
    <t>したがって、フィードバックの種類と生徒の反応には関係があると主張できる。</t>
    <rPh sb="14" eb="16">
      <t>シュルイ</t>
    </rPh>
    <rPh sb="17" eb="19">
      <t>セイト</t>
    </rPh>
    <rPh sb="20" eb="22">
      <t>ハンノウ</t>
    </rPh>
    <rPh sb="24" eb="26">
      <t>カンケイ</t>
    </rPh>
    <rPh sb="30" eb="32">
      <t>シュチョウ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</si>
</sst>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8" formatCode="0.0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perscript"/>
      <sz val="9"/>
      <name val="ＭＳ Ｐゴシック"/>
      <family val="3"/>
      <charset val="128"/>
    </font>
    <font>
      <vertAlign val="subscript"/>
      <sz val="9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178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quotePrefix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176" fontId="0" fillId="4" borderId="0" xfId="0" applyNumberFormat="1" applyFill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workbookViewId="0">
      <selection activeCell="A2" sqref="A2:IV2"/>
    </sheetView>
  </sheetViews>
  <sheetFormatPr defaultColWidth="8.77734375" defaultRowHeight="13.2" x14ac:dyDescent="0.2"/>
  <cols>
    <col min="1" max="1" width="13.109375" bestFit="1" customWidth="1"/>
    <col min="2" max="3" width="10.44140625" customWidth="1"/>
    <col min="5" max="5" width="87.44140625" bestFit="1" customWidth="1"/>
  </cols>
  <sheetData>
    <row r="2" spans="1:5" ht="21" x14ac:dyDescent="0.2">
      <c r="A2" s="27" t="s">
        <v>116</v>
      </c>
    </row>
    <row r="3" spans="1:5" ht="13.8" thickBot="1" x14ac:dyDescent="0.25">
      <c r="A3" s="1"/>
      <c r="B3" s="1"/>
      <c r="C3" s="1"/>
    </row>
    <row r="4" spans="1:5" x14ac:dyDescent="0.2">
      <c r="A4" s="7"/>
      <c r="B4" s="9" t="s">
        <v>81</v>
      </c>
      <c r="C4" s="4" t="s">
        <v>82</v>
      </c>
    </row>
    <row r="5" spans="1:5" x14ac:dyDescent="0.2">
      <c r="A5" t="s">
        <v>83</v>
      </c>
      <c r="B5" s="6">
        <f>B100</f>
        <v>25</v>
      </c>
      <c r="C5" s="12">
        <f>$C$8/3</f>
        <v>27</v>
      </c>
    </row>
    <row r="6" spans="1:5" x14ac:dyDescent="0.2">
      <c r="A6" t="s">
        <v>84</v>
      </c>
      <c r="B6" s="6">
        <f>B101</f>
        <v>38</v>
      </c>
      <c r="C6" s="12">
        <f>$C$8/3</f>
        <v>27</v>
      </c>
    </row>
    <row r="7" spans="1:5" x14ac:dyDescent="0.2">
      <c r="A7" s="7" t="s">
        <v>85</v>
      </c>
      <c r="B7" s="9">
        <f>B102</f>
        <v>18</v>
      </c>
      <c r="C7" s="4">
        <f>$C$8/3</f>
        <v>27</v>
      </c>
    </row>
    <row r="8" spans="1:5" ht="13.8" thickBot="1" x14ac:dyDescent="0.25">
      <c r="A8" s="1" t="s">
        <v>86</v>
      </c>
      <c r="B8" s="10">
        <f>SUM(B5:B7)</f>
        <v>81</v>
      </c>
      <c r="C8" s="11">
        <f>B8</f>
        <v>81</v>
      </c>
    </row>
    <row r="10" spans="1:5" x14ac:dyDescent="0.2">
      <c r="B10" t="s">
        <v>112</v>
      </c>
      <c r="C10">
        <v>2</v>
      </c>
      <c r="D10" s="25" t="s">
        <v>113</v>
      </c>
    </row>
    <row r="11" spans="1:5" x14ac:dyDescent="0.2">
      <c r="B11" s="21" t="s">
        <v>87</v>
      </c>
      <c r="C11" s="18">
        <f>CHITEST(B5:B7,C5:C7)</f>
        <v>2.2041795889776141E-2</v>
      </c>
    </row>
    <row r="12" spans="1:5" x14ac:dyDescent="0.2">
      <c r="B12" t="s">
        <v>88</v>
      </c>
      <c r="C12" s="18">
        <f>CHIINV(C11,2)</f>
        <v>7.6296296296296298</v>
      </c>
      <c r="E12" s="26" t="s">
        <v>114</v>
      </c>
    </row>
    <row r="13" spans="1:5" x14ac:dyDescent="0.2">
      <c r="E13" s="26" t="s">
        <v>115</v>
      </c>
    </row>
    <row r="15" spans="1:5" x14ac:dyDescent="0.2">
      <c r="A15" t="s">
        <v>89</v>
      </c>
    </row>
    <row r="17" spans="1:4" ht="13.8" thickBot="1" x14ac:dyDescent="0.25">
      <c r="A17" s="1"/>
      <c r="B17" s="1"/>
    </row>
    <row r="18" spans="1:4" x14ac:dyDescent="0.2">
      <c r="A18" s="20" t="s">
        <v>0</v>
      </c>
      <c r="B18" s="19" t="s">
        <v>90</v>
      </c>
    </row>
    <row r="19" spans="1:4" x14ac:dyDescent="0.2">
      <c r="A19" t="s">
        <v>1</v>
      </c>
      <c r="B19" s="3">
        <v>1</v>
      </c>
    </row>
    <row r="20" spans="1:4" x14ac:dyDescent="0.2">
      <c r="A20" s="2" t="s">
        <v>53</v>
      </c>
      <c r="B20" s="3">
        <v>2</v>
      </c>
      <c r="D20" t="s">
        <v>91</v>
      </c>
    </row>
    <row r="21" spans="1:4" x14ac:dyDescent="0.2">
      <c r="A21" s="2" t="s">
        <v>71</v>
      </c>
      <c r="B21" s="3">
        <v>3</v>
      </c>
      <c r="D21" t="s">
        <v>92</v>
      </c>
    </row>
    <row r="22" spans="1:4" x14ac:dyDescent="0.2">
      <c r="A22" s="2" t="s">
        <v>29</v>
      </c>
      <c r="B22" s="3">
        <v>2</v>
      </c>
      <c r="D22" t="s">
        <v>93</v>
      </c>
    </row>
    <row r="23" spans="1:4" x14ac:dyDescent="0.2">
      <c r="A23" s="2" t="s">
        <v>56</v>
      </c>
      <c r="B23" s="3">
        <v>2</v>
      </c>
    </row>
    <row r="24" spans="1:4" x14ac:dyDescent="0.2">
      <c r="A24" s="2" t="s">
        <v>54</v>
      </c>
      <c r="B24" s="3">
        <v>2</v>
      </c>
    </row>
    <row r="25" spans="1:4" x14ac:dyDescent="0.2">
      <c r="A25" s="2" t="s">
        <v>34</v>
      </c>
      <c r="B25" s="3">
        <v>2</v>
      </c>
    </row>
    <row r="26" spans="1:4" x14ac:dyDescent="0.2">
      <c r="A26" s="2" t="s">
        <v>44</v>
      </c>
      <c r="B26" s="3">
        <v>2</v>
      </c>
    </row>
    <row r="27" spans="1:4" x14ac:dyDescent="0.2">
      <c r="A27" s="2" t="s">
        <v>11</v>
      </c>
      <c r="B27" s="3">
        <v>1</v>
      </c>
    </row>
    <row r="28" spans="1:4" x14ac:dyDescent="0.2">
      <c r="A28" s="2" t="s">
        <v>24</v>
      </c>
      <c r="B28" s="3">
        <v>2</v>
      </c>
    </row>
    <row r="29" spans="1:4" x14ac:dyDescent="0.2">
      <c r="A29" s="2" t="s">
        <v>70</v>
      </c>
      <c r="B29" s="3">
        <v>3</v>
      </c>
    </row>
    <row r="30" spans="1:4" x14ac:dyDescent="0.2">
      <c r="A30" s="2" t="s">
        <v>13</v>
      </c>
      <c r="B30" s="3">
        <v>1</v>
      </c>
    </row>
    <row r="31" spans="1:4" x14ac:dyDescent="0.2">
      <c r="A31" s="2" t="s">
        <v>7</v>
      </c>
      <c r="B31" s="3">
        <v>1</v>
      </c>
    </row>
    <row r="32" spans="1:4" x14ac:dyDescent="0.2">
      <c r="A32" s="2" t="s">
        <v>2</v>
      </c>
      <c r="B32" s="3">
        <v>1</v>
      </c>
    </row>
    <row r="33" spans="1:2" x14ac:dyDescent="0.2">
      <c r="A33" s="2" t="s">
        <v>64</v>
      </c>
      <c r="B33" s="3">
        <v>3</v>
      </c>
    </row>
    <row r="34" spans="1:2" x14ac:dyDescent="0.2">
      <c r="A34" s="2" t="s">
        <v>19</v>
      </c>
      <c r="B34" s="3">
        <v>1</v>
      </c>
    </row>
    <row r="35" spans="1:2" x14ac:dyDescent="0.2">
      <c r="A35" s="2" t="s">
        <v>63</v>
      </c>
      <c r="B35" s="3">
        <v>3</v>
      </c>
    </row>
    <row r="36" spans="1:2" x14ac:dyDescent="0.2">
      <c r="A36" s="2" t="s">
        <v>37</v>
      </c>
      <c r="B36" s="3">
        <v>2</v>
      </c>
    </row>
    <row r="37" spans="1:2" x14ac:dyDescent="0.2">
      <c r="A37" s="2" t="s">
        <v>60</v>
      </c>
      <c r="B37" s="3">
        <v>2</v>
      </c>
    </row>
    <row r="38" spans="1:2" x14ac:dyDescent="0.2">
      <c r="A38" s="2" t="s">
        <v>68</v>
      </c>
      <c r="B38" s="3">
        <v>3</v>
      </c>
    </row>
    <row r="39" spans="1:2" x14ac:dyDescent="0.2">
      <c r="A39" s="2" t="s">
        <v>73</v>
      </c>
      <c r="B39" s="3">
        <v>3</v>
      </c>
    </row>
    <row r="40" spans="1:2" x14ac:dyDescent="0.2">
      <c r="A40" s="2" t="s">
        <v>39</v>
      </c>
      <c r="B40" s="3">
        <v>2</v>
      </c>
    </row>
    <row r="41" spans="1:2" x14ac:dyDescent="0.2">
      <c r="A41" s="2" t="s">
        <v>38</v>
      </c>
      <c r="B41" s="3">
        <v>2</v>
      </c>
    </row>
    <row r="42" spans="1:2" x14ac:dyDescent="0.2">
      <c r="A42" s="2" t="s">
        <v>26</v>
      </c>
      <c r="B42" s="3">
        <v>2</v>
      </c>
    </row>
    <row r="43" spans="1:2" x14ac:dyDescent="0.2">
      <c r="A43" s="2" t="s">
        <v>25</v>
      </c>
      <c r="B43" s="3">
        <v>2</v>
      </c>
    </row>
    <row r="44" spans="1:2" x14ac:dyDescent="0.2">
      <c r="A44" s="2" t="s">
        <v>3</v>
      </c>
      <c r="B44" s="3">
        <v>1</v>
      </c>
    </row>
    <row r="45" spans="1:2" x14ac:dyDescent="0.2">
      <c r="A45" s="2" t="s">
        <v>94</v>
      </c>
      <c r="B45" s="3">
        <v>1</v>
      </c>
    </row>
    <row r="46" spans="1:2" x14ac:dyDescent="0.2">
      <c r="A46" s="2" t="s">
        <v>32</v>
      </c>
      <c r="B46" s="3">
        <v>2</v>
      </c>
    </row>
    <row r="47" spans="1:2" x14ac:dyDescent="0.2">
      <c r="A47" s="2" t="s">
        <v>46</v>
      </c>
      <c r="B47" s="3">
        <v>2</v>
      </c>
    </row>
    <row r="48" spans="1:2" x14ac:dyDescent="0.2">
      <c r="A48" s="2" t="s">
        <v>48</v>
      </c>
      <c r="B48" s="3">
        <v>2</v>
      </c>
    </row>
    <row r="49" spans="1:2" x14ac:dyDescent="0.2">
      <c r="A49" s="2" t="s">
        <v>62</v>
      </c>
      <c r="B49" s="3">
        <v>3</v>
      </c>
    </row>
    <row r="50" spans="1:2" x14ac:dyDescent="0.2">
      <c r="A50" s="2" t="s">
        <v>5</v>
      </c>
      <c r="B50" s="3">
        <v>1</v>
      </c>
    </row>
    <row r="51" spans="1:2" x14ac:dyDescent="0.2">
      <c r="A51" s="2" t="s">
        <v>6</v>
      </c>
      <c r="B51" s="3">
        <v>1</v>
      </c>
    </row>
    <row r="52" spans="1:2" x14ac:dyDescent="0.2">
      <c r="A52" s="2" t="s">
        <v>10</v>
      </c>
      <c r="B52" s="3">
        <v>1</v>
      </c>
    </row>
    <row r="53" spans="1:2" x14ac:dyDescent="0.2">
      <c r="A53" s="2" t="s">
        <v>43</v>
      </c>
      <c r="B53" s="3">
        <v>2</v>
      </c>
    </row>
    <row r="54" spans="1:2" x14ac:dyDescent="0.2">
      <c r="A54" s="2" t="s">
        <v>17</v>
      </c>
      <c r="B54" s="3">
        <v>1</v>
      </c>
    </row>
    <row r="55" spans="1:2" x14ac:dyDescent="0.2">
      <c r="A55" s="2" t="s">
        <v>47</v>
      </c>
      <c r="B55" s="3">
        <v>2</v>
      </c>
    </row>
    <row r="56" spans="1:2" x14ac:dyDescent="0.2">
      <c r="A56" s="2" t="s">
        <v>51</v>
      </c>
      <c r="B56" s="3">
        <v>2</v>
      </c>
    </row>
    <row r="57" spans="1:2" x14ac:dyDescent="0.2">
      <c r="A57" s="2" t="s">
        <v>42</v>
      </c>
      <c r="B57" s="3">
        <v>2</v>
      </c>
    </row>
    <row r="58" spans="1:2" x14ac:dyDescent="0.2">
      <c r="A58" s="2" t="s">
        <v>55</v>
      </c>
      <c r="B58" s="3">
        <v>2</v>
      </c>
    </row>
    <row r="59" spans="1:2" x14ac:dyDescent="0.2">
      <c r="A59" s="2" t="s">
        <v>36</v>
      </c>
      <c r="B59" s="3">
        <v>2</v>
      </c>
    </row>
    <row r="60" spans="1:2" x14ac:dyDescent="0.2">
      <c r="A60" s="2" t="s">
        <v>8</v>
      </c>
      <c r="B60" s="3">
        <v>1</v>
      </c>
    </row>
    <row r="61" spans="1:2" x14ac:dyDescent="0.2">
      <c r="A61" s="2" t="s">
        <v>77</v>
      </c>
      <c r="B61" s="3">
        <v>3</v>
      </c>
    </row>
    <row r="62" spans="1:2" x14ac:dyDescent="0.2">
      <c r="A62" s="2" t="s">
        <v>75</v>
      </c>
      <c r="B62" s="3">
        <v>3</v>
      </c>
    </row>
    <row r="63" spans="1:2" x14ac:dyDescent="0.2">
      <c r="A63" s="2" t="s">
        <v>9</v>
      </c>
      <c r="B63" s="3">
        <v>1</v>
      </c>
    </row>
    <row r="64" spans="1:2" x14ac:dyDescent="0.2">
      <c r="A64" s="2" t="s">
        <v>12</v>
      </c>
      <c r="B64" s="3">
        <v>1</v>
      </c>
    </row>
    <row r="65" spans="1:2" x14ac:dyDescent="0.2">
      <c r="A65" s="2" t="s">
        <v>66</v>
      </c>
      <c r="B65" s="3">
        <v>3</v>
      </c>
    </row>
    <row r="66" spans="1:2" x14ac:dyDescent="0.2">
      <c r="A66" s="2" t="s">
        <v>30</v>
      </c>
      <c r="B66" s="3">
        <v>2</v>
      </c>
    </row>
    <row r="67" spans="1:2" x14ac:dyDescent="0.2">
      <c r="A67" s="2" t="s">
        <v>45</v>
      </c>
      <c r="B67" s="3">
        <v>2</v>
      </c>
    </row>
    <row r="68" spans="1:2" x14ac:dyDescent="0.2">
      <c r="A68" s="2" t="s">
        <v>14</v>
      </c>
      <c r="B68" s="3">
        <v>1</v>
      </c>
    </row>
    <row r="69" spans="1:2" x14ac:dyDescent="0.2">
      <c r="A69" s="2" t="s">
        <v>59</v>
      </c>
      <c r="B69" s="3">
        <v>2</v>
      </c>
    </row>
    <row r="70" spans="1:2" x14ac:dyDescent="0.2">
      <c r="A70" s="2" t="s">
        <v>15</v>
      </c>
      <c r="B70" s="3">
        <v>1</v>
      </c>
    </row>
    <row r="71" spans="1:2" x14ac:dyDescent="0.2">
      <c r="A71" s="2" t="s">
        <v>76</v>
      </c>
      <c r="B71" s="3">
        <v>3</v>
      </c>
    </row>
    <row r="72" spans="1:2" x14ac:dyDescent="0.2">
      <c r="A72" s="2" t="s">
        <v>22</v>
      </c>
      <c r="B72" s="3">
        <v>1</v>
      </c>
    </row>
    <row r="73" spans="1:2" x14ac:dyDescent="0.2">
      <c r="A73" s="2" t="s">
        <v>61</v>
      </c>
      <c r="B73" s="3">
        <v>2</v>
      </c>
    </row>
    <row r="74" spans="1:2" x14ac:dyDescent="0.2">
      <c r="A74" s="2" t="s">
        <v>65</v>
      </c>
      <c r="B74" s="3">
        <v>3</v>
      </c>
    </row>
    <row r="75" spans="1:2" x14ac:dyDescent="0.2">
      <c r="A75" s="2" t="s">
        <v>69</v>
      </c>
      <c r="B75" s="3">
        <v>3</v>
      </c>
    </row>
    <row r="76" spans="1:2" x14ac:dyDescent="0.2">
      <c r="A76" s="2" t="s">
        <v>52</v>
      </c>
      <c r="B76" s="3">
        <v>2</v>
      </c>
    </row>
    <row r="77" spans="1:2" x14ac:dyDescent="0.2">
      <c r="A77" s="2" t="s">
        <v>18</v>
      </c>
      <c r="B77" s="3">
        <v>1</v>
      </c>
    </row>
    <row r="78" spans="1:2" x14ac:dyDescent="0.2">
      <c r="A78" s="2" t="s">
        <v>79</v>
      </c>
      <c r="B78" s="3">
        <v>3</v>
      </c>
    </row>
    <row r="79" spans="1:2" x14ac:dyDescent="0.2">
      <c r="A79" s="2" t="s">
        <v>58</v>
      </c>
      <c r="B79" s="3">
        <v>2</v>
      </c>
    </row>
    <row r="80" spans="1:2" x14ac:dyDescent="0.2">
      <c r="A80" s="2" t="s">
        <v>23</v>
      </c>
      <c r="B80" s="3">
        <v>1</v>
      </c>
    </row>
    <row r="81" spans="1:2" x14ac:dyDescent="0.2">
      <c r="A81" s="2" t="s">
        <v>21</v>
      </c>
      <c r="B81" s="3">
        <v>1</v>
      </c>
    </row>
    <row r="82" spans="1:2" x14ac:dyDescent="0.2">
      <c r="A82" s="2" t="s">
        <v>16</v>
      </c>
      <c r="B82" s="3">
        <v>1</v>
      </c>
    </row>
    <row r="83" spans="1:2" x14ac:dyDescent="0.2">
      <c r="A83" s="2" t="s">
        <v>74</v>
      </c>
      <c r="B83" s="3">
        <v>3</v>
      </c>
    </row>
    <row r="84" spans="1:2" x14ac:dyDescent="0.2">
      <c r="A84" s="2" t="s">
        <v>4</v>
      </c>
      <c r="B84" s="3">
        <v>1</v>
      </c>
    </row>
    <row r="85" spans="1:2" x14ac:dyDescent="0.2">
      <c r="A85" s="2" t="s">
        <v>78</v>
      </c>
      <c r="B85" s="3">
        <v>3</v>
      </c>
    </row>
    <row r="86" spans="1:2" x14ac:dyDescent="0.2">
      <c r="A86" s="2" t="s">
        <v>31</v>
      </c>
      <c r="B86" s="3">
        <v>2</v>
      </c>
    </row>
    <row r="87" spans="1:2" x14ac:dyDescent="0.2">
      <c r="A87" s="2" t="s">
        <v>35</v>
      </c>
      <c r="B87" s="3">
        <v>2</v>
      </c>
    </row>
    <row r="88" spans="1:2" x14ac:dyDescent="0.2">
      <c r="A88" s="2" t="s">
        <v>50</v>
      </c>
      <c r="B88" s="3">
        <v>2</v>
      </c>
    </row>
    <row r="89" spans="1:2" x14ac:dyDescent="0.2">
      <c r="A89" s="2" t="s">
        <v>49</v>
      </c>
      <c r="B89" s="3">
        <v>2</v>
      </c>
    </row>
    <row r="90" spans="1:2" x14ac:dyDescent="0.2">
      <c r="A90" s="2" t="s">
        <v>33</v>
      </c>
      <c r="B90" s="3">
        <v>2</v>
      </c>
    </row>
    <row r="91" spans="1:2" x14ac:dyDescent="0.2">
      <c r="A91" s="2" t="s">
        <v>67</v>
      </c>
      <c r="B91" s="3">
        <v>3</v>
      </c>
    </row>
    <row r="92" spans="1:2" x14ac:dyDescent="0.2">
      <c r="A92" s="2" t="s">
        <v>28</v>
      </c>
      <c r="B92" s="3">
        <v>2</v>
      </c>
    </row>
    <row r="93" spans="1:2" x14ac:dyDescent="0.2">
      <c r="A93" s="2" t="s">
        <v>20</v>
      </c>
      <c r="B93" s="3">
        <v>1</v>
      </c>
    </row>
    <row r="94" spans="1:2" x14ac:dyDescent="0.2">
      <c r="A94" s="2" t="s">
        <v>41</v>
      </c>
      <c r="B94" s="3">
        <v>2</v>
      </c>
    </row>
    <row r="95" spans="1:2" x14ac:dyDescent="0.2">
      <c r="A95" s="2" t="s">
        <v>27</v>
      </c>
      <c r="B95" s="3">
        <v>2</v>
      </c>
    </row>
    <row r="96" spans="1:2" x14ac:dyDescent="0.2">
      <c r="A96" s="2" t="s">
        <v>72</v>
      </c>
      <c r="B96" s="3">
        <v>3</v>
      </c>
    </row>
    <row r="97" spans="1:2" x14ac:dyDescent="0.2">
      <c r="A97" s="2" t="s">
        <v>57</v>
      </c>
      <c r="B97" s="3">
        <v>2</v>
      </c>
    </row>
    <row r="98" spans="1:2" x14ac:dyDescent="0.2">
      <c r="A98" s="2" t="s">
        <v>95</v>
      </c>
      <c r="B98" s="3">
        <v>1</v>
      </c>
    </row>
    <row r="99" spans="1:2" x14ac:dyDescent="0.2">
      <c r="A99" s="8" t="s">
        <v>40</v>
      </c>
      <c r="B99" s="5">
        <v>2</v>
      </c>
    </row>
    <row r="100" spans="1:2" x14ac:dyDescent="0.2">
      <c r="A100">
        <v>1</v>
      </c>
      <c r="B100">
        <f>COUNTIF(B$19:B$99,1)</f>
        <v>25</v>
      </c>
    </row>
    <row r="101" spans="1:2" x14ac:dyDescent="0.2">
      <c r="A101">
        <v>2</v>
      </c>
      <c r="B101">
        <f>COUNTIF(B$19:B$99,2)</f>
        <v>38</v>
      </c>
    </row>
    <row r="102" spans="1:2" x14ac:dyDescent="0.2">
      <c r="A102">
        <v>3</v>
      </c>
      <c r="B102">
        <f>COUNTIF(B$19:B$99,3)</f>
        <v>18</v>
      </c>
    </row>
  </sheetData>
  <phoneticPr fontId="2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workbookViewId="0">
      <selection activeCell="C18" sqref="C18"/>
    </sheetView>
  </sheetViews>
  <sheetFormatPr defaultColWidth="8.77734375" defaultRowHeight="13.2" x14ac:dyDescent="0.2"/>
  <cols>
    <col min="1" max="1" width="22.6640625" customWidth="1"/>
    <col min="2" max="2" width="34.6640625" bestFit="1" customWidth="1"/>
    <col min="3" max="3" width="33.6640625" customWidth="1"/>
    <col min="4" max="4" width="29.109375" customWidth="1"/>
    <col min="7" max="7" width="22.6640625" bestFit="1" customWidth="1"/>
    <col min="8" max="8" width="31.109375" bestFit="1" customWidth="1"/>
    <col min="9" max="9" width="26.109375" bestFit="1" customWidth="1"/>
  </cols>
  <sheetData>
    <row r="2" spans="1:4" ht="21" x14ac:dyDescent="0.2">
      <c r="A2" s="27" t="s">
        <v>117</v>
      </c>
    </row>
    <row r="3" spans="1:4" ht="13.8" thickBot="1" x14ac:dyDescent="0.25">
      <c r="A3" s="1"/>
      <c r="B3" s="1"/>
      <c r="C3" s="1"/>
      <c r="D3" s="1"/>
    </row>
    <row r="4" spans="1:4" x14ac:dyDescent="0.2">
      <c r="A4" s="5" t="s">
        <v>96</v>
      </c>
      <c r="B4" s="5" t="s">
        <v>97</v>
      </c>
      <c r="C4" s="5" t="s">
        <v>98</v>
      </c>
      <c r="D4" s="5" t="s">
        <v>80</v>
      </c>
    </row>
    <row r="5" spans="1:4" x14ac:dyDescent="0.2">
      <c r="A5" s="13" t="s">
        <v>99</v>
      </c>
      <c r="B5" s="3">
        <v>17</v>
      </c>
      <c r="C5" s="3">
        <v>29</v>
      </c>
      <c r="D5" s="3">
        <v>46</v>
      </c>
    </row>
    <row r="6" spans="1:4" x14ac:dyDescent="0.2">
      <c r="A6" s="5" t="s">
        <v>100</v>
      </c>
      <c r="B6" s="5">
        <v>35</v>
      </c>
      <c r="C6" s="5">
        <v>7</v>
      </c>
      <c r="D6" s="5">
        <v>42</v>
      </c>
    </row>
    <row r="7" spans="1:4" ht="13.8" thickBot="1" x14ac:dyDescent="0.25">
      <c r="A7" s="14"/>
      <c r="B7" s="14">
        <v>52</v>
      </c>
      <c r="C7" s="14">
        <v>36</v>
      </c>
      <c r="D7" s="14">
        <v>88</v>
      </c>
    </row>
    <row r="9" spans="1:4" x14ac:dyDescent="0.2">
      <c r="A9" s="7"/>
      <c r="B9" s="5" t="s">
        <v>101</v>
      </c>
      <c r="C9" s="22" t="s">
        <v>102</v>
      </c>
    </row>
    <row r="10" spans="1:4" x14ac:dyDescent="0.2">
      <c r="A10" s="3" t="s">
        <v>103</v>
      </c>
      <c r="B10" s="28">
        <f>((($B$5*$C$6)-($C$5*$B$6))^2)*$D$7/($D$5*$D$6*$B$7*$C$7)</f>
        <v>19.53375449027623</v>
      </c>
      <c r="C10" s="15">
        <f>CHIDIST(B10,1)</f>
        <v>9.883768161970561E-6</v>
      </c>
    </row>
    <row r="11" spans="1:4" x14ac:dyDescent="0.2">
      <c r="A11" s="5" t="s">
        <v>104</v>
      </c>
      <c r="B11" s="29">
        <f>(ABS(($B$5*$C$6)-($C$5*$B$6))-($D$7/2))^2*$D$7/($D$5*$D$6*$B$7*$C$7)</f>
        <v>17.66236661888836</v>
      </c>
      <c r="C11" s="16">
        <f>CHIDIST(B11,1)</f>
        <v>2.6379450841039566E-5</v>
      </c>
    </row>
    <row r="13" spans="1:4" x14ac:dyDescent="0.2">
      <c r="B13" s="26" t="s">
        <v>118</v>
      </c>
      <c r="C13" s="26"/>
    </row>
    <row r="14" spans="1:4" x14ac:dyDescent="0.2">
      <c r="B14" s="26" t="s">
        <v>119</v>
      </c>
      <c r="C14" s="26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t="s">
        <v>105</v>
      </c>
      <c r="B17" s="3"/>
      <c r="C17" s="3"/>
      <c r="D17" s="3"/>
    </row>
    <row r="19" spans="1:4" ht="13.8" thickBot="1" x14ac:dyDescent="0.25">
      <c r="A19" s="1"/>
      <c r="B19" s="1"/>
    </row>
    <row r="20" spans="1:4" x14ac:dyDescent="0.2">
      <c r="A20" s="19" t="s">
        <v>106</v>
      </c>
      <c r="B20" s="19" t="s">
        <v>107</v>
      </c>
    </row>
    <row r="21" spans="1:4" x14ac:dyDescent="0.2">
      <c r="A21" s="3">
        <v>0</v>
      </c>
      <c r="B21" s="3">
        <v>1</v>
      </c>
      <c r="C21" s="7"/>
      <c r="D21" s="7"/>
    </row>
    <row r="22" spans="1:4" x14ac:dyDescent="0.2">
      <c r="A22" s="3">
        <v>0</v>
      </c>
      <c r="B22" s="3">
        <v>1</v>
      </c>
      <c r="C22" s="3" t="s">
        <v>106</v>
      </c>
      <c r="D22" t="s">
        <v>108</v>
      </c>
    </row>
    <row r="23" spans="1:4" x14ac:dyDescent="0.2">
      <c r="A23" s="3">
        <v>0</v>
      </c>
      <c r="B23" s="3">
        <v>1</v>
      </c>
      <c r="C23" s="5"/>
      <c r="D23" s="7" t="s">
        <v>109</v>
      </c>
    </row>
    <row r="24" spans="1:4" x14ac:dyDescent="0.2">
      <c r="A24" s="3">
        <v>0</v>
      </c>
      <c r="B24" s="3">
        <v>1</v>
      </c>
      <c r="C24" s="23"/>
      <c r="D24" s="24"/>
    </row>
    <row r="25" spans="1:4" x14ac:dyDescent="0.2">
      <c r="A25" s="3">
        <v>0</v>
      </c>
      <c r="B25" s="3">
        <v>1</v>
      </c>
      <c r="C25" s="3" t="s">
        <v>107</v>
      </c>
      <c r="D25" t="s">
        <v>110</v>
      </c>
    </row>
    <row r="26" spans="1:4" x14ac:dyDescent="0.2">
      <c r="A26" s="3">
        <v>0</v>
      </c>
      <c r="B26" s="3">
        <v>1</v>
      </c>
      <c r="C26" s="17"/>
      <c r="D26" s="7" t="s">
        <v>111</v>
      </c>
    </row>
    <row r="27" spans="1:4" x14ac:dyDescent="0.2">
      <c r="A27" s="3">
        <v>0</v>
      </c>
      <c r="B27" s="3">
        <v>1</v>
      </c>
    </row>
    <row r="28" spans="1:4" x14ac:dyDescent="0.2">
      <c r="A28" s="3">
        <v>0</v>
      </c>
      <c r="B28" s="3">
        <v>1</v>
      </c>
    </row>
    <row r="29" spans="1:4" x14ac:dyDescent="0.2">
      <c r="A29" s="3">
        <v>0</v>
      </c>
      <c r="B29" s="3">
        <v>1</v>
      </c>
    </row>
    <row r="30" spans="1:4" x14ac:dyDescent="0.2">
      <c r="A30" s="3">
        <v>0</v>
      </c>
      <c r="B30" s="3">
        <v>1</v>
      </c>
    </row>
    <row r="31" spans="1:4" x14ac:dyDescent="0.2">
      <c r="A31" s="3">
        <v>0</v>
      </c>
      <c r="B31" s="3">
        <v>1</v>
      </c>
    </row>
    <row r="32" spans="1:4" x14ac:dyDescent="0.2">
      <c r="A32" s="3">
        <v>0</v>
      </c>
      <c r="B32" s="3">
        <v>1</v>
      </c>
    </row>
    <row r="33" spans="1:2" x14ac:dyDescent="0.2">
      <c r="A33" s="3">
        <v>0</v>
      </c>
      <c r="B33" s="3">
        <v>1</v>
      </c>
    </row>
    <row r="34" spans="1:2" x14ac:dyDescent="0.2">
      <c r="A34" s="3">
        <v>0</v>
      </c>
      <c r="B34" s="3">
        <v>1</v>
      </c>
    </row>
    <row r="35" spans="1:2" x14ac:dyDescent="0.2">
      <c r="A35" s="3">
        <v>0</v>
      </c>
      <c r="B35" s="3">
        <v>1</v>
      </c>
    </row>
    <row r="36" spans="1:2" x14ac:dyDescent="0.2">
      <c r="A36" s="3">
        <v>0</v>
      </c>
      <c r="B36" s="3">
        <v>1</v>
      </c>
    </row>
    <row r="37" spans="1:2" x14ac:dyDescent="0.2">
      <c r="A37" s="3">
        <v>0</v>
      </c>
      <c r="B37" s="3">
        <v>1</v>
      </c>
    </row>
    <row r="38" spans="1:2" x14ac:dyDescent="0.2">
      <c r="A38" s="3">
        <v>0</v>
      </c>
      <c r="B38" s="3">
        <v>2</v>
      </c>
    </row>
    <row r="39" spans="1:2" x14ac:dyDescent="0.2">
      <c r="A39" s="3">
        <v>0</v>
      </c>
      <c r="B39" s="3">
        <v>2</v>
      </c>
    </row>
    <row r="40" spans="1:2" x14ac:dyDescent="0.2">
      <c r="A40" s="3">
        <v>0</v>
      </c>
      <c r="B40" s="3">
        <v>2</v>
      </c>
    </row>
    <row r="41" spans="1:2" x14ac:dyDescent="0.2">
      <c r="A41" s="3">
        <v>0</v>
      </c>
      <c r="B41" s="3">
        <v>2</v>
      </c>
    </row>
    <row r="42" spans="1:2" x14ac:dyDescent="0.2">
      <c r="A42" s="3">
        <v>0</v>
      </c>
      <c r="B42" s="3">
        <v>2</v>
      </c>
    </row>
    <row r="43" spans="1:2" x14ac:dyDescent="0.2">
      <c r="A43" s="3">
        <v>0</v>
      </c>
      <c r="B43" s="3">
        <v>2</v>
      </c>
    </row>
    <row r="44" spans="1:2" hidden="1" x14ac:dyDescent="0.2">
      <c r="A44" s="3">
        <v>0</v>
      </c>
      <c r="B44" s="3">
        <v>2</v>
      </c>
    </row>
    <row r="45" spans="1:2" hidden="1" x14ac:dyDescent="0.2">
      <c r="A45" s="3">
        <v>0</v>
      </c>
      <c r="B45" s="3">
        <v>2</v>
      </c>
    </row>
    <row r="46" spans="1:2" hidden="1" x14ac:dyDescent="0.2">
      <c r="A46" s="3">
        <v>0</v>
      </c>
      <c r="B46" s="3">
        <v>2</v>
      </c>
    </row>
    <row r="47" spans="1:2" hidden="1" x14ac:dyDescent="0.2">
      <c r="A47" s="3">
        <v>0</v>
      </c>
      <c r="B47" s="3">
        <v>2</v>
      </c>
    </row>
    <row r="48" spans="1:2" hidden="1" x14ac:dyDescent="0.2">
      <c r="A48" s="3">
        <v>0</v>
      </c>
      <c r="B48" s="3">
        <v>2</v>
      </c>
    </row>
    <row r="49" spans="1:2" hidden="1" x14ac:dyDescent="0.2">
      <c r="A49" s="3">
        <v>0</v>
      </c>
      <c r="B49" s="3">
        <v>2</v>
      </c>
    </row>
    <row r="50" spans="1:2" hidden="1" x14ac:dyDescent="0.2">
      <c r="A50" s="3">
        <v>0</v>
      </c>
      <c r="B50" s="3">
        <v>2</v>
      </c>
    </row>
    <row r="51" spans="1:2" hidden="1" x14ac:dyDescent="0.2">
      <c r="A51" s="3">
        <v>0</v>
      </c>
      <c r="B51" s="3">
        <v>2</v>
      </c>
    </row>
    <row r="52" spans="1:2" hidden="1" x14ac:dyDescent="0.2">
      <c r="A52" s="3">
        <v>0</v>
      </c>
      <c r="B52" s="3">
        <v>2</v>
      </c>
    </row>
    <row r="53" spans="1:2" hidden="1" x14ac:dyDescent="0.2">
      <c r="A53" s="3">
        <v>0</v>
      </c>
      <c r="B53" s="3">
        <v>2</v>
      </c>
    </row>
    <row r="54" spans="1:2" hidden="1" x14ac:dyDescent="0.2">
      <c r="A54" s="3">
        <v>0</v>
      </c>
      <c r="B54" s="3">
        <v>2</v>
      </c>
    </row>
    <row r="55" spans="1:2" hidden="1" x14ac:dyDescent="0.2">
      <c r="A55" s="3">
        <v>0</v>
      </c>
      <c r="B55" s="3">
        <v>2</v>
      </c>
    </row>
    <row r="56" spans="1:2" hidden="1" x14ac:dyDescent="0.2">
      <c r="A56" s="3">
        <v>0</v>
      </c>
      <c r="B56" s="3">
        <v>2</v>
      </c>
    </row>
    <row r="57" spans="1:2" hidden="1" x14ac:dyDescent="0.2">
      <c r="A57" s="3">
        <v>0</v>
      </c>
      <c r="B57" s="3">
        <v>2</v>
      </c>
    </row>
    <row r="58" spans="1:2" hidden="1" x14ac:dyDescent="0.2">
      <c r="A58" s="3">
        <v>0</v>
      </c>
      <c r="B58" s="3">
        <v>2</v>
      </c>
    </row>
    <row r="59" spans="1:2" hidden="1" x14ac:dyDescent="0.2">
      <c r="A59" s="3">
        <v>0</v>
      </c>
      <c r="B59" s="3">
        <v>2</v>
      </c>
    </row>
    <row r="60" spans="1:2" hidden="1" x14ac:dyDescent="0.2">
      <c r="A60" s="3">
        <v>0</v>
      </c>
      <c r="B60" s="3">
        <v>2</v>
      </c>
    </row>
    <row r="61" spans="1:2" hidden="1" x14ac:dyDescent="0.2">
      <c r="A61" s="3">
        <v>0</v>
      </c>
      <c r="B61" s="3">
        <v>2</v>
      </c>
    </row>
    <row r="62" spans="1:2" hidden="1" x14ac:dyDescent="0.2">
      <c r="A62" s="3">
        <v>0</v>
      </c>
      <c r="B62" s="3">
        <v>2</v>
      </c>
    </row>
    <row r="63" spans="1:2" hidden="1" x14ac:dyDescent="0.2">
      <c r="A63" s="3">
        <v>0</v>
      </c>
      <c r="B63" s="3">
        <v>2</v>
      </c>
    </row>
    <row r="64" spans="1:2" hidden="1" x14ac:dyDescent="0.2">
      <c r="A64" s="3">
        <v>0</v>
      </c>
      <c r="B64" s="3">
        <v>2</v>
      </c>
    </row>
    <row r="65" spans="1:2" hidden="1" x14ac:dyDescent="0.2">
      <c r="A65" s="3">
        <v>0</v>
      </c>
      <c r="B65" s="3">
        <v>2</v>
      </c>
    </row>
    <row r="66" spans="1:2" hidden="1" x14ac:dyDescent="0.2">
      <c r="A66" s="3">
        <v>0</v>
      </c>
      <c r="B66" s="3">
        <v>2</v>
      </c>
    </row>
    <row r="67" spans="1:2" x14ac:dyDescent="0.2">
      <c r="A67" s="3">
        <v>1</v>
      </c>
      <c r="B67" s="3">
        <v>1</v>
      </c>
    </row>
    <row r="68" spans="1:2" x14ac:dyDescent="0.2">
      <c r="A68" s="3">
        <v>1</v>
      </c>
      <c r="B68" s="3">
        <v>1</v>
      </c>
    </row>
    <row r="69" spans="1:2" x14ac:dyDescent="0.2">
      <c r="A69" s="3">
        <v>1</v>
      </c>
      <c r="B69" s="3">
        <v>1</v>
      </c>
    </row>
    <row r="70" spans="1:2" x14ac:dyDescent="0.2">
      <c r="A70" s="3">
        <v>1</v>
      </c>
      <c r="B70" s="3">
        <v>1</v>
      </c>
    </row>
    <row r="71" spans="1:2" x14ac:dyDescent="0.2">
      <c r="A71" s="3">
        <v>1</v>
      </c>
      <c r="B71" s="3">
        <v>1</v>
      </c>
    </row>
    <row r="72" spans="1:2" x14ac:dyDescent="0.2">
      <c r="A72" s="3">
        <v>1</v>
      </c>
      <c r="B72" s="3">
        <v>1</v>
      </c>
    </row>
    <row r="73" spans="1:2" x14ac:dyDescent="0.2">
      <c r="A73" s="3">
        <v>1</v>
      </c>
      <c r="B73" s="3">
        <v>1</v>
      </c>
    </row>
    <row r="74" spans="1:2" x14ac:dyDescent="0.2">
      <c r="A74" s="3">
        <v>1</v>
      </c>
      <c r="B74" s="3">
        <v>1</v>
      </c>
    </row>
    <row r="75" spans="1:2" x14ac:dyDescent="0.2">
      <c r="A75" s="3">
        <v>1</v>
      </c>
      <c r="B75" s="3">
        <v>1</v>
      </c>
    </row>
    <row r="76" spans="1:2" x14ac:dyDescent="0.2">
      <c r="A76" s="3">
        <v>1</v>
      </c>
      <c r="B76" s="3">
        <v>1</v>
      </c>
    </row>
    <row r="77" spans="1:2" x14ac:dyDescent="0.2">
      <c r="A77" s="3">
        <v>1</v>
      </c>
      <c r="B77" s="3">
        <v>1</v>
      </c>
    </row>
    <row r="78" spans="1:2" x14ac:dyDescent="0.2">
      <c r="A78" s="3">
        <v>1</v>
      </c>
      <c r="B78" s="3">
        <v>1</v>
      </c>
    </row>
    <row r="79" spans="1:2" x14ac:dyDescent="0.2">
      <c r="A79" s="3">
        <v>1</v>
      </c>
      <c r="B79" s="3">
        <v>1</v>
      </c>
    </row>
    <row r="80" spans="1:2" x14ac:dyDescent="0.2">
      <c r="A80" s="3">
        <v>1</v>
      </c>
      <c r="B80" s="3">
        <v>1</v>
      </c>
    </row>
    <row r="81" spans="1:2" x14ac:dyDescent="0.2">
      <c r="A81" s="3">
        <v>1</v>
      </c>
      <c r="B81" s="3">
        <v>1</v>
      </c>
    </row>
    <row r="82" spans="1:2" x14ac:dyDescent="0.2">
      <c r="A82" s="3">
        <v>1</v>
      </c>
      <c r="B82" s="3">
        <v>1</v>
      </c>
    </row>
    <row r="83" spans="1:2" x14ac:dyDescent="0.2">
      <c r="A83" s="3">
        <v>1</v>
      </c>
      <c r="B83" s="3">
        <v>1</v>
      </c>
    </row>
    <row r="84" spans="1:2" x14ac:dyDescent="0.2">
      <c r="A84" s="3">
        <v>1</v>
      </c>
      <c r="B84" s="3">
        <v>1</v>
      </c>
    </row>
    <row r="85" spans="1:2" x14ac:dyDescent="0.2">
      <c r="A85" s="3">
        <v>1</v>
      </c>
      <c r="B85" s="3">
        <v>1</v>
      </c>
    </row>
    <row r="86" spans="1:2" x14ac:dyDescent="0.2">
      <c r="A86" s="3">
        <v>1</v>
      </c>
      <c r="B86" s="3">
        <v>1</v>
      </c>
    </row>
    <row r="87" spans="1:2" x14ac:dyDescent="0.2">
      <c r="A87" s="3">
        <v>1</v>
      </c>
      <c r="B87" s="3">
        <v>1</v>
      </c>
    </row>
    <row r="88" spans="1:2" x14ac:dyDescent="0.2">
      <c r="A88" s="3">
        <v>1</v>
      </c>
      <c r="B88" s="3">
        <v>1</v>
      </c>
    </row>
    <row r="89" spans="1:2" x14ac:dyDescent="0.2">
      <c r="A89" s="3">
        <v>1</v>
      </c>
      <c r="B89" s="3">
        <v>1</v>
      </c>
    </row>
    <row r="90" spans="1:2" x14ac:dyDescent="0.2">
      <c r="A90" s="3">
        <v>1</v>
      </c>
      <c r="B90" s="3">
        <v>1</v>
      </c>
    </row>
    <row r="91" spans="1:2" x14ac:dyDescent="0.2">
      <c r="A91" s="3">
        <v>1</v>
      </c>
      <c r="B91" s="3">
        <v>1</v>
      </c>
    </row>
    <row r="92" spans="1:2" x14ac:dyDescent="0.2">
      <c r="A92" s="3">
        <v>1</v>
      </c>
      <c r="B92" s="3">
        <v>1</v>
      </c>
    </row>
    <row r="93" spans="1:2" x14ac:dyDescent="0.2">
      <c r="A93" s="3">
        <v>1</v>
      </c>
      <c r="B93" s="3">
        <v>1</v>
      </c>
    </row>
    <row r="94" spans="1:2" x14ac:dyDescent="0.2">
      <c r="A94" s="3">
        <v>1</v>
      </c>
      <c r="B94" s="3">
        <v>1</v>
      </c>
    </row>
    <row r="95" spans="1:2" x14ac:dyDescent="0.2">
      <c r="A95" s="3">
        <v>1</v>
      </c>
      <c r="B95" s="3">
        <v>1</v>
      </c>
    </row>
    <row r="96" spans="1:2" x14ac:dyDescent="0.2">
      <c r="A96" s="3">
        <v>1</v>
      </c>
      <c r="B96" s="3">
        <v>1</v>
      </c>
    </row>
    <row r="97" spans="1:2" x14ac:dyDescent="0.2">
      <c r="A97" s="3">
        <v>1</v>
      </c>
      <c r="B97" s="3">
        <v>1</v>
      </c>
    </row>
    <row r="98" spans="1:2" x14ac:dyDescent="0.2">
      <c r="A98" s="3">
        <v>1</v>
      </c>
      <c r="B98" s="3">
        <v>1</v>
      </c>
    </row>
    <row r="99" spans="1:2" x14ac:dyDescent="0.2">
      <c r="A99" s="3">
        <v>1</v>
      </c>
      <c r="B99" s="3">
        <v>1</v>
      </c>
    </row>
    <row r="100" spans="1:2" x14ac:dyDescent="0.2">
      <c r="A100" s="3">
        <v>1</v>
      </c>
      <c r="B100" s="3">
        <v>1</v>
      </c>
    </row>
    <row r="101" spans="1:2" x14ac:dyDescent="0.2">
      <c r="A101" s="3">
        <v>1</v>
      </c>
      <c r="B101" s="3">
        <v>1</v>
      </c>
    </row>
    <row r="102" spans="1:2" x14ac:dyDescent="0.2">
      <c r="A102" s="3">
        <v>1</v>
      </c>
      <c r="B102" s="3">
        <v>2</v>
      </c>
    </row>
    <row r="103" spans="1:2" x14ac:dyDescent="0.2">
      <c r="A103" s="3">
        <v>1</v>
      </c>
      <c r="B103" s="3">
        <v>2</v>
      </c>
    </row>
    <row r="104" spans="1:2" x14ac:dyDescent="0.2">
      <c r="A104" s="3">
        <v>1</v>
      </c>
      <c r="B104" s="3">
        <v>2</v>
      </c>
    </row>
    <row r="105" spans="1:2" x14ac:dyDescent="0.2">
      <c r="A105" s="3">
        <v>1</v>
      </c>
      <c r="B105" s="3">
        <v>2</v>
      </c>
    </row>
    <row r="106" spans="1:2" x14ac:dyDescent="0.2">
      <c r="A106" s="3">
        <v>1</v>
      </c>
      <c r="B106" s="3">
        <v>2</v>
      </c>
    </row>
    <row r="107" spans="1:2" x14ac:dyDescent="0.2">
      <c r="A107" s="3">
        <v>1</v>
      </c>
      <c r="B107" s="3">
        <v>2</v>
      </c>
    </row>
    <row r="108" spans="1:2" ht="13.8" thickBot="1" x14ac:dyDescent="0.25">
      <c r="A108" s="14">
        <v>1</v>
      </c>
      <c r="B108" s="14">
        <v>2</v>
      </c>
    </row>
  </sheetData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分割表の検定</vt:lpstr>
      <vt:lpstr>独立性の検定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MIZUMOTO Atsushi</dc:creator>
  <cp:lastModifiedBy>kao</cp:lastModifiedBy>
  <cp:lastPrinted>2007-03-23T13:06:26Z</cp:lastPrinted>
  <dcterms:created xsi:type="dcterms:W3CDTF">2005-12-13T00:19:26Z</dcterms:created>
  <dcterms:modified xsi:type="dcterms:W3CDTF">2020-01-22T06:25:58Z</dcterms:modified>
</cp:coreProperties>
</file>