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in/Desktop/Phdproject/review study (urso)/review URSO study/"/>
    </mc:Choice>
  </mc:AlternateContent>
  <xr:revisionPtr revIDLastSave="0" documentId="13_ncr:1_{930A3B09-9CBB-AB4F-BF8B-B4A34998A84A}" xr6:coauthVersionLast="45" xr6:coauthVersionMax="45" xr10:uidLastSave="{00000000-0000-0000-0000-000000000000}"/>
  <bookViews>
    <workbookView xWindow="0" yWindow="460" windowWidth="28800" windowHeight="17540" activeTab="2" xr2:uid="{FDF47B33-4BB9-DA44-B2A2-3B3CDE24DC4A}"/>
  </bookViews>
  <sheets>
    <sheet name="comb" sheetId="1" r:id="rId1"/>
    <sheet name="Homogenization " sheetId="4" r:id="rId2"/>
    <sheet name="behaviour" sheetId="2" r:id="rId3"/>
    <sheet name="weight" sheetId="3" r:id="rId4"/>
  </sheets>
  <definedNames>
    <definedName name="_xlnm._FilterDatabase" localSheetId="2" hidden="1">behaviour!$A$1:$M$88</definedName>
    <definedName name="_xlnm._FilterDatabase" localSheetId="3" hidden="1">weight!$A$1:$E$378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4" i="1"/>
  <c r="W15" i="1"/>
  <c r="W16" i="1"/>
  <c r="X16" i="1" s="1"/>
  <c r="W25" i="1"/>
  <c r="X25" i="1" s="1"/>
  <c r="W26" i="1"/>
  <c r="X26" i="1" s="1"/>
  <c r="W27" i="1"/>
  <c r="W28" i="1"/>
  <c r="X28" i="1" s="1"/>
  <c r="W8" i="1"/>
  <c r="Q9" i="1"/>
  <c r="Q10" i="1"/>
  <c r="Q14" i="1"/>
  <c r="Q15" i="1"/>
  <c r="R15" i="1" s="1"/>
  <c r="Q16" i="1"/>
  <c r="R16" i="1" s="1"/>
  <c r="Q25" i="1"/>
  <c r="Q26" i="1"/>
  <c r="Q27" i="1"/>
  <c r="R27" i="1" s="1"/>
  <c r="Q28" i="1"/>
  <c r="R28" i="1" s="1"/>
  <c r="Q8" i="1"/>
  <c r="X14" i="1"/>
  <c r="X15" i="1"/>
  <c r="X27" i="1"/>
  <c r="X8" i="1"/>
  <c r="U15" i="1"/>
  <c r="U27" i="1"/>
  <c r="R9" i="1"/>
  <c r="R10" i="1"/>
  <c r="R14" i="1"/>
  <c r="R25" i="1"/>
  <c r="R26" i="1"/>
  <c r="R8" i="1"/>
  <c r="T9" i="1"/>
  <c r="U9" i="1" s="1"/>
  <c r="T10" i="1"/>
  <c r="U10" i="1" s="1"/>
  <c r="T14" i="1"/>
  <c r="U14" i="1" s="1"/>
  <c r="T15" i="1"/>
  <c r="T16" i="1"/>
  <c r="U16" i="1" s="1"/>
  <c r="T25" i="1"/>
  <c r="U25" i="1" s="1"/>
  <c r="T26" i="1"/>
  <c r="U26" i="1" s="1"/>
  <c r="T27" i="1"/>
  <c r="T28" i="1"/>
  <c r="U28" i="1" s="1"/>
  <c r="T8" i="1"/>
  <c r="U8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C61" i="3" l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2" i="3"/>
  <c r="C63" i="3"/>
  <c r="C64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24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65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116" i="3"/>
  <c r="C117" i="3"/>
  <c r="C118" i="3"/>
  <c r="C119" i="3"/>
  <c r="C120" i="3"/>
  <c r="C121" i="3"/>
  <c r="C122" i="3"/>
  <c r="C6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3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12" i="3"/>
  <c r="C313" i="3"/>
  <c r="C314" i="3"/>
  <c r="C315" i="3"/>
  <c r="C316" i="3"/>
  <c r="C317" i="3"/>
  <c r="C318" i="3"/>
  <c r="C319" i="3"/>
  <c r="C320" i="3"/>
  <c r="C321" i="3"/>
  <c r="C350" i="3"/>
  <c r="E80" i="2"/>
  <c r="E83" i="2"/>
  <c r="E86" i="2"/>
  <c r="E89" i="2"/>
  <c r="E78" i="2"/>
  <c r="E81" i="2"/>
  <c r="E84" i="2"/>
  <c r="E87" i="2"/>
  <c r="E90" i="2"/>
  <c r="E66" i="2"/>
  <c r="E69" i="2"/>
  <c r="E72" i="2"/>
  <c r="E67" i="2"/>
  <c r="E70" i="2"/>
  <c r="E73" i="2"/>
  <c r="E75" i="2"/>
  <c r="E2" i="2"/>
  <c r="E8" i="2"/>
  <c r="E17" i="2"/>
  <c r="E26" i="2"/>
  <c r="E32" i="2"/>
  <c r="E38" i="2"/>
  <c r="E3" i="2"/>
  <c r="E9" i="2"/>
  <c r="E18" i="2"/>
  <c r="E27" i="2"/>
  <c r="E33" i="2"/>
  <c r="E39" i="2"/>
  <c r="E4" i="2"/>
  <c r="E10" i="2"/>
  <c r="E19" i="2"/>
  <c r="E28" i="2"/>
  <c r="E34" i="2"/>
  <c r="E40" i="2"/>
  <c r="E5" i="2"/>
  <c r="E11" i="2"/>
  <c r="E14" i="2"/>
  <c r="E20" i="2"/>
  <c r="E21" i="2"/>
  <c r="E29" i="2"/>
  <c r="E35" i="2"/>
  <c r="E41" i="2"/>
  <c r="E6" i="2"/>
  <c r="E12" i="2"/>
  <c r="E15" i="2"/>
  <c r="E22" i="2"/>
  <c r="E23" i="2"/>
  <c r="E30" i="2"/>
  <c r="E36" i="2"/>
  <c r="E42" i="2"/>
  <c r="E7" i="2"/>
  <c r="E13" i="2"/>
  <c r="E16" i="2"/>
  <c r="E24" i="2"/>
  <c r="E25" i="2"/>
  <c r="E31" i="2"/>
  <c r="E37" i="2"/>
  <c r="E43" i="2"/>
  <c r="E47" i="2"/>
  <c r="E44" i="2"/>
  <c r="E50" i="2"/>
  <c r="E53" i="2"/>
  <c r="E56" i="2"/>
  <c r="E59" i="2"/>
  <c r="E62" i="2"/>
  <c r="E45" i="2"/>
  <c r="E48" i="2"/>
  <c r="E51" i="2"/>
  <c r="E54" i="2"/>
  <c r="E57" i="2"/>
  <c r="E60" i="2"/>
  <c r="E63" i="2"/>
  <c r="E46" i="2"/>
  <c r="E49" i="2"/>
  <c r="E52" i="2"/>
  <c r="E55" i="2"/>
  <c r="E58" i="2"/>
  <c r="E61" i="2"/>
  <c r="E64" i="2"/>
  <c r="E91" i="2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81" i="3"/>
  <c r="C96" i="3"/>
  <c r="C26" i="3"/>
  <c r="C43" i="3"/>
  <c r="C65" i="3"/>
  <c r="C123" i="3"/>
  <c r="C152" i="3"/>
  <c r="C181" i="3"/>
  <c r="C210" i="3"/>
  <c r="C236" i="3"/>
  <c r="C264" i="3"/>
  <c r="C293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9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2" i="3"/>
  <c r="E76" i="2"/>
  <c r="E77" i="2"/>
  <c r="E65" i="2"/>
  <c r="E71" i="2"/>
  <c r="E68" i="2"/>
  <c r="E82" i="2"/>
  <c r="E79" i="2"/>
  <c r="E88" i="2"/>
  <c r="E85" i="2"/>
  <c r="E74" i="2"/>
  <c r="I8" i="1"/>
  <c r="I9" i="1"/>
  <c r="I10" i="1"/>
  <c r="I11" i="1"/>
  <c r="I12" i="1"/>
  <c r="I13" i="1"/>
  <c r="I14" i="1"/>
  <c r="I15" i="1"/>
  <c r="I16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<sst xmlns="http://schemas.openxmlformats.org/spreadsheetml/2006/main" count="1148" uniqueCount="83">
  <si>
    <t>Mouse ID</t>
  </si>
  <si>
    <t>Source</t>
  </si>
  <si>
    <t>Gender</t>
  </si>
  <si>
    <t>Ear notch</t>
  </si>
  <si>
    <t>Genotype</t>
  </si>
  <si>
    <t>Date of Death</t>
  </si>
  <si>
    <t>Actual age</t>
  </si>
  <si>
    <t>PIL</t>
  </si>
  <si>
    <t>Saturday, March 2, 2019</t>
  </si>
  <si>
    <t>879.1c</t>
  </si>
  <si>
    <t>NPC Cyclo</t>
  </si>
  <si>
    <t>F</t>
  </si>
  <si>
    <t>R</t>
  </si>
  <si>
    <t>HOM</t>
  </si>
  <si>
    <t>Hsin</t>
  </si>
  <si>
    <t>Thursday, March 7, 2019</t>
  </si>
  <si>
    <t>890.1c</t>
  </si>
  <si>
    <t>M</t>
  </si>
  <si>
    <t>LR</t>
  </si>
  <si>
    <t>890.1f</t>
  </si>
  <si>
    <t>Wednesday, March 6, 2019</t>
  </si>
  <si>
    <t>Hsin </t>
  </si>
  <si>
    <t>URSO</t>
  </si>
  <si>
    <t>889.1d</t>
  </si>
  <si>
    <t>889.1f</t>
  </si>
  <si>
    <t>889.1h</t>
  </si>
  <si>
    <t>RR</t>
  </si>
  <si>
    <t>Friday, March 15, 2019</t>
  </si>
  <si>
    <t>895.1d</t>
  </si>
  <si>
    <t>LL</t>
  </si>
  <si>
    <t>895.1e</t>
  </si>
  <si>
    <t>L</t>
  </si>
  <si>
    <t>895.1f</t>
  </si>
  <si>
    <t>Thursday, March 21, 2019</t>
  </si>
  <si>
    <t>896.1a</t>
  </si>
  <si>
    <t>896.1b</t>
  </si>
  <si>
    <t>896.1c</t>
  </si>
  <si>
    <t>Friday, April 12, 2019</t>
  </si>
  <si>
    <t>905.1b</t>
  </si>
  <si>
    <t>905.1c</t>
  </si>
  <si>
    <t>906.1a</t>
  </si>
  <si>
    <t>NPC/UT</t>
  </si>
  <si>
    <t>GENE</t>
  </si>
  <si>
    <t>GENE+</t>
  </si>
  <si>
    <t>ID</t>
  </si>
  <si>
    <t>DOB</t>
  </si>
  <si>
    <t>REAR</t>
  </si>
  <si>
    <t>CENTRE REAR</t>
  </si>
  <si>
    <t>PELVIS</t>
  </si>
  <si>
    <t>EYES</t>
  </si>
  <si>
    <t>COAT</t>
  </si>
  <si>
    <t>TAIL</t>
  </si>
  <si>
    <t>MOVE</t>
  </si>
  <si>
    <t>BREATHING</t>
  </si>
  <si>
    <t>AGE</t>
  </si>
  <si>
    <t xml:space="preserve">DATE </t>
  </si>
  <si>
    <t>DATE</t>
  </si>
  <si>
    <t>Weight</t>
  </si>
  <si>
    <t xml:space="preserve"> </t>
  </si>
  <si>
    <t>GROUP</t>
  </si>
  <si>
    <t>DAYS</t>
  </si>
  <si>
    <t>Group</t>
  </si>
  <si>
    <t>898.1b</t>
  </si>
  <si>
    <t>898.1c</t>
  </si>
  <si>
    <t>912.1e</t>
  </si>
  <si>
    <t>909.1a</t>
  </si>
  <si>
    <t>910.1a</t>
  </si>
  <si>
    <t>912.1b</t>
  </si>
  <si>
    <t>WT/UT</t>
  </si>
  <si>
    <t>909.5a</t>
  </si>
  <si>
    <t>913.3a</t>
  </si>
  <si>
    <t>929.2a</t>
  </si>
  <si>
    <t>Liver(g)</t>
  </si>
  <si>
    <t>Spleen(g)</t>
  </si>
  <si>
    <t>Brain(g)</t>
  </si>
  <si>
    <t>ml to 20(mg/ml)</t>
  </si>
  <si>
    <t>Minus 1.5ml</t>
  </si>
  <si>
    <t>ml to 40(mg/ml)</t>
  </si>
  <si>
    <t>Thx</t>
  </si>
  <si>
    <t>Number Stored</t>
  </si>
  <si>
    <t>1(1ml)</t>
  </si>
  <si>
    <t>NPCUT</t>
  </si>
  <si>
    <t>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</si>
</sst>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Verdana"/>
      <family val="2"/>
    </font>
    <font>
      <sz val="10"/>
      <color rgb="FF666666"/>
      <name val="Verdana"/>
      <family val="2"/>
    </font>
    <font>
      <b/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2" borderId="0" xfId="0" applyNumberFormat="1" applyFont="1" applyFill="1"/>
    <xf numFmtId="14" fontId="1" fillId="0" borderId="0" xfId="0" applyNumberFormat="1" applyFont="1"/>
    <xf numFmtId="14" fontId="2" fillId="2" borderId="0" xfId="0" applyNumberFormat="1" applyFont="1" applyFill="1"/>
    <xf numFmtId="14" fontId="2" fillId="3" borderId="0" xfId="0" applyNumberFormat="1" applyFont="1" applyFill="1"/>
    <xf numFmtId="14" fontId="2" fillId="4" borderId="0" xfId="0" applyNumberFormat="1" applyFont="1" applyFill="1"/>
    <xf numFmtId="14" fontId="2" fillId="5" borderId="0" xfId="0" applyNumberFormat="1" applyFont="1" applyFill="1"/>
    <xf numFmtId="14" fontId="2" fillId="0" borderId="0" xfId="0" applyNumberFormat="1" applyFont="1"/>
    <xf numFmtId="14" fontId="0" fillId="0" borderId="0" xfId="0" applyNumberFormat="1"/>
    <xf numFmtId="0" fontId="1" fillId="0" borderId="0" xfId="0" applyNumberFormat="1" applyFont="1"/>
    <xf numFmtId="0" fontId="3" fillId="3" borderId="0" xfId="0" applyNumberFormat="1" applyFont="1" applyFill="1"/>
    <xf numFmtId="0" fontId="3" fillId="4" borderId="0" xfId="0" applyNumberFormat="1" applyFont="1" applyFill="1"/>
    <xf numFmtId="0" fontId="3" fillId="5" borderId="0" xfId="0" applyNumberFormat="1" applyFont="1" applyFill="1"/>
    <xf numFmtId="0" fontId="2" fillId="0" borderId="0" xfId="0" applyNumberFormat="1" applyFont="1"/>
    <xf numFmtId="0" fontId="0" fillId="0" borderId="0" xfId="0" applyNumberFormat="1"/>
    <xf numFmtId="0" fontId="4" fillId="4" borderId="0" xfId="0" applyFont="1" applyFill="1"/>
    <xf numFmtId="0" fontId="4" fillId="3" borderId="0" xfId="0" applyFont="1" applyFill="1"/>
    <xf numFmtId="0" fontId="4" fillId="2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14" fontId="2" fillId="9" borderId="0" xfId="0" applyNumberFormat="1" applyFont="1" applyFill="1"/>
    <xf numFmtId="14" fontId="5" fillId="0" borderId="0" xfId="0" applyNumberFormat="1" applyFont="1"/>
    <xf numFmtId="14" fontId="2" fillId="6" borderId="0" xfId="0" applyNumberFormat="1" applyFont="1" applyFill="1"/>
    <xf numFmtId="0" fontId="0" fillId="5" borderId="0" xfId="0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EE7F-0501-5A4D-9C21-C526D2677F46}">
  <dimension ref="A1:X28"/>
  <sheetViews>
    <sheetView topLeftCell="C1" zoomScale="75" zoomScaleNormal="149" workbookViewId="0">
      <selection activeCell="P14" sqref="P14:X28"/>
    </sheetView>
  </sheetViews>
  <sheetFormatPr baseColWidth="10" defaultRowHeight="16" x14ac:dyDescent="0.2"/>
  <cols>
    <col min="1" max="1" width="24.1640625" style="14" bestFit="1" customWidth="1"/>
    <col min="2" max="2" width="24.1640625" style="14" customWidth="1"/>
    <col min="8" max="8" width="27.1640625" style="14" customWidth="1"/>
    <col min="9" max="9" width="13.83203125" style="20" customWidth="1"/>
    <col min="17" max="17" width="15" bestFit="1" customWidth="1"/>
  </cols>
  <sheetData>
    <row r="1" spans="1:24" x14ac:dyDescent="0.2">
      <c r="A1" s="8" t="s">
        <v>58</v>
      </c>
      <c r="B1" s="8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8" t="s">
        <v>5</v>
      </c>
      <c r="I1" s="15" t="s">
        <v>6</v>
      </c>
      <c r="J1" s="1" t="s">
        <v>7</v>
      </c>
      <c r="K1" s="1"/>
      <c r="L1" s="1"/>
      <c r="M1" s="1"/>
      <c r="N1" t="s">
        <v>60</v>
      </c>
      <c r="P1" t="s">
        <v>72</v>
      </c>
      <c r="Q1" t="s">
        <v>77</v>
      </c>
      <c r="R1" t="s">
        <v>76</v>
      </c>
      <c r="S1" t="s">
        <v>73</v>
      </c>
      <c r="T1" t="s">
        <v>75</v>
      </c>
      <c r="V1" t="s">
        <v>74</v>
      </c>
      <c r="W1" t="s">
        <v>77</v>
      </c>
    </row>
    <row r="2" spans="1:24" x14ac:dyDescent="0.2">
      <c r="A2" s="9" t="s">
        <v>8</v>
      </c>
      <c r="B2" s="9">
        <v>43526</v>
      </c>
      <c r="C2" s="2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9">
        <v>43613</v>
      </c>
      <c r="I2" s="7">
        <f>ROUND(_xlfn.DAYS(H2,B2)/7,1)</f>
        <v>12.4</v>
      </c>
      <c r="J2" s="3" t="s">
        <v>14</v>
      </c>
      <c r="K2" s="3" t="s">
        <v>41</v>
      </c>
      <c r="L2" s="3"/>
      <c r="M2" s="3"/>
      <c r="N2">
        <f>_xlfn.DAYS(H2,B2)</f>
        <v>87</v>
      </c>
    </row>
    <row r="3" spans="1:24" x14ac:dyDescent="0.2">
      <c r="A3" s="9" t="s">
        <v>15</v>
      </c>
      <c r="B3" s="9">
        <v>43531</v>
      </c>
      <c r="C3" s="23" t="s">
        <v>16</v>
      </c>
      <c r="D3" s="3" t="s">
        <v>10</v>
      </c>
      <c r="E3" s="3" t="s">
        <v>17</v>
      </c>
      <c r="F3" s="3" t="s">
        <v>18</v>
      </c>
      <c r="G3" s="3" t="s">
        <v>13</v>
      </c>
      <c r="H3" s="9">
        <v>43607</v>
      </c>
      <c r="I3" s="7">
        <f t="shared" ref="I3:I16" si="0">ROUND(_xlfn.DAYS(H3,B3)/7,1)</f>
        <v>10.9</v>
      </c>
      <c r="J3" s="3" t="s">
        <v>14</v>
      </c>
      <c r="K3" s="3" t="s">
        <v>41</v>
      </c>
      <c r="L3" s="3"/>
      <c r="M3" s="3"/>
      <c r="N3">
        <f t="shared" ref="N3:N16" si="1">_xlfn.DAYS(H3,B3)</f>
        <v>76</v>
      </c>
    </row>
    <row r="4" spans="1:24" x14ac:dyDescent="0.2">
      <c r="A4" s="9" t="s">
        <v>15</v>
      </c>
      <c r="B4" s="9">
        <v>43531</v>
      </c>
      <c r="C4" s="23" t="s">
        <v>19</v>
      </c>
      <c r="D4" s="3" t="s">
        <v>10</v>
      </c>
      <c r="E4" s="3" t="s">
        <v>11</v>
      </c>
      <c r="F4" s="3" t="s">
        <v>12</v>
      </c>
      <c r="G4" s="3" t="s">
        <v>13</v>
      </c>
      <c r="H4" s="9">
        <v>43615</v>
      </c>
      <c r="I4" s="7">
        <f t="shared" si="0"/>
        <v>12</v>
      </c>
      <c r="J4" s="3" t="s">
        <v>14</v>
      </c>
      <c r="K4" s="3" t="s">
        <v>41</v>
      </c>
      <c r="L4" s="3"/>
      <c r="M4" s="3"/>
      <c r="N4">
        <f t="shared" si="1"/>
        <v>84</v>
      </c>
    </row>
    <row r="5" spans="1:24" x14ac:dyDescent="0.2">
      <c r="A5" s="10" t="s">
        <v>20</v>
      </c>
      <c r="B5" s="10">
        <v>43530</v>
      </c>
      <c r="C5" s="22" t="s">
        <v>23</v>
      </c>
      <c r="D5" s="4" t="s">
        <v>10</v>
      </c>
      <c r="E5" s="4" t="s">
        <v>11</v>
      </c>
      <c r="F5" s="4" t="s">
        <v>18</v>
      </c>
      <c r="G5" s="4" t="s">
        <v>13</v>
      </c>
      <c r="H5" s="10">
        <v>43610</v>
      </c>
      <c r="I5" s="16">
        <f t="shared" si="0"/>
        <v>11.4</v>
      </c>
      <c r="J5" s="4" t="s">
        <v>21</v>
      </c>
      <c r="K5" s="4" t="s">
        <v>22</v>
      </c>
      <c r="L5" s="4"/>
      <c r="M5" s="4"/>
      <c r="N5">
        <f t="shared" si="1"/>
        <v>80</v>
      </c>
    </row>
    <row r="6" spans="1:24" x14ac:dyDescent="0.2">
      <c r="A6" s="10" t="s">
        <v>20</v>
      </c>
      <c r="B6" s="10">
        <v>43530</v>
      </c>
      <c r="C6" s="22" t="s">
        <v>24</v>
      </c>
      <c r="D6" s="4" t="s">
        <v>10</v>
      </c>
      <c r="E6" s="4" t="s">
        <v>11</v>
      </c>
      <c r="F6" s="4" t="s">
        <v>18</v>
      </c>
      <c r="G6" s="4" t="s">
        <v>13</v>
      </c>
      <c r="H6" s="10">
        <v>43615</v>
      </c>
      <c r="I6" s="16">
        <f t="shared" si="0"/>
        <v>12.1</v>
      </c>
      <c r="J6" s="4" t="s">
        <v>21</v>
      </c>
      <c r="K6" s="4" t="s">
        <v>22</v>
      </c>
      <c r="L6" s="4"/>
      <c r="M6" s="4"/>
      <c r="N6">
        <f t="shared" si="1"/>
        <v>85</v>
      </c>
    </row>
    <row r="7" spans="1:24" x14ac:dyDescent="0.2">
      <c r="A7" s="10" t="s">
        <v>20</v>
      </c>
      <c r="B7" s="10">
        <v>43530</v>
      </c>
      <c r="C7" s="22" t="s">
        <v>25</v>
      </c>
      <c r="D7" s="4" t="s">
        <v>10</v>
      </c>
      <c r="E7" s="4" t="s">
        <v>11</v>
      </c>
      <c r="F7" s="4" t="s">
        <v>26</v>
      </c>
      <c r="G7" s="4" t="s">
        <v>13</v>
      </c>
      <c r="H7" s="10">
        <v>43609</v>
      </c>
      <c r="I7" s="16">
        <f t="shared" si="0"/>
        <v>11.3</v>
      </c>
      <c r="J7" s="4" t="s">
        <v>21</v>
      </c>
      <c r="K7" s="4" t="s">
        <v>22</v>
      </c>
      <c r="L7" s="4"/>
      <c r="M7" s="4"/>
      <c r="N7">
        <f t="shared" si="1"/>
        <v>79</v>
      </c>
    </row>
    <row r="8" spans="1:24" x14ac:dyDescent="0.2">
      <c r="A8" s="11" t="s">
        <v>27</v>
      </c>
      <c r="B8" s="11">
        <v>43539</v>
      </c>
      <c r="C8" s="21" t="s">
        <v>28</v>
      </c>
      <c r="D8" s="5" t="s">
        <v>10</v>
      </c>
      <c r="E8" s="5" t="s">
        <v>17</v>
      </c>
      <c r="F8" s="5" t="s">
        <v>29</v>
      </c>
      <c r="G8" s="5" t="s">
        <v>13</v>
      </c>
      <c r="H8" s="11">
        <v>43664</v>
      </c>
      <c r="I8" s="17">
        <f t="shared" si="0"/>
        <v>17.899999999999999</v>
      </c>
      <c r="J8" s="5" t="s">
        <v>14</v>
      </c>
      <c r="K8" s="5" t="s">
        <v>42</v>
      </c>
      <c r="L8" s="5">
        <v>1</v>
      </c>
      <c r="M8" s="5"/>
      <c r="N8">
        <f t="shared" si="1"/>
        <v>125</v>
      </c>
      <c r="P8">
        <v>0.25</v>
      </c>
      <c r="Q8">
        <f>P8*1000/40</f>
        <v>6.25</v>
      </c>
      <c r="R8">
        <f>Q8-1.5</f>
        <v>4.75</v>
      </c>
      <c r="S8">
        <v>0.17</v>
      </c>
      <c r="T8">
        <f>S8*1000/20</f>
        <v>8.5</v>
      </c>
      <c r="U8">
        <f>T8-1.5</f>
        <v>7</v>
      </c>
      <c r="V8">
        <v>0.26</v>
      </c>
      <c r="W8">
        <f>V8*1000/40</f>
        <v>6.5</v>
      </c>
      <c r="X8">
        <f>W8-1.5</f>
        <v>5</v>
      </c>
    </row>
    <row r="9" spans="1:24" x14ac:dyDescent="0.2">
      <c r="A9" s="11" t="s">
        <v>27</v>
      </c>
      <c r="B9" s="11">
        <v>43539</v>
      </c>
      <c r="C9" s="21" t="s">
        <v>30</v>
      </c>
      <c r="D9" s="5" t="s">
        <v>10</v>
      </c>
      <c r="E9" s="5" t="s">
        <v>11</v>
      </c>
      <c r="F9" s="5" t="s">
        <v>31</v>
      </c>
      <c r="G9" s="5" t="s">
        <v>13</v>
      </c>
      <c r="H9" s="11">
        <v>43664</v>
      </c>
      <c r="I9" s="17">
        <f t="shared" si="0"/>
        <v>17.899999999999999</v>
      </c>
      <c r="J9" s="5" t="s">
        <v>14</v>
      </c>
      <c r="K9" s="5" t="s">
        <v>42</v>
      </c>
      <c r="L9" s="5">
        <v>1</v>
      </c>
      <c r="M9" s="5"/>
      <c r="N9">
        <f t="shared" si="1"/>
        <v>125</v>
      </c>
      <c r="P9">
        <v>0.48</v>
      </c>
      <c r="Q9">
        <f t="shared" ref="Q9:Q28" si="2">P9*1000/40</f>
        <v>12</v>
      </c>
      <c r="R9">
        <f t="shared" ref="R9:R28" si="3">Q9-1.5</f>
        <v>10.5</v>
      </c>
      <c r="S9">
        <v>0.17</v>
      </c>
      <c r="T9">
        <f t="shared" ref="T9:T28" si="4">S9*1000/20</f>
        <v>8.5</v>
      </c>
      <c r="U9">
        <f t="shared" ref="U9:U28" si="5">T9-1.5</f>
        <v>7</v>
      </c>
      <c r="V9">
        <v>0.24</v>
      </c>
      <c r="W9">
        <f t="shared" ref="W9:W28" si="6">V9*1000/40</f>
        <v>6</v>
      </c>
      <c r="X9">
        <f t="shared" ref="X9:X28" si="7">W9-1.5</f>
        <v>4.5</v>
      </c>
    </row>
    <row r="10" spans="1:24" x14ac:dyDescent="0.2">
      <c r="A10" s="11" t="s">
        <v>27</v>
      </c>
      <c r="B10" s="11">
        <v>43539</v>
      </c>
      <c r="C10" s="21" t="s">
        <v>32</v>
      </c>
      <c r="D10" s="5" t="s">
        <v>10</v>
      </c>
      <c r="E10" s="5" t="s">
        <v>11</v>
      </c>
      <c r="F10" s="5" t="s">
        <v>12</v>
      </c>
      <c r="G10" s="5" t="s">
        <v>13</v>
      </c>
      <c r="H10" s="11">
        <v>43664</v>
      </c>
      <c r="I10" s="17">
        <f t="shared" si="0"/>
        <v>17.899999999999999</v>
      </c>
      <c r="J10" s="5" t="s">
        <v>14</v>
      </c>
      <c r="K10" s="5" t="s">
        <v>42</v>
      </c>
      <c r="L10" s="5">
        <v>1</v>
      </c>
      <c r="M10" s="5"/>
      <c r="N10">
        <f t="shared" si="1"/>
        <v>125</v>
      </c>
      <c r="P10">
        <v>0.56999999999999995</v>
      </c>
      <c r="Q10">
        <f t="shared" si="2"/>
        <v>14.25</v>
      </c>
      <c r="R10">
        <f t="shared" si="3"/>
        <v>12.75</v>
      </c>
      <c r="S10">
        <v>0.13</v>
      </c>
      <c r="T10">
        <f t="shared" si="4"/>
        <v>6.5</v>
      </c>
      <c r="U10">
        <f t="shared" si="5"/>
        <v>5</v>
      </c>
      <c r="V10">
        <v>0.16</v>
      </c>
      <c r="W10">
        <f t="shared" si="6"/>
        <v>4</v>
      </c>
      <c r="X10">
        <f t="shared" si="7"/>
        <v>2.5</v>
      </c>
    </row>
    <row r="11" spans="1:24" x14ac:dyDescent="0.2">
      <c r="A11" s="11" t="s">
        <v>33</v>
      </c>
      <c r="B11" s="11">
        <v>43545</v>
      </c>
      <c r="C11" s="21" t="s">
        <v>34</v>
      </c>
      <c r="D11" s="5" t="s">
        <v>10</v>
      </c>
      <c r="E11" s="5" t="s">
        <v>17</v>
      </c>
      <c r="F11" s="5" t="s">
        <v>31</v>
      </c>
      <c r="G11" s="5" t="s">
        <v>13</v>
      </c>
      <c r="H11" s="11">
        <v>43671</v>
      </c>
      <c r="I11" s="17">
        <f t="shared" si="0"/>
        <v>18</v>
      </c>
      <c r="J11" s="5" t="s">
        <v>14</v>
      </c>
      <c r="K11" s="5" t="s">
        <v>42</v>
      </c>
      <c r="L11" s="5">
        <v>1</v>
      </c>
      <c r="M11" s="5"/>
      <c r="N11">
        <f t="shared" si="1"/>
        <v>126</v>
      </c>
    </row>
    <row r="12" spans="1:24" x14ac:dyDescent="0.2">
      <c r="A12" s="11" t="s">
        <v>33</v>
      </c>
      <c r="B12" s="11">
        <v>43545</v>
      </c>
      <c r="C12" s="21" t="s">
        <v>35</v>
      </c>
      <c r="D12" s="5" t="s">
        <v>10</v>
      </c>
      <c r="E12" s="5" t="s">
        <v>17</v>
      </c>
      <c r="F12" s="5" t="s">
        <v>12</v>
      </c>
      <c r="G12" s="5" t="s">
        <v>13</v>
      </c>
      <c r="H12" s="11">
        <v>43671</v>
      </c>
      <c r="I12" s="17">
        <f t="shared" si="0"/>
        <v>18</v>
      </c>
      <c r="J12" s="5" t="s">
        <v>14</v>
      </c>
      <c r="K12" s="5" t="s">
        <v>42</v>
      </c>
      <c r="L12" s="5">
        <v>1</v>
      </c>
      <c r="M12" s="5"/>
      <c r="N12">
        <f t="shared" si="1"/>
        <v>126</v>
      </c>
    </row>
    <row r="13" spans="1:24" x14ac:dyDescent="0.2">
      <c r="A13" s="11" t="s">
        <v>33</v>
      </c>
      <c r="B13" s="11">
        <v>43545</v>
      </c>
      <c r="C13" s="21" t="s">
        <v>36</v>
      </c>
      <c r="D13" s="5" t="s">
        <v>10</v>
      </c>
      <c r="E13" s="5" t="s">
        <v>11</v>
      </c>
      <c r="F13" s="5" t="s">
        <v>31</v>
      </c>
      <c r="G13" s="5" t="s">
        <v>13</v>
      </c>
      <c r="H13" s="11">
        <v>43671</v>
      </c>
      <c r="I13" s="17">
        <f t="shared" si="0"/>
        <v>18</v>
      </c>
      <c r="J13" s="5" t="s">
        <v>14</v>
      </c>
      <c r="K13" s="5" t="s">
        <v>42</v>
      </c>
      <c r="L13" s="5">
        <v>1</v>
      </c>
      <c r="M13" s="5"/>
      <c r="N13">
        <f t="shared" si="1"/>
        <v>126</v>
      </c>
    </row>
    <row r="14" spans="1:24" x14ac:dyDescent="0.2">
      <c r="A14" s="12" t="s">
        <v>37</v>
      </c>
      <c r="B14" s="12">
        <v>43567</v>
      </c>
      <c r="C14" s="24" t="s">
        <v>38</v>
      </c>
      <c r="D14" s="6" t="s">
        <v>10</v>
      </c>
      <c r="E14" s="6" t="s">
        <v>17</v>
      </c>
      <c r="F14" s="6" t="s">
        <v>12</v>
      </c>
      <c r="G14" s="6" t="s">
        <v>13</v>
      </c>
      <c r="H14" s="12">
        <v>43691</v>
      </c>
      <c r="I14" s="18">
        <f t="shared" si="0"/>
        <v>17.7</v>
      </c>
      <c r="J14" s="6" t="s">
        <v>14</v>
      </c>
      <c r="K14" s="6" t="s">
        <v>43</v>
      </c>
      <c r="L14" s="6">
        <v>1</v>
      </c>
      <c r="M14" s="6"/>
      <c r="N14">
        <f t="shared" si="1"/>
        <v>124</v>
      </c>
      <c r="P14">
        <v>0.28000000000000003</v>
      </c>
      <c r="Q14">
        <f t="shared" si="2"/>
        <v>7</v>
      </c>
      <c r="R14">
        <f t="shared" si="3"/>
        <v>5.5</v>
      </c>
      <c r="S14">
        <v>0.08</v>
      </c>
      <c r="T14">
        <f t="shared" si="4"/>
        <v>4</v>
      </c>
      <c r="U14">
        <f t="shared" si="5"/>
        <v>2.5</v>
      </c>
      <c r="V14">
        <v>0.2</v>
      </c>
      <c r="W14">
        <f t="shared" si="6"/>
        <v>5</v>
      </c>
      <c r="X14">
        <f t="shared" si="7"/>
        <v>3.5</v>
      </c>
    </row>
    <row r="15" spans="1:24" x14ac:dyDescent="0.2">
      <c r="A15" s="12" t="s">
        <v>37</v>
      </c>
      <c r="B15" s="12">
        <v>43567</v>
      </c>
      <c r="C15" s="24" t="s">
        <v>39</v>
      </c>
      <c r="D15" s="6" t="s">
        <v>10</v>
      </c>
      <c r="E15" s="6" t="s">
        <v>11</v>
      </c>
      <c r="F15" s="6" t="s">
        <v>31</v>
      </c>
      <c r="G15" s="6" t="s">
        <v>13</v>
      </c>
      <c r="H15" s="12">
        <v>43691</v>
      </c>
      <c r="I15" s="18">
        <f t="shared" si="0"/>
        <v>17.7</v>
      </c>
      <c r="J15" s="6" t="s">
        <v>14</v>
      </c>
      <c r="K15" s="6" t="s">
        <v>43</v>
      </c>
      <c r="L15" s="6">
        <v>1</v>
      </c>
      <c r="M15" s="6"/>
      <c r="N15">
        <f t="shared" si="1"/>
        <v>124</v>
      </c>
      <c r="P15">
        <v>0.13</v>
      </c>
      <c r="Q15">
        <f t="shared" si="2"/>
        <v>3.25</v>
      </c>
      <c r="R15">
        <f t="shared" si="3"/>
        <v>1.75</v>
      </c>
      <c r="S15">
        <v>0.04</v>
      </c>
      <c r="T15">
        <f t="shared" si="4"/>
        <v>2</v>
      </c>
      <c r="U15">
        <f t="shared" si="5"/>
        <v>0.5</v>
      </c>
      <c r="V15">
        <v>0.2</v>
      </c>
      <c r="W15">
        <f t="shared" si="6"/>
        <v>5</v>
      </c>
      <c r="X15">
        <f t="shared" si="7"/>
        <v>3.5</v>
      </c>
    </row>
    <row r="16" spans="1:24" x14ac:dyDescent="0.2">
      <c r="A16" s="12" t="s">
        <v>37</v>
      </c>
      <c r="B16" s="12">
        <v>43567</v>
      </c>
      <c r="C16" s="24" t="s">
        <v>40</v>
      </c>
      <c r="D16" s="6" t="s">
        <v>10</v>
      </c>
      <c r="E16" s="6" t="s">
        <v>17</v>
      </c>
      <c r="F16" s="6" t="s">
        <v>31</v>
      </c>
      <c r="G16" s="6" t="s">
        <v>13</v>
      </c>
      <c r="H16" s="12">
        <v>43691</v>
      </c>
      <c r="I16" s="18">
        <f t="shared" si="0"/>
        <v>17.7</v>
      </c>
      <c r="J16" s="6" t="s">
        <v>14</v>
      </c>
      <c r="K16" s="6" t="s">
        <v>43</v>
      </c>
      <c r="L16" s="6">
        <v>1</v>
      </c>
      <c r="M16" s="6"/>
      <c r="N16">
        <f t="shared" si="1"/>
        <v>124</v>
      </c>
      <c r="P16">
        <v>0.18</v>
      </c>
      <c r="Q16">
        <f t="shared" si="2"/>
        <v>4.5</v>
      </c>
      <c r="R16">
        <f t="shared" si="3"/>
        <v>3</v>
      </c>
      <c r="S16">
        <v>0.09</v>
      </c>
      <c r="T16">
        <f t="shared" si="4"/>
        <v>4.5</v>
      </c>
      <c r="U16">
        <f t="shared" si="5"/>
        <v>3</v>
      </c>
      <c r="V16">
        <v>0.2</v>
      </c>
      <c r="W16">
        <f t="shared" si="6"/>
        <v>5</v>
      </c>
      <c r="X16">
        <f t="shared" si="7"/>
        <v>3.5</v>
      </c>
    </row>
    <row r="17" spans="1:24" x14ac:dyDescent="0.2">
      <c r="A17" s="13"/>
      <c r="B17" s="13"/>
      <c r="C17" s="2"/>
      <c r="D17" s="2"/>
      <c r="E17" s="2"/>
      <c r="F17" s="2"/>
      <c r="G17" s="2"/>
      <c r="H17" s="13"/>
      <c r="I17" s="19"/>
      <c r="J17" s="2"/>
      <c r="K17" s="2"/>
      <c r="L17" s="2"/>
      <c r="M17" s="2"/>
    </row>
    <row r="18" spans="1:24" x14ac:dyDescent="0.2">
      <c r="A18" s="13"/>
      <c r="B18" s="13" t="s">
        <v>68</v>
      </c>
      <c r="C18" s="2" t="s">
        <v>62</v>
      </c>
      <c r="D18" s="2"/>
      <c r="E18" s="2"/>
      <c r="F18" s="2"/>
      <c r="G18" s="2"/>
      <c r="H18" s="13"/>
      <c r="I18" s="19"/>
      <c r="J18" s="2"/>
      <c r="K18" s="2"/>
      <c r="L18" s="2"/>
      <c r="M18" s="2"/>
    </row>
    <row r="19" spans="1:24" x14ac:dyDescent="0.2">
      <c r="A19" s="13"/>
      <c r="B19" s="13" t="s">
        <v>68</v>
      </c>
      <c r="C19" s="2" t="s">
        <v>63</v>
      </c>
      <c r="D19" s="2"/>
      <c r="E19" s="2"/>
      <c r="F19" s="2"/>
      <c r="G19" s="2"/>
      <c r="H19" s="13"/>
      <c r="I19" s="19"/>
      <c r="J19" s="2"/>
      <c r="K19" s="2"/>
      <c r="L19" s="2"/>
      <c r="M19" s="2"/>
    </row>
    <row r="20" spans="1:24" x14ac:dyDescent="0.2">
      <c r="A20" s="13"/>
      <c r="B20" s="13" t="s">
        <v>68</v>
      </c>
      <c r="C20" s="2" t="s">
        <v>64</v>
      </c>
      <c r="D20" s="2"/>
      <c r="E20" s="2"/>
      <c r="F20" s="2"/>
      <c r="G20" s="2"/>
      <c r="H20" s="13"/>
      <c r="I20" s="19"/>
      <c r="J20" s="2"/>
      <c r="K20" s="2"/>
      <c r="L20" s="2"/>
      <c r="M20" s="2"/>
    </row>
    <row r="21" spans="1:24" x14ac:dyDescent="0.2">
      <c r="B21" s="14" t="s">
        <v>41</v>
      </c>
      <c r="C21" s="2" t="s">
        <v>65</v>
      </c>
    </row>
    <row r="22" spans="1:24" x14ac:dyDescent="0.2">
      <c r="B22" s="14" t="s">
        <v>41</v>
      </c>
      <c r="C22" s="2" t="s">
        <v>66</v>
      </c>
    </row>
    <row r="23" spans="1:24" x14ac:dyDescent="0.2">
      <c r="B23" s="14" t="s">
        <v>41</v>
      </c>
      <c r="C23" s="2" t="s">
        <v>67</v>
      </c>
    </row>
    <row r="25" spans="1:24" x14ac:dyDescent="0.2">
      <c r="B25" s="14" t="s">
        <v>68</v>
      </c>
      <c r="C25" s="2" t="s">
        <v>69</v>
      </c>
      <c r="P25">
        <v>0.26</v>
      </c>
      <c r="Q25">
        <f t="shared" si="2"/>
        <v>6.5</v>
      </c>
      <c r="R25">
        <f t="shared" si="3"/>
        <v>5</v>
      </c>
      <c r="S25">
        <v>0.04</v>
      </c>
      <c r="T25">
        <f t="shared" si="4"/>
        <v>2</v>
      </c>
      <c r="U25">
        <f t="shared" si="5"/>
        <v>0.5</v>
      </c>
      <c r="V25">
        <v>0.22</v>
      </c>
      <c r="W25">
        <f t="shared" si="6"/>
        <v>5.5</v>
      </c>
      <c r="X25">
        <f t="shared" si="7"/>
        <v>4</v>
      </c>
    </row>
    <row r="26" spans="1:24" x14ac:dyDescent="0.2">
      <c r="B26" s="14" t="s">
        <v>68</v>
      </c>
      <c r="C26" s="2" t="s">
        <v>70</v>
      </c>
      <c r="P26">
        <v>0.5</v>
      </c>
      <c r="Q26">
        <f t="shared" si="2"/>
        <v>12.5</v>
      </c>
      <c r="R26">
        <f t="shared" si="3"/>
        <v>11</v>
      </c>
      <c r="S26">
        <v>0.04</v>
      </c>
      <c r="T26">
        <f t="shared" si="4"/>
        <v>2</v>
      </c>
      <c r="U26">
        <f t="shared" si="5"/>
        <v>0.5</v>
      </c>
      <c r="V26">
        <v>0.19</v>
      </c>
      <c r="W26">
        <f t="shared" si="6"/>
        <v>4.75</v>
      </c>
      <c r="X26">
        <f t="shared" si="7"/>
        <v>3.25</v>
      </c>
    </row>
    <row r="27" spans="1:24" x14ac:dyDescent="0.2">
      <c r="B27" s="14" t="s">
        <v>41</v>
      </c>
      <c r="C27" s="2" t="s">
        <v>71</v>
      </c>
      <c r="P27">
        <v>0.36</v>
      </c>
      <c r="Q27">
        <f t="shared" si="2"/>
        <v>9</v>
      </c>
      <c r="R27">
        <f t="shared" si="3"/>
        <v>7.5</v>
      </c>
      <c r="S27">
        <v>0.03</v>
      </c>
      <c r="T27">
        <f t="shared" si="4"/>
        <v>1.5</v>
      </c>
      <c r="U27">
        <f t="shared" si="5"/>
        <v>0</v>
      </c>
      <c r="V27">
        <v>0.17</v>
      </c>
      <c r="W27">
        <f t="shared" si="6"/>
        <v>4.25</v>
      </c>
      <c r="X27">
        <f t="shared" si="7"/>
        <v>2.75</v>
      </c>
    </row>
    <row r="28" spans="1:24" x14ac:dyDescent="0.2">
      <c r="B28" s="14" t="s">
        <v>41</v>
      </c>
      <c r="C28" s="2" t="s">
        <v>67</v>
      </c>
      <c r="P28">
        <v>0.28999999999999998</v>
      </c>
      <c r="Q28">
        <f t="shared" si="2"/>
        <v>7.25</v>
      </c>
      <c r="R28">
        <f t="shared" si="3"/>
        <v>5.75</v>
      </c>
      <c r="S28">
        <v>0.05</v>
      </c>
      <c r="T28">
        <f t="shared" si="4"/>
        <v>2.5</v>
      </c>
      <c r="U28">
        <f t="shared" si="5"/>
        <v>1</v>
      </c>
      <c r="V28">
        <v>0.2</v>
      </c>
      <c r="W28">
        <f t="shared" si="6"/>
        <v>5</v>
      </c>
      <c r="X28">
        <f t="shared" si="7"/>
        <v>3.5</v>
      </c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DB26-D047-1B4F-8AC1-476B017237F4}">
  <sheetPr>
    <pageSetUpPr fitToPage="1"/>
  </sheetPr>
  <dimension ref="A1:N11"/>
  <sheetViews>
    <sheetView workbookViewId="0">
      <selection activeCell="F15" sqref="F15"/>
    </sheetView>
  </sheetViews>
  <sheetFormatPr baseColWidth="10" defaultRowHeight="16" x14ac:dyDescent="0.2"/>
  <cols>
    <col min="4" max="4" width="15" bestFit="1" customWidth="1"/>
    <col min="5" max="5" width="11.33203125" bestFit="1" customWidth="1"/>
    <col min="6" max="6" width="13.6640625" bestFit="1" customWidth="1"/>
    <col min="8" max="8" width="15" bestFit="1" customWidth="1"/>
    <col min="12" max="12" width="15" bestFit="1" customWidth="1"/>
    <col min="13" max="13" width="11.33203125" bestFit="1" customWidth="1"/>
    <col min="14" max="14" width="13.6640625" bestFit="1" customWidth="1"/>
  </cols>
  <sheetData>
    <row r="1" spans="1:14" x14ac:dyDescent="0.2">
      <c r="A1" s="36" t="s">
        <v>78</v>
      </c>
      <c r="B1" s="36" t="s">
        <v>44</v>
      </c>
      <c r="C1" s="36" t="s">
        <v>72</v>
      </c>
      <c r="D1" s="36" t="s">
        <v>77</v>
      </c>
      <c r="E1" s="36" t="s">
        <v>76</v>
      </c>
      <c r="F1" s="37" t="s">
        <v>79</v>
      </c>
      <c r="G1" s="36" t="s">
        <v>73</v>
      </c>
      <c r="H1" s="36" t="s">
        <v>75</v>
      </c>
      <c r="I1" s="36" t="s">
        <v>76</v>
      </c>
      <c r="J1" s="37" t="s">
        <v>79</v>
      </c>
      <c r="K1" s="36" t="s">
        <v>74</v>
      </c>
      <c r="L1" s="36" t="s">
        <v>77</v>
      </c>
      <c r="M1" s="36" t="s">
        <v>76</v>
      </c>
      <c r="N1" s="37" t="s">
        <v>79</v>
      </c>
    </row>
    <row r="2" spans="1:14" s="33" customFormat="1" x14ac:dyDescent="0.2">
      <c r="A2" s="38" t="s">
        <v>42</v>
      </c>
      <c r="B2" s="39" t="s">
        <v>28</v>
      </c>
      <c r="C2" s="40">
        <v>0.25</v>
      </c>
      <c r="D2" s="40">
        <v>6.25</v>
      </c>
      <c r="E2" s="40">
        <v>4.75</v>
      </c>
      <c r="F2" s="41">
        <v>2</v>
      </c>
      <c r="G2" s="40">
        <v>0.17</v>
      </c>
      <c r="H2" s="40">
        <v>8.5</v>
      </c>
      <c r="I2" s="40">
        <v>7</v>
      </c>
      <c r="J2" s="41">
        <v>4</v>
      </c>
      <c r="K2" s="40">
        <v>0.26</v>
      </c>
      <c r="L2" s="40">
        <v>6.5</v>
      </c>
      <c r="M2" s="40">
        <v>5</v>
      </c>
      <c r="N2" s="41">
        <v>3</v>
      </c>
    </row>
    <row r="3" spans="1:14" s="33" customFormat="1" x14ac:dyDescent="0.2">
      <c r="A3" s="38" t="s">
        <v>42</v>
      </c>
      <c r="B3" s="39" t="s">
        <v>30</v>
      </c>
      <c r="C3" s="40">
        <v>0.48</v>
      </c>
      <c r="D3" s="40">
        <v>12</v>
      </c>
      <c r="E3" s="40">
        <v>10.5</v>
      </c>
      <c r="F3" s="41">
        <v>5</v>
      </c>
      <c r="G3" s="40">
        <v>0.17</v>
      </c>
      <c r="H3" s="40">
        <v>8.5</v>
      </c>
      <c r="I3" s="40">
        <v>7</v>
      </c>
      <c r="J3" s="41">
        <v>4</v>
      </c>
      <c r="K3" s="40">
        <v>0.24</v>
      </c>
      <c r="L3" s="40">
        <v>6</v>
      </c>
      <c r="M3" s="40">
        <v>4.5</v>
      </c>
      <c r="N3" s="41">
        <v>2</v>
      </c>
    </row>
    <row r="4" spans="1:14" s="33" customFormat="1" x14ac:dyDescent="0.2">
      <c r="A4" s="38" t="s">
        <v>42</v>
      </c>
      <c r="B4" s="39" t="s">
        <v>32</v>
      </c>
      <c r="C4" s="40">
        <v>0.56999999999999995</v>
      </c>
      <c r="D4" s="40">
        <v>14.25</v>
      </c>
      <c r="E4" s="40">
        <v>12.75</v>
      </c>
      <c r="F4" s="41">
        <v>6</v>
      </c>
      <c r="G4" s="40">
        <v>0.13</v>
      </c>
      <c r="H4" s="40">
        <v>6.5</v>
      </c>
      <c r="I4" s="40">
        <v>5</v>
      </c>
      <c r="J4" s="41">
        <v>3</v>
      </c>
      <c r="K4" s="40">
        <v>0.16</v>
      </c>
      <c r="L4" s="40">
        <v>4</v>
      </c>
      <c r="M4" s="40">
        <v>2.5</v>
      </c>
      <c r="N4" s="41">
        <v>1</v>
      </c>
    </row>
    <row r="5" spans="1:14" s="32" customFormat="1" x14ac:dyDescent="0.2">
      <c r="A5" s="42" t="s">
        <v>43</v>
      </c>
      <c r="B5" s="43" t="s">
        <v>38</v>
      </c>
      <c r="C5" s="44">
        <v>0.28000000000000003</v>
      </c>
      <c r="D5" s="44">
        <v>7</v>
      </c>
      <c r="E5" s="44">
        <v>5.5</v>
      </c>
      <c r="F5" s="45">
        <v>3</v>
      </c>
      <c r="G5" s="44">
        <v>0.08</v>
      </c>
      <c r="H5" s="44">
        <v>4</v>
      </c>
      <c r="I5" s="44">
        <v>2.5</v>
      </c>
      <c r="J5" s="45">
        <v>1</v>
      </c>
      <c r="K5" s="44">
        <v>0.2</v>
      </c>
      <c r="L5" s="44">
        <v>5</v>
      </c>
      <c r="M5" s="44">
        <v>3.5</v>
      </c>
      <c r="N5" s="45">
        <v>2</v>
      </c>
    </row>
    <row r="6" spans="1:14" s="32" customFormat="1" x14ac:dyDescent="0.2">
      <c r="A6" s="42" t="s">
        <v>43</v>
      </c>
      <c r="B6" s="43" t="s">
        <v>39</v>
      </c>
      <c r="C6" s="44">
        <v>0.13</v>
      </c>
      <c r="D6" s="44">
        <v>3.25</v>
      </c>
      <c r="E6" s="44">
        <v>1.75</v>
      </c>
      <c r="F6" s="45">
        <v>1</v>
      </c>
      <c r="G6" s="44">
        <v>0.04</v>
      </c>
      <c r="H6" s="44">
        <v>2</v>
      </c>
      <c r="I6" s="44">
        <v>0.5</v>
      </c>
      <c r="J6" s="45" t="s">
        <v>80</v>
      </c>
      <c r="K6" s="44">
        <v>0.2</v>
      </c>
      <c r="L6" s="44">
        <v>5</v>
      </c>
      <c r="M6" s="44">
        <v>3.5</v>
      </c>
      <c r="N6" s="45">
        <v>2</v>
      </c>
    </row>
    <row r="7" spans="1:14" s="32" customFormat="1" x14ac:dyDescent="0.2">
      <c r="A7" s="42" t="s">
        <v>43</v>
      </c>
      <c r="B7" s="43" t="s">
        <v>40</v>
      </c>
      <c r="C7" s="44">
        <v>0.18</v>
      </c>
      <c r="D7" s="44">
        <v>4.5</v>
      </c>
      <c r="E7" s="44">
        <v>3</v>
      </c>
      <c r="F7" s="45">
        <v>2</v>
      </c>
      <c r="G7" s="44">
        <v>0.09</v>
      </c>
      <c r="H7" s="44">
        <v>4.5</v>
      </c>
      <c r="I7" s="44">
        <v>3</v>
      </c>
      <c r="J7" s="45">
        <v>2</v>
      </c>
      <c r="K7" s="44">
        <v>0.2</v>
      </c>
      <c r="L7" s="44">
        <v>5</v>
      </c>
      <c r="M7" s="44">
        <v>3.5</v>
      </c>
      <c r="N7" s="45">
        <v>2</v>
      </c>
    </row>
    <row r="8" spans="1:14" s="34" customFormat="1" x14ac:dyDescent="0.2">
      <c r="A8" s="46" t="s">
        <v>68</v>
      </c>
      <c r="B8" s="47" t="s">
        <v>69</v>
      </c>
      <c r="C8" s="48">
        <v>0.26</v>
      </c>
      <c r="D8" s="48">
        <v>6.5</v>
      </c>
      <c r="E8" s="48">
        <v>5</v>
      </c>
      <c r="F8" s="49">
        <v>3</v>
      </c>
      <c r="G8" s="48">
        <v>0.04</v>
      </c>
      <c r="H8" s="48">
        <v>2</v>
      </c>
      <c r="I8" s="48">
        <v>0.5</v>
      </c>
      <c r="J8" s="49" t="s">
        <v>80</v>
      </c>
      <c r="K8" s="48">
        <v>0.22</v>
      </c>
      <c r="L8" s="48">
        <v>5.5</v>
      </c>
      <c r="M8" s="48">
        <v>4</v>
      </c>
      <c r="N8" s="49">
        <v>2</v>
      </c>
    </row>
    <row r="9" spans="1:14" s="34" customFormat="1" x14ac:dyDescent="0.2">
      <c r="A9" s="46" t="s">
        <v>68</v>
      </c>
      <c r="B9" s="47" t="s">
        <v>70</v>
      </c>
      <c r="C9" s="48">
        <v>0.5</v>
      </c>
      <c r="D9" s="48">
        <v>12.5</v>
      </c>
      <c r="E9" s="48">
        <v>11</v>
      </c>
      <c r="F9" s="49">
        <v>6</v>
      </c>
      <c r="G9" s="48">
        <v>0.04</v>
      </c>
      <c r="H9" s="48">
        <v>2</v>
      </c>
      <c r="I9" s="48">
        <v>0.5</v>
      </c>
      <c r="J9" s="49" t="s">
        <v>80</v>
      </c>
      <c r="K9" s="48">
        <v>0.19</v>
      </c>
      <c r="L9" s="48">
        <v>4.75</v>
      </c>
      <c r="M9" s="48">
        <v>3.25</v>
      </c>
      <c r="N9" s="49">
        <v>2</v>
      </c>
    </row>
    <row r="10" spans="1:14" s="35" customFormat="1" x14ac:dyDescent="0.2">
      <c r="A10" s="50" t="s">
        <v>41</v>
      </c>
      <c r="B10" s="51" t="s">
        <v>71</v>
      </c>
      <c r="C10" s="52">
        <v>0.36</v>
      </c>
      <c r="D10" s="52">
        <v>9</v>
      </c>
      <c r="E10" s="52">
        <v>7.5</v>
      </c>
      <c r="F10" s="53">
        <v>4</v>
      </c>
      <c r="G10" s="52">
        <v>0.03</v>
      </c>
      <c r="H10" s="52">
        <v>1.5</v>
      </c>
      <c r="I10" s="52">
        <v>0</v>
      </c>
      <c r="J10" s="53" t="s">
        <v>80</v>
      </c>
      <c r="K10" s="52">
        <v>0.17</v>
      </c>
      <c r="L10" s="52">
        <v>4.25</v>
      </c>
      <c r="M10" s="52">
        <v>2.75</v>
      </c>
      <c r="N10" s="53">
        <v>2</v>
      </c>
    </row>
    <row r="11" spans="1:14" s="35" customFormat="1" x14ac:dyDescent="0.2">
      <c r="A11" s="50" t="s">
        <v>41</v>
      </c>
      <c r="B11" s="51" t="s">
        <v>67</v>
      </c>
      <c r="C11" s="52">
        <v>0.28999999999999998</v>
      </c>
      <c r="D11" s="52">
        <v>7.25</v>
      </c>
      <c r="E11" s="52">
        <v>5.75</v>
      </c>
      <c r="F11" s="53">
        <v>3</v>
      </c>
      <c r="G11" s="52">
        <v>0.05</v>
      </c>
      <c r="H11" s="52">
        <v>2.5</v>
      </c>
      <c r="I11" s="52">
        <v>1</v>
      </c>
      <c r="J11" s="53">
        <v>1</v>
      </c>
      <c r="K11" s="52">
        <v>0.2</v>
      </c>
      <c r="L11" s="52">
        <v>5</v>
      </c>
      <c r="M11" s="52">
        <v>3.5</v>
      </c>
      <c r="N11" s="53">
        <v>2</v>
      </c>
    </row>
  </sheetData>
  <pageMargins left="0.7" right="0.7" top="0.75" bottom="0.75" header="0.3" footer="0.3"/>
  <pageSetup paperSize="9" scale="7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AE37-BC4E-F54C-928C-8DE8816CD8B9}">
  <dimension ref="A1:M91"/>
  <sheetViews>
    <sheetView tabSelected="1" topLeftCell="A53" zoomScale="153" zoomScaleNormal="153" workbookViewId="0">
      <selection activeCell="D95" sqref="D95"/>
    </sheetView>
  </sheetViews>
  <sheetFormatPr baseColWidth="10" defaultRowHeight="16" x14ac:dyDescent="0.2"/>
  <cols>
    <col min="3" max="3" width="11.33203125" bestFit="1" customWidth="1"/>
    <col min="4" max="4" width="11.1640625" style="14" customWidth="1"/>
    <col min="5" max="5" width="11.1640625" customWidth="1"/>
    <col min="7" max="7" width="12.6640625" bestFit="1" customWidth="1"/>
  </cols>
  <sheetData>
    <row r="1" spans="1:13" x14ac:dyDescent="0.2">
      <c r="A1" t="s">
        <v>44</v>
      </c>
      <c r="B1" t="s">
        <v>59</v>
      </c>
      <c r="C1" t="s">
        <v>45</v>
      </c>
      <c r="D1" s="14" t="s">
        <v>55</v>
      </c>
      <c r="E1" t="s">
        <v>54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</row>
    <row r="2" spans="1:13" x14ac:dyDescent="0.2">
      <c r="A2" s="27" t="s">
        <v>28</v>
      </c>
      <c r="B2" s="5" t="s">
        <v>42</v>
      </c>
      <c r="C2" s="11">
        <v>43539</v>
      </c>
      <c r="D2" s="14">
        <v>43581</v>
      </c>
      <c r="E2">
        <f t="shared" ref="E2:E33" si="0">ROUND(_xlfn.DAYS(D2,C2)/7,1)</f>
        <v>6</v>
      </c>
      <c r="F2">
        <v>6</v>
      </c>
      <c r="G2">
        <v>2</v>
      </c>
    </row>
    <row r="3" spans="1:13" x14ac:dyDescent="0.2">
      <c r="A3" s="27" t="s">
        <v>30</v>
      </c>
      <c r="B3" s="5" t="s">
        <v>42</v>
      </c>
      <c r="C3" s="11">
        <v>43539</v>
      </c>
      <c r="D3" s="14">
        <v>43581</v>
      </c>
      <c r="E3">
        <f t="shared" si="0"/>
        <v>6</v>
      </c>
      <c r="F3">
        <v>0</v>
      </c>
      <c r="G3">
        <v>0</v>
      </c>
    </row>
    <row r="4" spans="1:13" x14ac:dyDescent="0.2">
      <c r="A4" s="27" t="s">
        <v>32</v>
      </c>
      <c r="B4" s="5" t="s">
        <v>42</v>
      </c>
      <c r="C4" s="11">
        <v>43539</v>
      </c>
      <c r="D4" s="14">
        <v>43581</v>
      </c>
      <c r="E4">
        <f t="shared" si="0"/>
        <v>6</v>
      </c>
      <c r="F4">
        <v>1</v>
      </c>
      <c r="G4">
        <v>0</v>
      </c>
    </row>
    <row r="5" spans="1:13" x14ac:dyDescent="0.2">
      <c r="A5" s="27" t="s">
        <v>34</v>
      </c>
      <c r="B5" s="5" t="s">
        <v>42</v>
      </c>
      <c r="C5" s="11">
        <v>43545</v>
      </c>
      <c r="D5" s="14">
        <v>43587</v>
      </c>
      <c r="E5">
        <f t="shared" si="0"/>
        <v>6</v>
      </c>
      <c r="F5">
        <v>1</v>
      </c>
      <c r="G5">
        <v>0</v>
      </c>
    </row>
    <row r="6" spans="1:13" x14ac:dyDescent="0.2">
      <c r="A6" s="27" t="s">
        <v>35</v>
      </c>
      <c r="B6" s="5" t="s">
        <v>42</v>
      </c>
      <c r="C6" s="11">
        <v>43545</v>
      </c>
      <c r="D6" s="14">
        <v>43587</v>
      </c>
      <c r="E6">
        <f t="shared" si="0"/>
        <v>6</v>
      </c>
      <c r="F6">
        <v>1</v>
      </c>
      <c r="G6">
        <v>0</v>
      </c>
    </row>
    <row r="7" spans="1:13" x14ac:dyDescent="0.2">
      <c r="A7" s="27" t="s">
        <v>36</v>
      </c>
      <c r="B7" s="5" t="s">
        <v>42</v>
      </c>
      <c r="C7" s="11">
        <v>43545</v>
      </c>
      <c r="D7" s="14">
        <v>43587</v>
      </c>
      <c r="E7">
        <f t="shared" si="0"/>
        <v>6</v>
      </c>
      <c r="F7">
        <v>2</v>
      </c>
      <c r="G7">
        <v>0</v>
      </c>
    </row>
    <row r="8" spans="1:13" x14ac:dyDescent="0.2">
      <c r="A8" s="27" t="s">
        <v>28</v>
      </c>
      <c r="B8" s="5" t="s">
        <v>42</v>
      </c>
      <c r="C8" s="11">
        <v>43539</v>
      </c>
      <c r="D8" s="14">
        <v>43602</v>
      </c>
      <c r="E8">
        <f t="shared" si="0"/>
        <v>9</v>
      </c>
      <c r="F8">
        <v>4</v>
      </c>
      <c r="G8">
        <v>1</v>
      </c>
    </row>
    <row r="9" spans="1:13" x14ac:dyDescent="0.2">
      <c r="A9" s="27" t="s">
        <v>30</v>
      </c>
      <c r="B9" s="5" t="s">
        <v>42</v>
      </c>
      <c r="C9" s="11">
        <v>43539</v>
      </c>
      <c r="D9" s="14">
        <v>43602</v>
      </c>
      <c r="E9">
        <f t="shared" si="0"/>
        <v>9</v>
      </c>
      <c r="F9">
        <v>0</v>
      </c>
      <c r="G9">
        <v>1</v>
      </c>
    </row>
    <row r="10" spans="1:13" x14ac:dyDescent="0.2">
      <c r="A10" s="27" t="s">
        <v>32</v>
      </c>
      <c r="B10" s="5" t="s">
        <v>42</v>
      </c>
      <c r="C10" s="11">
        <v>43539</v>
      </c>
      <c r="D10" s="14">
        <v>43602</v>
      </c>
      <c r="E10">
        <f t="shared" si="0"/>
        <v>9</v>
      </c>
      <c r="F10">
        <v>1</v>
      </c>
      <c r="G10">
        <v>0</v>
      </c>
    </row>
    <row r="11" spans="1:13" x14ac:dyDescent="0.2">
      <c r="A11" s="27" t="s">
        <v>34</v>
      </c>
      <c r="B11" s="5" t="s">
        <v>42</v>
      </c>
      <c r="C11" s="11">
        <v>43545</v>
      </c>
      <c r="D11" s="14">
        <v>43608</v>
      </c>
      <c r="E11">
        <f t="shared" si="0"/>
        <v>9</v>
      </c>
      <c r="F11">
        <v>4</v>
      </c>
      <c r="G11">
        <v>1</v>
      </c>
    </row>
    <row r="12" spans="1:13" x14ac:dyDescent="0.2">
      <c r="A12" s="27" t="s">
        <v>35</v>
      </c>
      <c r="B12" s="5" t="s">
        <v>42</v>
      </c>
      <c r="C12" s="11">
        <v>43545</v>
      </c>
      <c r="D12" s="14">
        <v>43608</v>
      </c>
      <c r="E12">
        <f t="shared" si="0"/>
        <v>9</v>
      </c>
      <c r="F12">
        <v>9</v>
      </c>
      <c r="G12">
        <v>2</v>
      </c>
    </row>
    <row r="13" spans="1:13" x14ac:dyDescent="0.2">
      <c r="A13" s="27" t="s">
        <v>36</v>
      </c>
      <c r="B13" s="5" t="s">
        <v>42</v>
      </c>
      <c r="C13" s="11">
        <v>43545</v>
      </c>
      <c r="D13" s="14">
        <v>43608</v>
      </c>
      <c r="E13">
        <f t="shared" si="0"/>
        <v>9</v>
      </c>
      <c r="F13">
        <v>12</v>
      </c>
      <c r="G13">
        <v>2</v>
      </c>
    </row>
    <row r="14" spans="1:13" x14ac:dyDescent="0.2">
      <c r="A14" s="27" t="s">
        <v>34</v>
      </c>
      <c r="B14" s="5" t="s">
        <v>42</v>
      </c>
      <c r="C14" s="11">
        <v>43545</v>
      </c>
      <c r="D14" s="14">
        <v>43615</v>
      </c>
      <c r="E14">
        <f t="shared" si="0"/>
        <v>10</v>
      </c>
    </row>
    <row r="15" spans="1:13" x14ac:dyDescent="0.2">
      <c r="A15" s="27" t="s">
        <v>35</v>
      </c>
      <c r="B15" s="5" t="s">
        <v>42</v>
      </c>
      <c r="C15" s="11">
        <v>43545</v>
      </c>
      <c r="D15" s="14">
        <v>43615</v>
      </c>
      <c r="E15">
        <f t="shared" si="0"/>
        <v>10</v>
      </c>
    </row>
    <row r="16" spans="1:13" x14ac:dyDescent="0.2">
      <c r="A16" s="27" t="s">
        <v>36</v>
      </c>
      <c r="B16" s="5" t="s">
        <v>42</v>
      </c>
      <c r="C16" s="11">
        <v>43545</v>
      </c>
      <c r="D16" s="14">
        <v>43615</v>
      </c>
      <c r="E16">
        <f t="shared" si="0"/>
        <v>10</v>
      </c>
    </row>
    <row r="17" spans="1:13" x14ac:dyDescent="0.2">
      <c r="A17" s="27" t="s">
        <v>28</v>
      </c>
      <c r="B17" s="5" t="s">
        <v>42</v>
      </c>
      <c r="C17" s="11">
        <v>43539</v>
      </c>
      <c r="D17" s="14">
        <v>43616</v>
      </c>
      <c r="E17">
        <f t="shared" si="0"/>
        <v>11</v>
      </c>
      <c r="F17">
        <v>0</v>
      </c>
      <c r="G17">
        <v>0</v>
      </c>
    </row>
    <row r="18" spans="1:13" x14ac:dyDescent="0.2">
      <c r="A18" s="27" t="s">
        <v>30</v>
      </c>
      <c r="B18" s="5" t="s">
        <v>42</v>
      </c>
      <c r="C18" s="11">
        <v>43539</v>
      </c>
      <c r="D18" s="14">
        <v>43616</v>
      </c>
      <c r="E18">
        <f t="shared" si="0"/>
        <v>11</v>
      </c>
    </row>
    <row r="19" spans="1:13" x14ac:dyDescent="0.2">
      <c r="A19" s="27" t="s">
        <v>32</v>
      </c>
      <c r="B19" s="5" t="s">
        <v>42</v>
      </c>
      <c r="C19" s="11">
        <v>43539</v>
      </c>
      <c r="D19" s="14">
        <v>43616</v>
      </c>
      <c r="E19">
        <f t="shared" si="0"/>
        <v>11</v>
      </c>
    </row>
    <row r="20" spans="1:13" x14ac:dyDescent="0.2">
      <c r="A20" s="27" t="s">
        <v>34</v>
      </c>
      <c r="B20" s="5" t="s">
        <v>42</v>
      </c>
      <c r="C20" s="11">
        <v>43545</v>
      </c>
      <c r="D20" s="14">
        <v>43622</v>
      </c>
      <c r="E20">
        <f t="shared" si="0"/>
        <v>11</v>
      </c>
      <c r="F20">
        <v>3</v>
      </c>
      <c r="G20">
        <v>1</v>
      </c>
    </row>
    <row r="21" spans="1:13" x14ac:dyDescent="0.2">
      <c r="A21" s="27" t="s">
        <v>34</v>
      </c>
      <c r="B21" s="5" t="s">
        <v>42</v>
      </c>
      <c r="C21" s="11">
        <v>43545</v>
      </c>
      <c r="D21" s="14">
        <v>43622</v>
      </c>
      <c r="E21">
        <f t="shared" si="0"/>
        <v>11</v>
      </c>
      <c r="F21">
        <v>3</v>
      </c>
      <c r="G21">
        <v>1</v>
      </c>
    </row>
    <row r="22" spans="1:13" x14ac:dyDescent="0.2">
      <c r="A22" s="27" t="s">
        <v>35</v>
      </c>
      <c r="B22" s="5" t="s">
        <v>42</v>
      </c>
      <c r="C22" s="11">
        <v>43545</v>
      </c>
      <c r="D22" s="14">
        <v>43622</v>
      </c>
      <c r="E22">
        <f t="shared" si="0"/>
        <v>11</v>
      </c>
      <c r="F22">
        <v>2</v>
      </c>
      <c r="G22">
        <v>0</v>
      </c>
    </row>
    <row r="23" spans="1:13" x14ac:dyDescent="0.2">
      <c r="A23" s="27" t="s">
        <v>35</v>
      </c>
      <c r="B23" s="5" t="s">
        <v>42</v>
      </c>
      <c r="C23" s="11">
        <v>43545</v>
      </c>
      <c r="D23" s="14">
        <v>43622</v>
      </c>
      <c r="E23">
        <f t="shared" si="0"/>
        <v>11</v>
      </c>
      <c r="F23">
        <v>2</v>
      </c>
      <c r="G23">
        <v>0</v>
      </c>
    </row>
    <row r="24" spans="1:13" x14ac:dyDescent="0.2">
      <c r="A24" s="27" t="s">
        <v>36</v>
      </c>
      <c r="B24" s="5" t="s">
        <v>42</v>
      </c>
      <c r="C24" s="11">
        <v>43545</v>
      </c>
      <c r="D24" s="14">
        <v>43622</v>
      </c>
      <c r="E24">
        <f t="shared" si="0"/>
        <v>11</v>
      </c>
      <c r="F24">
        <v>0</v>
      </c>
      <c r="G24">
        <v>0</v>
      </c>
    </row>
    <row r="25" spans="1:13" x14ac:dyDescent="0.2">
      <c r="A25" s="27" t="s">
        <v>36</v>
      </c>
      <c r="B25" s="5" t="s">
        <v>42</v>
      </c>
      <c r="C25" s="11">
        <v>43545</v>
      </c>
      <c r="D25" s="14">
        <v>43622</v>
      </c>
      <c r="E25">
        <f t="shared" si="0"/>
        <v>11</v>
      </c>
      <c r="F25">
        <v>0</v>
      </c>
      <c r="G25">
        <v>0</v>
      </c>
    </row>
    <row r="26" spans="1:13" x14ac:dyDescent="0.2">
      <c r="A26" s="27" t="s">
        <v>28</v>
      </c>
      <c r="B26" s="5" t="s">
        <v>42</v>
      </c>
      <c r="C26" s="11">
        <v>43539</v>
      </c>
      <c r="D26" s="14">
        <v>43629</v>
      </c>
      <c r="E26">
        <f t="shared" si="0"/>
        <v>12.9</v>
      </c>
      <c r="F26">
        <v>3</v>
      </c>
      <c r="G26">
        <v>0</v>
      </c>
      <c r="H26">
        <v>3</v>
      </c>
      <c r="I26">
        <v>3</v>
      </c>
      <c r="J26">
        <v>1</v>
      </c>
      <c r="K26">
        <v>1</v>
      </c>
      <c r="L26">
        <v>2</v>
      </c>
      <c r="M26">
        <v>3</v>
      </c>
    </row>
    <row r="27" spans="1:13" x14ac:dyDescent="0.2">
      <c r="A27" s="27" t="s">
        <v>30</v>
      </c>
      <c r="B27" s="5" t="s">
        <v>42</v>
      </c>
      <c r="C27" s="11">
        <v>43539</v>
      </c>
      <c r="D27" s="14">
        <v>43629</v>
      </c>
      <c r="E27">
        <f t="shared" si="0"/>
        <v>12.9</v>
      </c>
      <c r="F27">
        <v>1</v>
      </c>
      <c r="G27">
        <v>0</v>
      </c>
      <c r="H27">
        <v>3</v>
      </c>
      <c r="I27">
        <v>3</v>
      </c>
      <c r="J27">
        <v>1</v>
      </c>
      <c r="K27">
        <v>0.5</v>
      </c>
      <c r="L27">
        <v>1</v>
      </c>
      <c r="M27">
        <v>3</v>
      </c>
    </row>
    <row r="28" spans="1:13" x14ac:dyDescent="0.2">
      <c r="A28" s="27" t="s">
        <v>32</v>
      </c>
      <c r="B28" s="5" t="s">
        <v>42</v>
      </c>
      <c r="C28" s="11">
        <v>43539</v>
      </c>
      <c r="D28" s="14">
        <v>43629</v>
      </c>
      <c r="E28">
        <f t="shared" si="0"/>
        <v>12.9</v>
      </c>
      <c r="F28">
        <v>2</v>
      </c>
      <c r="G28">
        <v>1</v>
      </c>
      <c r="H28">
        <v>3</v>
      </c>
      <c r="I28">
        <v>3</v>
      </c>
      <c r="J28">
        <v>1</v>
      </c>
      <c r="K28">
        <v>0.5</v>
      </c>
      <c r="L28">
        <v>2</v>
      </c>
      <c r="M28">
        <v>3</v>
      </c>
    </row>
    <row r="29" spans="1:13" x14ac:dyDescent="0.2">
      <c r="A29" s="27" t="s">
        <v>34</v>
      </c>
      <c r="B29" s="5" t="s">
        <v>42</v>
      </c>
      <c r="C29" s="11">
        <v>43545</v>
      </c>
      <c r="D29" s="14">
        <v>43636</v>
      </c>
      <c r="E29">
        <f t="shared" si="0"/>
        <v>13</v>
      </c>
      <c r="F29">
        <v>2</v>
      </c>
      <c r="G29">
        <v>0</v>
      </c>
      <c r="H29">
        <v>1.5</v>
      </c>
      <c r="I29">
        <v>3</v>
      </c>
      <c r="J29">
        <v>0.5</v>
      </c>
      <c r="K29">
        <v>1</v>
      </c>
      <c r="L29">
        <v>2</v>
      </c>
      <c r="M29">
        <v>3</v>
      </c>
    </row>
    <row r="30" spans="1:13" x14ac:dyDescent="0.2">
      <c r="A30" s="27" t="s">
        <v>35</v>
      </c>
      <c r="B30" s="5" t="s">
        <v>42</v>
      </c>
      <c r="C30" s="11">
        <v>43545</v>
      </c>
      <c r="D30" s="14">
        <v>43636</v>
      </c>
      <c r="E30">
        <f t="shared" si="0"/>
        <v>13</v>
      </c>
      <c r="F30">
        <v>0</v>
      </c>
      <c r="G30">
        <v>0</v>
      </c>
      <c r="H30">
        <v>1.5</v>
      </c>
      <c r="I30">
        <v>3</v>
      </c>
      <c r="J30">
        <v>0.5</v>
      </c>
      <c r="K30">
        <v>1</v>
      </c>
      <c r="L30">
        <v>2</v>
      </c>
      <c r="M30">
        <v>3</v>
      </c>
    </row>
    <row r="31" spans="1:13" x14ac:dyDescent="0.2">
      <c r="A31" s="27" t="s">
        <v>36</v>
      </c>
      <c r="B31" s="5" t="s">
        <v>42</v>
      </c>
      <c r="C31" s="11">
        <v>43545</v>
      </c>
      <c r="D31" s="14">
        <v>43636</v>
      </c>
      <c r="E31">
        <f t="shared" si="0"/>
        <v>13</v>
      </c>
      <c r="F31">
        <v>0</v>
      </c>
      <c r="G31">
        <v>0</v>
      </c>
      <c r="H31">
        <v>2</v>
      </c>
      <c r="I31">
        <v>3</v>
      </c>
      <c r="J31">
        <v>1</v>
      </c>
      <c r="K31">
        <v>1</v>
      </c>
      <c r="L31">
        <v>1</v>
      </c>
      <c r="M31">
        <v>3</v>
      </c>
    </row>
    <row r="32" spans="1:13" x14ac:dyDescent="0.2">
      <c r="A32" s="27" t="s">
        <v>28</v>
      </c>
      <c r="B32" s="5" t="s">
        <v>42</v>
      </c>
      <c r="C32" s="11">
        <v>43539</v>
      </c>
      <c r="D32" s="14">
        <v>43643</v>
      </c>
      <c r="E32">
        <f t="shared" si="0"/>
        <v>14.9</v>
      </c>
      <c r="F32">
        <v>1</v>
      </c>
      <c r="G32">
        <v>0</v>
      </c>
      <c r="H32">
        <v>3</v>
      </c>
      <c r="I32">
        <v>3</v>
      </c>
      <c r="J32">
        <v>1</v>
      </c>
      <c r="K32">
        <v>2</v>
      </c>
      <c r="L32">
        <v>2</v>
      </c>
      <c r="M32">
        <v>3</v>
      </c>
    </row>
    <row r="33" spans="1:13" x14ac:dyDescent="0.2">
      <c r="A33" s="27" t="s">
        <v>30</v>
      </c>
      <c r="B33" s="5" t="s">
        <v>42</v>
      </c>
      <c r="C33" s="11">
        <v>43539</v>
      </c>
      <c r="D33" s="14">
        <v>43643</v>
      </c>
      <c r="E33">
        <f t="shared" si="0"/>
        <v>14.9</v>
      </c>
      <c r="F33">
        <v>0</v>
      </c>
      <c r="G33">
        <v>0</v>
      </c>
      <c r="H33">
        <v>3</v>
      </c>
      <c r="I33">
        <v>3</v>
      </c>
      <c r="J33">
        <v>1</v>
      </c>
      <c r="K33">
        <v>1.5</v>
      </c>
      <c r="L33">
        <v>1</v>
      </c>
      <c r="M33">
        <v>3</v>
      </c>
    </row>
    <row r="34" spans="1:13" x14ac:dyDescent="0.2">
      <c r="A34" s="27" t="s">
        <v>32</v>
      </c>
      <c r="B34" s="5" t="s">
        <v>42</v>
      </c>
      <c r="C34" s="11">
        <v>43539</v>
      </c>
      <c r="D34" s="14">
        <v>43643</v>
      </c>
      <c r="E34">
        <f t="shared" ref="E34:E65" si="1">ROUND(_xlfn.DAYS(D34,C34)/7,1)</f>
        <v>14.9</v>
      </c>
      <c r="F34">
        <v>1</v>
      </c>
      <c r="G34">
        <v>0</v>
      </c>
      <c r="H34">
        <v>3</v>
      </c>
      <c r="I34">
        <v>3</v>
      </c>
      <c r="J34">
        <v>1</v>
      </c>
      <c r="K34">
        <v>1</v>
      </c>
      <c r="L34">
        <v>2</v>
      </c>
      <c r="M34">
        <v>3</v>
      </c>
    </row>
    <row r="35" spans="1:13" x14ac:dyDescent="0.2">
      <c r="A35" s="27" t="s">
        <v>34</v>
      </c>
      <c r="B35" s="5" t="s">
        <v>42</v>
      </c>
      <c r="C35" s="11">
        <v>43545</v>
      </c>
      <c r="D35" s="14">
        <v>43652</v>
      </c>
      <c r="E35">
        <f t="shared" si="1"/>
        <v>15.3</v>
      </c>
      <c r="F35">
        <v>0</v>
      </c>
      <c r="G35">
        <v>0</v>
      </c>
      <c r="H35">
        <v>1</v>
      </c>
      <c r="I35">
        <v>3</v>
      </c>
      <c r="J35">
        <v>0.5</v>
      </c>
      <c r="K35">
        <v>0</v>
      </c>
      <c r="L35">
        <v>1</v>
      </c>
      <c r="M35">
        <v>3</v>
      </c>
    </row>
    <row r="36" spans="1:13" x14ac:dyDescent="0.2">
      <c r="A36" s="27" t="s">
        <v>35</v>
      </c>
      <c r="B36" s="5" t="s">
        <v>42</v>
      </c>
      <c r="C36" s="11">
        <v>43545</v>
      </c>
      <c r="D36" s="14">
        <v>43652</v>
      </c>
      <c r="E36">
        <f t="shared" si="1"/>
        <v>15.3</v>
      </c>
      <c r="F36">
        <v>0</v>
      </c>
      <c r="G36">
        <v>0</v>
      </c>
      <c r="H36">
        <v>1</v>
      </c>
      <c r="I36">
        <v>3</v>
      </c>
      <c r="J36">
        <v>0.5</v>
      </c>
      <c r="K36">
        <v>0</v>
      </c>
      <c r="L36">
        <v>1</v>
      </c>
      <c r="M36">
        <v>3</v>
      </c>
    </row>
    <row r="37" spans="1:13" x14ac:dyDescent="0.2">
      <c r="A37" s="27" t="s">
        <v>36</v>
      </c>
      <c r="B37" s="5" t="s">
        <v>42</v>
      </c>
      <c r="C37" s="11">
        <v>43545</v>
      </c>
      <c r="D37" s="14">
        <v>43652</v>
      </c>
      <c r="E37">
        <f t="shared" si="1"/>
        <v>15.3</v>
      </c>
      <c r="F37">
        <v>0</v>
      </c>
      <c r="G37">
        <v>0</v>
      </c>
      <c r="H37">
        <v>1</v>
      </c>
      <c r="I37">
        <v>3</v>
      </c>
      <c r="J37">
        <v>0.5</v>
      </c>
      <c r="K37">
        <v>0</v>
      </c>
      <c r="L37">
        <v>1</v>
      </c>
      <c r="M37">
        <v>3</v>
      </c>
    </row>
    <row r="38" spans="1:13" x14ac:dyDescent="0.2">
      <c r="A38" s="27" t="s">
        <v>28</v>
      </c>
      <c r="B38" s="5" t="s">
        <v>42</v>
      </c>
      <c r="C38" s="11">
        <v>43539</v>
      </c>
      <c r="D38" s="14">
        <v>43657</v>
      </c>
      <c r="E38">
        <f t="shared" si="1"/>
        <v>16.899999999999999</v>
      </c>
      <c r="F38">
        <v>3</v>
      </c>
      <c r="G38">
        <v>0</v>
      </c>
      <c r="H38">
        <v>1</v>
      </c>
      <c r="I38">
        <v>3</v>
      </c>
      <c r="J38">
        <v>0</v>
      </c>
      <c r="K38">
        <v>1</v>
      </c>
      <c r="L38">
        <v>2</v>
      </c>
      <c r="M38">
        <v>3</v>
      </c>
    </row>
    <row r="39" spans="1:13" x14ac:dyDescent="0.2">
      <c r="A39" s="27" t="s">
        <v>30</v>
      </c>
      <c r="B39" s="5" t="s">
        <v>42</v>
      </c>
      <c r="C39" s="11">
        <v>43539</v>
      </c>
      <c r="D39" s="14">
        <v>43657</v>
      </c>
      <c r="E39">
        <f t="shared" si="1"/>
        <v>16.899999999999999</v>
      </c>
      <c r="F39">
        <v>0</v>
      </c>
      <c r="G39">
        <v>0</v>
      </c>
      <c r="H39">
        <v>0</v>
      </c>
      <c r="I39">
        <v>3</v>
      </c>
      <c r="J39">
        <v>0.5</v>
      </c>
      <c r="K39">
        <v>0</v>
      </c>
      <c r="L39">
        <v>1</v>
      </c>
      <c r="M39">
        <v>3</v>
      </c>
    </row>
    <row r="40" spans="1:13" x14ac:dyDescent="0.2">
      <c r="A40" s="27" t="s">
        <v>32</v>
      </c>
      <c r="B40" s="5" t="s">
        <v>42</v>
      </c>
      <c r="C40" s="11">
        <v>43539</v>
      </c>
      <c r="D40" s="14">
        <v>43657</v>
      </c>
      <c r="E40">
        <f t="shared" si="1"/>
        <v>16.899999999999999</v>
      </c>
      <c r="F40">
        <v>2</v>
      </c>
      <c r="G40">
        <v>0</v>
      </c>
      <c r="H40">
        <v>0</v>
      </c>
      <c r="I40">
        <v>3</v>
      </c>
      <c r="J40">
        <v>0.5</v>
      </c>
      <c r="K40">
        <v>0</v>
      </c>
      <c r="L40">
        <v>1.5</v>
      </c>
      <c r="M40">
        <v>3</v>
      </c>
    </row>
    <row r="41" spans="1:13" x14ac:dyDescent="0.2">
      <c r="A41" s="27" t="s">
        <v>34</v>
      </c>
      <c r="B41" s="5" t="s">
        <v>42</v>
      </c>
      <c r="C41" s="11">
        <v>43545</v>
      </c>
      <c r="D41" s="14">
        <v>43665</v>
      </c>
      <c r="E41">
        <f t="shared" si="1"/>
        <v>17.100000000000001</v>
      </c>
      <c r="F41">
        <v>1</v>
      </c>
      <c r="G41">
        <v>0</v>
      </c>
      <c r="H41">
        <v>0</v>
      </c>
      <c r="I41">
        <v>3</v>
      </c>
      <c r="J41">
        <v>0.5</v>
      </c>
      <c r="K41">
        <v>0</v>
      </c>
      <c r="L41">
        <v>2</v>
      </c>
      <c r="M41">
        <v>3</v>
      </c>
    </row>
    <row r="42" spans="1:13" x14ac:dyDescent="0.2">
      <c r="A42" s="27" t="s">
        <v>35</v>
      </c>
      <c r="B42" s="5" t="s">
        <v>42</v>
      </c>
      <c r="C42" s="11">
        <v>43545</v>
      </c>
      <c r="D42" s="14">
        <v>43665</v>
      </c>
      <c r="E42">
        <f t="shared" si="1"/>
        <v>17.100000000000001</v>
      </c>
      <c r="F42">
        <v>0</v>
      </c>
      <c r="G42">
        <v>0</v>
      </c>
      <c r="H42">
        <v>0</v>
      </c>
      <c r="I42">
        <v>3</v>
      </c>
      <c r="J42">
        <v>0.5</v>
      </c>
      <c r="K42">
        <v>0</v>
      </c>
      <c r="L42">
        <v>1</v>
      </c>
      <c r="M42">
        <v>3</v>
      </c>
    </row>
    <row r="43" spans="1:13" x14ac:dyDescent="0.2">
      <c r="A43" s="27" t="s">
        <v>36</v>
      </c>
      <c r="B43" s="5" t="s">
        <v>42</v>
      </c>
      <c r="C43" s="11">
        <v>43545</v>
      </c>
      <c r="D43" s="14">
        <v>43665</v>
      </c>
      <c r="E43">
        <f t="shared" si="1"/>
        <v>17.100000000000001</v>
      </c>
      <c r="F43">
        <v>0</v>
      </c>
      <c r="G43">
        <v>0</v>
      </c>
      <c r="H43">
        <v>0</v>
      </c>
      <c r="I43">
        <v>3</v>
      </c>
      <c r="J43">
        <v>0.5</v>
      </c>
      <c r="K43">
        <v>0</v>
      </c>
      <c r="L43">
        <v>1</v>
      </c>
      <c r="M43">
        <v>3</v>
      </c>
    </row>
    <row r="44" spans="1:13" x14ac:dyDescent="0.2">
      <c r="A44" s="28" t="s">
        <v>38</v>
      </c>
      <c r="B44" s="6" t="s">
        <v>82</v>
      </c>
      <c r="C44" s="12">
        <v>43567</v>
      </c>
      <c r="D44" s="14">
        <v>43609</v>
      </c>
      <c r="E44">
        <f t="shared" si="1"/>
        <v>6</v>
      </c>
      <c r="F44">
        <v>1</v>
      </c>
      <c r="G44">
        <v>0</v>
      </c>
    </row>
    <row r="45" spans="1:13" x14ac:dyDescent="0.2">
      <c r="A45" s="28" t="s">
        <v>39</v>
      </c>
      <c r="B45" s="6" t="s">
        <v>82</v>
      </c>
      <c r="C45" s="12">
        <v>43567</v>
      </c>
      <c r="D45" s="14">
        <v>43609</v>
      </c>
      <c r="E45">
        <f t="shared" si="1"/>
        <v>6</v>
      </c>
      <c r="F45">
        <v>3</v>
      </c>
      <c r="G45">
        <v>0</v>
      </c>
    </row>
    <row r="46" spans="1:13" x14ac:dyDescent="0.2">
      <c r="A46" s="28" t="s">
        <v>40</v>
      </c>
      <c r="B46" s="6" t="s">
        <v>82</v>
      </c>
      <c r="C46" s="12">
        <v>43567</v>
      </c>
      <c r="D46" s="14">
        <v>43609</v>
      </c>
      <c r="E46">
        <f t="shared" si="1"/>
        <v>6</v>
      </c>
      <c r="F46">
        <v>8</v>
      </c>
      <c r="G46">
        <v>1</v>
      </c>
    </row>
    <row r="47" spans="1:13" x14ac:dyDescent="0.2">
      <c r="A47" s="28" t="s">
        <v>38</v>
      </c>
      <c r="B47" s="6" t="s">
        <v>82</v>
      </c>
      <c r="C47" s="12">
        <v>43567</v>
      </c>
      <c r="D47" s="14">
        <v>43622</v>
      </c>
      <c r="E47">
        <f t="shared" si="1"/>
        <v>7.9</v>
      </c>
      <c r="F47">
        <v>1</v>
      </c>
      <c r="G47">
        <v>0</v>
      </c>
    </row>
    <row r="48" spans="1:13" x14ac:dyDescent="0.2">
      <c r="A48" s="28" t="s">
        <v>39</v>
      </c>
      <c r="B48" s="6" t="s">
        <v>82</v>
      </c>
      <c r="C48" s="12">
        <v>43567</v>
      </c>
      <c r="D48" s="14">
        <v>43622</v>
      </c>
      <c r="E48">
        <f t="shared" si="1"/>
        <v>7.9</v>
      </c>
      <c r="F48">
        <v>3</v>
      </c>
      <c r="G48">
        <v>0</v>
      </c>
    </row>
    <row r="49" spans="1:13" x14ac:dyDescent="0.2">
      <c r="A49" s="28" t="s">
        <v>40</v>
      </c>
      <c r="B49" s="6" t="s">
        <v>82</v>
      </c>
      <c r="C49" s="12">
        <v>43567</v>
      </c>
      <c r="D49" s="14">
        <v>43622</v>
      </c>
      <c r="E49">
        <f t="shared" si="1"/>
        <v>7.9</v>
      </c>
      <c r="F49">
        <v>4</v>
      </c>
      <c r="G49">
        <v>1</v>
      </c>
    </row>
    <row r="50" spans="1:13" x14ac:dyDescent="0.2">
      <c r="A50" s="28" t="s">
        <v>38</v>
      </c>
      <c r="B50" s="6" t="s">
        <v>82</v>
      </c>
      <c r="C50" s="12">
        <v>43567</v>
      </c>
      <c r="D50" s="14">
        <v>43623</v>
      </c>
      <c r="E50">
        <f t="shared" si="1"/>
        <v>8</v>
      </c>
      <c r="F50">
        <v>2</v>
      </c>
      <c r="G50">
        <v>0</v>
      </c>
      <c r="H50">
        <v>3</v>
      </c>
      <c r="I50">
        <v>3</v>
      </c>
      <c r="J50">
        <v>1</v>
      </c>
      <c r="K50">
        <v>1</v>
      </c>
      <c r="L50">
        <v>1</v>
      </c>
      <c r="M50">
        <v>3</v>
      </c>
    </row>
    <row r="51" spans="1:13" x14ac:dyDescent="0.2">
      <c r="A51" s="28" t="s">
        <v>39</v>
      </c>
      <c r="B51" s="6" t="s">
        <v>82</v>
      </c>
      <c r="C51" s="12">
        <v>43567</v>
      </c>
      <c r="D51" s="14">
        <v>43623</v>
      </c>
      <c r="E51">
        <f t="shared" si="1"/>
        <v>8</v>
      </c>
      <c r="F51">
        <v>9</v>
      </c>
      <c r="G51">
        <v>0</v>
      </c>
      <c r="H51">
        <v>3</v>
      </c>
      <c r="I51">
        <v>3</v>
      </c>
      <c r="J51">
        <v>1</v>
      </c>
      <c r="K51">
        <v>1</v>
      </c>
      <c r="L51">
        <v>2</v>
      </c>
      <c r="M51">
        <v>3</v>
      </c>
    </row>
    <row r="52" spans="1:13" x14ac:dyDescent="0.2">
      <c r="A52" s="28" t="s">
        <v>40</v>
      </c>
      <c r="B52" s="6" t="s">
        <v>82</v>
      </c>
      <c r="C52" s="12">
        <v>43567</v>
      </c>
      <c r="D52" s="14">
        <v>43623</v>
      </c>
      <c r="E52">
        <f t="shared" si="1"/>
        <v>8</v>
      </c>
      <c r="F52">
        <v>11</v>
      </c>
      <c r="G52">
        <v>1</v>
      </c>
      <c r="H52">
        <v>3</v>
      </c>
      <c r="I52">
        <v>3</v>
      </c>
      <c r="J52">
        <v>1</v>
      </c>
      <c r="K52">
        <v>1</v>
      </c>
      <c r="L52">
        <v>2</v>
      </c>
      <c r="M52">
        <v>2</v>
      </c>
    </row>
    <row r="53" spans="1:13" x14ac:dyDescent="0.2">
      <c r="A53" s="28" t="s">
        <v>38</v>
      </c>
      <c r="B53" s="6" t="s">
        <v>82</v>
      </c>
      <c r="C53" s="12">
        <v>43567</v>
      </c>
      <c r="D53" s="14">
        <v>43629</v>
      </c>
      <c r="E53">
        <f t="shared" si="1"/>
        <v>8.9</v>
      </c>
      <c r="F53">
        <v>1</v>
      </c>
      <c r="G53">
        <v>1</v>
      </c>
      <c r="H53">
        <v>3</v>
      </c>
      <c r="I53">
        <v>3</v>
      </c>
      <c r="J53">
        <v>1</v>
      </c>
      <c r="K53">
        <v>1</v>
      </c>
      <c r="L53">
        <v>3</v>
      </c>
      <c r="M53">
        <v>2</v>
      </c>
    </row>
    <row r="54" spans="1:13" x14ac:dyDescent="0.2">
      <c r="A54" s="28" t="s">
        <v>39</v>
      </c>
      <c r="B54" s="6" t="s">
        <v>82</v>
      </c>
      <c r="C54" s="12">
        <v>43567</v>
      </c>
      <c r="D54" s="14">
        <v>43629</v>
      </c>
      <c r="E54">
        <f t="shared" si="1"/>
        <v>8.9</v>
      </c>
      <c r="F54">
        <v>6</v>
      </c>
      <c r="G54">
        <v>0</v>
      </c>
      <c r="H54">
        <v>3</v>
      </c>
      <c r="I54">
        <v>3</v>
      </c>
      <c r="J54">
        <v>1</v>
      </c>
      <c r="K54">
        <v>1</v>
      </c>
      <c r="L54">
        <v>3</v>
      </c>
      <c r="M54">
        <v>2</v>
      </c>
    </row>
    <row r="55" spans="1:13" x14ac:dyDescent="0.2">
      <c r="A55" s="28" t="s">
        <v>40</v>
      </c>
      <c r="B55" s="6" t="s">
        <v>82</v>
      </c>
      <c r="C55" s="12">
        <v>43567</v>
      </c>
      <c r="D55" s="14">
        <v>43629</v>
      </c>
      <c r="E55">
        <f t="shared" si="1"/>
        <v>8.9</v>
      </c>
      <c r="F55">
        <v>4</v>
      </c>
      <c r="G55">
        <v>1</v>
      </c>
      <c r="H55">
        <v>3</v>
      </c>
      <c r="I55">
        <v>3</v>
      </c>
      <c r="J55">
        <v>1</v>
      </c>
      <c r="K55">
        <v>1</v>
      </c>
      <c r="L55">
        <v>3</v>
      </c>
      <c r="M55">
        <v>2</v>
      </c>
    </row>
    <row r="56" spans="1:13" x14ac:dyDescent="0.2">
      <c r="A56" s="28" t="s">
        <v>38</v>
      </c>
      <c r="B56" s="6" t="s">
        <v>82</v>
      </c>
      <c r="C56" s="12">
        <v>43567</v>
      </c>
      <c r="D56" s="14">
        <v>43643</v>
      </c>
      <c r="E56">
        <f t="shared" si="1"/>
        <v>10.9</v>
      </c>
      <c r="F56">
        <v>0</v>
      </c>
      <c r="G56">
        <v>0</v>
      </c>
      <c r="H56">
        <v>3</v>
      </c>
      <c r="I56">
        <v>3</v>
      </c>
      <c r="J56">
        <v>1</v>
      </c>
      <c r="K56">
        <v>2</v>
      </c>
      <c r="L56">
        <v>1</v>
      </c>
      <c r="M56">
        <v>3</v>
      </c>
    </row>
    <row r="57" spans="1:13" x14ac:dyDescent="0.2">
      <c r="A57" s="28" t="s">
        <v>39</v>
      </c>
      <c r="B57" s="6" t="s">
        <v>82</v>
      </c>
      <c r="C57" s="12">
        <v>43567</v>
      </c>
      <c r="D57" s="14">
        <v>43643</v>
      </c>
      <c r="E57">
        <f t="shared" si="1"/>
        <v>10.9</v>
      </c>
      <c r="F57">
        <v>1</v>
      </c>
      <c r="G57">
        <v>0</v>
      </c>
      <c r="H57">
        <v>3</v>
      </c>
      <c r="I57">
        <v>3</v>
      </c>
      <c r="J57">
        <v>1</v>
      </c>
      <c r="K57">
        <v>2</v>
      </c>
      <c r="L57">
        <v>1</v>
      </c>
      <c r="M57">
        <v>3</v>
      </c>
    </row>
    <row r="58" spans="1:13" x14ac:dyDescent="0.2">
      <c r="A58" s="28" t="s">
        <v>40</v>
      </c>
      <c r="B58" s="6" t="s">
        <v>82</v>
      </c>
      <c r="C58" s="12">
        <v>43567</v>
      </c>
      <c r="D58" s="14">
        <v>43643</v>
      </c>
      <c r="E58">
        <f t="shared" si="1"/>
        <v>10.9</v>
      </c>
      <c r="F58">
        <v>4</v>
      </c>
      <c r="G58">
        <v>0</v>
      </c>
      <c r="H58">
        <v>3</v>
      </c>
      <c r="I58">
        <v>3</v>
      </c>
      <c r="J58">
        <v>1</v>
      </c>
      <c r="K58">
        <v>2</v>
      </c>
      <c r="L58">
        <v>1</v>
      </c>
      <c r="M58">
        <v>3</v>
      </c>
    </row>
    <row r="59" spans="1:13" x14ac:dyDescent="0.2">
      <c r="A59" s="28" t="s">
        <v>38</v>
      </c>
      <c r="B59" s="6" t="s">
        <v>82</v>
      </c>
      <c r="C59" s="12">
        <v>43567</v>
      </c>
      <c r="D59" s="14">
        <v>43657</v>
      </c>
      <c r="E59">
        <f t="shared" si="1"/>
        <v>12.9</v>
      </c>
      <c r="F59">
        <v>0</v>
      </c>
      <c r="G59">
        <v>0</v>
      </c>
      <c r="H59">
        <v>1</v>
      </c>
      <c r="I59">
        <v>3</v>
      </c>
      <c r="J59">
        <v>1</v>
      </c>
      <c r="K59">
        <v>1</v>
      </c>
      <c r="L59">
        <v>1</v>
      </c>
      <c r="M59">
        <v>3</v>
      </c>
    </row>
    <row r="60" spans="1:13" x14ac:dyDescent="0.2">
      <c r="A60" s="28" t="s">
        <v>39</v>
      </c>
      <c r="B60" s="6" t="s">
        <v>82</v>
      </c>
      <c r="C60" s="12">
        <v>43567</v>
      </c>
      <c r="D60" s="14">
        <v>43657</v>
      </c>
      <c r="E60">
        <f t="shared" si="1"/>
        <v>12.9</v>
      </c>
      <c r="F60">
        <v>2</v>
      </c>
      <c r="G60">
        <v>0</v>
      </c>
      <c r="H60">
        <v>3</v>
      </c>
      <c r="I60">
        <v>3</v>
      </c>
      <c r="J60">
        <v>1</v>
      </c>
      <c r="K60">
        <v>1</v>
      </c>
      <c r="L60">
        <v>3</v>
      </c>
      <c r="M60">
        <v>3</v>
      </c>
    </row>
    <row r="61" spans="1:13" x14ac:dyDescent="0.2">
      <c r="A61" s="28" t="s">
        <v>40</v>
      </c>
      <c r="B61" s="6" t="s">
        <v>82</v>
      </c>
      <c r="C61" s="12">
        <v>43567</v>
      </c>
      <c r="D61" s="14">
        <v>43657</v>
      </c>
      <c r="E61">
        <f t="shared" si="1"/>
        <v>12.9</v>
      </c>
      <c r="F61">
        <v>0</v>
      </c>
      <c r="G61">
        <v>0</v>
      </c>
      <c r="H61">
        <v>1</v>
      </c>
      <c r="I61">
        <v>3</v>
      </c>
      <c r="J61">
        <v>1</v>
      </c>
      <c r="K61">
        <v>1</v>
      </c>
      <c r="L61">
        <v>1</v>
      </c>
      <c r="M61">
        <v>3</v>
      </c>
    </row>
    <row r="62" spans="1:13" x14ac:dyDescent="0.2">
      <c r="A62" s="28" t="s">
        <v>38</v>
      </c>
      <c r="B62" s="6" t="s">
        <v>82</v>
      </c>
      <c r="C62" s="12">
        <v>43567</v>
      </c>
      <c r="D62" s="14">
        <v>43686</v>
      </c>
      <c r="E62">
        <f t="shared" si="1"/>
        <v>17</v>
      </c>
      <c r="F62">
        <v>0</v>
      </c>
      <c r="G62">
        <v>0</v>
      </c>
      <c r="H62">
        <v>3</v>
      </c>
      <c r="I62">
        <v>3</v>
      </c>
      <c r="J62">
        <v>0</v>
      </c>
      <c r="K62">
        <v>1</v>
      </c>
      <c r="L62">
        <v>1</v>
      </c>
      <c r="M62">
        <v>2</v>
      </c>
    </row>
    <row r="63" spans="1:13" x14ac:dyDescent="0.2">
      <c r="A63" s="28" t="s">
        <v>39</v>
      </c>
      <c r="B63" s="6" t="s">
        <v>82</v>
      </c>
      <c r="C63" s="12">
        <v>43567</v>
      </c>
      <c r="D63" s="14">
        <v>43686</v>
      </c>
      <c r="E63">
        <f t="shared" si="1"/>
        <v>17</v>
      </c>
      <c r="F63">
        <v>9</v>
      </c>
      <c r="G63">
        <v>0</v>
      </c>
      <c r="H63">
        <v>3</v>
      </c>
      <c r="I63">
        <v>3</v>
      </c>
      <c r="J63">
        <v>1</v>
      </c>
      <c r="K63">
        <v>1</v>
      </c>
      <c r="L63">
        <v>2</v>
      </c>
      <c r="M63">
        <v>3</v>
      </c>
    </row>
    <row r="64" spans="1:13" x14ac:dyDescent="0.2">
      <c r="A64" s="28" t="s">
        <v>40</v>
      </c>
      <c r="B64" s="6" t="s">
        <v>82</v>
      </c>
      <c r="C64" s="12">
        <v>43567</v>
      </c>
      <c r="D64" s="14">
        <v>43686</v>
      </c>
      <c r="E64">
        <f t="shared" si="1"/>
        <v>17</v>
      </c>
      <c r="F64">
        <v>4</v>
      </c>
      <c r="G64">
        <v>0</v>
      </c>
      <c r="H64">
        <v>3</v>
      </c>
      <c r="I64">
        <v>3</v>
      </c>
      <c r="J64">
        <v>0</v>
      </c>
      <c r="K64">
        <v>1</v>
      </c>
      <c r="L64">
        <v>1</v>
      </c>
      <c r="M64">
        <v>3</v>
      </c>
    </row>
    <row r="65" spans="1:7" x14ac:dyDescent="0.2">
      <c r="A65" s="25" t="s">
        <v>9</v>
      </c>
      <c r="B65" s="3" t="s">
        <v>81</v>
      </c>
      <c r="C65" s="9">
        <v>43526</v>
      </c>
      <c r="D65" s="14">
        <v>43567</v>
      </c>
      <c r="E65">
        <f t="shared" si="1"/>
        <v>5.9</v>
      </c>
      <c r="F65">
        <v>4</v>
      </c>
      <c r="G65">
        <v>27</v>
      </c>
    </row>
    <row r="66" spans="1:7" x14ac:dyDescent="0.2">
      <c r="A66" s="25" t="s">
        <v>16</v>
      </c>
      <c r="B66" s="3" t="s">
        <v>81</v>
      </c>
      <c r="C66" s="9">
        <v>43531</v>
      </c>
      <c r="D66" s="14">
        <v>43573</v>
      </c>
      <c r="E66">
        <f t="shared" ref="E66:E91" si="2">ROUND(_xlfn.DAYS(D66,C66)/7,1)</f>
        <v>6</v>
      </c>
      <c r="F66">
        <v>16</v>
      </c>
      <c r="G66">
        <v>4</v>
      </c>
    </row>
    <row r="67" spans="1:7" x14ac:dyDescent="0.2">
      <c r="A67" s="25" t="s">
        <v>19</v>
      </c>
      <c r="B67" s="3" t="s">
        <v>81</v>
      </c>
      <c r="C67" s="9">
        <v>43531</v>
      </c>
      <c r="D67" s="14">
        <v>43573</v>
      </c>
      <c r="E67">
        <f t="shared" si="2"/>
        <v>6</v>
      </c>
      <c r="F67">
        <v>14</v>
      </c>
      <c r="G67">
        <v>2</v>
      </c>
    </row>
    <row r="68" spans="1:7" x14ac:dyDescent="0.2">
      <c r="A68" s="25" t="s">
        <v>9</v>
      </c>
      <c r="B68" s="3" t="s">
        <v>81</v>
      </c>
      <c r="C68" s="9">
        <v>43526</v>
      </c>
      <c r="D68" s="14">
        <v>43574</v>
      </c>
      <c r="E68">
        <f t="shared" si="2"/>
        <v>6.9</v>
      </c>
      <c r="F68">
        <v>6</v>
      </c>
      <c r="G68">
        <v>0</v>
      </c>
    </row>
    <row r="69" spans="1:7" x14ac:dyDescent="0.2">
      <c r="A69" s="25" t="s">
        <v>16</v>
      </c>
      <c r="B69" s="3" t="s">
        <v>81</v>
      </c>
      <c r="C69" s="9">
        <v>43531</v>
      </c>
      <c r="D69" s="14">
        <v>43580</v>
      </c>
      <c r="E69">
        <f t="shared" si="2"/>
        <v>7</v>
      </c>
      <c r="F69">
        <v>4</v>
      </c>
      <c r="G69">
        <v>0</v>
      </c>
    </row>
    <row r="70" spans="1:7" x14ac:dyDescent="0.2">
      <c r="A70" s="25" t="s">
        <v>19</v>
      </c>
      <c r="B70" s="3" t="s">
        <v>81</v>
      </c>
      <c r="C70" s="9">
        <v>43531</v>
      </c>
      <c r="D70" s="14">
        <v>43580</v>
      </c>
      <c r="E70">
        <f t="shared" si="2"/>
        <v>7</v>
      </c>
      <c r="F70">
        <v>4</v>
      </c>
      <c r="G70">
        <v>0</v>
      </c>
    </row>
    <row r="71" spans="1:7" x14ac:dyDescent="0.2">
      <c r="A71" s="25" t="s">
        <v>9</v>
      </c>
      <c r="B71" s="3" t="s">
        <v>81</v>
      </c>
      <c r="C71" s="9">
        <v>43526</v>
      </c>
      <c r="D71" s="14">
        <v>43581</v>
      </c>
      <c r="E71">
        <f t="shared" si="2"/>
        <v>7.9</v>
      </c>
      <c r="F71">
        <v>0</v>
      </c>
      <c r="G71">
        <v>0</v>
      </c>
    </row>
    <row r="72" spans="1:7" x14ac:dyDescent="0.2">
      <c r="A72" s="25" t="s">
        <v>16</v>
      </c>
      <c r="B72" s="3" t="s">
        <v>81</v>
      </c>
      <c r="C72" s="9">
        <v>43531</v>
      </c>
      <c r="D72" s="14">
        <v>43601</v>
      </c>
      <c r="E72">
        <f t="shared" si="2"/>
        <v>10</v>
      </c>
      <c r="F72">
        <v>0</v>
      </c>
      <c r="G72">
        <v>0</v>
      </c>
    </row>
    <row r="73" spans="1:7" x14ac:dyDescent="0.2">
      <c r="A73" s="25" t="s">
        <v>19</v>
      </c>
      <c r="B73" s="3" t="s">
        <v>81</v>
      </c>
      <c r="C73" s="9">
        <v>43531</v>
      </c>
      <c r="D73" s="14">
        <v>43601</v>
      </c>
      <c r="E73">
        <f t="shared" si="2"/>
        <v>10</v>
      </c>
      <c r="F73">
        <v>0</v>
      </c>
      <c r="G73">
        <v>0</v>
      </c>
    </row>
    <row r="74" spans="1:7" x14ac:dyDescent="0.2">
      <c r="A74" s="25" t="s">
        <v>9</v>
      </c>
      <c r="B74" s="3" t="s">
        <v>81</v>
      </c>
      <c r="C74" s="9">
        <v>43526</v>
      </c>
      <c r="D74" s="14">
        <v>43602</v>
      </c>
      <c r="E74">
        <f t="shared" si="2"/>
        <v>10.9</v>
      </c>
      <c r="F74">
        <v>0</v>
      </c>
      <c r="G74">
        <v>3</v>
      </c>
    </row>
    <row r="75" spans="1:7" x14ac:dyDescent="0.2">
      <c r="A75" s="25" t="s">
        <v>19</v>
      </c>
      <c r="B75" s="3" t="s">
        <v>81</v>
      </c>
      <c r="C75" s="9">
        <v>43531</v>
      </c>
      <c r="D75" s="14">
        <v>43608</v>
      </c>
      <c r="E75">
        <f t="shared" si="2"/>
        <v>11</v>
      </c>
      <c r="F75">
        <v>3</v>
      </c>
      <c r="G75">
        <v>0</v>
      </c>
    </row>
    <row r="76" spans="1:7" x14ac:dyDescent="0.2">
      <c r="A76" s="26" t="s">
        <v>23</v>
      </c>
      <c r="B76" s="4" t="s">
        <v>22</v>
      </c>
      <c r="C76" s="10">
        <v>43530</v>
      </c>
      <c r="D76" s="14">
        <v>43571</v>
      </c>
      <c r="E76">
        <f t="shared" si="2"/>
        <v>5.9</v>
      </c>
      <c r="F76">
        <v>10</v>
      </c>
      <c r="G76">
        <v>0</v>
      </c>
    </row>
    <row r="77" spans="1:7" x14ac:dyDescent="0.2">
      <c r="A77" s="26" t="s">
        <v>24</v>
      </c>
      <c r="B77" s="4" t="s">
        <v>22</v>
      </c>
      <c r="C77" s="10">
        <v>43530</v>
      </c>
      <c r="D77" s="14">
        <v>43571</v>
      </c>
      <c r="E77">
        <f t="shared" si="2"/>
        <v>5.9</v>
      </c>
      <c r="F77">
        <v>10</v>
      </c>
      <c r="G77">
        <v>1</v>
      </c>
    </row>
    <row r="78" spans="1:7" x14ac:dyDescent="0.2">
      <c r="A78" s="26" t="s">
        <v>25</v>
      </c>
      <c r="B78" s="4" t="s">
        <v>22</v>
      </c>
      <c r="C78" s="10">
        <v>43530</v>
      </c>
      <c r="D78" s="14">
        <v>43571</v>
      </c>
      <c r="E78">
        <f t="shared" si="2"/>
        <v>5.9</v>
      </c>
      <c r="F78">
        <v>24</v>
      </c>
      <c r="G78">
        <v>1</v>
      </c>
    </row>
    <row r="79" spans="1:7" x14ac:dyDescent="0.2">
      <c r="A79" s="26" t="s">
        <v>23</v>
      </c>
      <c r="B79" s="4" t="s">
        <v>22</v>
      </c>
      <c r="C79" s="10">
        <v>43530</v>
      </c>
      <c r="D79" s="14">
        <v>43586</v>
      </c>
      <c r="E79">
        <f t="shared" si="2"/>
        <v>8</v>
      </c>
      <c r="F79">
        <v>0</v>
      </c>
      <c r="G79">
        <v>0</v>
      </c>
    </row>
    <row r="80" spans="1:7" x14ac:dyDescent="0.2">
      <c r="A80" s="26" t="s">
        <v>24</v>
      </c>
      <c r="B80" s="4" t="s">
        <v>22</v>
      </c>
      <c r="C80" s="10">
        <v>43530</v>
      </c>
      <c r="D80" s="14">
        <v>43586</v>
      </c>
      <c r="E80">
        <f t="shared" si="2"/>
        <v>8</v>
      </c>
      <c r="F80">
        <v>2</v>
      </c>
      <c r="G80">
        <v>0</v>
      </c>
    </row>
    <row r="81" spans="1:13" x14ac:dyDescent="0.2">
      <c r="A81" s="26" t="s">
        <v>25</v>
      </c>
      <c r="B81" s="4" t="s">
        <v>22</v>
      </c>
      <c r="C81" s="10">
        <v>43530</v>
      </c>
      <c r="D81" s="14">
        <v>43586</v>
      </c>
      <c r="E81">
        <f t="shared" si="2"/>
        <v>8</v>
      </c>
      <c r="F81">
        <v>0</v>
      </c>
      <c r="G81">
        <v>0</v>
      </c>
    </row>
    <row r="82" spans="1:13" x14ac:dyDescent="0.2">
      <c r="A82" s="26" t="s">
        <v>23</v>
      </c>
      <c r="B82" s="4" t="s">
        <v>22</v>
      </c>
      <c r="C82" s="10">
        <v>43530</v>
      </c>
      <c r="D82" s="14">
        <v>43594</v>
      </c>
      <c r="E82">
        <f t="shared" si="2"/>
        <v>9.1</v>
      </c>
    </row>
    <row r="83" spans="1:13" x14ac:dyDescent="0.2">
      <c r="A83" s="26" t="s">
        <v>24</v>
      </c>
      <c r="B83" s="4" t="s">
        <v>22</v>
      </c>
      <c r="C83" s="10">
        <v>43530</v>
      </c>
      <c r="D83" s="14">
        <v>43594</v>
      </c>
      <c r="E83">
        <f t="shared" si="2"/>
        <v>9.1</v>
      </c>
    </row>
    <row r="84" spans="1:13" x14ac:dyDescent="0.2">
      <c r="A84" s="26" t="s">
        <v>25</v>
      </c>
      <c r="B84" s="4" t="s">
        <v>22</v>
      </c>
      <c r="C84" s="10">
        <v>43530</v>
      </c>
      <c r="D84" s="14">
        <v>43594</v>
      </c>
      <c r="E84">
        <f t="shared" si="2"/>
        <v>9.1</v>
      </c>
    </row>
    <row r="85" spans="1:13" x14ac:dyDescent="0.2">
      <c r="A85" s="26" t="s">
        <v>23</v>
      </c>
      <c r="B85" s="4" t="s">
        <v>22</v>
      </c>
      <c r="C85" s="10">
        <v>43530</v>
      </c>
      <c r="D85" s="14">
        <v>43599</v>
      </c>
      <c r="E85">
        <f t="shared" si="2"/>
        <v>9.9</v>
      </c>
      <c r="F85">
        <v>0</v>
      </c>
      <c r="G85">
        <v>0</v>
      </c>
    </row>
    <row r="86" spans="1:13" x14ac:dyDescent="0.2">
      <c r="A86" s="26" t="s">
        <v>24</v>
      </c>
      <c r="B86" s="4" t="s">
        <v>22</v>
      </c>
      <c r="C86" s="10">
        <v>43530</v>
      </c>
      <c r="D86" s="14">
        <v>43599</v>
      </c>
      <c r="E86">
        <f t="shared" si="2"/>
        <v>9.9</v>
      </c>
      <c r="F86">
        <v>0</v>
      </c>
      <c r="G86">
        <v>0</v>
      </c>
    </row>
    <row r="87" spans="1:13" x14ac:dyDescent="0.2">
      <c r="A87" s="26" t="s">
        <v>25</v>
      </c>
      <c r="B87" s="4" t="s">
        <v>22</v>
      </c>
      <c r="C87" s="10">
        <v>43530</v>
      </c>
      <c r="D87" s="14">
        <v>43599</v>
      </c>
      <c r="E87">
        <f t="shared" si="2"/>
        <v>9.9</v>
      </c>
      <c r="F87">
        <v>0</v>
      </c>
      <c r="G87">
        <v>0</v>
      </c>
    </row>
    <row r="88" spans="1:13" x14ac:dyDescent="0.2">
      <c r="A88" s="26" t="s">
        <v>23</v>
      </c>
      <c r="B88" s="4" t="s">
        <v>22</v>
      </c>
      <c r="C88" s="10">
        <v>43530</v>
      </c>
      <c r="D88" s="14">
        <v>43607</v>
      </c>
      <c r="E88">
        <f t="shared" si="2"/>
        <v>11</v>
      </c>
      <c r="F88">
        <v>3</v>
      </c>
      <c r="G88">
        <v>0</v>
      </c>
      <c r="H88">
        <v>1</v>
      </c>
      <c r="I88">
        <v>3</v>
      </c>
      <c r="J88">
        <v>0</v>
      </c>
      <c r="K88">
        <v>0</v>
      </c>
      <c r="L88">
        <v>2</v>
      </c>
      <c r="M88">
        <v>2</v>
      </c>
    </row>
    <row r="89" spans="1:13" x14ac:dyDescent="0.2">
      <c r="A89" s="26" t="s">
        <v>24</v>
      </c>
      <c r="B89" s="4" t="s">
        <v>22</v>
      </c>
      <c r="C89" s="10">
        <v>43530</v>
      </c>
      <c r="D89" s="14">
        <v>43607</v>
      </c>
      <c r="E89">
        <f t="shared" si="2"/>
        <v>11</v>
      </c>
      <c r="F89">
        <v>0</v>
      </c>
      <c r="G89">
        <v>0</v>
      </c>
      <c r="H89">
        <v>1</v>
      </c>
      <c r="I89">
        <v>3</v>
      </c>
      <c r="J89">
        <v>0</v>
      </c>
      <c r="K89">
        <v>0</v>
      </c>
      <c r="L89">
        <v>1</v>
      </c>
      <c r="M89">
        <v>2</v>
      </c>
    </row>
    <row r="90" spans="1:13" x14ac:dyDescent="0.2">
      <c r="A90" s="26" t="s">
        <v>25</v>
      </c>
      <c r="B90" s="4" t="s">
        <v>22</v>
      </c>
      <c r="C90" s="10">
        <v>43530</v>
      </c>
      <c r="D90" s="14">
        <v>43607</v>
      </c>
      <c r="E90">
        <f t="shared" si="2"/>
        <v>11</v>
      </c>
      <c r="F90">
        <v>0</v>
      </c>
      <c r="G90">
        <v>0</v>
      </c>
      <c r="H90">
        <v>1</v>
      </c>
      <c r="I90">
        <v>3</v>
      </c>
      <c r="J90">
        <v>0</v>
      </c>
      <c r="K90">
        <v>0</v>
      </c>
      <c r="L90">
        <v>2</v>
      </c>
      <c r="M90">
        <v>2</v>
      </c>
    </row>
    <row r="91" spans="1:13" x14ac:dyDescent="0.2">
      <c r="A91" s="26" t="s">
        <v>23</v>
      </c>
      <c r="B91" s="4" t="s">
        <v>22</v>
      </c>
      <c r="C91" s="10">
        <v>43530</v>
      </c>
      <c r="D91" s="14">
        <v>43622</v>
      </c>
      <c r="E91">
        <f t="shared" si="2"/>
        <v>13.1</v>
      </c>
      <c r="F91">
        <v>3</v>
      </c>
      <c r="G91">
        <v>1</v>
      </c>
    </row>
  </sheetData>
  <sortState xmlns:xlrd2="http://schemas.microsoft.com/office/spreadsheetml/2017/richdata2" ref="A2:M91">
    <sortCondition ref="B2:B91"/>
    <sortCondition ref="E2:E91"/>
    <sortCondition ref="A2:A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E484-60A8-8243-9D72-CD4E70FD274B}">
  <dimension ref="A1:F378"/>
  <sheetViews>
    <sheetView topLeftCell="A319" zoomScale="189" zoomScaleNormal="189" workbookViewId="0">
      <selection activeCell="F377" sqref="F377"/>
    </sheetView>
  </sheetViews>
  <sheetFormatPr baseColWidth="10" defaultRowHeight="16" x14ac:dyDescent="0.2"/>
  <cols>
    <col min="4" max="4" width="10.83203125" style="14"/>
  </cols>
  <sheetData>
    <row r="1" spans="1:6" x14ac:dyDescent="0.2">
      <c r="A1" t="s">
        <v>44</v>
      </c>
      <c r="B1" t="s">
        <v>45</v>
      </c>
      <c r="C1" t="s">
        <v>54</v>
      </c>
      <c r="D1" s="14" t="s">
        <v>56</v>
      </c>
      <c r="E1" t="s">
        <v>57</v>
      </c>
      <c r="F1" t="s">
        <v>61</v>
      </c>
    </row>
    <row r="2" spans="1:6" x14ac:dyDescent="0.2">
      <c r="A2" s="23" t="s">
        <v>9</v>
      </c>
      <c r="B2" s="9">
        <v>43526</v>
      </c>
      <c r="C2">
        <f t="shared" ref="C2:C33" si="0">ROUND(_xlfn.DAYS(D2,B2)/7,1)</f>
        <v>4.5999999999999996</v>
      </c>
      <c r="D2" s="14">
        <v>43558</v>
      </c>
      <c r="E2">
        <v>18.78</v>
      </c>
      <c r="F2" s="3" t="s">
        <v>81</v>
      </c>
    </row>
    <row r="3" spans="1:6" x14ac:dyDescent="0.2">
      <c r="A3" s="25" t="s">
        <v>9</v>
      </c>
      <c r="B3" s="31">
        <v>43526</v>
      </c>
      <c r="C3">
        <f t="shared" si="0"/>
        <v>4.9000000000000004</v>
      </c>
      <c r="D3" s="14">
        <v>43560</v>
      </c>
      <c r="E3">
        <v>19.440000000000001</v>
      </c>
      <c r="F3" s="3" t="s">
        <v>81</v>
      </c>
    </row>
    <row r="4" spans="1:6" x14ac:dyDescent="0.2">
      <c r="A4" s="25" t="s">
        <v>9</v>
      </c>
      <c r="B4" s="31">
        <v>43526</v>
      </c>
      <c r="C4">
        <f t="shared" si="0"/>
        <v>5.3</v>
      </c>
      <c r="D4" s="14">
        <v>43563</v>
      </c>
      <c r="E4">
        <v>20.7</v>
      </c>
      <c r="F4" s="3" t="s">
        <v>81</v>
      </c>
    </row>
    <row r="5" spans="1:6" x14ac:dyDescent="0.2">
      <c r="A5" s="25" t="s">
        <v>9</v>
      </c>
      <c r="B5" s="31">
        <v>43526</v>
      </c>
      <c r="C5">
        <f t="shared" si="0"/>
        <v>5.9</v>
      </c>
      <c r="D5" s="14">
        <v>43567</v>
      </c>
      <c r="E5">
        <v>21.23</v>
      </c>
      <c r="F5" s="3" t="s">
        <v>81</v>
      </c>
    </row>
    <row r="6" spans="1:6" x14ac:dyDescent="0.2">
      <c r="A6" s="25" t="s">
        <v>9</v>
      </c>
      <c r="B6" s="31">
        <v>43526</v>
      </c>
      <c r="C6">
        <f t="shared" si="0"/>
        <v>6.3</v>
      </c>
      <c r="D6" s="14">
        <v>43570</v>
      </c>
      <c r="E6">
        <v>20.56</v>
      </c>
      <c r="F6" s="3" t="s">
        <v>81</v>
      </c>
    </row>
    <row r="7" spans="1:6" x14ac:dyDescent="0.2">
      <c r="A7" s="25" t="s">
        <v>9</v>
      </c>
      <c r="B7" s="31">
        <v>43526</v>
      </c>
      <c r="C7">
        <f t="shared" si="0"/>
        <v>6.9</v>
      </c>
      <c r="D7" s="14">
        <v>43574</v>
      </c>
      <c r="E7">
        <v>20.58</v>
      </c>
      <c r="F7" s="3" t="s">
        <v>81</v>
      </c>
    </row>
    <row r="8" spans="1:6" x14ac:dyDescent="0.2">
      <c r="A8" s="25" t="s">
        <v>9</v>
      </c>
      <c r="B8" s="31">
        <v>43526</v>
      </c>
      <c r="C8">
        <f t="shared" si="0"/>
        <v>7.3</v>
      </c>
      <c r="D8" s="14">
        <v>43577</v>
      </c>
      <c r="E8">
        <v>19.21</v>
      </c>
      <c r="F8" s="3" t="s">
        <v>81</v>
      </c>
    </row>
    <row r="9" spans="1:6" x14ac:dyDescent="0.2">
      <c r="A9" s="25" t="s">
        <v>9</v>
      </c>
      <c r="B9" s="31">
        <v>43526</v>
      </c>
      <c r="C9">
        <f t="shared" si="0"/>
        <v>7.9</v>
      </c>
      <c r="D9" s="14">
        <v>43581</v>
      </c>
      <c r="E9">
        <v>18.7</v>
      </c>
      <c r="F9" s="3" t="s">
        <v>81</v>
      </c>
    </row>
    <row r="10" spans="1:6" x14ac:dyDescent="0.2">
      <c r="A10" s="25" t="s">
        <v>9</v>
      </c>
      <c r="B10" s="31">
        <v>43526</v>
      </c>
      <c r="C10">
        <f t="shared" si="0"/>
        <v>8.3000000000000007</v>
      </c>
      <c r="D10" s="14">
        <v>43584</v>
      </c>
      <c r="E10">
        <v>18.12</v>
      </c>
      <c r="F10" s="3" t="s">
        <v>81</v>
      </c>
    </row>
    <row r="11" spans="1:6" x14ac:dyDescent="0.2">
      <c r="A11" s="25" t="s">
        <v>9</v>
      </c>
      <c r="B11" s="31">
        <v>43526</v>
      </c>
      <c r="C11">
        <f t="shared" si="0"/>
        <v>8.9</v>
      </c>
      <c r="D11" s="14">
        <v>43588</v>
      </c>
      <c r="E11">
        <v>17.75</v>
      </c>
      <c r="F11" s="3" t="s">
        <v>81</v>
      </c>
    </row>
    <row r="12" spans="1:6" x14ac:dyDescent="0.2">
      <c r="A12" s="25" t="s">
        <v>9</v>
      </c>
      <c r="B12" s="31">
        <v>43526</v>
      </c>
      <c r="C12">
        <f t="shared" si="0"/>
        <v>9.3000000000000007</v>
      </c>
      <c r="D12" s="14">
        <v>43591</v>
      </c>
      <c r="E12">
        <v>18.07</v>
      </c>
      <c r="F12" s="3" t="s">
        <v>81</v>
      </c>
    </row>
    <row r="13" spans="1:6" x14ac:dyDescent="0.2">
      <c r="A13" s="25" t="s">
        <v>9</v>
      </c>
      <c r="B13" s="31">
        <v>43526</v>
      </c>
      <c r="C13">
        <f t="shared" si="0"/>
        <v>9.9</v>
      </c>
      <c r="D13" s="14">
        <v>43595</v>
      </c>
      <c r="E13">
        <v>16.649999999999999</v>
      </c>
      <c r="F13" s="3" t="s">
        <v>81</v>
      </c>
    </row>
    <row r="14" spans="1:6" x14ac:dyDescent="0.2">
      <c r="A14" s="25" t="s">
        <v>9</v>
      </c>
      <c r="B14" s="31">
        <v>43526</v>
      </c>
      <c r="C14">
        <f t="shared" si="0"/>
        <v>10.3</v>
      </c>
      <c r="D14" s="14">
        <v>43598</v>
      </c>
      <c r="E14">
        <v>14.75</v>
      </c>
      <c r="F14" s="3" t="s">
        <v>81</v>
      </c>
    </row>
    <row r="15" spans="1:6" x14ac:dyDescent="0.2">
      <c r="A15" s="25" t="s">
        <v>9</v>
      </c>
      <c r="B15" s="31">
        <v>43526</v>
      </c>
      <c r="C15">
        <f t="shared" si="0"/>
        <v>10.9</v>
      </c>
      <c r="D15" s="14">
        <v>43602</v>
      </c>
      <c r="E15">
        <v>15.89</v>
      </c>
      <c r="F15" s="3" t="s">
        <v>81</v>
      </c>
    </row>
    <row r="16" spans="1:6" x14ac:dyDescent="0.2">
      <c r="A16" s="25" t="s">
        <v>9</v>
      </c>
      <c r="B16" s="31">
        <v>43526</v>
      </c>
      <c r="C16">
        <f t="shared" si="0"/>
        <v>11</v>
      </c>
      <c r="D16" s="14">
        <v>43603</v>
      </c>
      <c r="E16">
        <v>14.53</v>
      </c>
      <c r="F16" s="3" t="s">
        <v>81</v>
      </c>
    </row>
    <row r="17" spans="1:6" x14ac:dyDescent="0.2">
      <c r="A17" s="25" t="s">
        <v>9</v>
      </c>
      <c r="B17" s="31">
        <v>43526</v>
      </c>
      <c r="C17">
        <f t="shared" si="0"/>
        <v>11.1</v>
      </c>
      <c r="D17" s="14">
        <v>43604</v>
      </c>
      <c r="E17">
        <v>14.86</v>
      </c>
      <c r="F17" s="3" t="s">
        <v>81</v>
      </c>
    </row>
    <row r="18" spans="1:6" x14ac:dyDescent="0.2">
      <c r="A18" s="25" t="s">
        <v>9</v>
      </c>
      <c r="B18" s="31">
        <v>43526</v>
      </c>
      <c r="C18">
        <f t="shared" si="0"/>
        <v>11.3</v>
      </c>
      <c r="D18" s="14">
        <v>43605</v>
      </c>
      <c r="E18">
        <v>14.2</v>
      </c>
      <c r="F18" s="3" t="s">
        <v>81</v>
      </c>
    </row>
    <row r="19" spans="1:6" x14ac:dyDescent="0.2">
      <c r="A19" s="25" t="s">
        <v>9</v>
      </c>
      <c r="B19" s="31">
        <v>43526</v>
      </c>
      <c r="C19">
        <f t="shared" si="0"/>
        <v>11.4</v>
      </c>
      <c r="D19" s="14">
        <v>43606</v>
      </c>
      <c r="E19">
        <v>14.48</v>
      </c>
      <c r="F19" s="3" t="s">
        <v>81</v>
      </c>
    </row>
    <row r="20" spans="1:6" x14ac:dyDescent="0.2">
      <c r="A20" s="25" t="s">
        <v>9</v>
      </c>
      <c r="B20" s="31">
        <v>43526</v>
      </c>
      <c r="C20">
        <f t="shared" si="0"/>
        <v>11.6</v>
      </c>
      <c r="D20" s="14">
        <v>43607</v>
      </c>
      <c r="E20">
        <v>14.48</v>
      </c>
      <c r="F20" s="3" t="s">
        <v>81</v>
      </c>
    </row>
    <row r="21" spans="1:6" x14ac:dyDescent="0.2">
      <c r="A21" s="25" t="s">
        <v>9</v>
      </c>
      <c r="B21" s="31">
        <v>43526</v>
      </c>
      <c r="C21">
        <f t="shared" si="0"/>
        <v>11.7</v>
      </c>
      <c r="D21" s="14">
        <v>43608</v>
      </c>
      <c r="E21">
        <v>13.32</v>
      </c>
      <c r="F21" s="3" t="s">
        <v>81</v>
      </c>
    </row>
    <row r="22" spans="1:6" x14ac:dyDescent="0.2">
      <c r="A22" s="25" t="s">
        <v>9</v>
      </c>
      <c r="B22" s="31">
        <v>43526</v>
      </c>
      <c r="C22">
        <f t="shared" si="0"/>
        <v>11.9</v>
      </c>
      <c r="D22" s="14">
        <v>43609</v>
      </c>
      <c r="E22">
        <v>13.39</v>
      </c>
      <c r="F22" s="3" t="s">
        <v>81</v>
      </c>
    </row>
    <row r="23" spans="1:6" x14ac:dyDescent="0.2">
      <c r="A23" s="25" t="s">
        <v>9</v>
      </c>
      <c r="B23" s="31">
        <v>43526</v>
      </c>
      <c r="C23">
        <f t="shared" si="0"/>
        <v>12</v>
      </c>
      <c r="D23" s="14">
        <v>43610</v>
      </c>
      <c r="E23">
        <v>12.32</v>
      </c>
      <c r="F23" s="3" t="s">
        <v>81</v>
      </c>
    </row>
    <row r="24" spans="1:6" x14ac:dyDescent="0.2">
      <c r="A24" s="25" t="s">
        <v>9</v>
      </c>
      <c r="B24" s="31">
        <v>43526</v>
      </c>
      <c r="C24">
        <f t="shared" si="0"/>
        <v>12.1</v>
      </c>
      <c r="D24" s="14">
        <v>43611</v>
      </c>
      <c r="E24">
        <v>12.38</v>
      </c>
      <c r="F24" s="3" t="s">
        <v>81</v>
      </c>
    </row>
    <row r="25" spans="1:6" x14ac:dyDescent="0.2">
      <c r="A25" s="25" t="s">
        <v>9</v>
      </c>
      <c r="B25" s="31">
        <v>43526</v>
      </c>
      <c r="C25">
        <f t="shared" si="0"/>
        <v>12.3</v>
      </c>
      <c r="D25" s="14">
        <v>43612</v>
      </c>
      <c r="E25">
        <v>11.23</v>
      </c>
      <c r="F25" s="3" t="s">
        <v>81</v>
      </c>
    </row>
    <row r="26" spans="1:6" x14ac:dyDescent="0.2">
      <c r="A26" s="22" t="s">
        <v>23</v>
      </c>
      <c r="B26" s="10">
        <v>43530</v>
      </c>
      <c r="C26">
        <f t="shared" si="0"/>
        <v>4</v>
      </c>
      <c r="D26" s="14">
        <v>43558</v>
      </c>
      <c r="E26">
        <v>11.99</v>
      </c>
      <c r="F26" s="4" t="s">
        <v>22</v>
      </c>
    </row>
    <row r="27" spans="1:6" x14ac:dyDescent="0.2">
      <c r="A27" s="22" t="s">
        <v>23</v>
      </c>
      <c r="B27" s="10">
        <v>43530</v>
      </c>
      <c r="C27">
        <f t="shared" si="0"/>
        <v>4.3</v>
      </c>
      <c r="D27" s="14">
        <v>43560</v>
      </c>
      <c r="E27">
        <v>12.93</v>
      </c>
      <c r="F27" s="4" t="s">
        <v>22</v>
      </c>
    </row>
    <row r="28" spans="1:6" x14ac:dyDescent="0.2">
      <c r="A28" s="22" t="s">
        <v>23</v>
      </c>
      <c r="B28" s="10">
        <v>43530</v>
      </c>
      <c r="C28">
        <f t="shared" si="0"/>
        <v>4.7</v>
      </c>
      <c r="D28" s="14">
        <v>43563</v>
      </c>
      <c r="E28">
        <v>15.05</v>
      </c>
      <c r="F28" s="4" t="s">
        <v>22</v>
      </c>
    </row>
    <row r="29" spans="1:6" x14ac:dyDescent="0.2">
      <c r="A29" s="22" t="s">
        <v>23</v>
      </c>
      <c r="B29" s="10">
        <v>43530</v>
      </c>
      <c r="C29">
        <f t="shared" si="0"/>
        <v>5.3</v>
      </c>
      <c r="D29" s="14">
        <v>43567</v>
      </c>
      <c r="E29">
        <v>16.91</v>
      </c>
      <c r="F29" s="4" t="s">
        <v>22</v>
      </c>
    </row>
    <row r="30" spans="1:6" x14ac:dyDescent="0.2">
      <c r="A30" s="22" t="s">
        <v>23</v>
      </c>
      <c r="B30" s="10">
        <v>43530</v>
      </c>
      <c r="C30">
        <f t="shared" si="0"/>
        <v>5.7</v>
      </c>
      <c r="D30" s="14">
        <v>43570</v>
      </c>
      <c r="E30">
        <v>17.25</v>
      </c>
      <c r="F30" s="4" t="s">
        <v>22</v>
      </c>
    </row>
    <row r="31" spans="1:6" x14ac:dyDescent="0.2">
      <c r="A31" s="22" t="s">
        <v>23</v>
      </c>
      <c r="B31" s="10">
        <v>43530</v>
      </c>
      <c r="C31">
        <f t="shared" si="0"/>
        <v>6.3</v>
      </c>
      <c r="D31" s="14">
        <v>43574</v>
      </c>
      <c r="E31">
        <v>17.66</v>
      </c>
      <c r="F31" s="4" t="s">
        <v>22</v>
      </c>
    </row>
    <row r="32" spans="1:6" x14ac:dyDescent="0.2">
      <c r="A32" s="22" t="s">
        <v>23</v>
      </c>
      <c r="B32" s="10">
        <v>43530</v>
      </c>
      <c r="C32">
        <f t="shared" si="0"/>
        <v>6.7</v>
      </c>
      <c r="D32" s="14">
        <v>43577</v>
      </c>
      <c r="E32">
        <v>18.440000000000001</v>
      </c>
      <c r="F32" s="4" t="s">
        <v>22</v>
      </c>
    </row>
    <row r="33" spans="1:6" x14ac:dyDescent="0.2">
      <c r="A33" s="22" t="s">
        <v>23</v>
      </c>
      <c r="B33" s="10">
        <v>43530</v>
      </c>
      <c r="C33">
        <f t="shared" si="0"/>
        <v>7.3</v>
      </c>
      <c r="D33" s="14">
        <v>43581</v>
      </c>
      <c r="E33">
        <v>18.96</v>
      </c>
      <c r="F33" s="4" t="s">
        <v>22</v>
      </c>
    </row>
    <row r="34" spans="1:6" x14ac:dyDescent="0.2">
      <c r="A34" s="22" t="s">
        <v>23</v>
      </c>
      <c r="B34" s="10">
        <v>43530</v>
      </c>
      <c r="C34">
        <f t="shared" ref="C34:C59" si="1">ROUND(_xlfn.DAYS(D34,B34)/7,1)</f>
        <v>7.7</v>
      </c>
      <c r="D34" s="14">
        <v>43584</v>
      </c>
      <c r="E34">
        <v>18.05</v>
      </c>
      <c r="F34" s="4" t="s">
        <v>22</v>
      </c>
    </row>
    <row r="35" spans="1:6" x14ac:dyDescent="0.2">
      <c r="A35" s="22" t="s">
        <v>23</v>
      </c>
      <c r="B35" s="10">
        <v>43530</v>
      </c>
      <c r="C35">
        <f t="shared" si="1"/>
        <v>8.3000000000000007</v>
      </c>
      <c r="D35" s="14">
        <v>43588</v>
      </c>
      <c r="E35">
        <v>17.02</v>
      </c>
      <c r="F35" s="4" t="s">
        <v>22</v>
      </c>
    </row>
    <row r="36" spans="1:6" x14ac:dyDescent="0.2">
      <c r="A36" s="22" t="s">
        <v>23</v>
      </c>
      <c r="B36" s="10">
        <v>43530</v>
      </c>
      <c r="C36">
        <f t="shared" si="1"/>
        <v>8.6999999999999993</v>
      </c>
      <c r="D36" s="14">
        <v>43591</v>
      </c>
      <c r="E36">
        <v>16.91</v>
      </c>
      <c r="F36" s="4" t="s">
        <v>22</v>
      </c>
    </row>
    <row r="37" spans="1:6" x14ac:dyDescent="0.2">
      <c r="A37" s="22" t="s">
        <v>23</v>
      </c>
      <c r="B37" s="10">
        <v>43530</v>
      </c>
      <c r="C37">
        <f t="shared" si="1"/>
        <v>9.3000000000000007</v>
      </c>
      <c r="D37" s="14">
        <v>43595</v>
      </c>
      <c r="E37">
        <v>14.27</v>
      </c>
      <c r="F37" s="4" t="s">
        <v>22</v>
      </c>
    </row>
    <row r="38" spans="1:6" x14ac:dyDescent="0.2">
      <c r="A38" s="22" t="s">
        <v>23</v>
      </c>
      <c r="B38" s="10">
        <v>43530</v>
      </c>
      <c r="C38">
        <f t="shared" si="1"/>
        <v>9.6999999999999993</v>
      </c>
      <c r="D38" s="14">
        <v>43598</v>
      </c>
      <c r="E38">
        <v>13.36</v>
      </c>
      <c r="F38" s="4" t="s">
        <v>22</v>
      </c>
    </row>
    <row r="39" spans="1:6" x14ac:dyDescent="0.2">
      <c r="A39" s="22" t="s">
        <v>23</v>
      </c>
      <c r="B39" s="10">
        <v>43530</v>
      </c>
      <c r="C39">
        <f t="shared" si="1"/>
        <v>10.3</v>
      </c>
      <c r="D39" s="14">
        <v>43602</v>
      </c>
      <c r="E39">
        <v>13.51</v>
      </c>
      <c r="F39" s="4" t="s">
        <v>22</v>
      </c>
    </row>
    <row r="40" spans="1:6" x14ac:dyDescent="0.2">
      <c r="A40" s="22" t="s">
        <v>23</v>
      </c>
      <c r="B40" s="10">
        <v>43530</v>
      </c>
      <c r="C40">
        <f t="shared" si="1"/>
        <v>10.7</v>
      </c>
      <c r="D40" s="14">
        <v>43605</v>
      </c>
      <c r="E40">
        <v>12.23</v>
      </c>
      <c r="F40" s="4" t="s">
        <v>22</v>
      </c>
    </row>
    <row r="41" spans="1:6" x14ac:dyDescent="0.2">
      <c r="A41" s="22" t="s">
        <v>23</v>
      </c>
      <c r="B41" s="10">
        <v>43530</v>
      </c>
      <c r="C41">
        <f t="shared" si="1"/>
        <v>11.1</v>
      </c>
      <c r="D41" s="14">
        <v>43608</v>
      </c>
      <c r="E41">
        <v>11.48</v>
      </c>
      <c r="F41" s="4" t="s">
        <v>22</v>
      </c>
    </row>
    <row r="42" spans="1:6" x14ac:dyDescent="0.2">
      <c r="A42" s="22" t="s">
        <v>23</v>
      </c>
      <c r="B42" s="10">
        <v>43530</v>
      </c>
      <c r="C42">
        <f t="shared" si="1"/>
        <v>11.3</v>
      </c>
      <c r="D42" s="14">
        <v>43609</v>
      </c>
      <c r="E42">
        <v>11.2</v>
      </c>
      <c r="F42" s="4" t="s">
        <v>22</v>
      </c>
    </row>
    <row r="43" spans="1:6" x14ac:dyDescent="0.2">
      <c r="A43" s="22" t="s">
        <v>24</v>
      </c>
      <c r="B43" s="10">
        <v>43530</v>
      </c>
      <c r="C43">
        <f t="shared" si="1"/>
        <v>4</v>
      </c>
      <c r="D43" s="14">
        <v>43558</v>
      </c>
      <c r="E43">
        <v>12.54</v>
      </c>
      <c r="F43" s="4" t="s">
        <v>22</v>
      </c>
    </row>
    <row r="44" spans="1:6" x14ac:dyDescent="0.2">
      <c r="A44" s="22" t="s">
        <v>24</v>
      </c>
      <c r="B44" s="10">
        <v>43530</v>
      </c>
      <c r="C44">
        <f t="shared" si="1"/>
        <v>4.3</v>
      </c>
      <c r="D44" s="14">
        <v>43560</v>
      </c>
      <c r="E44">
        <v>13.95</v>
      </c>
      <c r="F44" s="4" t="s">
        <v>22</v>
      </c>
    </row>
    <row r="45" spans="1:6" x14ac:dyDescent="0.2">
      <c r="A45" s="22" t="s">
        <v>24</v>
      </c>
      <c r="B45" s="10">
        <v>43530</v>
      </c>
      <c r="C45">
        <f t="shared" si="1"/>
        <v>4.7</v>
      </c>
      <c r="D45" s="14">
        <v>43563</v>
      </c>
      <c r="E45">
        <v>16.23</v>
      </c>
      <c r="F45" s="4" t="s">
        <v>22</v>
      </c>
    </row>
    <row r="46" spans="1:6" x14ac:dyDescent="0.2">
      <c r="A46" s="22" t="s">
        <v>24</v>
      </c>
      <c r="B46" s="10">
        <v>43530</v>
      </c>
      <c r="C46">
        <f t="shared" si="1"/>
        <v>5.3</v>
      </c>
      <c r="D46" s="14">
        <v>43567</v>
      </c>
      <c r="E46">
        <v>18.14</v>
      </c>
      <c r="F46" s="4" t="s">
        <v>22</v>
      </c>
    </row>
    <row r="47" spans="1:6" x14ac:dyDescent="0.2">
      <c r="A47" s="22" t="s">
        <v>24</v>
      </c>
      <c r="B47" s="10">
        <v>43530</v>
      </c>
      <c r="C47">
        <f t="shared" si="1"/>
        <v>5.7</v>
      </c>
      <c r="D47" s="14">
        <v>43570</v>
      </c>
      <c r="E47">
        <v>18.27</v>
      </c>
      <c r="F47" s="4" t="s">
        <v>22</v>
      </c>
    </row>
    <row r="48" spans="1:6" x14ac:dyDescent="0.2">
      <c r="A48" s="22" t="s">
        <v>24</v>
      </c>
      <c r="B48" s="10">
        <v>43530</v>
      </c>
      <c r="C48">
        <f t="shared" si="1"/>
        <v>6.3</v>
      </c>
      <c r="D48" s="14">
        <v>43574</v>
      </c>
      <c r="E48">
        <v>19.03</v>
      </c>
      <c r="F48" s="4" t="s">
        <v>22</v>
      </c>
    </row>
    <row r="49" spans="1:6" x14ac:dyDescent="0.2">
      <c r="A49" s="22" t="s">
        <v>24</v>
      </c>
      <c r="B49" s="10">
        <v>43530</v>
      </c>
      <c r="C49">
        <f t="shared" si="1"/>
        <v>6.7</v>
      </c>
      <c r="D49" s="14">
        <v>43577</v>
      </c>
      <c r="E49">
        <v>18.97</v>
      </c>
      <c r="F49" s="4" t="s">
        <v>22</v>
      </c>
    </row>
    <row r="50" spans="1:6" x14ac:dyDescent="0.2">
      <c r="A50" s="22" t="s">
        <v>24</v>
      </c>
      <c r="B50" s="10">
        <v>43530</v>
      </c>
      <c r="C50">
        <f t="shared" si="1"/>
        <v>7.3</v>
      </c>
      <c r="D50" s="14">
        <v>43581</v>
      </c>
      <c r="E50">
        <v>19.47</v>
      </c>
      <c r="F50" s="4" t="s">
        <v>22</v>
      </c>
    </row>
    <row r="51" spans="1:6" x14ac:dyDescent="0.2">
      <c r="A51" s="22" t="s">
        <v>24</v>
      </c>
      <c r="B51" s="10">
        <v>43530</v>
      </c>
      <c r="C51">
        <f t="shared" si="1"/>
        <v>7.7</v>
      </c>
      <c r="D51" s="14">
        <v>43584</v>
      </c>
      <c r="E51">
        <v>18.79</v>
      </c>
      <c r="F51" s="4" t="s">
        <v>22</v>
      </c>
    </row>
    <row r="52" spans="1:6" x14ac:dyDescent="0.2">
      <c r="A52" s="22" t="s">
        <v>24</v>
      </c>
      <c r="B52" s="10">
        <v>43530</v>
      </c>
      <c r="C52">
        <f t="shared" si="1"/>
        <v>8.3000000000000007</v>
      </c>
      <c r="D52" s="14">
        <v>43588</v>
      </c>
      <c r="E52">
        <v>17.38</v>
      </c>
      <c r="F52" s="4" t="s">
        <v>22</v>
      </c>
    </row>
    <row r="53" spans="1:6" x14ac:dyDescent="0.2">
      <c r="A53" s="22" t="s">
        <v>24</v>
      </c>
      <c r="B53" s="10">
        <v>43530</v>
      </c>
      <c r="C53">
        <f t="shared" si="1"/>
        <v>8.6999999999999993</v>
      </c>
      <c r="D53" s="14">
        <v>43591</v>
      </c>
      <c r="E53">
        <v>18.46</v>
      </c>
      <c r="F53" s="4" t="s">
        <v>22</v>
      </c>
    </row>
    <row r="54" spans="1:6" x14ac:dyDescent="0.2">
      <c r="A54" s="22" t="s">
        <v>24</v>
      </c>
      <c r="B54" s="10">
        <v>43530</v>
      </c>
      <c r="C54">
        <f t="shared" si="1"/>
        <v>9.3000000000000007</v>
      </c>
      <c r="D54" s="14">
        <v>43595</v>
      </c>
      <c r="E54">
        <v>16.47</v>
      </c>
      <c r="F54" s="4" t="s">
        <v>22</v>
      </c>
    </row>
    <row r="55" spans="1:6" x14ac:dyDescent="0.2">
      <c r="A55" s="22" t="s">
        <v>24</v>
      </c>
      <c r="B55" s="10">
        <v>43530</v>
      </c>
      <c r="C55">
        <f t="shared" si="1"/>
        <v>9.6999999999999993</v>
      </c>
      <c r="D55" s="14">
        <v>43598</v>
      </c>
      <c r="E55">
        <v>15.74</v>
      </c>
      <c r="F55" s="4" t="s">
        <v>22</v>
      </c>
    </row>
    <row r="56" spans="1:6" x14ac:dyDescent="0.2">
      <c r="A56" s="22" t="s">
        <v>24</v>
      </c>
      <c r="B56" s="10">
        <v>43530</v>
      </c>
      <c r="C56">
        <f t="shared" si="1"/>
        <v>10.3</v>
      </c>
      <c r="D56" s="14">
        <v>43602</v>
      </c>
      <c r="E56">
        <v>15.51</v>
      </c>
      <c r="F56" s="4" t="s">
        <v>22</v>
      </c>
    </row>
    <row r="57" spans="1:6" x14ac:dyDescent="0.2">
      <c r="A57" s="22" t="s">
        <v>24</v>
      </c>
      <c r="B57" s="10">
        <v>43530</v>
      </c>
      <c r="C57">
        <f t="shared" si="1"/>
        <v>10.7</v>
      </c>
      <c r="D57" s="14">
        <v>43605</v>
      </c>
      <c r="E57">
        <v>14.8</v>
      </c>
      <c r="F57" s="4" t="s">
        <v>22</v>
      </c>
    </row>
    <row r="58" spans="1:6" x14ac:dyDescent="0.2">
      <c r="A58" s="22" t="s">
        <v>24</v>
      </c>
      <c r="B58" s="10">
        <v>43530</v>
      </c>
      <c r="C58">
        <f t="shared" si="1"/>
        <v>11.1</v>
      </c>
      <c r="D58" s="14">
        <v>43608</v>
      </c>
      <c r="E58">
        <v>13.47</v>
      </c>
      <c r="F58" s="4" t="s">
        <v>22</v>
      </c>
    </row>
    <row r="59" spans="1:6" x14ac:dyDescent="0.2">
      <c r="A59" s="22" t="s">
        <v>24</v>
      </c>
      <c r="B59" s="10">
        <v>43530</v>
      </c>
      <c r="C59">
        <f t="shared" si="1"/>
        <v>11.3</v>
      </c>
      <c r="D59" s="14">
        <v>43609</v>
      </c>
      <c r="E59">
        <v>13.05</v>
      </c>
      <c r="F59" s="4" t="s">
        <v>22</v>
      </c>
    </row>
    <row r="60" spans="1:6" x14ac:dyDescent="0.2">
      <c r="A60" s="22" t="s">
        <v>24</v>
      </c>
      <c r="B60" s="10">
        <v>43530</v>
      </c>
      <c r="C60">
        <f>ROUND(_xlfn.DAYS(D61,B60)/7,1)</f>
        <v>11.6</v>
      </c>
      <c r="D60" s="14">
        <v>43610</v>
      </c>
      <c r="E60">
        <v>12.87</v>
      </c>
      <c r="F60" s="4" t="s">
        <v>22</v>
      </c>
    </row>
    <row r="61" spans="1:6" x14ac:dyDescent="0.2">
      <c r="A61" s="22" t="s">
        <v>24</v>
      </c>
      <c r="B61" s="10">
        <v>43530</v>
      </c>
      <c r="C61">
        <f>ROUND(_xlfn.DAYS(D62,B61)/7,1)</f>
        <v>11.7</v>
      </c>
      <c r="D61" s="14">
        <v>43611</v>
      </c>
      <c r="E61">
        <v>13.06</v>
      </c>
      <c r="F61" s="4" t="s">
        <v>22</v>
      </c>
    </row>
    <row r="62" spans="1:6" x14ac:dyDescent="0.2">
      <c r="A62" s="22" t="s">
        <v>24</v>
      </c>
      <c r="B62" s="10">
        <v>43530</v>
      </c>
      <c r="C62">
        <f t="shared" ref="C62:C125" si="2">ROUND(_xlfn.DAYS(D62,B62)/7,1)</f>
        <v>11.7</v>
      </c>
      <c r="D62" s="14">
        <v>43612</v>
      </c>
      <c r="E62">
        <v>12.86</v>
      </c>
      <c r="F62" s="4" t="s">
        <v>22</v>
      </c>
    </row>
    <row r="63" spans="1:6" x14ac:dyDescent="0.2">
      <c r="A63" s="22" t="s">
        <v>24</v>
      </c>
      <c r="B63" s="10">
        <v>43530</v>
      </c>
      <c r="C63">
        <f t="shared" si="2"/>
        <v>11.9</v>
      </c>
      <c r="D63" s="14">
        <v>43613</v>
      </c>
      <c r="E63">
        <v>12.45</v>
      </c>
      <c r="F63" s="4" t="s">
        <v>22</v>
      </c>
    </row>
    <row r="64" spans="1:6" x14ac:dyDescent="0.2">
      <c r="A64" s="22" t="s">
        <v>24</v>
      </c>
      <c r="B64" s="10">
        <v>43530</v>
      </c>
      <c r="C64">
        <f t="shared" si="2"/>
        <v>12</v>
      </c>
      <c r="D64" s="14">
        <v>43614</v>
      </c>
      <c r="E64">
        <v>12.43</v>
      </c>
      <c r="F64" s="4" t="s">
        <v>22</v>
      </c>
    </row>
    <row r="65" spans="1:6" x14ac:dyDescent="0.2">
      <c r="A65" s="22" t="s">
        <v>25</v>
      </c>
      <c r="B65" s="10">
        <v>43530</v>
      </c>
      <c r="C65">
        <f t="shared" si="2"/>
        <v>4</v>
      </c>
      <c r="D65" s="14">
        <v>43558</v>
      </c>
      <c r="E65">
        <v>12.69</v>
      </c>
      <c r="F65" s="4" t="s">
        <v>22</v>
      </c>
    </row>
    <row r="66" spans="1:6" x14ac:dyDescent="0.2">
      <c r="A66" s="22" t="s">
        <v>25</v>
      </c>
      <c r="B66" s="10">
        <v>43530</v>
      </c>
      <c r="C66">
        <f t="shared" si="2"/>
        <v>4.3</v>
      </c>
      <c r="D66" s="14">
        <v>43560</v>
      </c>
      <c r="E66">
        <v>13.67</v>
      </c>
      <c r="F66" s="4" t="s">
        <v>22</v>
      </c>
    </row>
    <row r="67" spans="1:6" x14ac:dyDescent="0.2">
      <c r="A67" s="22" t="s">
        <v>25</v>
      </c>
      <c r="B67" s="10">
        <v>43530</v>
      </c>
      <c r="C67">
        <f t="shared" si="2"/>
        <v>4.7</v>
      </c>
      <c r="D67" s="14">
        <v>43563</v>
      </c>
      <c r="E67">
        <v>15.79</v>
      </c>
      <c r="F67" s="4" t="s">
        <v>22</v>
      </c>
    </row>
    <row r="68" spans="1:6" x14ac:dyDescent="0.2">
      <c r="A68" s="22" t="s">
        <v>25</v>
      </c>
      <c r="B68" s="10">
        <v>43530</v>
      </c>
      <c r="C68">
        <f t="shared" si="2"/>
        <v>5.3</v>
      </c>
      <c r="D68" s="14">
        <v>43567</v>
      </c>
      <c r="E68">
        <v>17.22</v>
      </c>
      <c r="F68" s="4" t="s">
        <v>22</v>
      </c>
    </row>
    <row r="69" spans="1:6" x14ac:dyDescent="0.2">
      <c r="A69" s="22" t="s">
        <v>25</v>
      </c>
      <c r="B69" s="10">
        <v>43530</v>
      </c>
      <c r="C69">
        <f t="shared" si="2"/>
        <v>5.7</v>
      </c>
      <c r="D69" s="14">
        <v>43570</v>
      </c>
      <c r="E69">
        <v>17.62</v>
      </c>
      <c r="F69" s="4" t="s">
        <v>22</v>
      </c>
    </row>
    <row r="70" spans="1:6" x14ac:dyDescent="0.2">
      <c r="A70" s="22" t="s">
        <v>25</v>
      </c>
      <c r="B70" s="10">
        <v>43530</v>
      </c>
      <c r="C70">
        <f t="shared" si="2"/>
        <v>6.3</v>
      </c>
      <c r="D70" s="14">
        <v>43574</v>
      </c>
      <c r="E70">
        <v>18.2</v>
      </c>
      <c r="F70" s="4" t="s">
        <v>22</v>
      </c>
    </row>
    <row r="71" spans="1:6" x14ac:dyDescent="0.2">
      <c r="A71" s="22" t="s">
        <v>25</v>
      </c>
      <c r="B71" s="10">
        <v>43530</v>
      </c>
      <c r="C71">
        <f t="shared" si="2"/>
        <v>6.7</v>
      </c>
      <c r="D71" s="14">
        <v>43577</v>
      </c>
      <c r="E71">
        <v>18.47</v>
      </c>
      <c r="F71" s="4" t="s">
        <v>22</v>
      </c>
    </row>
    <row r="72" spans="1:6" x14ac:dyDescent="0.2">
      <c r="A72" s="22" t="s">
        <v>25</v>
      </c>
      <c r="B72" s="10">
        <v>43530</v>
      </c>
      <c r="C72">
        <f t="shared" si="2"/>
        <v>7.3</v>
      </c>
      <c r="D72" s="14">
        <v>43581</v>
      </c>
      <c r="E72">
        <v>18.52</v>
      </c>
      <c r="F72" s="4" t="s">
        <v>22</v>
      </c>
    </row>
    <row r="73" spans="1:6" x14ac:dyDescent="0.2">
      <c r="A73" s="22" t="s">
        <v>25</v>
      </c>
      <c r="B73" s="10">
        <v>43530</v>
      </c>
      <c r="C73">
        <f t="shared" si="2"/>
        <v>7.7</v>
      </c>
      <c r="D73" s="14">
        <v>43584</v>
      </c>
      <c r="E73">
        <v>18.12</v>
      </c>
      <c r="F73" s="4" t="s">
        <v>22</v>
      </c>
    </row>
    <row r="74" spans="1:6" x14ac:dyDescent="0.2">
      <c r="A74" s="22" t="s">
        <v>25</v>
      </c>
      <c r="B74" s="10">
        <v>43530</v>
      </c>
      <c r="C74">
        <f t="shared" si="2"/>
        <v>8.3000000000000007</v>
      </c>
      <c r="D74" s="14">
        <v>43588</v>
      </c>
      <c r="E74">
        <v>17.29</v>
      </c>
      <c r="F74" s="4" t="s">
        <v>22</v>
      </c>
    </row>
    <row r="75" spans="1:6" x14ac:dyDescent="0.2">
      <c r="A75" s="22" t="s">
        <v>25</v>
      </c>
      <c r="B75" s="10">
        <v>43530</v>
      </c>
      <c r="C75">
        <f t="shared" si="2"/>
        <v>8.6999999999999993</v>
      </c>
      <c r="D75" s="14">
        <v>43591</v>
      </c>
      <c r="E75">
        <v>17.239999999999998</v>
      </c>
      <c r="F75" s="4" t="s">
        <v>22</v>
      </c>
    </row>
    <row r="76" spans="1:6" x14ac:dyDescent="0.2">
      <c r="A76" s="22" t="s">
        <v>25</v>
      </c>
      <c r="B76" s="10">
        <v>43530</v>
      </c>
      <c r="C76">
        <f t="shared" si="2"/>
        <v>9.3000000000000007</v>
      </c>
      <c r="D76" s="14">
        <v>43595</v>
      </c>
      <c r="E76">
        <v>14.65</v>
      </c>
      <c r="F76" s="4" t="s">
        <v>22</v>
      </c>
    </row>
    <row r="77" spans="1:6" x14ac:dyDescent="0.2">
      <c r="A77" s="22" t="s">
        <v>25</v>
      </c>
      <c r="B77" s="10">
        <v>43530</v>
      </c>
      <c r="C77">
        <f t="shared" si="2"/>
        <v>9.6999999999999993</v>
      </c>
      <c r="D77" s="14">
        <v>43598</v>
      </c>
      <c r="E77">
        <v>12.87</v>
      </c>
      <c r="F77" s="4" t="s">
        <v>22</v>
      </c>
    </row>
    <row r="78" spans="1:6" x14ac:dyDescent="0.2">
      <c r="A78" s="22" t="s">
        <v>25</v>
      </c>
      <c r="B78" s="10">
        <v>43530</v>
      </c>
      <c r="C78">
        <f t="shared" si="2"/>
        <v>10.3</v>
      </c>
      <c r="D78" s="14">
        <v>43602</v>
      </c>
      <c r="E78">
        <v>12.76</v>
      </c>
      <c r="F78" s="4" t="s">
        <v>22</v>
      </c>
    </row>
    <row r="79" spans="1:6" x14ac:dyDescent="0.2">
      <c r="A79" s="22" t="s">
        <v>25</v>
      </c>
      <c r="B79" s="10">
        <v>43530</v>
      </c>
      <c r="C79">
        <f t="shared" si="2"/>
        <v>10.7</v>
      </c>
      <c r="D79" s="14">
        <v>43605</v>
      </c>
      <c r="E79">
        <v>12.09</v>
      </c>
      <c r="F79" s="4" t="s">
        <v>22</v>
      </c>
    </row>
    <row r="80" spans="1:6" x14ac:dyDescent="0.2">
      <c r="A80" s="22" t="s">
        <v>25</v>
      </c>
      <c r="B80" s="10">
        <v>43530</v>
      </c>
      <c r="C80">
        <f t="shared" si="2"/>
        <v>11.1</v>
      </c>
      <c r="D80" s="14">
        <v>43608</v>
      </c>
      <c r="E80">
        <v>11.28</v>
      </c>
      <c r="F80" s="4" t="s">
        <v>22</v>
      </c>
    </row>
    <row r="81" spans="1:6" x14ac:dyDescent="0.2">
      <c r="A81" s="23" t="s">
        <v>16</v>
      </c>
      <c r="B81" s="9">
        <v>43531</v>
      </c>
      <c r="C81">
        <f t="shared" si="2"/>
        <v>3.9</v>
      </c>
      <c r="D81" s="14">
        <v>43558</v>
      </c>
      <c r="E81">
        <v>14.42</v>
      </c>
      <c r="F81" s="3" t="s">
        <v>81</v>
      </c>
    </row>
    <row r="82" spans="1:6" x14ac:dyDescent="0.2">
      <c r="A82" s="23" t="s">
        <v>16</v>
      </c>
      <c r="B82" s="9">
        <v>43531</v>
      </c>
      <c r="C82">
        <f t="shared" si="2"/>
        <v>4.0999999999999996</v>
      </c>
      <c r="D82" s="14">
        <v>43560</v>
      </c>
      <c r="E82">
        <v>16.25</v>
      </c>
      <c r="F82" s="3" t="s">
        <v>81</v>
      </c>
    </row>
    <row r="83" spans="1:6" x14ac:dyDescent="0.2">
      <c r="A83" s="23" t="s">
        <v>16</v>
      </c>
      <c r="B83" s="9">
        <v>43531</v>
      </c>
      <c r="C83">
        <f t="shared" si="2"/>
        <v>4.5999999999999996</v>
      </c>
      <c r="D83" s="14">
        <v>43563</v>
      </c>
      <c r="E83">
        <v>19.5</v>
      </c>
      <c r="F83" s="3" t="s">
        <v>81</v>
      </c>
    </row>
    <row r="84" spans="1:6" x14ac:dyDescent="0.2">
      <c r="A84" s="23" t="s">
        <v>16</v>
      </c>
      <c r="B84" s="9">
        <v>43531</v>
      </c>
      <c r="C84">
        <f t="shared" si="2"/>
        <v>5.0999999999999996</v>
      </c>
      <c r="D84" s="14">
        <v>43567</v>
      </c>
      <c r="E84">
        <v>22.21</v>
      </c>
      <c r="F84" s="3" t="s">
        <v>81</v>
      </c>
    </row>
    <row r="85" spans="1:6" x14ac:dyDescent="0.2">
      <c r="A85" s="23" t="s">
        <v>16</v>
      </c>
      <c r="B85" s="9">
        <v>43531</v>
      </c>
      <c r="C85">
        <f t="shared" si="2"/>
        <v>5.6</v>
      </c>
      <c r="D85" s="14">
        <v>43570</v>
      </c>
      <c r="E85">
        <v>22.76</v>
      </c>
      <c r="F85" s="3" t="s">
        <v>81</v>
      </c>
    </row>
    <row r="86" spans="1:6" x14ac:dyDescent="0.2">
      <c r="A86" s="23" t="s">
        <v>16</v>
      </c>
      <c r="B86" s="9">
        <v>43531</v>
      </c>
      <c r="C86">
        <f t="shared" si="2"/>
        <v>6.1</v>
      </c>
      <c r="D86" s="14">
        <v>43574</v>
      </c>
      <c r="E86">
        <v>23.19</v>
      </c>
      <c r="F86" s="3" t="s">
        <v>81</v>
      </c>
    </row>
    <row r="87" spans="1:6" x14ac:dyDescent="0.2">
      <c r="A87" s="23" t="s">
        <v>16</v>
      </c>
      <c r="B87" s="9">
        <v>43531</v>
      </c>
      <c r="C87">
        <f t="shared" si="2"/>
        <v>6.6</v>
      </c>
      <c r="D87" s="14">
        <v>43577</v>
      </c>
      <c r="E87">
        <v>23.28</v>
      </c>
      <c r="F87" s="3" t="s">
        <v>81</v>
      </c>
    </row>
    <row r="88" spans="1:6" x14ac:dyDescent="0.2">
      <c r="A88" s="23" t="s">
        <v>16</v>
      </c>
      <c r="B88" s="9">
        <v>43531</v>
      </c>
      <c r="C88">
        <f t="shared" si="2"/>
        <v>7.1</v>
      </c>
      <c r="D88" s="14">
        <v>43581</v>
      </c>
      <c r="E88">
        <v>22.09</v>
      </c>
      <c r="F88" s="3" t="s">
        <v>81</v>
      </c>
    </row>
    <row r="89" spans="1:6" x14ac:dyDescent="0.2">
      <c r="A89" s="23" t="s">
        <v>16</v>
      </c>
      <c r="B89" s="9">
        <v>43531</v>
      </c>
      <c r="C89">
        <f t="shared" si="2"/>
        <v>7.6</v>
      </c>
      <c r="D89" s="14">
        <v>43584</v>
      </c>
      <c r="E89">
        <v>20.88</v>
      </c>
      <c r="F89" s="3" t="s">
        <v>81</v>
      </c>
    </row>
    <row r="90" spans="1:6" x14ac:dyDescent="0.2">
      <c r="A90" s="23" t="s">
        <v>16</v>
      </c>
      <c r="B90" s="9">
        <v>43531</v>
      </c>
      <c r="C90">
        <f t="shared" si="2"/>
        <v>8.1</v>
      </c>
      <c r="D90" s="14">
        <v>43588</v>
      </c>
      <c r="E90">
        <v>18.57</v>
      </c>
      <c r="F90" s="3" t="s">
        <v>81</v>
      </c>
    </row>
    <row r="91" spans="1:6" x14ac:dyDescent="0.2">
      <c r="A91" s="23" t="s">
        <v>16</v>
      </c>
      <c r="B91" s="9">
        <v>43531</v>
      </c>
      <c r="C91">
        <f t="shared" si="2"/>
        <v>8.6</v>
      </c>
      <c r="D91" s="14">
        <v>43591</v>
      </c>
      <c r="E91">
        <v>18.670000000000002</v>
      </c>
      <c r="F91" s="3" t="s">
        <v>81</v>
      </c>
    </row>
    <row r="92" spans="1:6" x14ac:dyDescent="0.2">
      <c r="A92" s="23" t="s">
        <v>16</v>
      </c>
      <c r="B92" s="9">
        <v>43531</v>
      </c>
      <c r="C92">
        <f t="shared" si="2"/>
        <v>9.1</v>
      </c>
      <c r="D92" s="14">
        <v>43595</v>
      </c>
      <c r="E92">
        <v>15.21</v>
      </c>
      <c r="F92" s="3" t="s">
        <v>81</v>
      </c>
    </row>
    <row r="93" spans="1:6" x14ac:dyDescent="0.2">
      <c r="A93" s="23" t="s">
        <v>16</v>
      </c>
      <c r="B93" s="9">
        <v>43531</v>
      </c>
      <c r="C93">
        <f t="shared" si="2"/>
        <v>9.6</v>
      </c>
      <c r="D93" s="14">
        <v>43598</v>
      </c>
      <c r="E93">
        <v>15.23</v>
      </c>
      <c r="F93" s="3" t="s">
        <v>81</v>
      </c>
    </row>
    <row r="94" spans="1:6" x14ac:dyDescent="0.2">
      <c r="A94" s="23" t="s">
        <v>16</v>
      </c>
      <c r="B94" s="9">
        <v>43531</v>
      </c>
      <c r="C94">
        <f t="shared" si="2"/>
        <v>10.1</v>
      </c>
      <c r="D94" s="14">
        <v>43602</v>
      </c>
      <c r="E94">
        <v>14.93</v>
      </c>
      <c r="F94" s="3" t="s">
        <v>81</v>
      </c>
    </row>
    <row r="95" spans="1:6" x14ac:dyDescent="0.2">
      <c r="A95" s="23" t="s">
        <v>16</v>
      </c>
      <c r="B95" s="9">
        <v>43531</v>
      </c>
      <c r="C95">
        <f t="shared" si="2"/>
        <v>10.6</v>
      </c>
      <c r="D95" s="14">
        <v>43605</v>
      </c>
      <c r="E95">
        <v>13.84</v>
      </c>
      <c r="F95" s="3" t="s">
        <v>81</v>
      </c>
    </row>
    <row r="96" spans="1:6" x14ac:dyDescent="0.2">
      <c r="A96" s="23" t="s">
        <v>19</v>
      </c>
      <c r="B96" s="9">
        <v>43531</v>
      </c>
      <c r="C96">
        <f t="shared" si="2"/>
        <v>3.9</v>
      </c>
      <c r="D96" s="14">
        <v>43558</v>
      </c>
      <c r="E96">
        <v>13.38</v>
      </c>
      <c r="F96" s="3" t="s">
        <v>81</v>
      </c>
    </row>
    <row r="97" spans="1:6" x14ac:dyDescent="0.2">
      <c r="A97" s="23" t="s">
        <v>19</v>
      </c>
      <c r="B97" s="9">
        <v>43531</v>
      </c>
      <c r="C97">
        <f t="shared" si="2"/>
        <v>4.0999999999999996</v>
      </c>
      <c r="D97" s="14">
        <v>43560</v>
      </c>
      <c r="E97">
        <v>14.79</v>
      </c>
      <c r="F97" s="3" t="s">
        <v>81</v>
      </c>
    </row>
    <row r="98" spans="1:6" x14ac:dyDescent="0.2">
      <c r="A98" s="23" t="s">
        <v>19</v>
      </c>
      <c r="B98" s="9">
        <v>43531</v>
      </c>
      <c r="C98">
        <f t="shared" si="2"/>
        <v>4.5999999999999996</v>
      </c>
      <c r="D98" s="14">
        <v>43563</v>
      </c>
      <c r="E98">
        <v>17.489999999999998</v>
      </c>
      <c r="F98" s="3" t="s">
        <v>81</v>
      </c>
    </row>
    <row r="99" spans="1:6" x14ac:dyDescent="0.2">
      <c r="A99" s="23" t="s">
        <v>19</v>
      </c>
      <c r="B99" s="9">
        <v>43531</v>
      </c>
      <c r="C99">
        <f t="shared" si="2"/>
        <v>5.0999999999999996</v>
      </c>
      <c r="D99" s="14">
        <v>43567</v>
      </c>
      <c r="E99">
        <v>19.25</v>
      </c>
      <c r="F99" s="3" t="s">
        <v>81</v>
      </c>
    </row>
    <row r="100" spans="1:6" x14ac:dyDescent="0.2">
      <c r="A100" s="23" t="s">
        <v>19</v>
      </c>
      <c r="B100" s="9">
        <v>43531</v>
      </c>
      <c r="C100">
        <f t="shared" si="2"/>
        <v>5.6</v>
      </c>
      <c r="D100" s="14">
        <v>43570</v>
      </c>
      <c r="E100">
        <v>19.5</v>
      </c>
      <c r="F100" s="3" t="s">
        <v>81</v>
      </c>
    </row>
    <row r="101" spans="1:6" x14ac:dyDescent="0.2">
      <c r="A101" s="23" t="s">
        <v>19</v>
      </c>
      <c r="B101" s="9">
        <v>43531</v>
      </c>
      <c r="C101">
        <f t="shared" si="2"/>
        <v>6.1</v>
      </c>
      <c r="D101" s="14">
        <v>43574</v>
      </c>
      <c r="E101">
        <v>20.49</v>
      </c>
      <c r="F101" s="3" t="s">
        <v>81</v>
      </c>
    </row>
    <row r="102" spans="1:6" x14ac:dyDescent="0.2">
      <c r="A102" s="23" t="s">
        <v>19</v>
      </c>
      <c r="B102" s="9">
        <v>43531</v>
      </c>
      <c r="C102">
        <f t="shared" si="2"/>
        <v>6.6</v>
      </c>
      <c r="D102" s="14">
        <v>43577</v>
      </c>
      <c r="E102">
        <v>20.16</v>
      </c>
      <c r="F102" s="3" t="s">
        <v>81</v>
      </c>
    </row>
    <row r="103" spans="1:6" x14ac:dyDescent="0.2">
      <c r="A103" s="23" t="s">
        <v>19</v>
      </c>
      <c r="B103" s="9">
        <v>43531</v>
      </c>
      <c r="C103">
        <f t="shared" si="2"/>
        <v>7.1</v>
      </c>
      <c r="D103" s="14">
        <v>43581</v>
      </c>
      <c r="E103">
        <v>19.45</v>
      </c>
      <c r="F103" s="3" t="s">
        <v>81</v>
      </c>
    </row>
    <row r="104" spans="1:6" x14ac:dyDescent="0.2">
      <c r="A104" s="23" t="s">
        <v>19</v>
      </c>
      <c r="B104" s="9">
        <v>43531</v>
      </c>
      <c r="C104">
        <f t="shared" si="2"/>
        <v>7.6</v>
      </c>
      <c r="D104" s="14">
        <v>43584</v>
      </c>
      <c r="E104">
        <v>18.91</v>
      </c>
      <c r="F104" s="3" t="s">
        <v>81</v>
      </c>
    </row>
    <row r="105" spans="1:6" x14ac:dyDescent="0.2">
      <c r="A105" s="23" t="s">
        <v>19</v>
      </c>
      <c r="B105" s="9">
        <v>43531</v>
      </c>
      <c r="C105">
        <f t="shared" si="2"/>
        <v>8.1</v>
      </c>
      <c r="D105" s="14">
        <v>43588</v>
      </c>
      <c r="E105">
        <v>18.350000000000001</v>
      </c>
      <c r="F105" s="3" t="s">
        <v>81</v>
      </c>
    </row>
    <row r="106" spans="1:6" x14ac:dyDescent="0.2">
      <c r="A106" s="23" t="s">
        <v>19</v>
      </c>
      <c r="B106" s="9">
        <v>43531</v>
      </c>
      <c r="C106">
        <f t="shared" si="2"/>
        <v>8.6</v>
      </c>
      <c r="D106" s="14">
        <v>43591</v>
      </c>
      <c r="E106">
        <v>19.059999999999999</v>
      </c>
      <c r="F106" s="3" t="s">
        <v>81</v>
      </c>
    </row>
    <row r="107" spans="1:6" x14ac:dyDescent="0.2">
      <c r="A107" s="23" t="s">
        <v>19</v>
      </c>
      <c r="B107" s="9">
        <v>43531</v>
      </c>
      <c r="C107">
        <f t="shared" si="2"/>
        <v>9.1</v>
      </c>
      <c r="D107" s="14">
        <v>43595</v>
      </c>
      <c r="E107">
        <v>17.91</v>
      </c>
      <c r="F107" s="3" t="s">
        <v>81</v>
      </c>
    </row>
    <row r="108" spans="1:6" x14ac:dyDescent="0.2">
      <c r="A108" s="23" t="s">
        <v>19</v>
      </c>
      <c r="B108" s="9">
        <v>43531</v>
      </c>
      <c r="C108">
        <f t="shared" si="2"/>
        <v>9.6</v>
      </c>
      <c r="D108" s="14">
        <v>43598</v>
      </c>
      <c r="E108">
        <v>16.11</v>
      </c>
      <c r="F108" s="3" t="s">
        <v>81</v>
      </c>
    </row>
    <row r="109" spans="1:6" x14ac:dyDescent="0.2">
      <c r="A109" s="23" t="s">
        <v>19</v>
      </c>
      <c r="B109" s="9">
        <v>43531</v>
      </c>
      <c r="C109">
        <f t="shared" si="2"/>
        <v>10.1</v>
      </c>
      <c r="D109" s="14">
        <v>43602</v>
      </c>
      <c r="E109">
        <v>15.41</v>
      </c>
      <c r="F109" s="3" t="s">
        <v>81</v>
      </c>
    </row>
    <row r="110" spans="1:6" x14ac:dyDescent="0.2">
      <c r="A110" s="23" t="s">
        <v>19</v>
      </c>
      <c r="B110" s="9">
        <v>43531</v>
      </c>
      <c r="C110">
        <f t="shared" si="2"/>
        <v>10.3</v>
      </c>
      <c r="D110" s="14">
        <v>43603</v>
      </c>
      <c r="E110">
        <v>16.23</v>
      </c>
      <c r="F110" s="3" t="s">
        <v>81</v>
      </c>
    </row>
    <row r="111" spans="1:6" x14ac:dyDescent="0.2">
      <c r="A111" s="23" t="s">
        <v>19</v>
      </c>
      <c r="B111" s="9">
        <v>43531</v>
      </c>
      <c r="C111">
        <f t="shared" si="2"/>
        <v>10.4</v>
      </c>
      <c r="D111" s="14">
        <v>43604</v>
      </c>
      <c r="E111">
        <v>16.190000000000001</v>
      </c>
      <c r="F111" s="3" t="s">
        <v>81</v>
      </c>
    </row>
    <row r="112" spans="1:6" x14ac:dyDescent="0.2">
      <c r="A112" s="23" t="s">
        <v>19</v>
      </c>
      <c r="B112" s="9">
        <v>43531</v>
      </c>
      <c r="C112">
        <f t="shared" si="2"/>
        <v>10.6</v>
      </c>
      <c r="D112" s="14">
        <v>43605</v>
      </c>
      <c r="E112">
        <v>15.91</v>
      </c>
      <c r="F112" s="3" t="s">
        <v>81</v>
      </c>
    </row>
    <row r="113" spans="1:6" x14ac:dyDescent="0.2">
      <c r="A113" s="23" t="s">
        <v>19</v>
      </c>
      <c r="B113" s="9">
        <v>43531</v>
      </c>
      <c r="C113">
        <f t="shared" si="2"/>
        <v>10.7</v>
      </c>
      <c r="D113" s="14">
        <v>43606</v>
      </c>
      <c r="E113">
        <v>15.5</v>
      </c>
      <c r="F113" s="3" t="s">
        <v>81</v>
      </c>
    </row>
    <row r="114" spans="1:6" x14ac:dyDescent="0.2">
      <c r="A114" s="23" t="s">
        <v>19</v>
      </c>
      <c r="B114" s="9">
        <v>43531</v>
      </c>
      <c r="C114">
        <f t="shared" si="2"/>
        <v>10.9</v>
      </c>
      <c r="D114" s="14">
        <v>43607</v>
      </c>
      <c r="E114">
        <v>15.36</v>
      </c>
      <c r="F114" s="3" t="s">
        <v>81</v>
      </c>
    </row>
    <row r="115" spans="1:6" x14ac:dyDescent="0.2">
      <c r="A115" s="23" t="s">
        <v>19</v>
      </c>
      <c r="B115" s="9">
        <v>43531</v>
      </c>
      <c r="C115">
        <f t="shared" si="2"/>
        <v>11</v>
      </c>
      <c r="D115" s="14">
        <v>43608</v>
      </c>
      <c r="E115">
        <v>13.64</v>
      </c>
      <c r="F115" s="3" t="s">
        <v>81</v>
      </c>
    </row>
    <row r="116" spans="1:6" x14ac:dyDescent="0.2">
      <c r="A116" s="23" t="s">
        <v>19</v>
      </c>
      <c r="B116" s="9">
        <v>43531</v>
      </c>
      <c r="C116">
        <f t="shared" si="2"/>
        <v>11.1</v>
      </c>
      <c r="D116" s="14">
        <v>43609</v>
      </c>
      <c r="E116">
        <v>13.74</v>
      </c>
      <c r="F116" s="3" t="s">
        <v>81</v>
      </c>
    </row>
    <row r="117" spans="1:6" x14ac:dyDescent="0.2">
      <c r="A117" s="23" t="s">
        <v>19</v>
      </c>
      <c r="B117" s="9">
        <v>43531</v>
      </c>
      <c r="C117">
        <f t="shared" si="2"/>
        <v>11.3</v>
      </c>
      <c r="D117" s="14">
        <v>43610</v>
      </c>
      <c r="E117">
        <v>13.95</v>
      </c>
      <c r="F117" s="3" t="s">
        <v>81</v>
      </c>
    </row>
    <row r="118" spans="1:6" x14ac:dyDescent="0.2">
      <c r="A118" s="23" t="s">
        <v>19</v>
      </c>
      <c r="B118" s="9">
        <v>43531</v>
      </c>
      <c r="C118">
        <f t="shared" si="2"/>
        <v>11.4</v>
      </c>
      <c r="D118" s="14">
        <v>43611</v>
      </c>
      <c r="E118">
        <v>13.64</v>
      </c>
      <c r="F118" s="3" t="s">
        <v>81</v>
      </c>
    </row>
    <row r="119" spans="1:6" x14ac:dyDescent="0.2">
      <c r="A119" s="23" t="s">
        <v>19</v>
      </c>
      <c r="B119" s="9">
        <v>43531</v>
      </c>
      <c r="C119">
        <f t="shared" si="2"/>
        <v>11.6</v>
      </c>
      <c r="D119" s="14">
        <v>43612</v>
      </c>
      <c r="E119">
        <v>13.55</v>
      </c>
      <c r="F119" s="3" t="s">
        <v>81</v>
      </c>
    </row>
    <row r="120" spans="1:6" x14ac:dyDescent="0.2">
      <c r="A120" s="23" t="s">
        <v>19</v>
      </c>
      <c r="B120" s="9">
        <v>43531</v>
      </c>
      <c r="C120">
        <f t="shared" si="2"/>
        <v>11.7</v>
      </c>
      <c r="D120" s="14">
        <v>43613</v>
      </c>
      <c r="E120">
        <v>12.79</v>
      </c>
      <c r="F120" s="3" t="s">
        <v>81</v>
      </c>
    </row>
    <row r="121" spans="1:6" x14ac:dyDescent="0.2">
      <c r="A121" s="23" t="s">
        <v>19</v>
      </c>
      <c r="B121" s="9">
        <v>43531</v>
      </c>
      <c r="C121">
        <f t="shared" si="2"/>
        <v>11.9</v>
      </c>
      <c r="D121" s="14">
        <v>43614</v>
      </c>
      <c r="E121">
        <v>12.93</v>
      </c>
      <c r="F121" s="3" t="s">
        <v>81</v>
      </c>
    </row>
    <row r="122" spans="1:6" x14ac:dyDescent="0.2">
      <c r="A122" s="23" t="s">
        <v>19</v>
      </c>
      <c r="B122" s="9">
        <v>43531</v>
      </c>
      <c r="C122">
        <f t="shared" si="2"/>
        <v>12</v>
      </c>
      <c r="D122" s="14">
        <v>43615</v>
      </c>
      <c r="E122">
        <v>12.06</v>
      </c>
      <c r="F122" s="3" t="s">
        <v>81</v>
      </c>
    </row>
    <row r="123" spans="1:6" x14ac:dyDescent="0.2">
      <c r="A123" s="21" t="s">
        <v>28</v>
      </c>
      <c r="B123" s="11">
        <v>43539</v>
      </c>
      <c r="C123">
        <f t="shared" si="2"/>
        <v>4.4000000000000004</v>
      </c>
      <c r="D123" s="14">
        <v>43570</v>
      </c>
      <c r="E123">
        <v>17.95</v>
      </c>
      <c r="F123" s="5" t="s">
        <v>42</v>
      </c>
    </row>
    <row r="124" spans="1:6" x14ac:dyDescent="0.2">
      <c r="A124" s="21" t="s">
        <v>28</v>
      </c>
      <c r="B124" s="11">
        <v>43539</v>
      </c>
      <c r="C124">
        <f t="shared" si="2"/>
        <v>4.9000000000000004</v>
      </c>
      <c r="D124" s="14">
        <v>43573</v>
      </c>
      <c r="E124">
        <v>19.3</v>
      </c>
      <c r="F124" s="5" t="s">
        <v>42</v>
      </c>
    </row>
    <row r="125" spans="1:6" x14ac:dyDescent="0.2">
      <c r="A125" s="21" t="s">
        <v>28</v>
      </c>
      <c r="B125" s="11">
        <v>43539</v>
      </c>
      <c r="C125">
        <f t="shared" si="2"/>
        <v>5.4</v>
      </c>
      <c r="D125" s="14">
        <v>43577</v>
      </c>
      <c r="E125">
        <v>20.93</v>
      </c>
      <c r="F125" s="5" t="s">
        <v>42</v>
      </c>
    </row>
    <row r="126" spans="1:6" x14ac:dyDescent="0.2">
      <c r="A126" s="21" t="s">
        <v>28</v>
      </c>
      <c r="B126" s="11">
        <v>43539</v>
      </c>
      <c r="C126">
        <f t="shared" ref="C126:C189" si="3">ROUND(_xlfn.DAYS(D126,B126)/7,1)</f>
        <v>6</v>
      </c>
      <c r="D126" s="14">
        <v>43581</v>
      </c>
      <c r="E126">
        <v>21.04</v>
      </c>
      <c r="F126" s="5" t="s">
        <v>42</v>
      </c>
    </row>
    <row r="127" spans="1:6" x14ac:dyDescent="0.2">
      <c r="A127" s="21" t="s">
        <v>28</v>
      </c>
      <c r="B127" s="11">
        <v>43539</v>
      </c>
      <c r="C127">
        <f t="shared" si="3"/>
        <v>6.4</v>
      </c>
      <c r="D127" s="14">
        <v>43584</v>
      </c>
      <c r="E127">
        <v>21.92</v>
      </c>
      <c r="F127" s="5" t="s">
        <v>42</v>
      </c>
    </row>
    <row r="128" spans="1:6" x14ac:dyDescent="0.2">
      <c r="A128" s="21" t="s">
        <v>28</v>
      </c>
      <c r="B128" s="11">
        <v>43539</v>
      </c>
      <c r="C128">
        <f t="shared" si="3"/>
        <v>7</v>
      </c>
      <c r="D128" s="14">
        <v>43588</v>
      </c>
      <c r="E128">
        <v>22.85</v>
      </c>
      <c r="F128" s="5" t="s">
        <v>42</v>
      </c>
    </row>
    <row r="129" spans="1:6" x14ac:dyDescent="0.2">
      <c r="A129" s="21" t="s">
        <v>28</v>
      </c>
      <c r="B129" s="11">
        <v>43539</v>
      </c>
      <c r="C129">
        <f t="shared" si="3"/>
        <v>7.4</v>
      </c>
      <c r="D129" s="14">
        <v>43591</v>
      </c>
      <c r="E129">
        <v>23.56</v>
      </c>
      <c r="F129" s="5" t="s">
        <v>42</v>
      </c>
    </row>
    <row r="130" spans="1:6" x14ac:dyDescent="0.2">
      <c r="A130" s="21" t="s">
        <v>28</v>
      </c>
      <c r="B130" s="11">
        <v>43539</v>
      </c>
      <c r="C130">
        <f t="shared" si="3"/>
        <v>8</v>
      </c>
      <c r="D130" s="14">
        <v>43595</v>
      </c>
      <c r="E130">
        <v>24.12</v>
      </c>
      <c r="F130" s="5" t="s">
        <v>42</v>
      </c>
    </row>
    <row r="131" spans="1:6" x14ac:dyDescent="0.2">
      <c r="A131" s="21" t="s">
        <v>28</v>
      </c>
      <c r="B131" s="11">
        <v>43539</v>
      </c>
      <c r="C131">
        <f t="shared" si="3"/>
        <v>8.4</v>
      </c>
      <c r="D131" s="14">
        <v>43598</v>
      </c>
      <c r="E131">
        <v>23.73</v>
      </c>
      <c r="F131" s="5" t="s">
        <v>42</v>
      </c>
    </row>
    <row r="132" spans="1:6" x14ac:dyDescent="0.2">
      <c r="A132" s="21" t="s">
        <v>28</v>
      </c>
      <c r="B132" s="11">
        <v>43539</v>
      </c>
      <c r="C132">
        <f t="shared" si="3"/>
        <v>9</v>
      </c>
      <c r="D132" s="14">
        <v>43602</v>
      </c>
      <c r="E132">
        <v>23.5</v>
      </c>
      <c r="F132" s="5" t="s">
        <v>42</v>
      </c>
    </row>
    <row r="133" spans="1:6" x14ac:dyDescent="0.2">
      <c r="A133" s="21" t="s">
        <v>28</v>
      </c>
      <c r="B133" s="11">
        <v>43539</v>
      </c>
      <c r="C133">
        <f t="shared" si="3"/>
        <v>9.4</v>
      </c>
      <c r="D133" s="14">
        <v>43605</v>
      </c>
      <c r="E133">
        <v>23.2</v>
      </c>
      <c r="F133" s="5" t="s">
        <v>42</v>
      </c>
    </row>
    <row r="134" spans="1:6" x14ac:dyDescent="0.2">
      <c r="A134" s="21" t="s">
        <v>28</v>
      </c>
      <c r="B134" s="11">
        <v>43539</v>
      </c>
      <c r="C134">
        <f t="shared" si="3"/>
        <v>10</v>
      </c>
      <c r="D134" s="14">
        <v>43609</v>
      </c>
      <c r="E134">
        <v>24.39</v>
      </c>
      <c r="F134" s="5" t="s">
        <v>42</v>
      </c>
    </row>
    <row r="135" spans="1:6" x14ac:dyDescent="0.2">
      <c r="A135" s="21" t="s">
        <v>28</v>
      </c>
      <c r="B135" s="11">
        <v>43539</v>
      </c>
      <c r="C135">
        <f t="shared" si="3"/>
        <v>10.4</v>
      </c>
      <c r="D135" s="14">
        <v>43612</v>
      </c>
      <c r="E135">
        <v>24.77</v>
      </c>
      <c r="F135" s="5" t="s">
        <v>42</v>
      </c>
    </row>
    <row r="136" spans="1:6" x14ac:dyDescent="0.2">
      <c r="A136" s="21" t="s">
        <v>28</v>
      </c>
      <c r="B136" s="11">
        <v>43539</v>
      </c>
      <c r="C136">
        <f t="shared" si="3"/>
        <v>11</v>
      </c>
      <c r="D136" s="14">
        <v>43616</v>
      </c>
      <c r="E136">
        <v>24.28</v>
      </c>
      <c r="F136" s="5" t="s">
        <v>42</v>
      </c>
    </row>
    <row r="137" spans="1:6" x14ac:dyDescent="0.2">
      <c r="A137" s="21" t="s">
        <v>28</v>
      </c>
      <c r="B137" s="11">
        <v>43539</v>
      </c>
      <c r="C137">
        <f t="shared" si="3"/>
        <v>11.4</v>
      </c>
      <c r="D137" s="30">
        <v>43619</v>
      </c>
      <c r="E137">
        <v>24.98</v>
      </c>
      <c r="F137" s="5" t="s">
        <v>42</v>
      </c>
    </row>
    <row r="138" spans="1:6" x14ac:dyDescent="0.2">
      <c r="A138" s="21" t="s">
        <v>28</v>
      </c>
      <c r="B138" s="11">
        <v>43539</v>
      </c>
      <c r="C138">
        <f t="shared" si="3"/>
        <v>12</v>
      </c>
      <c r="D138" s="30">
        <v>43623</v>
      </c>
      <c r="E138">
        <v>25.11</v>
      </c>
      <c r="F138" s="5" t="s">
        <v>42</v>
      </c>
    </row>
    <row r="139" spans="1:6" x14ac:dyDescent="0.2">
      <c r="A139" s="21" t="s">
        <v>28</v>
      </c>
      <c r="B139" s="11">
        <v>43539</v>
      </c>
      <c r="C139">
        <f t="shared" si="3"/>
        <v>12.4</v>
      </c>
      <c r="D139" s="30">
        <v>43626</v>
      </c>
      <c r="E139">
        <v>25.19</v>
      </c>
      <c r="F139" s="5" t="s">
        <v>42</v>
      </c>
    </row>
    <row r="140" spans="1:6" x14ac:dyDescent="0.2">
      <c r="A140" s="21" t="s">
        <v>28</v>
      </c>
      <c r="B140" s="11">
        <v>43539</v>
      </c>
      <c r="C140">
        <f t="shared" si="3"/>
        <v>13</v>
      </c>
      <c r="D140" s="30">
        <v>43630</v>
      </c>
      <c r="E140">
        <v>25.37</v>
      </c>
      <c r="F140" s="5" t="s">
        <v>42</v>
      </c>
    </row>
    <row r="141" spans="1:6" x14ac:dyDescent="0.2">
      <c r="A141" s="21" t="s">
        <v>28</v>
      </c>
      <c r="B141" s="11">
        <v>43539</v>
      </c>
      <c r="C141">
        <f t="shared" si="3"/>
        <v>13.4</v>
      </c>
      <c r="D141" s="30">
        <v>43633</v>
      </c>
      <c r="E141">
        <v>26.28</v>
      </c>
      <c r="F141" s="5" t="s">
        <v>42</v>
      </c>
    </row>
    <row r="142" spans="1:6" x14ac:dyDescent="0.2">
      <c r="A142" s="21" t="s">
        <v>28</v>
      </c>
      <c r="B142" s="11">
        <v>43539</v>
      </c>
      <c r="C142">
        <f t="shared" si="3"/>
        <v>14</v>
      </c>
      <c r="D142" s="30">
        <v>43637</v>
      </c>
      <c r="E142">
        <v>26.29</v>
      </c>
      <c r="F142" s="5" t="s">
        <v>42</v>
      </c>
    </row>
    <row r="143" spans="1:6" x14ac:dyDescent="0.2">
      <c r="A143" s="21" t="s">
        <v>28</v>
      </c>
      <c r="B143" s="11">
        <v>43539</v>
      </c>
      <c r="C143">
        <f t="shared" si="3"/>
        <v>14.4</v>
      </c>
      <c r="D143" s="30">
        <v>43640</v>
      </c>
      <c r="E143">
        <v>24.83</v>
      </c>
      <c r="F143" s="5" t="s">
        <v>42</v>
      </c>
    </row>
    <row r="144" spans="1:6" x14ac:dyDescent="0.2">
      <c r="A144" s="21" t="s">
        <v>28</v>
      </c>
      <c r="B144" s="11">
        <v>43539</v>
      </c>
      <c r="C144">
        <f t="shared" si="3"/>
        <v>15</v>
      </c>
      <c r="D144" s="30">
        <v>43644</v>
      </c>
      <c r="E144">
        <v>25.35</v>
      </c>
      <c r="F144" s="5" t="s">
        <v>42</v>
      </c>
    </row>
    <row r="145" spans="1:6" x14ac:dyDescent="0.2">
      <c r="A145" s="21" t="s">
        <v>28</v>
      </c>
      <c r="B145" s="11">
        <v>43539</v>
      </c>
      <c r="C145">
        <f t="shared" si="3"/>
        <v>15.4</v>
      </c>
      <c r="D145" s="30">
        <v>43647</v>
      </c>
      <c r="E145">
        <v>25.19</v>
      </c>
      <c r="F145" s="5" t="s">
        <v>42</v>
      </c>
    </row>
    <row r="146" spans="1:6" x14ac:dyDescent="0.2">
      <c r="A146" s="21" t="s">
        <v>28</v>
      </c>
      <c r="B146" s="11">
        <v>43539</v>
      </c>
      <c r="C146">
        <f t="shared" si="3"/>
        <v>16</v>
      </c>
      <c r="D146" s="30">
        <v>43651</v>
      </c>
      <c r="E146">
        <v>25.37</v>
      </c>
      <c r="F146" s="5" t="s">
        <v>42</v>
      </c>
    </row>
    <row r="147" spans="1:6" x14ac:dyDescent="0.2">
      <c r="A147" s="21" t="s">
        <v>28</v>
      </c>
      <c r="B147" s="11">
        <v>43539</v>
      </c>
      <c r="C147">
        <f t="shared" si="3"/>
        <v>16.399999999999999</v>
      </c>
      <c r="D147" s="30">
        <v>43654</v>
      </c>
      <c r="E147">
        <v>24.73</v>
      </c>
      <c r="F147" s="5" t="s">
        <v>42</v>
      </c>
    </row>
    <row r="148" spans="1:6" x14ac:dyDescent="0.2">
      <c r="A148" s="21" t="s">
        <v>28</v>
      </c>
      <c r="B148" s="11">
        <v>43539</v>
      </c>
      <c r="C148">
        <f t="shared" si="3"/>
        <v>17</v>
      </c>
      <c r="D148" s="30">
        <v>43658</v>
      </c>
      <c r="E148">
        <v>25.56</v>
      </c>
      <c r="F148" s="5" t="s">
        <v>42</v>
      </c>
    </row>
    <row r="149" spans="1:6" x14ac:dyDescent="0.2">
      <c r="A149" s="21" t="s">
        <v>28</v>
      </c>
      <c r="B149" s="11">
        <v>43539</v>
      </c>
      <c r="C149">
        <f t="shared" si="3"/>
        <v>17.399999999999999</v>
      </c>
      <c r="D149" s="30">
        <v>43661</v>
      </c>
      <c r="E149">
        <v>25.32</v>
      </c>
      <c r="F149" s="5" t="s">
        <v>42</v>
      </c>
    </row>
    <row r="150" spans="1:6" x14ac:dyDescent="0.2">
      <c r="A150" s="21" t="s">
        <v>28</v>
      </c>
      <c r="B150" s="11">
        <v>43539</v>
      </c>
      <c r="C150">
        <f t="shared" si="3"/>
        <v>18</v>
      </c>
      <c r="D150" s="14">
        <v>43665</v>
      </c>
      <c r="E150">
        <v>25.92</v>
      </c>
      <c r="F150" s="5" t="s">
        <v>42</v>
      </c>
    </row>
    <row r="151" spans="1:6" x14ac:dyDescent="0.2">
      <c r="A151" s="21" t="s">
        <v>28</v>
      </c>
      <c r="B151" s="11">
        <v>43539</v>
      </c>
      <c r="C151">
        <f t="shared" si="3"/>
        <v>18.399999999999999</v>
      </c>
      <c r="D151" s="14">
        <v>43668</v>
      </c>
      <c r="E151">
        <v>25.93</v>
      </c>
      <c r="F151" s="5" t="s">
        <v>42</v>
      </c>
    </row>
    <row r="152" spans="1:6" x14ac:dyDescent="0.2">
      <c r="A152" s="21" t="s">
        <v>30</v>
      </c>
      <c r="B152" s="11">
        <v>43539</v>
      </c>
      <c r="C152">
        <f t="shared" si="3"/>
        <v>3.9</v>
      </c>
      <c r="D152" s="14">
        <v>43566</v>
      </c>
      <c r="E152">
        <v>13.58</v>
      </c>
      <c r="F152" s="5" t="s">
        <v>42</v>
      </c>
    </row>
    <row r="153" spans="1:6" x14ac:dyDescent="0.2">
      <c r="A153" s="21" t="s">
        <v>30</v>
      </c>
      <c r="B153" s="11">
        <v>43539</v>
      </c>
      <c r="C153">
        <f t="shared" si="3"/>
        <v>4.4000000000000004</v>
      </c>
      <c r="D153" s="14">
        <v>43570</v>
      </c>
      <c r="E153">
        <v>16.010000000000002</v>
      </c>
      <c r="F153" s="5" t="s">
        <v>42</v>
      </c>
    </row>
    <row r="154" spans="1:6" x14ac:dyDescent="0.2">
      <c r="A154" s="21" t="s">
        <v>30</v>
      </c>
      <c r="B154" s="11">
        <v>43539</v>
      </c>
      <c r="C154">
        <f t="shared" si="3"/>
        <v>5</v>
      </c>
      <c r="D154" s="14">
        <v>43574</v>
      </c>
      <c r="E154">
        <v>17.12</v>
      </c>
      <c r="F154" s="5" t="s">
        <v>42</v>
      </c>
    </row>
    <row r="155" spans="1:6" x14ac:dyDescent="0.2">
      <c r="A155" s="21" t="s">
        <v>30</v>
      </c>
      <c r="B155" s="11">
        <v>43539</v>
      </c>
      <c r="C155">
        <f t="shared" si="3"/>
        <v>5.4</v>
      </c>
      <c r="D155" s="14">
        <v>43577</v>
      </c>
      <c r="E155">
        <v>17.71</v>
      </c>
      <c r="F155" s="5" t="s">
        <v>42</v>
      </c>
    </row>
    <row r="156" spans="1:6" x14ac:dyDescent="0.2">
      <c r="A156" s="21" t="s">
        <v>30</v>
      </c>
      <c r="B156" s="11">
        <v>43539</v>
      </c>
      <c r="C156">
        <f t="shared" si="3"/>
        <v>6</v>
      </c>
      <c r="D156" s="14">
        <v>43581</v>
      </c>
      <c r="E156">
        <v>17.63</v>
      </c>
      <c r="F156" s="5" t="s">
        <v>42</v>
      </c>
    </row>
    <row r="157" spans="1:6" x14ac:dyDescent="0.2">
      <c r="A157" s="21" t="s">
        <v>30</v>
      </c>
      <c r="B157" s="11">
        <v>43539</v>
      </c>
      <c r="C157">
        <f t="shared" si="3"/>
        <v>6.4</v>
      </c>
      <c r="D157" s="14">
        <v>43584</v>
      </c>
      <c r="E157">
        <v>18.309999999999999</v>
      </c>
      <c r="F157" s="5" t="s">
        <v>42</v>
      </c>
    </row>
    <row r="158" spans="1:6" x14ac:dyDescent="0.2">
      <c r="A158" s="21" t="s">
        <v>30</v>
      </c>
      <c r="B158" s="11">
        <v>43539</v>
      </c>
      <c r="C158">
        <f t="shared" si="3"/>
        <v>7</v>
      </c>
      <c r="D158" s="14">
        <v>43588</v>
      </c>
      <c r="E158">
        <v>18.13</v>
      </c>
      <c r="F158" s="5" t="s">
        <v>42</v>
      </c>
    </row>
    <row r="159" spans="1:6" x14ac:dyDescent="0.2">
      <c r="A159" s="21" t="s">
        <v>30</v>
      </c>
      <c r="B159" s="11">
        <v>43539</v>
      </c>
      <c r="C159">
        <f t="shared" si="3"/>
        <v>7.4</v>
      </c>
      <c r="D159" s="14">
        <v>43591</v>
      </c>
      <c r="E159">
        <v>19.28</v>
      </c>
      <c r="F159" s="5" t="s">
        <v>42</v>
      </c>
    </row>
    <row r="160" spans="1:6" x14ac:dyDescent="0.2">
      <c r="A160" s="21" t="s">
        <v>30</v>
      </c>
      <c r="B160" s="11">
        <v>43539</v>
      </c>
      <c r="C160">
        <f t="shared" si="3"/>
        <v>8</v>
      </c>
      <c r="D160" s="14">
        <v>43595</v>
      </c>
      <c r="E160">
        <v>19.45</v>
      </c>
      <c r="F160" s="5" t="s">
        <v>42</v>
      </c>
    </row>
    <row r="161" spans="1:6" x14ac:dyDescent="0.2">
      <c r="A161" s="21" t="s">
        <v>30</v>
      </c>
      <c r="B161" s="11">
        <v>43539</v>
      </c>
      <c r="C161">
        <f t="shared" si="3"/>
        <v>8.4</v>
      </c>
      <c r="D161" s="14">
        <v>43598</v>
      </c>
      <c r="E161">
        <v>20</v>
      </c>
      <c r="F161" s="5" t="s">
        <v>42</v>
      </c>
    </row>
    <row r="162" spans="1:6" x14ac:dyDescent="0.2">
      <c r="A162" s="21" t="s">
        <v>30</v>
      </c>
      <c r="B162" s="11">
        <v>43539</v>
      </c>
      <c r="C162">
        <f t="shared" si="3"/>
        <v>9</v>
      </c>
      <c r="D162" s="14">
        <v>43602</v>
      </c>
      <c r="E162">
        <v>20.05</v>
      </c>
      <c r="F162" s="5" t="s">
        <v>42</v>
      </c>
    </row>
    <row r="163" spans="1:6" x14ac:dyDescent="0.2">
      <c r="A163" s="21" t="s">
        <v>30</v>
      </c>
      <c r="B163" s="11">
        <v>43539</v>
      </c>
      <c r="C163">
        <f t="shared" si="3"/>
        <v>9.1</v>
      </c>
      <c r="D163" s="14">
        <v>43603</v>
      </c>
      <c r="E163">
        <v>20.63</v>
      </c>
      <c r="F163" s="5" t="s">
        <v>42</v>
      </c>
    </row>
    <row r="164" spans="1:6" x14ac:dyDescent="0.2">
      <c r="A164" s="21" t="s">
        <v>30</v>
      </c>
      <c r="B164" s="11">
        <v>43539</v>
      </c>
      <c r="C164">
        <f t="shared" si="3"/>
        <v>9.4</v>
      </c>
      <c r="D164" s="14">
        <v>43605</v>
      </c>
      <c r="E164">
        <v>19.66</v>
      </c>
      <c r="F164" s="5" t="s">
        <v>42</v>
      </c>
    </row>
    <row r="165" spans="1:6" x14ac:dyDescent="0.2">
      <c r="A165" s="21" t="s">
        <v>30</v>
      </c>
      <c r="B165" s="11">
        <v>43539</v>
      </c>
      <c r="C165">
        <f t="shared" si="3"/>
        <v>10</v>
      </c>
      <c r="D165" s="14">
        <v>43609</v>
      </c>
      <c r="E165">
        <v>21.53</v>
      </c>
      <c r="F165" s="5" t="s">
        <v>42</v>
      </c>
    </row>
    <row r="166" spans="1:6" x14ac:dyDescent="0.2">
      <c r="A166" s="21" t="s">
        <v>30</v>
      </c>
      <c r="B166" s="11">
        <v>43539</v>
      </c>
      <c r="C166">
        <f t="shared" si="3"/>
        <v>10.4</v>
      </c>
      <c r="D166" s="14">
        <v>43612</v>
      </c>
      <c r="E166">
        <v>21.82</v>
      </c>
      <c r="F166" s="5" t="s">
        <v>42</v>
      </c>
    </row>
    <row r="167" spans="1:6" x14ac:dyDescent="0.2">
      <c r="A167" s="21" t="s">
        <v>30</v>
      </c>
      <c r="B167" s="11">
        <v>43539</v>
      </c>
      <c r="C167">
        <f t="shared" si="3"/>
        <v>10.7</v>
      </c>
      <c r="D167" s="14">
        <v>43614</v>
      </c>
      <c r="E167">
        <v>21.09</v>
      </c>
      <c r="F167" s="5" t="s">
        <v>42</v>
      </c>
    </row>
    <row r="168" spans="1:6" x14ac:dyDescent="0.2">
      <c r="A168" s="21" t="s">
        <v>30</v>
      </c>
      <c r="B168" s="11">
        <v>43539</v>
      </c>
      <c r="C168">
        <f t="shared" si="3"/>
        <v>11.4</v>
      </c>
      <c r="D168" s="30">
        <v>43619</v>
      </c>
      <c r="E168">
        <v>20.62</v>
      </c>
      <c r="F168" s="5" t="s">
        <v>42</v>
      </c>
    </row>
    <row r="169" spans="1:6" x14ac:dyDescent="0.2">
      <c r="A169" s="21" t="s">
        <v>30</v>
      </c>
      <c r="B169" s="11">
        <v>43539</v>
      </c>
      <c r="C169">
        <f t="shared" si="3"/>
        <v>12</v>
      </c>
      <c r="D169" s="30">
        <v>43623</v>
      </c>
      <c r="E169">
        <v>21.65</v>
      </c>
      <c r="F169" s="5" t="s">
        <v>42</v>
      </c>
    </row>
    <row r="170" spans="1:6" x14ac:dyDescent="0.2">
      <c r="A170" s="21" t="s">
        <v>30</v>
      </c>
      <c r="B170" s="11">
        <v>43539</v>
      </c>
      <c r="C170">
        <f t="shared" si="3"/>
        <v>12.4</v>
      </c>
      <c r="D170" s="30">
        <v>43626</v>
      </c>
      <c r="E170">
        <v>21.97</v>
      </c>
      <c r="F170" s="5" t="s">
        <v>42</v>
      </c>
    </row>
    <row r="171" spans="1:6" x14ac:dyDescent="0.2">
      <c r="A171" s="21" t="s">
        <v>30</v>
      </c>
      <c r="B171" s="11">
        <v>43539</v>
      </c>
      <c r="C171">
        <f t="shared" si="3"/>
        <v>13</v>
      </c>
      <c r="D171" s="30">
        <v>43630</v>
      </c>
      <c r="E171">
        <v>22.25</v>
      </c>
      <c r="F171" s="5" t="s">
        <v>42</v>
      </c>
    </row>
    <row r="172" spans="1:6" x14ac:dyDescent="0.2">
      <c r="A172" s="21" t="s">
        <v>30</v>
      </c>
      <c r="B172" s="11">
        <v>43539</v>
      </c>
      <c r="C172">
        <f t="shared" si="3"/>
        <v>13.4</v>
      </c>
      <c r="D172" s="30">
        <v>43633</v>
      </c>
      <c r="E172">
        <v>22.75</v>
      </c>
      <c r="F172" s="5" t="s">
        <v>42</v>
      </c>
    </row>
    <row r="173" spans="1:6" x14ac:dyDescent="0.2">
      <c r="A173" s="21" t="s">
        <v>30</v>
      </c>
      <c r="B173" s="11">
        <v>43539</v>
      </c>
      <c r="C173">
        <f t="shared" si="3"/>
        <v>14</v>
      </c>
      <c r="D173" s="30">
        <v>43637</v>
      </c>
      <c r="E173">
        <v>22.65</v>
      </c>
      <c r="F173" s="5" t="s">
        <v>42</v>
      </c>
    </row>
    <row r="174" spans="1:6" x14ac:dyDescent="0.2">
      <c r="A174" s="21" t="s">
        <v>30</v>
      </c>
      <c r="B174" s="11">
        <v>43539</v>
      </c>
      <c r="C174">
        <f t="shared" si="3"/>
        <v>14.4</v>
      </c>
      <c r="D174" s="30">
        <v>43640</v>
      </c>
      <c r="E174">
        <v>23.14</v>
      </c>
      <c r="F174" s="5" t="s">
        <v>42</v>
      </c>
    </row>
    <row r="175" spans="1:6" x14ac:dyDescent="0.2">
      <c r="A175" s="21" t="s">
        <v>30</v>
      </c>
      <c r="B175" s="11">
        <v>43539</v>
      </c>
      <c r="C175">
        <f t="shared" si="3"/>
        <v>15</v>
      </c>
      <c r="D175" s="30">
        <v>43644</v>
      </c>
      <c r="E175">
        <v>23.28</v>
      </c>
      <c r="F175" s="5" t="s">
        <v>42</v>
      </c>
    </row>
    <row r="176" spans="1:6" x14ac:dyDescent="0.2">
      <c r="A176" s="21" t="s">
        <v>30</v>
      </c>
      <c r="B176" s="11">
        <v>43539</v>
      </c>
      <c r="C176">
        <f t="shared" si="3"/>
        <v>15.4</v>
      </c>
      <c r="D176" s="30">
        <v>43647</v>
      </c>
      <c r="E176">
        <v>22.9</v>
      </c>
      <c r="F176" s="5" t="s">
        <v>42</v>
      </c>
    </row>
    <row r="177" spans="1:6" x14ac:dyDescent="0.2">
      <c r="A177" s="21" t="s">
        <v>30</v>
      </c>
      <c r="B177" s="11">
        <v>43539</v>
      </c>
      <c r="C177">
        <f t="shared" si="3"/>
        <v>16</v>
      </c>
      <c r="D177" s="30">
        <v>43651</v>
      </c>
      <c r="E177">
        <v>23.31</v>
      </c>
      <c r="F177" s="5" t="s">
        <v>42</v>
      </c>
    </row>
    <row r="178" spans="1:6" x14ac:dyDescent="0.2">
      <c r="A178" s="21" t="s">
        <v>30</v>
      </c>
      <c r="B178" s="11">
        <v>43539</v>
      </c>
      <c r="C178">
        <f t="shared" si="3"/>
        <v>16.399999999999999</v>
      </c>
      <c r="D178" s="30">
        <v>43654</v>
      </c>
      <c r="E178">
        <v>23.08</v>
      </c>
      <c r="F178" s="5" t="s">
        <v>42</v>
      </c>
    </row>
    <row r="179" spans="1:6" x14ac:dyDescent="0.2">
      <c r="A179" s="21" t="s">
        <v>30</v>
      </c>
      <c r="B179" s="11">
        <v>43539</v>
      </c>
      <c r="C179">
        <f t="shared" si="3"/>
        <v>17</v>
      </c>
      <c r="D179" s="30">
        <v>43658</v>
      </c>
      <c r="E179">
        <v>23.15</v>
      </c>
      <c r="F179" s="5" t="s">
        <v>42</v>
      </c>
    </row>
    <row r="180" spans="1:6" x14ac:dyDescent="0.2">
      <c r="A180" s="21" t="s">
        <v>30</v>
      </c>
      <c r="B180" s="11">
        <v>43539</v>
      </c>
      <c r="C180">
        <f t="shared" si="3"/>
        <v>17.399999999999999</v>
      </c>
      <c r="D180" s="30">
        <v>43661</v>
      </c>
      <c r="E180">
        <v>23.41</v>
      </c>
      <c r="F180" s="5" t="s">
        <v>42</v>
      </c>
    </row>
    <row r="181" spans="1:6" x14ac:dyDescent="0.2">
      <c r="A181" s="21" t="s">
        <v>32</v>
      </c>
      <c r="B181" s="11">
        <v>43539</v>
      </c>
      <c r="C181">
        <f t="shared" si="3"/>
        <v>3.9</v>
      </c>
      <c r="D181" s="14">
        <v>43566</v>
      </c>
      <c r="E181">
        <v>12.73</v>
      </c>
      <c r="F181" s="5" t="s">
        <v>42</v>
      </c>
    </row>
    <row r="182" spans="1:6" x14ac:dyDescent="0.2">
      <c r="A182" s="21" t="s">
        <v>32</v>
      </c>
      <c r="B182" s="11">
        <v>43539</v>
      </c>
      <c r="C182">
        <f t="shared" si="3"/>
        <v>4.4000000000000004</v>
      </c>
      <c r="D182" s="14">
        <v>43570</v>
      </c>
      <c r="E182">
        <v>14.77</v>
      </c>
      <c r="F182" s="5" t="s">
        <v>42</v>
      </c>
    </row>
    <row r="183" spans="1:6" x14ac:dyDescent="0.2">
      <c r="A183" s="21" t="s">
        <v>32</v>
      </c>
      <c r="B183" s="11">
        <v>43539</v>
      </c>
      <c r="C183">
        <f t="shared" si="3"/>
        <v>5</v>
      </c>
      <c r="D183" s="14">
        <v>43574</v>
      </c>
      <c r="E183">
        <v>15.9</v>
      </c>
      <c r="F183" s="5" t="s">
        <v>42</v>
      </c>
    </row>
    <row r="184" spans="1:6" x14ac:dyDescent="0.2">
      <c r="A184" s="21" t="s">
        <v>32</v>
      </c>
      <c r="B184" s="11">
        <v>43539</v>
      </c>
      <c r="C184">
        <f t="shared" si="3"/>
        <v>5.4</v>
      </c>
      <c r="D184" s="14">
        <v>43577</v>
      </c>
      <c r="E184">
        <v>16.72</v>
      </c>
      <c r="F184" s="5" t="s">
        <v>42</v>
      </c>
    </row>
    <row r="185" spans="1:6" x14ac:dyDescent="0.2">
      <c r="A185" s="21" t="s">
        <v>32</v>
      </c>
      <c r="B185" s="11">
        <v>43539</v>
      </c>
      <c r="C185">
        <f t="shared" si="3"/>
        <v>6</v>
      </c>
      <c r="D185" s="14">
        <v>43581</v>
      </c>
      <c r="E185">
        <v>16.329999999999998</v>
      </c>
      <c r="F185" s="5" t="s">
        <v>42</v>
      </c>
    </row>
    <row r="186" spans="1:6" x14ac:dyDescent="0.2">
      <c r="A186" s="21" t="s">
        <v>32</v>
      </c>
      <c r="B186" s="11">
        <v>43539</v>
      </c>
      <c r="C186">
        <f t="shared" si="3"/>
        <v>6.4</v>
      </c>
      <c r="D186" s="14">
        <v>43584</v>
      </c>
      <c r="E186">
        <v>17.16</v>
      </c>
      <c r="F186" s="5" t="s">
        <v>42</v>
      </c>
    </row>
    <row r="187" spans="1:6" x14ac:dyDescent="0.2">
      <c r="A187" s="21" t="s">
        <v>32</v>
      </c>
      <c r="B187" s="11">
        <v>43539</v>
      </c>
      <c r="C187">
        <f t="shared" si="3"/>
        <v>7</v>
      </c>
      <c r="D187" s="14">
        <v>43588</v>
      </c>
      <c r="E187">
        <v>16.5</v>
      </c>
      <c r="F187" s="5" t="s">
        <v>42</v>
      </c>
    </row>
    <row r="188" spans="1:6" x14ac:dyDescent="0.2">
      <c r="A188" s="21" t="s">
        <v>32</v>
      </c>
      <c r="B188" s="11">
        <v>43539</v>
      </c>
      <c r="C188">
        <f t="shared" si="3"/>
        <v>7.4</v>
      </c>
      <c r="D188" s="14">
        <v>43591</v>
      </c>
      <c r="E188">
        <v>17.64</v>
      </c>
      <c r="F188" s="5" t="s">
        <v>42</v>
      </c>
    </row>
    <row r="189" spans="1:6" x14ac:dyDescent="0.2">
      <c r="A189" s="21" t="s">
        <v>32</v>
      </c>
      <c r="B189" s="11">
        <v>43539</v>
      </c>
      <c r="C189">
        <f t="shared" si="3"/>
        <v>8</v>
      </c>
      <c r="D189" s="14">
        <v>43595</v>
      </c>
      <c r="E189">
        <v>17.71</v>
      </c>
      <c r="F189" s="5" t="s">
        <v>42</v>
      </c>
    </row>
    <row r="190" spans="1:6" x14ac:dyDescent="0.2">
      <c r="A190" s="21" t="s">
        <v>32</v>
      </c>
      <c r="B190" s="11">
        <v>43539</v>
      </c>
      <c r="C190">
        <f t="shared" ref="C190:C253" si="4">ROUND(_xlfn.DAYS(D190,B190)/7,1)</f>
        <v>8.4</v>
      </c>
      <c r="D190" s="14">
        <v>43598</v>
      </c>
      <c r="E190">
        <v>17.7</v>
      </c>
      <c r="F190" s="5" t="s">
        <v>42</v>
      </c>
    </row>
    <row r="191" spans="1:6" x14ac:dyDescent="0.2">
      <c r="A191" s="21" t="s">
        <v>32</v>
      </c>
      <c r="B191" s="11">
        <v>43539</v>
      </c>
      <c r="C191">
        <f t="shared" si="4"/>
        <v>9</v>
      </c>
      <c r="D191" s="14">
        <v>43602</v>
      </c>
      <c r="E191">
        <v>18.32</v>
      </c>
      <c r="F191" s="5" t="s">
        <v>42</v>
      </c>
    </row>
    <row r="192" spans="1:6" x14ac:dyDescent="0.2">
      <c r="A192" s="21" t="s">
        <v>32</v>
      </c>
      <c r="B192" s="11">
        <v>43539</v>
      </c>
      <c r="C192">
        <f t="shared" si="4"/>
        <v>9.1</v>
      </c>
      <c r="D192" s="14">
        <v>43603</v>
      </c>
      <c r="E192">
        <v>18.850000000000001</v>
      </c>
      <c r="F192" s="5" t="s">
        <v>42</v>
      </c>
    </row>
    <row r="193" spans="1:6" x14ac:dyDescent="0.2">
      <c r="A193" s="21" t="s">
        <v>32</v>
      </c>
      <c r="B193" s="11">
        <v>43539</v>
      </c>
      <c r="C193">
        <f t="shared" si="4"/>
        <v>9.4</v>
      </c>
      <c r="D193" s="14">
        <v>43605</v>
      </c>
      <c r="E193">
        <v>19.260000000000002</v>
      </c>
      <c r="F193" s="5" t="s">
        <v>42</v>
      </c>
    </row>
    <row r="194" spans="1:6" x14ac:dyDescent="0.2">
      <c r="A194" s="21" t="s">
        <v>32</v>
      </c>
      <c r="B194" s="11">
        <v>43539</v>
      </c>
      <c r="C194">
        <f t="shared" si="4"/>
        <v>10</v>
      </c>
      <c r="D194" s="14">
        <v>43609</v>
      </c>
      <c r="E194">
        <v>20.22</v>
      </c>
      <c r="F194" s="5" t="s">
        <v>42</v>
      </c>
    </row>
    <row r="195" spans="1:6" x14ac:dyDescent="0.2">
      <c r="A195" s="21" t="s">
        <v>32</v>
      </c>
      <c r="B195" s="11">
        <v>43539</v>
      </c>
      <c r="C195">
        <f t="shared" si="4"/>
        <v>10.4</v>
      </c>
      <c r="D195" s="14">
        <v>43612</v>
      </c>
      <c r="E195">
        <v>20.39</v>
      </c>
      <c r="F195" s="5" t="s">
        <v>42</v>
      </c>
    </row>
    <row r="196" spans="1:6" x14ac:dyDescent="0.2">
      <c r="A196" s="21" t="s">
        <v>32</v>
      </c>
      <c r="B196" s="11">
        <v>43539</v>
      </c>
      <c r="C196">
        <f t="shared" si="4"/>
        <v>10.7</v>
      </c>
      <c r="D196" s="14">
        <v>43614</v>
      </c>
      <c r="E196">
        <v>19.559999999999999</v>
      </c>
      <c r="F196" s="5" t="s">
        <v>42</v>
      </c>
    </row>
    <row r="197" spans="1:6" x14ac:dyDescent="0.2">
      <c r="A197" s="21" t="s">
        <v>32</v>
      </c>
      <c r="B197" s="11">
        <v>43539</v>
      </c>
      <c r="C197">
        <f t="shared" si="4"/>
        <v>11.4</v>
      </c>
      <c r="D197" s="30">
        <v>43619</v>
      </c>
      <c r="E197">
        <v>20.66</v>
      </c>
      <c r="F197" s="5" t="s">
        <v>42</v>
      </c>
    </row>
    <row r="198" spans="1:6" x14ac:dyDescent="0.2">
      <c r="A198" s="21" t="s">
        <v>32</v>
      </c>
      <c r="B198" s="11">
        <v>43539</v>
      </c>
      <c r="C198">
        <f t="shared" si="4"/>
        <v>12</v>
      </c>
      <c r="D198" s="30">
        <v>43623</v>
      </c>
      <c r="E198">
        <v>19.88</v>
      </c>
      <c r="F198" s="5" t="s">
        <v>42</v>
      </c>
    </row>
    <row r="199" spans="1:6" x14ac:dyDescent="0.2">
      <c r="A199" s="21" t="s">
        <v>32</v>
      </c>
      <c r="B199" s="11">
        <v>43539</v>
      </c>
      <c r="C199">
        <f t="shared" si="4"/>
        <v>12.4</v>
      </c>
      <c r="D199" s="30">
        <v>43626</v>
      </c>
      <c r="E199">
        <v>20.170000000000002</v>
      </c>
      <c r="F199" s="5" t="s">
        <v>42</v>
      </c>
    </row>
    <row r="200" spans="1:6" x14ac:dyDescent="0.2">
      <c r="A200" s="21" t="s">
        <v>32</v>
      </c>
      <c r="B200" s="11">
        <v>43539</v>
      </c>
      <c r="C200">
        <f t="shared" si="4"/>
        <v>13</v>
      </c>
      <c r="D200" s="30">
        <v>43630</v>
      </c>
      <c r="E200">
        <v>20.329999999999998</v>
      </c>
      <c r="F200" s="5" t="s">
        <v>42</v>
      </c>
    </row>
    <row r="201" spans="1:6" x14ac:dyDescent="0.2">
      <c r="A201" s="21" t="s">
        <v>32</v>
      </c>
      <c r="B201" s="11">
        <v>43539</v>
      </c>
      <c r="C201">
        <f t="shared" si="4"/>
        <v>13.4</v>
      </c>
      <c r="D201" s="30">
        <v>43633</v>
      </c>
      <c r="E201">
        <v>20.71</v>
      </c>
      <c r="F201" s="5" t="s">
        <v>42</v>
      </c>
    </row>
    <row r="202" spans="1:6" x14ac:dyDescent="0.2">
      <c r="A202" s="21" t="s">
        <v>32</v>
      </c>
      <c r="B202" s="11">
        <v>43539</v>
      </c>
      <c r="C202">
        <f t="shared" si="4"/>
        <v>14</v>
      </c>
      <c r="D202" s="30">
        <v>43637</v>
      </c>
      <c r="E202">
        <v>21.18</v>
      </c>
      <c r="F202" s="5" t="s">
        <v>42</v>
      </c>
    </row>
    <row r="203" spans="1:6" x14ac:dyDescent="0.2">
      <c r="A203" s="21" t="s">
        <v>32</v>
      </c>
      <c r="B203" s="11">
        <v>43539</v>
      </c>
      <c r="C203">
        <f t="shared" si="4"/>
        <v>14.4</v>
      </c>
      <c r="D203" s="30">
        <v>43640</v>
      </c>
      <c r="E203">
        <v>21.3</v>
      </c>
      <c r="F203" s="5" t="s">
        <v>42</v>
      </c>
    </row>
    <row r="204" spans="1:6" x14ac:dyDescent="0.2">
      <c r="A204" s="21" t="s">
        <v>32</v>
      </c>
      <c r="B204" s="11">
        <v>43539</v>
      </c>
      <c r="C204">
        <f t="shared" si="4"/>
        <v>15</v>
      </c>
      <c r="D204" s="30">
        <v>43644</v>
      </c>
      <c r="E204">
        <v>20.98</v>
      </c>
      <c r="F204" s="5" t="s">
        <v>42</v>
      </c>
    </row>
    <row r="205" spans="1:6" x14ac:dyDescent="0.2">
      <c r="A205" s="21" t="s">
        <v>32</v>
      </c>
      <c r="B205" s="11">
        <v>43539</v>
      </c>
      <c r="C205">
        <f t="shared" si="4"/>
        <v>15.4</v>
      </c>
      <c r="D205" s="30">
        <v>43647</v>
      </c>
      <c r="E205">
        <v>21.39</v>
      </c>
      <c r="F205" s="5" t="s">
        <v>42</v>
      </c>
    </row>
    <row r="206" spans="1:6" x14ac:dyDescent="0.2">
      <c r="A206" s="21" t="s">
        <v>32</v>
      </c>
      <c r="B206" s="11">
        <v>43539</v>
      </c>
      <c r="C206">
        <f t="shared" si="4"/>
        <v>16</v>
      </c>
      <c r="D206" s="30">
        <v>43651</v>
      </c>
      <c r="E206">
        <v>21.47</v>
      </c>
      <c r="F206" s="5" t="s">
        <v>42</v>
      </c>
    </row>
    <row r="207" spans="1:6" x14ac:dyDescent="0.2">
      <c r="A207" s="21" t="s">
        <v>32</v>
      </c>
      <c r="B207" s="11">
        <v>43539</v>
      </c>
      <c r="C207">
        <f t="shared" si="4"/>
        <v>16.399999999999999</v>
      </c>
      <c r="D207" s="30">
        <v>43654</v>
      </c>
      <c r="E207">
        <v>21.45</v>
      </c>
      <c r="F207" s="5" t="s">
        <v>42</v>
      </c>
    </row>
    <row r="208" spans="1:6" x14ac:dyDescent="0.2">
      <c r="A208" s="21" t="s">
        <v>32</v>
      </c>
      <c r="B208" s="11">
        <v>43539</v>
      </c>
      <c r="C208">
        <f t="shared" si="4"/>
        <v>17</v>
      </c>
      <c r="D208" s="30">
        <v>43658</v>
      </c>
      <c r="E208">
        <v>21.53</v>
      </c>
      <c r="F208" s="5" t="s">
        <v>42</v>
      </c>
    </row>
    <row r="209" spans="1:6" x14ac:dyDescent="0.2">
      <c r="A209" s="21" t="s">
        <v>32</v>
      </c>
      <c r="B209" s="11">
        <v>43539</v>
      </c>
      <c r="C209">
        <f t="shared" si="4"/>
        <v>17.399999999999999</v>
      </c>
      <c r="D209" s="30">
        <v>43661</v>
      </c>
      <c r="E209">
        <v>21.68</v>
      </c>
      <c r="F209" s="5" t="s">
        <v>42</v>
      </c>
    </row>
    <row r="210" spans="1:6" x14ac:dyDescent="0.2">
      <c r="A210" s="21" t="s">
        <v>34</v>
      </c>
      <c r="B210" s="11">
        <v>43545</v>
      </c>
      <c r="C210">
        <f t="shared" si="4"/>
        <v>4</v>
      </c>
      <c r="D210" s="14">
        <v>43573</v>
      </c>
      <c r="E210">
        <v>12.36</v>
      </c>
      <c r="F210" s="5" t="s">
        <v>42</v>
      </c>
    </row>
    <row r="211" spans="1:6" x14ac:dyDescent="0.2">
      <c r="A211" s="21" t="s">
        <v>34</v>
      </c>
      <c r="B211" s="11">
        <v>43545</v>
      </c>
      <c r="C211">
        <f t="shared" si="4"/>
        <v>4.5999999999999996</v>
      </c>
      <c r="D211" s="14">
        <v>43577</v>
      </c>
      <c r="E211">
        <v>15.66</v>
      </c>
      <c r="F211" s="5" t="s">
        <v>42</v>
      </c>
    </row>
    <row r="212" spans="1:6" x14ac:dyDescent="0.2">
      <c r="A212" s="21" t="s">
        <v>34</v>
      </c>
      <c r="B212" s="11">
        <v>43545</v>
      </c>
      <c r="C212">
        <f t="shared" si="4"/>
        <v>5.0999999999999996</v>
      </c>
      <c r="D212" s="14">
        <v>43581</v>
      </c>
      <c r="E212">
        <v>16.84</v>
      </c>
      <c r="F212" s="5" t="s">
        <v>42</v>
      </c>
    </row>
    <row r="213" spans="1:6" x14ac:dyDescent="0.2">
      <c r="A213" s="21" t="s">
        <v>34</v>
      </c>
      <c r="B213" s="11">
        <v>43545</v>
      </c>
      <c r="C213">
        <f t="shared" si="4"/>
        <v>5.6</v>
      </c>
      <c r="D213" s="14">
        <v>43584</v>
      </c>
      <c r="E213">
        <v>17.690000000000001</v>
      </c>
      <c r="F213" s="5" t="s">
        <v>42</v>
      </c>
    </row>
    <row r="214" spans="1:6" x14ac:dyDescent="0.2">
      <c r="A214" s="21" t="s">
        <v>34</v>
      </c>
      <c r="B214" s="11">
        <v>43545</v>
      </c>
      <c r="C214">
        <f t="shared" si="4"/>
        <v>6.1</v>
      </c>
      <c r="D214" s="14">
        <v>43588</v>
      </c>
      <c r="E214">
        <v>17.91</v>
      </c>
      <c r="F214" s="5" t="s">
        <v>42</v>
      </c>
    </row>
    <row r="215" spans="1:6" x14ac:dyDescent="0.2">
      <c r="A215" s="21" t="s">
        <v>34</v>
      </c>
      <c r="B215" s="11">
        <v>43545</v>
      </c>
      <c r="C215">
        <f t="shared" si="4"/>
        <v>6.6</v>
      </c>
      <c r="D215" s="14">
        <v>43591</v>
      </c>
      <c r="E215">
        <v>18.760000000000002</v>
      </c>
      <c r="F215" s="5" t="s">
        <v>42</v>
      </c>
    </row>
    <row r="216" spans="1:6" x14ac:dyDescent="0.2">
      <c r="A216" s="21" t="s">
        <v>34</v>
      </c>
      <c r="B216" s="11">
        <v>43545</v>
      </c>
      <c r="C216">
        <f t="shared" si="4"/>
        <v>7.1</v>
      </c>
      <c r="D216" s="14">
        <v>43595</v>
      </c>
      <c r="E216">
        <v>18.84</v>
      </c>
      <c r="F216" s="5" t="s">
        <v>42</v>
      </c>
    </row>
    <row r="217" spans="1:6" x14ac:dyDescent="0.2">
      <c r="A217" s="21" t="s">
        <v>34</v>
      </c>
      <c r="B217" s="11">
        <v>43545</v>
      </c>
      <c r="C217">
        <f t="shared" si="4"/>
        <v>7.6</v>
      </c>
      <c r="D217" s="14">
        <v>43598</v>
      </c>
      <c r="E217">
        <v>18.760000000000002</v>
      </c>
      <c r="F217" s="5" t="s">
        <v>42</v>
      </c>
    </row>
    <row r="218" spans="1:6" x14ac:dyDescent="0.2">
      <c r="A218" s="21" t="s">
        <v>34</v>
      </c>
      <c r="B218" s="11">
        <v>43545</v>
      </c>
      <c r="C218">
        <f t="shared" si="4"/>
        <v>8.1</v>
      </c>
      <c r="D218" s="14">
        <v>43602</v>
      </c>
      <c r="E218">
        <v>19.32</v>
      </c>
      <c r="F218" s="5" t="s">
        <v>42</v>
      </c>
    </row>
    <row r="219" spans="1:6" x14ac:dyDescent="0.2">
      <c r="A219" s="21" t="s">
        <v>34</v>
      </c>
      <c r="B219" s="11">
        <v>43545</v>
      </c>
      <c r="C219">
        <f t="shared" si="4"/>
        <v>8.6</v>
      </c>
      <c r="D219" s="14">
        <v>43605</v>
      </c>
      <c r="E219">
        <v>20.18</v>
      </c>
      <c r="F219" s="5" t="s">
        <v>42</v>
      </c>
    </row>
    <row r="220" spans="1:6" x14ac:dyDescent="0.2">
      <c r="A220" s="21" t="s">
        <v>34</v>
      </c>
      <c r="B220" s="11">
        <v>43545</v>
      </c>
      <c r="C220">
        <f t="shared" si="4"/>
        <v>9.1</v>
      </c>
      <c r="D220" s="14">
        <v>43609</v>
      </c>
      <c r="E220">
        <v>20.88</v>
      </c>
      <c r="F220" s="5" t="s">
        <v>42</v>
      </c>
    </row>
    <row r="221" spans="1:6" x14ac:dyDescent="0.2">
      <c r="A221" s="21" t="s">
        <v>34</v>
      </c>
      <c r="B221" s="11">
        <v>43545</v>
      </c>
      <c r="C221">
        <f t="shared" si="4"/>
        <v>9.6</v>
      </c>
      <c r="D221" s="14">
        <v>43612</v>
      </c>
      <c r="E221">
        <v>21.66</v>
      </c>
      <c r="F221" s="5" t="s">
        <v>42</v>
      </c>
    </row>
    <row r="222" spans="1:6" x14ac:dyDescent="0.2">
      <c r="A222" s="21" t="s">
        <v>34</v>
      </c>
      <c r="B222" s="11">
        <v>43545</v>
      </c>
      <c r="C222">
        <f t="shared" si="4"/>
        <v>10.1</v>
      </c>
      <c r="D222" s="14">
        <v>43616</v>
      </c>
      <c r="E222">
        <v>21.26</v>
      </c>
      <c r="F222" s="5" t="s">
        <v>42</v>
      </c>
    </row>
    <row r="223" spans="1:6" x14ac:dyDescent="0.2">
      <c r="A223" s="21" t="s">
        <v>34</v>
      </c>
      <c r="B223" s="11">
        <v>43545</v>
      </c>
      <c r="C223">
        <f t="shared" si="4"/>
        <v>10.6</v>
      </c>
      <c r="D223" s="30">
        <v>43619</v>
      </c>
      <c r="E223">
        <v>22.2</v>
      </c>
      <c r="F223" s="5" t="s">
        <v>42</v>
      </c>
    </row>
    <row r="224" spans="1:6" x14ac:dyDescent="0.2">
      <c r="A224" s="21" t="s">
        <v>34</v>
      </c>
      <c r="B224" s="11">
        <v>43545</v>
      </c>
      <c r="C224">
        <f t="shared" si="4"/>
        <v>11.1</v>
      </c>
      <c r="D224" s="30">
        <v>43623</v>
      </c>
      <c r="E224">
        <v>22.72</v>
      </c>
      <c r="F224" s="5" t="s">
        <v>42</v>
      </c>
    </row>
    <row r="225" spans="1:6" x14ac:dyDescent="0.2">
      <c r="A225" s="21" t="s">
        <v>34</v>
      </c>
      <c r="B225" s="11">
        <v>43545</v>
      </c>
      <c r="C225">
        <f t="shared" si="4"/>
        <v>11.6</v>
      </c>
      <c r="D225" s="30">
        <v>43626</v>
      </c>
      <c r="E225">
        <v>22.88</v>
      </c>
      <c r="F225" s="5" t="s">
        <v>42</v>
      </c>
    </row>
    <row r="226" spans="1:6" x14ac:dyDescent="0.2">
      <c r="A226" s="21" t="s">
        <v>34</v>
      </c>
      <c r="B226" s="11">
        <v>43545</v>
      </c>
      <c r="C226">
        <f t="shared" si="4"/>
        <v>12.1</v>
      </c>
      <c r="D226" s="30">
        <v>43630</v>
      </c>
      <c r="E226">
        <v>23.3</v>
      </c>
      <c r="F226" s="5" t="s">
        <v>42</v>
      </c>
    </row>
    <row r="227" spans="1:6" x14ac:dyDescent="0.2">
      <c r="A227" s="21" t="s">
        <v>34</v>
      </c>
      <c r="B227" s="11">
        <v>43545</v>
      </c>
      <c r="C227">
        <f t="shared" si="4"/>
        <v>12.6</v>
      </c>
      <c r="D227" s="30">
        <v>43633</v>
      </c>
      <c r="E227">
        <v>23.83</v>
      </c>
      <c r="F227" s="5" t="s">
        <v>42</v>
      </c>
    </row>
    <row r="228" spans="1:6" x14ac:dyDescent="0.2">
      <c r="A228" s="21" t="s">
        <v>34</v>
      </c>
      <c r="B228" s="11">
        <v>43545</v>
      </c>
      <c r="C228">
        <f t="shared" si="4"/>
        <v>13.1</v>
      </c>
      <c r="D228" s="30">
        <v>43637</v>
      </c>
      <c r="E228">
        <v>26.24</v>
      </c>
      <c r="F228" s="5" t="s">
        <v>42</v>
      </c>
    </row>
    <row r="229" spans="1:6" x14ac:dyDescent="0.2">
      <c r="A229" s="21" t="s">
        <v>34</v>
      </c>
      <c r="B229" s="11">
        <v>43545</v>
      </c>
      <c r="C229">
        <f t="shared" si="4"/>
        <v>13.6</v>
      </c>
      <c r="D229" s="30">
        <v>43640</v>
      </c>
      <c r="E229">
        <v>26.34</v>
      </c>
      <c r="F229" s="5" t="s">
        <v>42</v>
      </c>
    </row>
    <row r="230" spans="1:6" x14ac:dyDescent="0.2">
      <c r="A230" s="21" t="s">
        <v>34</v>
      </c>
      <c r="B230" s="11">
        <v>43545</v>
      </c>
      <c r="C230">
        <f t="shared" si="4"/>
        <v>14.1</v>
      </c>
      <c r="D230" s="30">
        <v>43644</v>
      </c>
      <c r="E230">
        <v>27.26</v>
      </c>
      <c r="F230" s="5" t="s">
        <v>42</v>
      </c>
    </row>
    <row r="231" spans="1:6" x14ac:dyDescent="0.2">
      <c r="A231" s="21" t="s">
        <v>34</v>
      </c>
      <c r="B231" s="11">
        <v>43545</v>
      </c>
      <c r="C231">
        <f t="shared" si="4"/>
        <v>14.6</v>
      </c>
      <c r="D231" s="30">
        <v>43647</v>
      </c>
      <c r="E231">
        <v>27.04</v>
      </c>
      <c r="F231" s="5" t="s">
        <v>42</v>
      </c>
    </row>
    <row r="232" spans="1:6" x14ac:dyDescent="0.2">
      <c r="A232" s="21" t="s">
        <v>34</v>
      </c>
      <c r="B232" s="11">
        <v>43545</v>
      </c>
      <c r="C232">
        <f t="shared" si="4"/>
        <v>15.1</v>
      </c>
      <c r="D232" s="30">
        <v>43651</v>
      </c>
      <c r="E232">
        <v>25.1</v>
      </c>
      <c r="F232" s="5" t="s">
        <v>42</v>
      </c>
    </row>
    <row r="233" spans="1:6" x14ac:dyDescent="0.2">
      <c r="A233" s="21" t="s">
        <v>34</v>
      </c>
      <c r="B233" s="11">
        <v>43545</v>
      </c>
      <c r="C233">
        <f t="shared" si="4"/>
        <v>15.6</v>
      </c>
      <c r="D233" s="30">
        <v>43654</v>
      </c>
      <c r="E233">
        <v>26.75</v>
      </c>
      <c r="F233" s="5" t="s">
        <v>42</v>
      </c>
    </row>
    <row r="234" spans="1:6" x14ac:dyDescent="0.2">
      <c r="A234" s="21" t="s">
        <v>34</v>
      </c>
      <c r="B234" s="11">
        <v>43545</v>
      </c>
      <c r="C234">
        <f t="shared" si="4"/>
        <v>16.100000000000001</v>
      </c>
      <c r="D234" s="30">
        <v>43658</v>
      </c>
      <c r="E234">
        <v>26.96</v>
      </c>
      <c r="F234" s="5" t="s">
        <v>42</v>
      </c>
    </row>
    <row r="235" spans="1:6" x14ac:dyDescent="0.2">
      <c r="A235" s="21" t="s">
        <v>34</v>
      </c>
      <c r="B235" s="11">
        <v>43545</v>
      </c>
      <c r="C235">
        <f t="shared" si="4"/>
        <v>16.600000000000001</v>
      </c>
      <c r="D235" s="30">
        <v>43661</v>
      </c>
      <c r="E235">
        <v>27.41</v>
      </c>
      <c r="F235" s="5" t="s">
        <v>42</v>
      </c>
    </row>
    <row r="236" spans="1:6" x14ac:dyDescent="0.2">
      <c r="A236" s="21" t="s">
        <v>35</v>
      </c>
      <c r="B236" s="11">
        <v>43545</v>
      </c>
      <c r="C236">
        <f t="shared" si="4"/>
        <v>4</v>
      </c>
      <c r="D236" s="14">
        <v>43573</v>
      </c>
      <c r="E236">
        <v>11.96</v>
      </c>
      <c r="F236" s="5" t="s">
        <v>42</v>
      </c>
    </row>
    <row r="237" spans="1:6" x14ac:dyDescent="0.2">
      <c r="A237" s="21" t="s">
        <v>35</v>
      </c>
      <c r="B237" s="11">
        <v>43545</v>
      </c>
      <c r="C237">
        <f t="shared" si="4"/>
        <v>4.5999999999999996</v>
      </c>
      <c r="D237" s="14">
        <v>43577</v>
      </c>
      <c r="E237">
        <v>14.82</v>
      </c>
      <c r="F237" s="5" t="s">
        <v>42</v>
      </c>
    </row>
    <row r="238" spans="1:6" x14ac:dyDescent="0.2">
      <c r="A238" s="21" t="s">
        <v>35</v>
      </c>
      <c r="B238" s="11">
        <v>43545</v>
      </c>
      <c r="C238">
        <f t="shared" si="4"/>
        <v>5.0999999999999996</v>
      </c>
      <c r="D238" s="14">
        <v>43581</v>
      </c>
      <c r="E238">
        <v>16.38</v>
      </c>
      <c r="F238" s="5" t="s">
        <v>42</v>
      </c>
    </row>
    <row r="239" spans="1:6" x14ac:dyDescent="0.2">
      <c r="A239" s="21" t="s">
        <v>35</v>
      </c>
      <c r="B239" s="11">
        <v>43545</v>
      </c>
      <c r="C239">
        <f t="shared" si="4"/>
        <v>5.6</v>
      </c>
      <c r="D239" s="14">
        <v>43584</v>
      </c>
      <c r="E239">
        <v>17</v>
      </c>
      <c r="F239" s="5" t="s">
        <v>42</v>
      </c>
    </row>
    <row r="240" spans="1:6" x14ac:dyDescent="0.2">
      <c r="A240" s="21" t="s">
        <v>35</v>
      </c>
      <c r="B240" s="11">
        <v>43545</v>
      </c>
      <c r="C240">
        <f t="shared" si="4"/>
        <v>6.1</v>
      </c>
      <c r="D240" s="14">
        <v>43588</v>
      </c>
      <c r="E240">
        <v>17.170000000000002</v>
      </c>
      <c r="F240" s="5" t="s">
        <v>42</v>
      </c>
    </row>
    <row r="241" spans="1:6" x14ac:dyDescent="0.2">
      <c r="A241" s="21" t="s">
        <v>35</v>
      </c>
      <c r="B241" s="11">
        <v>43545</v>
      </c>
      <c r="C241">
        <f t="shared" si="4"/>
        <v>6.6</v>
      </c>
      <c r="D241" s="14">
        <v>43591</v>
      </c>
      <c r="E241">
        <v>18.399999999999999</v>
      </c>
      <c r="F241" s="5" t="s">
        <v>42</v>
      </c>
    </row>
    <row r="242" spans="1:6" x14ac:dyDescent="0.2">
      <c r="A242" s="21" t="s">
        <v>35</v>
      </c>
      <c r="B242" s="11">
        <v>43545</v>
      </c>
      <c r="C242">
        <f t="shared" si="4"/>
        <v>7.1</v>
      </c>
      <c r="D242" s="14">
        <v>43595</v>
      </c>
      <c r="E242">
        <v>18.61</v>
      </c>
      <c r="F242" s="5" t="s">
        <v>42</v>
      </c>
    </row>
    <row r="243" spans="1:6" x14ac:dyDescent="0.2">
      <c r="A243" s="21" t="s">
        <v>35</v>
      </c>
      <c r="B243" s="11">
        <v>43545</v>
      </c>
      <c r="C243">
        <f t="shared" si="4"/>
        <v>7.6</v>
      </c>
      <c r="D243" s="14">
        <v>43598</v>
      </c>
      <c r="E243">
        <v>18.54</v>
      </c>
      <c r="F243" s="5" t="s">
        <v>42</v>
      </c>
    </row>
    <row r="244" spans="1:6" x14ac:dyDescent="0.2">
      <c r="A244" s="21" t="s">
        <v>35</v>
      </c>
      <c r="B244" s="11">
        <v>43545</v>
      </c>
      <c r="C244">
        <f t="shared" si="4"/>
        <v>8.1</v>
      </c>
      <c r="D244" s="14">
        <v>43602</v>
      </c>
      <c r="E244">
        <v>20.170000000000002</v>
      </c>
      <c r="F244" s="5" t="s">
        <v>42</v>
      </c>
    </row>
    <row r="245" spans="1:6" x14ac:dyDescent="0.2">
      <c r="A245" s="21" t="s">
        <v>35</v>
      </c>
      <c r="B245" s="11">
        <v>43545</v>
      </c>
      <c r="C245">
        <f t="shared" si="4"/>
        <v>8.6</v>
      </c>
      <c r="D245" s="14">
        <v>43605</v>
      </c>
      <c r="E245">
        <v>20.6</v>
      </c>
      <c r="F245" s="5" t="s">
        <v>42</v>
      </c>
    </row>
    <row r="246" spans="1:6" x14ac:dyDescent="0.2">
      <c r="A246" s="21" t="s">
        <v>35</v>
      </c>
      <c r="B246" s="11">
        <v>43545</v>
      </c>
      <c r="C246">
        <f t="shared" si="4"/>
        <v>9.1</v>
      </c>
      <c r="D246" s="14">
        <v>43609</v>
      </c>
      <c r="E246">
        <v>21.4</v>
      </c>
      <c r="F246" s="5" t="s">
        <v>42</v>
      </c>
    </row>
    <row r="247" spans="1:6" x14ac:dyDescent="0.2">
      <c r="A247" s="21" t="s">
        <v>35</v>
      </c>
      <c r="B247" s="11">
        <v>43545</v>
      </c>
      <c r="C247">
        <f t="shared" si="4"/>
        <v>9.6</v>
      </c>
      <c r="D247" s="14">
        <v>43612</v>
      </c>
      <c r="E247">
        <v>22</v>
      </c>
      <c r="F247" s="5" t="s">
        <v>42</v>
      </c>
    </row>
    <row r="248" spans="1:6" x14ac:dyDescent="0.2">
      <c r="A248" s="21" t="s">
        <v>35</v>
      </c>
      <c r="B248" s="11">
        <v>43545</v>
      </c>
      <c r="C248">
        <f t="shared" si="4"/>
        <v>10.1</v>
      </c>
      <c r="D248" s="14">
        <v>43616</v>
      </c>
      <c r="E248">
        <v>21.74</v>
      </c>
      <c r="F248" s="5" t="s">
        <v>42</v>
      </c>
    </row>
    <row r="249" spans="1:6" x14ac:dyDescent="0.2">
      <c r="A249" s="21" t="s">
        <v>35</v>
      </c>
      <c r="B249" s="11">
        <v>43545</v>
      </c>
      <c r="C249">
        <f t="shared" si="4"/>
        <v>10.6</v>
      </c>
      <c r="D249" s="30">
        <v>43619</v>
      </c>
      <c r="E249">
        <v>22.55</v>
      </c>
      <c r="F249" s="5" t="s">
        <v>42</v>
      </c>
    </row>
    <row r="250" spans="1:6" x14ac:dyDescent="0.2">
      <c r="A250" s="21" t="s">
        <v>35</v>
      </c>
      <c r="B250" s="11">
        <v>43545</v>
      </c>
      <c r="C250">
        <f t="shared" si="4"/>
        <v>11.1</v>
      </c>
      <c r="D250" s="30">
        <v>43623</v>
      </c>
      <c r="E250">
        <v>23.1</v>
      </c>
      <c r="F250" s="5" t="s">
        <v>42</v>
      </c>
    </row>
    <row r="251" spans="1:6" x14ac:dyDescent="0.2">
      <c r="A251" s="21" t="s">
        <v>35</v>
      </c>
      <c r="B251" s="11">
        <v>43545</v>
      </c>
      <c r="C251">
        <f t="shared" si="4"/>
        <v>11.6</v>
      </c>
      <c r="D251" s="30">
        <v>43626</v>
      </c>
      <c r="E251">
        <v>23.64</v>
      </c>
      <c r="F251" s="5" t="s">
        <v>42</v>
      </c>
    </row>
    <row r="252" spans="1:6" x14ac:dyDescent="0.2">
      <c r="A252" s="21" t="s">
        <v>35</v>
      </c>
      <c r="B252" s="11">
        <v>43545</v>
      </c>
      <c r="C252">
        <f t="shared" si="4"/>
        <v>12.1</v>
      </c>
      <c r="D252" s="30">
        <v>43630</v>
      </c>
      <c r="E252">
        <v>24.01</v>
      </c>
      <c r="F252" s="5" t="s">
        <v>42</v>
      </c>
    </row>
    <row r="253" spans="1:6" x14ac:dyDescent="0.2">
      <c r="A253" s="21" t="s">
        <v>35</v>
      </c>
      <c r="B253" s="11">
        <v>43545</v>
      </c>
      <c r="C253">
        <f t="shared" si="4"/>
        <v>12.6</v>
      </c>
      <c r="D253" s="30">
        <v>43633</v>
      </c>
      <c r="E253">
        <v>24.53</v>
      </c>
      <c r="F253" s="5" t="s">
        <v>42</v>
      </c>
    </row>
    <row r="254" spans="1:6" x14ac:dyDescent="0.2">
      <c r="A254" s="21" t="s">
        <v>35</v>
      </c>
      <c r="B254" s="11">
        <v>43545</v>
      </c>
      <c r="C254">
        <f t="shared" ref="C254:C317" si="5">ROUND(_xlfn.DAYS(D254,B254)/7,1)</f>
        <v>13.1</v>
      </c>
      <c r="D254" s="30">
        <v>43637</v>
      </c>
      <c r="E254">
        <v>25.01</v>
      </c>
      <c r="F254" s="5" t="s">
        <v>42</v>
      </c>
    </row>
    <row r="255" spans="1:6" x14ac:dyDescent="0.2">
      <c r="A255" s="21" t="s">
        <v>35</v>
      </c>
      <c r="B255" s="11">
        <v>43545</v>
      </c>
      <c r="C255">
        <f t="shared" si="5"/>
        <v>13.6</v>
      </c>
      <c r="D255" s="30">
        <v>43640</v>
      </c>
      <c r="E255">
        <v>24.8</v>
      </c>
      <c r="F255" s="5" t="s">
        <v>42</v>
      </c>
    </row>
    <row r="256" spans="1:6" x14ac:dyDescent="0.2">
      <c r="A256" s="21" t="s">
        <v>35</v>
      </c>
      <c r="B256" s="11">
        <v>43545</v>
      </c>
      <c r="C256">
        <f t="shared" si="5"/>
        <v>14.1</v>
      </c>
      <c r="D256" s="30">
        <v>43644</v>
      </c>
      <c r="E256">
        <v>25.13</v>
      </c>
      <c r="F256" s="5" t="s">
        <v>42</v>
      </c>
    </row>
    <row r="257" spans="1:6" x14ac:dyDescent="0.2">
      <c r="A257" s="21" t="s">
        <v>35</v>
      </c>
      <c r="B257" s="11">
        <v>43545</v>
      </c>
      <c r="C257">
        <f t="shared" si="5"/>
        <v>14.6</v>
      </c>
      <c r="D257" s="30">
        <v>43647</v>
      </c>
      <c r="E257">
        <v>24.94</v>
      </c>
      <c r="F257" s="5" t="s">
        <v>42</v>
      </c>
    </row>
    <row r="258" spans="1:6" x14ac:dyDescent="0.2">
      <c r="A258" s="21" t="s">
        <v>35</v>
      </c>
      <c r="B258" s="11">
        <v>43545</v>
      </c>
      <c r="C258">
        <f t="shared" si="5"/>
        <v>15.1</v>
      </c>
      <c r="D258" s="30">
        <v>43651</v>
      </c>
      <c r="E258">
        <v>27.15</v>
      </c>
      <c r="F258" s="5" t="s">
        <v>42</v>
      </c>
    </row>
    <row r="259" spans="1:6" x14ac:dyDescent="0.2">
      <c r="A259" s="21" t="s">
        <v>35</v>
      </c>
      <c r="B259" s="11">
        <v>43545</v>
      </c>
      <c r="C259">
        <f t="shared" si="5"/>
        <v>15.6</v>
      </c>
      <c r="D259" s="30">
        <v>43654</v>
      </c>
      <c r="E259">
        <v>25.15</v>
      </c>
      <c r="F259" s="5" t="s">
        <v>42</v>
      </c>
    </row>
    <row r="260" spans="1:6" x14ac:dyDescent="0.2">
      <c r="A260" s="21" t="s">
        <v>35</v>
      </c>
      <c r="B260" s="11">
        <v>43545</v>
      </c>
      <c r="C260">
        <f t="shared" si="5"/>
        <v>16.100000000000001</v>
      </c>
      <c r="D260" s="30">
        <v>43658</v>
      </c>
      <c r="E260">
        <v>25.55</v>
      </c>
      <c r="F260" s="5" t="s">
        <v>42</v>
      </c>
    </row>
    <row r="261" spans="1:6" x14ac:dyDescent="0.2">
      <c r="A261" s="21" t="s">
        <v>35</v>
      </c>
      <c r="B261" s="11">
        <v>43545</v>
      </c>
      <c r="C261">
        <f t="shared" si="5"/>
        <v>16.600000000000001</v>
      </c>
      <c r="D261" s="30">
        <v>43661</v>
      </c>
      <c r="E261">
        <v>25.41</v>
      </c>
      <c r="F261" s="5" t="s">
        <v>42</v>
      </c>
    </row>
    <row r="262" spans="1:6" x14ac:dyDescent="0.2">
      <c r="A262" s="21" t="s">
        <v>35</v>
      </c>
      <c r="B262" s="11">
        <v>43545</v>
      </c>
      <c r="C262">
        <f t="shared" si="5"/>
        <v>17.100000000000001</v>
      </c>
      <c r="D262" s="30">
        <v>43665</v>
      </c>
      <c r="E262">
        <v>25.42</v>
      </c>
      <c r="F262" s="5" t="s">
        <v>42</v>
      </c>
    </row>
    <row r="263" spans="1:6" x14ac:dyDescent="0.2">
      <c r="A263" s="21" t="s">
        <v>35</v>
      </c>
      <c r="B263" s="11">
        <v>43545</v>
      </c>
      <c r="C263">
        <f t="shared" si="5"/>
        <v>17.600000000000001</v>
      </c>
      <c r="D263" s="30">
        <v>43668</v>
      </c>
      <c r="E263">
        <v>25.72</v>
      </c>
      <c r="F263" s="5" t="s">
        <v>42</v>
      </c>
    </row>
    <row r="264" spans="1:6" x14ac:dyDescent="0.2">
      <c r="A264" s="21" t="s">
        <v>36</v>
      </c>
      <c r="B264" s="11">
        <v>43545</v>
      </c>
      <c r="C264">
        <f t="shared" si="5"/>
        <v>4.0999999999999996</v>
      </c>
      <c r="D264" s="14">
        <v>43574</v>
      </c>
      <c r="E264">
        <v>12.97</v>
      </c>
      <c r="F264" s="5" t="s">
        <v>42</v>
      </c>
    </row>
    <row r="265" spans="1:6" x14ac:dyDescent="0.2">
      <c r="A265" s="21" t="s">
        <v>36</v>
      </c>
      <c r="B265" s="11">
        <v>43545</v>
      </c>
      <c r="C265">
        <f t="shared" si="5"/>
        <v>4.5999999999999996</v>
      </c>
      <c r="D265" s="14">
        <v>43577</v>
      </c>
      <c r="E265">
        <v>14.36</v>
      </c>
      <c r="F265" s="5" t="s">
        <v>42</v>
      </c>
    </row>
    <row r="266" spans="1:6" x14ac:dyDescent="0.2">
      <c r="A266" s="21" t="s">
        <v>36</v>
      </c>
      <c r="B266" s="11">
        <v>43545</v>
      </c>
      <c r="C266">
        <f t="shared" si="5"/>
        <v>5.0999999999999996</v>
      </c>
      <c r="D266" s="14">
        <v>43581</v>
      </c>
      <c r="E266">
        <v>15.74</v>
      </c>
      <c r="F266" s="5" t="s">
        <v>42</v>
      </c>
    </row>
    <row r="267" spans="1:6" x14ac:dyDescent="0.2">
      <c r="A267" s="21" t="s">
        <v>36</v>
      </c>
      <c r="B267" s="11">
        <v>43545</v>
      </c>
      <c r="C267">
        <f t="shared" si="5"/>
        <v>5.6</v>
      </c>
      <c r="D267" s="14">
        <v>43584</v>
      </c>
      <c r="E267">
        <v>16.34</v>
      </c>
      <c r="F267" s="5" t="s">
        <v>42</v>
      </c>
    </row>
    <row r="268" spans="1:6" x14ac:dyDescent="0.2">
      <c r="A268" s="21" t="s">
        <v>36</v>
      </c>
      <c r="B268" s="11">
        <v>43545</v>
      </c>
      <c r="C268">
        <f t="shared" si="5"/>
        <v>6.1</v>
      </c>
      <c r="D268" s="14">
        <v>43588</v>
      </c>
      <c r="E268">
        <v>16.04</v>
      </c>
      <c r="F268" s="5" t="s">
        <v>42</v>
      </c>
    </row>
    <row r="269" spans="1:6" x14ac:dyDescent="0.2">
      <c r="A269" s="21" t="s">
        <v>36</v>
      </c>
      <c r="B269" s="11">
        <v>43545</v>
      </c>
      <c r="C269">
        <f t="shared" si="5"/>
        <v>6.6</v>
      </c>
      <c r="D269" s="14">
        <v>43591</v>
      </c>
      <c r="E269">
        <v>17.309999999999999</v>
      </c>
      <c r="F269" s="5" t="s">
        <v>42</v>
      </c>
    </row>
    <row r="270" spans="1:6" x14ac:dyDescent="0.2">
      <c r="A270" s="21" t="s">
        <v>36</v>
      </c>
      <c r="B270" s="11">
        <v>43545</v>
      </c>
      <c r="C270">
        <f t="shared" si="5"/>
        <v>7.1</v>
      </c>
      <c r="D270" s="14">
        <v>43595</v>
      </c>
      <c r="E270">
        <v>17.61</v>
      </c>
      <c r="F270" s="5" t="s">
        <v>42</v>
      </c>
    </row>
    <row r="271" spans="1:6" x14ac:dyDescent="0.2">
      <c r="A271" s="21" t="s">
        <v>36</v>
      </c>
      <c r="B271" s="11">
        <v>43545</v>
      </c>
      <c r="C271">
        <f t="shared" si="5"/>
        <v>7.6</v>
      </c>
      <c r="D271" s="14">
        <v>43598</v>
      </c>
      <c r="E271">
        <v>18.309999999999999</v>
      </c>
      <c r="F271" s="5" t="s">
        <v>42</v>
      </c>
    </row>
    <row r="272" spans="1:6" x14ac:dyDescent="0.2">
      <c r="A272" s="21" t="s">
        <v>36</v>
      </c>
      <c r="B272" s="11">
        <v>43545</v>
      </c>
      <c r="C272">
        <f t="shared" si="5"/>
        <v>8.1</v>
      </c>
      <c r="D272" s="14">
        <v>43602</v>
      </c>
      <c r="E272">
        <v>18.260000000000002</v>
      </c>
      <c r="F272" s="5" t="s">
        <v>42</v>
      </c>
    </row>
    <row r="273" spans="1:6" x14ac:dyDescent="0.2">
      <c r="A273" s="21" t="s">
        <v>36</v>
      </c>
      <c r="B273" s="11">
        <v>43545</v>
      </c>
      <c r="C273">
        <f t="shared" si="5"/>
        <v>8.3000000000000007</v>
      </c>
      <c r="D273" s="14">
        <v>43603</v>
      </c>
      <c r="E273">
        <v>18.7</v>
      </c>
      <c r="F273" s="5" t="s">
        <v>42</v>
      </c>
    </row>
    <row r="274" spans="1:6" x14ac:dyDescent="0.2">
      <c r="A274" s="21" t="s">
        <v>36</v>
      </c>
      <c r="B274" s="11">
        <v>43545</v>
      </c>
      <c r="C274">
        <f t="shared" si="5"/>
        <v>8.6</v>
      </c>
      <c r="D274" s="14">
        <v>43605</v>
      </c>
      <c r="E274">
        <v>19.579999999999998</v>
      </c>
      <c r="F274" s="5" t="s">
        <v>42</v>
      </c>
    </row>
    <row r="275" spans="1:6" x14ac:dyDescent="0.2">
      <c r="A275" s="21" t="s">
        <v>36</v>
      </c>
      <c r="B275" s="11">
        <v>43545</v>
      </c>
      <c r="C275">
        <f t="shared" si="5"/>
        <v>9.1</v>
      </c>
      <c r="D275" s="14">
        <v>43609</v>
      </c>
      <c r="E275">
        <v>20.02</v>
      </c>
      <c r="F275" s="5" t="s">
        <v>42</v>
      </c>
    </row>
    <row r="276" spans="1:6" x14ac:dyDescent="0.2">
      <c r="A276" s="21" t="s">
        <v>36</v>
      </c>
      <c r="B276" s="11">
        <v>43545</v>
      </c>
      <c r="C276">
        <f t="shared" si="5"/>
        <v>9.6</v>
      </c>
      <c r="D276" s="14">
        <v>43612</v>
      </c>
      <c r="E276">
        <v>20</v>
      </c>
      <c r="F276" s="5" t="s">
        <v>42</v>
      </c>
    </row>
    <row r="277" spans="1:6" x14ac:dyDescent="0.2">
      <c r="A277" s="21" t="s">
        <v>36</v>
      </c>
      <c r="B277" s="11">
        <v>43545</v>
      </c>
      <c r="C277">
        <f t="shared" si="5"/>
        <v>9.9</v>
      </c>
      <c r="D277" s="14">
        <v>43614</v>
      </c>
      <c r="E277">
        <v>19.989999999999998</v>
      </c>
      <c r="F277" s="5" t="s">
        <v>42</v>
      </c>
    </row>
    <row r="278" spans="1:6" x14ac:dyDescent="0.2">
      <c r="A278" s="21" t="s">
        <v>36</v>
      </c>
      <c r="B278" s="11">
        <v>43545</v>
      </c>
      <c r="C278">
        <f t="shared" si="5"/>
        <v>10.6</v>
      </c>
      <c r="D278" s="30">
        <v>43619</v>
      </c>
      <c r="E278">
        <v>19.79</v>
      </c>
      <c r="F278" s="5" t="s">
        <v>42</v>
      </c>
    </row>
    <row r="279" spans="1:6" x14ac:dyDescent="0.2">
      <c r="A279" s="21" t="s">
        <v>36</v>
      </c>
      <c r="B279" s="11">
        <v>43545</v>
      </c>
      <c r="C279">
        <f t="shared" si="5"/>
        <v>11.1</v>
      </c>
      <c r="D279" s="30">
        <v>43623</v>
      </c>
      <c r="E279">
        <v>20.82</v>
      </c>
      <c r="F279" s="5" t="s">
        <v>42</v>
      </c>
    </row>
    <row r="280" spans="1:6" x14ac:dyDescent="0.2">
      <c r="A280" s="21" t="s">
        <v>36</v>
      </c>
      <c r="B280" s="11">
        <v>43545</v>
      </c>
      <c r="C280">
        <f t="shared" si="5"/>
        <v>11.6</v>
      </c>
      <c r="D280" s="30">
        <v>43626</v>
      </c>
      <c r="E280">
        <v>21.04</v>
      </c>
      <c r="F280" s="5" t="s">
        <v>42</v>
      </c>
    </row>
    <row r="281" spans="1:6" x14ac:dyDescent="0.2">
      <c r="A281" s="21" t="s">
        <v>36</v>
      </c>
      <c r="B281" s="11">
        <v>43545</v>
      </c>
      <c r="C281">
        <f t="shared" si="5"/>
        <v>12.1</v>
      </c>
      <c r="D281" s="30">
        <v>43630</v>
      </c>
      <c r="E281">
        <v>21.35</v>
      </c>
      <c r="F281" s="5" t="s">
        <v>42</v>
      </c>
    </row>
    <row r="282" spans="1:6" x14ac:dyDescent="0.2">
      <c r="A282" s="21" t="s">
        <v>36</v>
      </c>
      <c r="B282" s="11">
        <v>43545</v>
      </c>
      <c r="C282">
        <f t="shared" si="5"/>
        <v>12.6</v>
      </c>
      <c r="D282" s="30">
        <v>43633</v>
      </c>
      <c r="E282">
        <v>21.93</v>
      </c>
      <c r="F282" s="5" t="s">
        <v>42</v>
      </c>
    </row>
    <row r="283" spans="1:6" x14ac:dyDescent="0.2">
      <c r="A283" s="21" t="s">
        <v>36</v>
      </c>
      <c r="B283" s="11">
        <v>43545</v>
      </c>
      <c r="C283">
        <f t="shared" si="5"/>
        <v>13.1</v>
      </c>
      <c r="D283" s="30">
        <v>43637</v>
      </c>
      <c r="E283">
        <v>22.08</v>
      </c>
      <c r="F283" s="5" t="s">
        <v>42</v>
      </c>
    </row>
    <row r="284" spans="1:6" x14ac:dyDescent="0.2">
      <c r="A284" s="21" t="s">
        <v>36</v>
      </c>
      <c r="B284" s="11">
        <v>43545</v>
      </c>
      <c r="C284">
        <f t="shared" si="5"/>
        <v>13.6</v>
      </c>
      <c r="D284" s="30">
        <v>43640</v>
      </c>
      <c r="E284">
        <v>22.36</v>
      </c>
      <c r="F284" s="5" t="s">
        <v>42</v>
      </c>
    </row>
    <row r="285" spans="1:6" x14ac:dyDescent="0.2">
      <c r="A285" s="21" t="s">
        <v>36</v>
      </c>
      <c r="B285" s="11">
        <v>43545</v>
      </c>
      <c r="C285">
        <f t="shared" si="5"/>
        <v>14.1</v>
      </c>
      <c r="D285" s="30">
        <v>43644</v>
      </c>
      <c r="E285">
        <v>22.02</v>
      </c>
      <c r="F285" s="5" t="s">
        <v>42</v>
      </c>
    </row>
    <row r="286" spans="1:6" x14ac:dyDescent="0.2">
      <c r="A286" s="21" t="s">
        <v>36</v>
      </c>
      <c r="B286" s="11">
        <v>43545</v>
      </c>
      <c r="C286">
        <f t="shared" si="5"/>
        <v>14.6</v>
      </c>
      <c r="D286" s="30">
        <v>43647</v>
      </c>
      <c r="E286">
        <v>22.57</v>
      </c>
      <c r="F286" s="5" t="s">
        <v>42</v>
      </c>
    </row>
    <row r="287" spans="1:6" x14ac:dyDescent="0.2">
      <c r="A287" s="21" t="s">
        <v>36</v>
      </c>
      <c r="B287" s="11">
        <v>43545</v>
      </c>
      <c r="C287">
        <f t="shared" si="5"/>
        <v>15.1</v>
      </c>
      <c r="D287" s="30">
        <v>43651</v>
      </c>
      <c r="E287">
        <v>22.75</v>
      </c>
      <c r="F287" s="5" t="s">
        <v>42</v>
      </c>
    </row>
    <row r="288" spans="1:6" x14ac:dyDescent="0.2">
      <c r="A288" s="21" t="s">
        <v>36</v>
      </c>
      <c r="B288" s="11">
        <v>43545</v>
      </c>
      <c r="C288">
        <f t="shared" si="5"/>
        <v>15.6</v>
      </c>
      <c r="D288" s="30">
        <v>43654</v>
      </c>
      <c r="E288">
        <v>22.69</v>
      </c>
      <c r="F288" s="5" t="s">
        <v>42</v>
      </c>
    </row>
    <row r="289" spans="1:6" x14ac:dyDescent="0.2">
      <c r="A289" s="21" t="s">
        <v>36</v>
      </c>
      <c r="B289" s="11">
        <v>43545</v>
      </c>
      <c r="C289">
        <f t="shared" si="5"/>
        <v>16.100000000000001</v>
      </c>
      <c r="D289" s="30">
        <v>43658</v>
      </c>
      <c r="E289">
        <v>23.04</v>
      </c>
      <c r="F289" s="5" t="s">
        <v>42</v>
      </c>
    </row>
    <row r="290" spans="1:6" x14ac:dyDescent="0.2">
      <c r="A290" s="21" t="s">
        <v>36</v>
      </c>
      <c r="B290" s="11">
        <v>43545</v>
      </c>
      <c r="C290">
        <f t="shared" si="5"/>
        <v>16.600000000000001</v>
      </c>
      <c r="D290" s="30">
        <v>43661</v>
      </c>
      <c r="E290">
        <v>23.27</v>
      </c>
      <c r="F290" s="5" t="s">
        <v>42</v>
      </c>
    </row>
    <row r="291" spans="1:6" x14ac:dyDescent="0.2">
      <c r="A291" s="21" t="s">
        <v>36</v>
      </c>
      <c r="B291" s="11">
        <v>43545</v>
      </c>
      <c r="C291">
        <f t="shared" si="5"/>
        <v>17.100000000000001</v>
      </c>
      <c r="D291" s="14">
        <v>43665</v>
      </c>
      <c r="E291">
        <v>22.79</v>
      </c>
      <c r="F291" s="5" t="s">
        <v>42</v>
      </c>
    </row>
    <row r="292" spans="1:6" x14ac:dyDescent="0.2">
      <c r="A292" s="21" t="s">
        <v>36</v>
      </c>
      <c r="B292" s="11">
        <v>43545</v>
      </c>
      <c r="C292">
        <f t="shared" si="5"/>
        <v>17.600000000000001</v>
      </c>
      <c r="D292" s="14">
        <v>43668</v>
      </c>
      <c r="E292">
        <v>22.34</v>
      </c>
      <c r="F292" s="5" t="s">
        <v>42</v>
      </c>
    </row>
    <row r="293" spans="1:6" x14ac:dyDescent="0.2">
      <c r="A293" s="24" t="s">
        <v>38</v>
      </c>
      <c r="B293" s="12">
        <v>43567</v>
      </c>
      <c r="C293">
        <f t="shared" si="5"/>
        <v>3.7</v>
      </c>
      <c r="D293" s="14">
        <v>43593</v>
      </c>
      <c r="E293">
        <v>14.52</v>
      </c>
      <c r="F293" s="6" t="s">
        <v>82</v>
      </c>
    </row>
    <row r="294" spans="1:6" x14ac:dyDescent="0.2">
      <c r="A294" s="28" t="s">
        <v>38</v>
      </c>
      <c r="B294" s="29">
        <v>43567</v>
      </c>
      <c r="C294">
        <f t="shared" si="5"/>
        <v>4</v>
      </c>
      <c r="D294" s="14">
        <v>43595</v>
      </c>
      <c r="E294">
        <v>15.4</v>
      </c>
      <c r="F294" s="6" t="s">
        <v>82</v>
      </c>
    </row>
    <row r="295" spans="1:6" x14ac:dyDescent="0.2">
      <c r="A295" s="28" t="s">
        <v>38</v>
      </c>
      <c r="B295" s="29">
        <v>43567</v>
      </c>
      <c r="C295">
        <f t="shared" si="5"/>
        <v>4.4000000000000004</v>
      </c>
      <c r="D295" s="30">
        <v>43598</v>
      </c>
      <c r="E295">
        <v>17.46</v>
      </c>
      <c r="F295" s="6" t="s">
        <v>82</v>
      </c>
    </row>
    <row r="296" spans="1:6" x14ac:dyDescent="0.2">
      <c r="A296" s="28" t="s">
        <v>38</v>
      </c>
      <c r="B296" s="29">
        <v>43567</v>
      </c>
      <c r="C296">
        <f t="shared" si="5"/>
        <v>5</v>
      </c>
      <c r="D296" s="30">
        <v>43602</v>
      </c>
      <c r="E296">
        <v>19.47</v>
      </c>
      <c r="F296" s="6" t="s">
        <v>82</v>
      </c>
    </row>
    <row r="297" spans="1:6" x14ac:dyDescent="0.2">
      <c r="A297" s="28" t="s">
        <v>38</v>
      </c>
      <c r="B297" s="29">
        <v>43567</v>
      </c>
      <c r="C297">
        <f t="shared" si="5"/>
        <v>5.4</v>
      </c>
      <c r="D297" s="30">
        <v>43605</v>
      </c>
      <c r="E297">
        <v>20.34</v>
      </c>
      <c r="F297" s="6" t="s">
        <v>82</v>
      </c>
    </row>
    <row r="298" spans="1:6" x14ac:dyDescent="0.2">
      <c r="A298" s="28" t="s">
        <v>38</v>
      </c>
      <c r="B298" s="29">
        <v>43567</v>
      </c>
      <c r="C298">
        <f t="shared" si="5"/>
        <v>6</v>
      </c>
      <c r="D298" s="30">
        <v>43609</v>
      </c>
      <c r="E298">
        <v>20.29</v>
      </c>
      <c r="F298" s="6" t="s">
        <v>82</v>
      </c>
    </row>
    <row r="299" spans="1:6" x14ac:dyDescent="0.2">
      <c r="A299" s="28" t="s">
        <v>38</v>
      </c>
      <c r="B299" s="29">
        <v>43567</v>
      </c>
      <c r="C299">
        <f t="shared" si="5"/>
        <v>6.4</v>
      </c>
      <c r="D299" s="30">
        <v>43612</v>
      </c>
      <c r="E299">
        <v>21.16</v>
      </c>
      <c r="F299" s="6" t="s">
        <v>82</v>
      </c>
    </row>
    <row r="300" spans="1:6" x14ac:dyDescent="0.2">
      <c r="A300" s="28" t="s">
        <v>38</v>
      </c>
      <c r="B300" s="29">
        <v>43567</v>
      </c>
      <c r="C300">
        <f t="shared" si="5"/>
        <v>7</v>
      </c>
      <c r="D300" s="30">
        <v>43616</v>
      </c>
      <c r="E300">
        <v>20.88</v>
      </c>
      <c r="F300" s="6" t="s">
        <v>82</v>
      </c>
    </row>
    <row r="301" spans="1:6" x14ac:dyDescent="0.2">
      <c r="A301" s="28" t="s">
        <v>38</v>
      </c>
      <c r="B301" s="29">
        <v>43567</v>
      </c>
      <c r="C301">
        <f t="shared" si="5"/>
        <v>7.4</v>
      </c>
      <c r="D301" s="30">
        <v>43619</v>
      </c>
      <c r="E301">
        <v>21.76</v>
      </c>
      <c r="F301" s="6" t="s">
        <v>82</v>
      </c>
    </row>
    <row r="302" spans="1:6" x14ac:dyDescent="0.2">
      <c r="A302" s="28" t="s">
        <v>38</v>
      </c>
      <c r="B302" s="29">
        <v>43567</v>
      </c>
      <c r="C302">
        <f t="shared" si="5"/>
        <v>8</v>
      </c>
      <c r="D302" s="30">
        <v>43623</v>
      </c>
      <c r="E302">
        <v>22.05</v>
      </c>
      <c r="F302" s="6" t="s">
        <v>82</v>
      </c>
    </row>
    <row r="303" spans="1:6" x14ac:dyDescent="0.2">
      <c r="A303" s="28" t="s">
        <v>38</v>
      </c>
      <c r="B303" s="29">
        <v>43567</v>
      </c>
      <c r="C303">
        <f t="shared" si="5"/>
        <v>8.4</v>
      </c>
      <c r="D303" s="30">
        <v>43626</v>
      </c>
      <c r="E303">
        <v>23.09</v>
      </c>
      <c r="F303" s="6" t="s">
        <v>82</v>
      </c>
    </row>
    <row r="304" spans="1:6" x14ac:dyDescent="0.2">
      <c r="A304" s="28" t="s">
        <v>38</v>
      </c>
      <c r="B304" s="29">
        <v>43567</v>
      </c>
      <c r="C304">
        <f t="shared" si="5"/>
        <v>9</v>
      </c>
      <c r="D304" s="30">
        <v>43630</v>
      </c>
      <c r="E304">
        <v>23.43</v>
      </c>
      <c r="F304" s="6" t="s">
        <v>82</v>
      </c>
    </row>
    <row r="305" spans="1:6" x14ac:dyDescent="0.2">
      <c r="A305" s="28" t="s">
        <v>38</v>
      </c>
      <c r="B305" s="29">
        <v>43567</v>
      </c>
      <c r="C305">
        <f t="shared" si="5"/>
        <v>9.4</v>
      </c>
      <c r="D305" s="30">
        <v>43633</v>
      </c>
      <c r="E305">
        <v>23.64</v>
      </c>
      <c r="F305" s="6" t="s">
        <v>82</v>
      </c>
    </row>
    <row r="306" spans="1:6" x14ac:dyDescent="0.2">
      <c r="A306" s="28" t="s">
        <v>38</v>
      </c>
      <c r="B306" s="29">
        <v>43567</v>
      </c>
      <c r="C306">
        <f t="shared" si="5"/>
        <v>10</v>
      </c>
      <c r="D306" s="30">
        <v>43637</v>
      </c>
      <c r="E306">
        <v>24.13</v>
      </c>
      <c r="F306" s="6" t="s">
        <v>82</v>
      </c>
    </row>
    <row r="307" spans="1:6" x14ac:dyDescent="0.2">
      <c r="A307" s="28" t="s">
        <v>38</v>
      </c>
      <c r="B307" s="29">
        <v>43567</v>
      </c>
      <c r="C307">
        <f t="shared" si="5"/>
        <v>10.4</v>
      </c>
      <c r="D307" s="30">
        <v>43640</v>
      </c>
      <c r="E307">
        <v>24.48</v>
      </c>
      <c r="F307" s="6" t="s">
        <v>82</v>
      </c>
    </row>
    <row r="308" spans="1:6" x14ac:dyDescent="0.2">
      <c r="A308" s="28" t="s">
        <v>38</v>
      </c>
      <c r="B308" s="29">
        <v>43567</v>
      </c>
      <c r="C308">
        <f t="shared" si="5"/>
        <v>11</v>
      </c>
      <c r="D308" s="30">
        <v>43644</v>
      </c>
      <c r="E308">
        <v>24.97</v>
      </c>
      <c r="F308" s="6" t="s">
        <v>82</v>
      </c>
    </row>
    <row r="309" spans="1:6" x14ac:dyDescent="0.2">
      <c r="A309" s="28" t="s">
        <v>38</v>
      </c>
      <c r="B309" s="29">
        <v>43567</v>
      </c>
      <c r="C309">
        <f t="shared" si="5"/>
        <v>11.4</v>
      </c>
      <c r="D309" s="30">
        <v>43647</v>
      </c>
      <c r="E309">
        <v>25.07</v>
      </c>
      <c r="F309" s="6" t="s">
        <v>82</v>
      </c>
    </row>
    <row r="310" spans="1:6" x14ac:dyDescent="0.2">
      <c r="A310" s="28" t="s">
        <v>38</v>
      </c>
      <c r="B310" s="29">
        <v>43567</v>
      </c>
      <c r="C310">
        <f t="shared" si="5"/>
        <v>12</v>
      </c>
      <c r="D310" s="30">
        <v>43651</v>
      </c>
      <c r="E310">
        <v>25.69</v>
      </c>
      <c r="F310" s="6" t="s">
        <v>82</v>
      </c>
    </row>
    <row r="311" spans="1:6" x14ac:dyDescent="0.2">
      <c r="A311" s="28" t="s">
        <v>38</v>
      </c>
      <c r="B311" s="29">
        <v>43567</v>
      </c>
      <c r="C311">
        <f t="shared" si="5"/>
        <v>12.4</v>
      </c>
      <c r="D311" s="30">
        <v>43654</v>
      </c>
      <c r="E311">
        <v>25.26</v>
      </c>
      <c r="F311" s="6" t="s">
        <v>82</v>
      </c>
    </row>
    <row r="312" spans="1:6" x14ac:dyDescent="0.2">
      <c r="A312" s="28" t="s">
        <v>38</v>
      </c>
      <c r="B312" s="29">
        <v>43567</v>
      </c>
      <c r="C312">
        <f t="shared" si="5"/>
        <v>13</v>
      </c>
      <c r="D312" s="30">
        <v>43658</v>
      </c>
      <c r="E312">
        <v>26.15</v>
      </c>
      <c r="F312" s="6" t="s">
        <v>82</v>
      </c>
    </row>
    <row r="313" spans="1:6" x14ac:dyDescent="0.2">
      <c r="A313" s="28" t="s">
        <v>38</v>
      </c>
      <c r="B313" s="29">
        <v>43567</v>
      </c>
      <c r="C313">
        <f t="shared" si="5"/>
        <v>13.4</v>
      </c>
      <c r="D313" s="30">
        <v>43661</v>
      </c>
      <c r="E313">
        <v>26.67</v>
      </c>
      <c r="F313" s="6" t="s">
        <v>82</v>
      </c>
    </row>
    <row r="314" spans="1:6" x14ac:dyDescent="0.2">
      <c r="A314" s="28" t="s">
        <v>38</v>
      </c>
      <c r="B314" s="29">
        <v>43567</v>
      </c>
      <c r="C314">
        <f t="shared" si="5"/>
        <v>14</v>
      </c>
      <c r="D314" s="30">
        <v>43665</v>
      </c>
      <c r="E314">
        <v>26.88</v>
      </c>
      <c r="F314" s="6" t="s">
        <v>82</v>
      </c>
    </row>
    <row r="315" spans="1:6" x14ac:dyDescent="0.2">
      <c r="A315" s="28" t="s">
        <v>38</v>
      </c>
      <c r="B315" s="29">
        <v>43567</v>
      </c>
      <c r="C315">
        <f t="shared" si="5"/>
        <v>14.4</v>
      </c>
      <c r="D315" s="30">
        <v>43668</v>
      </c>
      <c r="E315">
        <v>27.16</v>
      </c>
      <c r="F315" s="6" t="s">
        <v>82</v>
      </c>
    </row>
    <row r="316" spans="1:6" x14ac:dyDescent="0.2">
      <c r="A316" s="28" t="s">
        <v>38</v>
      </c>
      <c r="B316" s="29">
        <v>43567</v>
      </c>
      <c r="C316">
        <f t="shared" si="5"/>
        <v>15</v>
      </c>
      <c r="D316" s="30">
        <v>43672</v>
      </c>
      <c r="E316">
        <v>27.55</v>
      </c>
      <c r="F316" s="6" t="s">
        <v>82</v>
      </c>
    </row>
    <row r="317" spans="1:6" x14ac:dyDescent="0.2">
      <c r="A317" s="28" t="s">
        <v>38</v>
      </c>
      <c r="B317" s="29">
        <v>43567</v>
      </c>
      <c r="C317">
        <f t="shared" si="5"/>
        <v>15.4</v>
      </c>
      <c r="D317" s="30">
        <v>43675</v>
      </c>
      <c r="E317">
        <v>27.28</v>
      </c>
      <c r="F317" s="6" t="s">
        <v>82</v>
      </c>
    </row>
    <row r="318" spans="1:6" x14ac:dyDescent="0.2">
      <c r="A318" s="28" t="s">
        <v>38</v>
      </c>
      <c r="B318" s="29">
        <v>43567</v>
      </c>
      <c r="C318">
        <f t="shared" ref="C318:C378" si="6">ROUND(_xlfn.DAYS(D318,B318)/7,1)</f>
        <v>16</v>
      </c>
      <c r="D318" s="30">
        <v>43679</v>
      </c>
      <c r="E318">
        <v>27.59</v>
      </c>
      <c r="F318" s="6" t="s">
        <v>82</v>
      </c>
    </row>
    <row r="319" spans="1:6" x14ac:dyDescent="0.2">
      <c r="A319" s="28" t="s">
        <v>38</v>
      </c>
      <c r="B319" s="29">
        <v>43567</v>
      </c>
      <c r="C319">
        <f t="shared" si="6"/>
        <v>16.399999999999999</v>
      </c>
      <c r="D319" s="30">
        <v>43682</v>
      </c>
      <c r="E319">
        <v>27.8</v>
      </c>
      <c r="F319" s="6" t="s">
        <v>82</v>
      </c>
    </row>
    <row r="320" spans="1:6" x14ac:dyDescent="0.2">
      <c r="A320" s="28" t="s">
        <v>38</v>
      </c>
      <c r="B320" s="29">
        <v>43567</v>
      </c>
      <c r="C320">
        <f t="shared" si="6"/>
        <v>17</v>
      </c>
      <c r="D320" s="30">
        <v>43686</v>
      </c>
      <c r="E320">
        <v>27.04</v>
      </c>
      <c r="F320" s="6" t="s">
        <v>82</v>
      </c>
    </row>
    <row r="321" spans="1:6" x14ac:dyDescent="0.2">
      <c r="A321" s="28" t="s">
        <v>38</v>
      </c>
      <c r="B321" s="29">
        <v>43567</v>
      </c>
      <c r="C321">
        <f t="shared" si="6"/>
        <v>17.399999999999999</v>
      </c>
      <c r="D321" s="30">
        <v>43689</v>
      </c>
      <c r="E321">
        <v>26.71</v>
      </c>
      <c r="F321" s="6" t="s">
        <v>82</v>
      </c>
    </row>
    <row r="322" spans="1:6" x14ac:dyDescent="0.2">
      <c r="A322" s="24" t="s">
        <v>39</v>
      </c>
      <c r="B322" s="12">
        <v>43567</v>
      </c>
      <c r="C322">
        <f t="shared" si="6"/>
        <v>3.9</v>
      </c>
      <c r="D322" s="14">
        <v>43594</v>
      </c>
      <c r="E322">
        <v>13.2</v>
      </c>
      <c r="F322" s="6" t="s">
        <v>82</v>
      </c>
    </row>
    <row r="323" spans="1:6" x14ac:dyDescent="0.2">
      <c r="A323" s="24" t="s">
        <v>39</v>
      </c>
      <c r="B323" s="12">
        <v>43567</v>
      </c>
      <c r="C323">
        <f t="shared" si="6"/>
        <v>4.4000000000000004</v>
      </c>
      <c r="D323" s="14">
        <v>43598</v>
      </c>
      <c r="E323">
        <v>15.36</v>
      </c>
      <c r="F323" s="6" t="s">
        <v>82</v>
      </c>
    </row>
    <row r="324" spans="1:6" x14ac:dyDescent="0.2">
      <c r="A324" s="24" t="s">
        <v>39</v>
      </c>
      <c r="B324" s="12">
        <v>43567</v>
      </c>
      <c r="C324">
        <f t="shared" si="6"/>
        <v>5</v>
      </c>
      <c r="D324" s="14">
        <v>43602</v>
      </c>
      <c r="E324">
        <v>15.63</v>
      </c>
      <c r="F324" s="6" t="s">
        <v>82</v>
      </c>
    </row>
    <row r="325" spans="1:6" x14ac:dyDescent="0.2">
      <c r="A325" s="24" t="s">
        <v>39</v>
      </c>
      <c r="B325" s="12">
        <v>43567</v>
      </c>
      <c r="C325">
        <f t="shared" si="6"/>
        <v>5.4</v>
      </c>
      <c r="D325" s="14">
        <v>43605</v>
      </c>
      <c r="E325">
        <v>15.98</v>
      </c>
      <c r="F325" s="6" t="s">
        <v>82</v>
      </c>
    </row>
    <row r="326" spans="1:6" x14ac:dyDescent="0.2">
      <c r="A326" s="24" t="s">
        <v>39</v>
      </c>
      <c r="B326" s="12">
        <v>43567</v>
      </c>
      <c r="C326">
        <f t="shared" si="6"/>
        <v>6</v>
      </c>
      <c r="D326" s="14">
        <v>43609</v>
      </c>
      <c r="E326">
        <v>14.88</v>
      </c>
      <c r="F326" s="6" t="s">
        <v>82</v>
      </c>
    </row>
    <row r="327" spans="1:6" x14ac:dyDescent="0.2">
      <c r="A327" s="24" t="s">
        <v>39</v>
      </c>
      <c r="B327" s="12">
        <v>43567</v>
      </c>
      <c r="C327">
        <f t="shared" si="6"/>
        <v>6.4</v>
      </c>
      <c r="D327" s="14">
        <v>43612</v>
      </c>
      <c r="E327">
        <v>16.329999999999998</v>
      </c>
      <c r="F327" s="6" t="s">
        <v>82</v>
      </c>
    </row>
    <row r="328" spans="1:6" x14ac:dyDescent="0.2">
      <c r="A328" s="24" t="s">
        <v>39</v>
      </c>
      <c r="B328" s="12">
        <v>43567</v>
      </c>
      <c r="C328">
        <f t="shared" si="6"/>
        <v>7</v>
      </c>
      <c r="D328" s="14">
        <v>43616</v>
      </c>
      <c r="E328">
        <v>15.87</v>
      </c>
      <c r="F328" s="6" t="s">
        <v>82</v>
      </c>
    </row>
    <row r="329" spans="1:6" x14ac:dyDescent="0.2">
      <c r="A329" s="24" t="s">
        <v>39</v>
      </c>
      <c r="B329" s="12">
        <v>43567</v>
      </c>
      <c r="C329">
        <f t="shared" si="6"/>
        <v>7.4</v>
      </c>
      <c r="D329" s="14">
        <v>43619</v>
      </c>
      <c r="E329">
        <v>15.87</v>
      </c>
      <c r="F329" s="6" t="s">
        <v>82</v>
      </c>
    </row>
    <row r="330" spans="1:6" x14ac:dyDescent="0.2">
      <c r="A330" s="24" t="s">
        <v>39</v>
      </c>
      <c r="B330" s="12">
        <v>43567</v>
      </c>
      <c r="C330">
        <f t="shared" si="6"/>
        <v>8</v>
      </c>
      <c r="D330" s="14">
        <v>43623</v>
      </c>
      <c r="E330">
        <v>16.420000000000002</v>
      </c>
      <c r="F330" s="6" t="s">
        <v>82</v>
      </c>
    </row>
    <row r="331" spans="1:6" x14ac:dyDescent="0.2">
      <c r="A331" s="24" t="s">
        <v>39</v>
      </c>
      <c r="B331" s="12">
        <v>43567</v>
      </c>
      <c r="C331">
        <f t="shared" si="6"/>
        <v>8.4</v>
      </c>
      <c r="D331" s="14">
        <v>43626</v>
      </c>
      <c r="E331">
        <v>16.78</v>
      </c>
      <c r="F331" s="6" t="s">
        <v>82</v>
      </c>
    </row>
    <row r="332" spans="1:6" x14ac:dyDescent="0.2">
      <c r="A332" s="24" t="s">
        <v>39</v>
      </c>
      <c r="B332" s="12">
        <v>43567</v>
      </c>
      <c r="C332">
        <f t="shared" si="6"/>
        <v>9</v>
      </c>
      <c r="D332" s="14">
        <v>43630</v>
      </c>
      <c r="E332">
        <v>16.79</v>
      </c>
      <c r="F332" s="6" t="s">
        <v>82</v>
      </c>
    </row>
    <row r="333" spans="1:6" x14ac:dyDescent="0.2">
      <c r="A333" s="24" t="s">
        <v>39</v>
      </c>
      <c r="B333" s="12">
        <v>43567</v>
      </c>
      <c r="C333">
        <f t="shared" si="6"/>
        <v>9.4</v>
      </c>
      <c r="D333" s="14">
        <v>43633</v>
      </c>
      <c r="E333">
        <v>16.850000000000001</v>
      </c>
      <c r="F333" s="6" t="s">
        <v>82</v>
      </c>
    </row>
    <row r="334" spans="1:6" x14ac:dyDescent="0.2">
      <c r="A334" s="24" t="s">
        <v>39</v>
      </c>
      <c r="B334" s="12">
        <v>43567</v>
      </c>
      <c r="C334">
        <f t="shared" si="6"/>
        <v>10</v>
      </c>
      <c r="D334" s="14">
        <v>43637</v>
      </c>
      <c r="E334">
        <v>17.61</v>
      </c>
      <c r="F334" s="6" t="s">
        <v>82</v>
      </c>
    </row>
    <row r="335" spans="1:6" x14ac:dyDescent="0.2">
      <c r="A335" s="24" t="s">
        <v>39</v>
      </c>
      <c r="B335" s="12">
        <v>43567</v>
      </c>
      <c r="C335">
        <f t="shared" si="6"/>
        <v>10.4</v>
      </c>
      <c r="D335" s="14">
        <v>43640</v>
      </c>
      <c r="E335">
        <v>17.739999999999998</v>
      </c>
      <c r="F335" s="6" t="s">
        <v>82</v>
      </c>
    </row>
    <row r="336" spans="1:6" x14ac:dyDescent="0.2">
      <c r="A336" s="24" t="s">
        <v>39</v>
      </c>
      <c r="B336" s="12">
        <v>43567</v>
      </c>
      <c r="C336">
        <f t="shared" si="6"/>
        <v>11</v>
      </c>
      <c r="D336" s="14">
        <v>43644</v>
      </c>
      <c r="E336">
        <v>18.54</v>
      </c>
      <c r="F336" s="6" t="s">
        <v>82</v>
      </c>
    </row>
    <row r="337" spans="1:6" x14ac:dyDescent="0.2">
      <c r="A337" s="24" t="s">
        <v>39</v>
      </c>
      <c r="B337" s="12">
        <v>43567</v>
      </c>
      <c r="C337">
        <f t="shared" si="6"/>
        <v>11.4</v>
      </c>
      <c r="D337" s="14">
        <v>43647</v>
      </c>
      <c r="E337">
        <v>18.18</v>
      </c>
      <c r="F337" s="6" t="s">
        <v>82</v>
      </c>
    </row>
    <row r="338" spans="1:6" x14ac:dyDescent="0.2">
      <c r="A338" s="24" t="s">
        <v>39</v>
      </c>
      <c r="B338" s="12">
        <v>43567</v>
      </c>
      <c r="C338">
        <f t="shared" si="6"/>
        <v>12</v>
      </c>
      <c r="D338" s="14">
        <v>43651</v>
      </c>
      <c r="E338">
        <v>18.39</v>
      </c>
      <c r="F338" s="6" t="s">
        <v>82</v>
      </c>
    </row>
    <row r="339" spans="1:6" x14ac:dyDescent="0.2">
      <c r="A339" s="24" t="s">
        <v>39</v>
      </c>
      <c r="B339" s="12">
        <v>43567</v>
      </c>
      <c r="C339">
        <f t="shared" si="6"/>
        <v>12.4</v>
      </c>
      <c r="D339" s="14">
        <v>43654</v>
      </c>
      <c r="E339">
        <v>17.84</v>
      </c>
      <c r="F339" s="6" t="s">
        <v>82</v>
      </c>
    </row>
    <row r="340" spans="1:6" x14ac:dyDescent="0.2">
      <c r="A340" s="24" t="s">
        <v>39</v>
      </c>
      <c r="B340" s="12">
        <v>43567</v>
      </c>
      <c r="C340">
        <f t="shared" si="6"/>
        <v>13</v>
      </c>
      <c r="D340" s="14">
        <v>43658</v>
      </c>
      <c r="E340">
        <v>18.41</v>
      </c>
      <c r="F340" s="6" t="s">
        <v>82</v>
      </c>
    </row>
    <row r="341" spans="1:6" x14ac:dyDescent="0.2">
      <c r="A341" s="24" t="s">
        <v>39</v>
      </c>
      <c r="B341" s="12">
        <v>43567</v>
      </c>
      <c r="C341">
        <f t="shared" si="6"/>
        <v>13.4</v>
      </c>
      <c r="D341" s="14">
        <v>43661</v>
      </c>
      <c r="E341">
        <v>18.690000000000001</v>
      </c>
      <c r="F341" s="6" t="s">
        <v>82</v>
      </c>
    </row>
    <row r="342" spans="1:6" x14ac:dyDescent="0.2">
      <c r="A342" s="24" t="s">
        <v>39</v>
      </c>
      <c r="B342" s="12">
        <v>43567</v>
      </c>
      <c r="C342">
        <f t="shared" si="6"/>
        <v>14</v>
      </c>
      <c r="D342" s="14">
        <v>43665</v>
      </c>
      <c r="E342">
        <v>18.04</v>
      </c>
      <c r="F342" s="6" t="s">
        <v>82</v>
      </c>
    </row>
    <row r="343" spans="1:6" x14ac:dyDescent="0.2">
      <c r="A343" s="24" t="s">
        <v>39</v>
      </c>
      <c r="B343" s="12">
        <v>43567</v>
      </c>
      <c r="C343">
        <f t="shared" si="6"/>
        <v>14.4</v>
      </c>
      <c r="D343" s="14">
        <v>43668</v>
      </c>
      <c r="E343">
        <v>18.399999999999999</v>
      </c>
      <c r="F343" s="6" t="s">
        <v>82</v>
      </c>
    </row>
    <row r="344" spans="1:6" x14ac:dyDescent="0.2">
      <c r="A344" s="24" t="s">
        <v>39</v>
      </c>
      <c r="B344" s="12">
        <v>43567</v>
      </c>
      <c r="C344">
        <f t="shared" si="6"/>
        <v>15</v>
      </c>
      <c r="D344" s="14">
        <v>43672</v>
      </c>
      <c r="E344">
        <v>18.350000000000001</v>
      </c>
      <c r="F344" s="6" t="s">
        <v>82</v>
      </c>
    </row>
    <row r="345" spans="1:6" x14ac:dyDescent="0.2">
      <c r="A345" s="24" t="s">
        <v>39</v>
      </c>
      <c r="B345" s="12">
        <v>43567</v>
      </c>
      <c r="C345">
        <f t="shared" si="6"/>
        <v>15.4</v>
      </c>
      <c r="D345" s="14">
        <v>43675</v>
      </c>
      <c r="E345">
        <v>17.91</v>
      </c>
      <c r="F345" s="6" t="s">
        <v>82</v>
      </c>
    </row>
    <row r="346" spans="1:6" x14ac:dyDescent="0.2">
      <c r="A346" s="24" t="s">
        <v>39</v>
      </c>
      <c r="B346" s="12">
        <v>43567</v>
      </c>
      <c r="C346">
        <f t="shared" si="6"/>
        <v>16</v>
      </c>
      <c r="D346" s="14">
        <v>43679</v>
      </c>
      <c r="E346">
        <v>18.100000000000001</v>
      </c>
      <c r="F346" s="6" t="s">
        <v>82</v>
      </c>
    </row>
    <row r="347" spans="1:6" x14ac:dyDescent="0.2">
      <c r="A347" s="24" t="s">
        <v>39</v>
      </c>
      <c r="B347" s="12">
        <v>43567</v>
      </c>
      <c r="C347">
        <f t="shared" si="6"/>
        <v>16.399999999999999</v>
      </c>
      <c r="D347" s="14">
        <v>43682</v>
      </c>
      <c r="E347">
        <v>18.54</v>
      </c>
      <c r="F347" s="6" t="s">
        <v>82</v>
      </c>
    </row>
    <row r="348" spans="1:6" x14ac:dyDescent="0.2">
      <c r="A348" s="24" t="s">
        <v>39</v>
      </c>
      <c r="B348" s="12">
        <v>43567</v>
      </c>
      <c r="C348">
        <f t="shared" si="6"/>
        <v>17</v>
      </c>
      <c r="D348" s="14">
        <v>43686</v>
      </c>
      <c r="E348">
        <v>18.43</v>
      </c>
      <c r="F348" s="6" t="s">
        <v>82</v>
      </c>
    </row>
    <row r="349" spans="1:6" x14ac:dyDescent="0.2">
      <c r="A349" s="24" t="s">
        <v>39</v>
      </c>
      <c r="B349" s="12">
        <v>43567</v>
      </c>
      <c r="C349">
        <f t="shared" si="6"/>
        <v>17.399999999999999</v>
      </c>
      <c r="D349" s="14">
        <v>43689</v>
      </c>
      <c r="E349">
        <v>17.8</v>
      </c>
      <c r="F349" s="6" t="s">
        <v>82</v>
      </c>
    </row>
    <row r="350" spans="1:6" x14ac:dyDescent="0.2">
      <c r="A350" s="24" t="s">
        <v>40</v>
      </c>
      <c r="B350" s="12">
        <v>43567</v>
      </c>
      <c r="C350">
        <f t="shared" si="6"/>
        <v>3.7</v>
      </c>
      <c r="D350" s="14">
        <v>43593</v>
      </c>
      <c r="E350">
        <v>16.690000000000001</v>
      </c>
      <c r="F350" s="6" t="s">
        <v>82</v>
      </c>
    </row>
    <row r="351" spans="1:6" x14ac:dyDescent="0.2">
      <c r="A351" s="24" t="s">
        <v>40</v>
      </c>
      <c r="B351" s="12">
        <v>43567</v>
      </c>
      <c r="C351">
        <f t="shared" si="6"/>
        <v>4</v>
      </c>
      <c r="D351" s="14">
        <v>43595</v>
      </c>
      <c r="E351">
        <v>14.06</v>
      </c>
      <c r="F351" s="6" t="s">
        <v>82</v>
      </c>
    </row>
    <row r="352" spans="1:6" x14ac:dyDescent="0.2">
      <c r="A352" s="24" t="s">
        <v>40</v>
      </c>
      <c r="B352" s="12">
        <v>43567</v>
      </c>
      <c r="C352">
        <f t="shared" si="6"/>
        <v>4.4000000000000004</v>
      </c>
      <c r="D352" s="30">
        <v>43598</v>
      </c>
      <c r="E352">
        <v>16.670000000000002</v>
      </c>
      <c r="F352" s="6" t="s">
        <v>82</v>
      </c>
    </row>
    <row r="353" spans="1:6" x14ac:dyDescent="0.2">
      <c r="A353" s="24" t="s">
        <v>40</v>
      </c>
      <c r="B353" s="12">
        <v>43567</v>
      </c>
      <c r="C353">
        <f t="shared" si="6"/>
        <v>5</v>
      </c>
      <c r="D353" s="30">
        <v>43602</v>
      </c>
      <c r="E353">
        <v>18.43</v>
      </c>
      <c r="F353" s="6" t="s">
        <v>82</v>
      </c>
    </row>
    <row r="354" spans="1:6" x14ac:dyDescent="0.2">
      <c r="A354" s="24" t="s">
        <v>40</v>
      </c>
      <c r="B354" s="12">
        <v>43567</v>
      </c>
      <c r="C354">
        <f t="shared" si="6"/>
        <v>5.4</v>
      </c>
      <c r="D354" s="30">
        <v>43605</v>
      </c>
      <c r="E354">
        <v>20.14</v>
      </c>
      <c r="F354" s="6" t="s">
        <v>82</v>
      </c>
    </row>
    <row r="355" spans="1:6" x14ac:dyDescent="0.2">
      <c r="A355" s="24" t="s">
        <v>40</v>
      </c>
      <c r="B355" s="12">
        <v>43567</v>
      </c>
      <c r="C355">
        <f t="shared" si="6"/>
        <v>6</v>
      </c>
      <c r="D355" s="30">
        <v>43609</v>
      </c>
      <c r="E355">
        <v>19.32</v>
      </c>
      <c r="F355" s="6" t="s">
        <v>82</v>
      </c>
    </row>
    <row r="356" spans="1:6" x14ac:dyDescent="0.2">
      <c r="A356" s="24" t="s">
        <v>40</v>
      </c>
      <c r="B356" s="12">
        <v>43567</v>
      </c>
      <c r="C356">
        <f t="shared" si="6"/>
        <v>6.4</v>
      </c>
      <c r="D356" s="30">
        <v>43612</v>
      </c>
      <c r="E356">
        <v>20.09</v>
      </c>
      <c r="F356" s="6" t="s">
        <v>82</v>
      </c>
    </row>
    <row r="357" spans="1:6" x14ac:dyDescent="0.2">
      <c r="A357" s="24" t="s">
        <v>40</v>
      </c>
      <c r="B357" s="12">
        <v>43567</v>
      </c>
      <c r="C357">
        <f t="shared" si="6"/>
        <v>7</v>
      </c>
      <c r="D357" s="30">
        <v>43616</v>
      </c>
      <c r="E357">
        <v>20.81</v>
      </c>
      <c r="F357" s="6" t="s">
        <v>82</v>
      </c>
    </row>
    <row r="358" spans="1:6" x14ac:dyDescent="0.2">
      <c r="A358" s="24" t="s">
        <v>40</v>
      </c>
      <c r="B358" s="12">
        <v>43567</v>
      </c>
      <c r="C358">
        <f t="shared" si="6"/>
        <v>7.4</v>
      </c>
      <c r="D358" s="30">
        <v>43619</v>
      </c>
      <c r="E358">
        <v>21.63</v>
      </c>
      <c r="F358" s="6" t="s">
        <v>82</v>
      </c>
    </row>
    <row r="359" spans="1:6" x14ac:dyDescent="0.2">
      <c r="A359" s="24" t="s">
        <v>40</v>
      </c>
      <c r="B359" s="12">
        <v>43567</v>
      </c>
      <c r="C359">
        <f t="shared" si="6"/>
        <v>8</v>
      </c>
      <c r="D359" s="30">
        <v>43623</v>
      </c>
      <c r="E359">
        <v>22.37</v>
      </c>
      <c r="F359" s="6" t="s">
        <v>82</v>
      </c>
    </row>
    <row r="360" spans="1:6" x14ac:dyDescent="0.2">
      <c r="A360" s="24" t="s">
        <v>40</v>
      </c>
      <c r="B360" s="12">
        <v>43567</v>
      </c>
      <c r="C360">
        <f t="shared" si="6"/>
        <v>8.4</v>
      </c>
      <c r="D360" s="30">
        <v>43626</v>
      </c>
      <c r="E360">
        <v>23.33</v>
      </c>
      <c r="F360" s="6" t="s">
        <v>82</v>
      </c>
    </row>
    <row r="361" spans="1:6" x14ac:dyDescent="0.2">
      <c r="A361" s="24" t="s">
        <v>40</v>
      </c>
      <c r="B361" s="12">
        <v>43567</v>
      </c>
      <c r="C361">
        <f t="shared" si="6"/>
        <v>9</v>
      </c>
      <c r="D361" s="30">
        <v>43630</v>
      </c>
      <c r="E361">
        <v>23.87</v>
      </c>
      <c r="F361" s="6" t="s">
        <v>82</v>
      </c>
    </row>
    <row r="362" spans="1:6" x14ac:dyDescent="0.2">
      <c r="A362" s="24" t="s">
        <v>40</v>
      </c>
      <c r="B362" s="12">
        <v>43567</v>
      </c>
      <c r="C362">
        <f t="shared" si="6"/>
        <v>9.4</v>
      </c>
      <c r="D362" s="30">
        <v>43633</v>
      </c>
      <c r="E362">
        <v>24.23</v>
      </c>
      <c r="F362" s="6" t="s">
        <v>82</v>
      </c>
    </row>
    <row r="363" spans="1:6" x14ac:dyDescent="0.2">
      <c r="A363" s="24" t="s">
        <v>40</v>
      </c>
      <c r="B363" s="12">
        <v>43567</v>
      </c>
      <c r="C363">
        <f t="shared" si="6"/>
        <v>10</v>
      </c>
      <c r="D363" s="30">
        <v>43637</v>
      </c>
      <c r="E363">
        <v>25.54</v>
      </c>
      <c r="F363" s="6" t="s">
        <v>82</v>
      </c>
    </row>
    <row r="364" spans="1:6" x14ac:dyDescent="0.2">
      <c r="A364" s="24" t="s">
        <v>40</v>
      </c>
      <c r="B364" s="12">
        <v>43567</v>
      </c>
      <c r="C364">
        <f t="shared" si="6"/>
        <v>10.4</v>
      </c>
      <c r="D364" s="30">
        <v>43640</v>
      </c>
      <c r="E364">
        <v>26.04</v>
      </c>
      <c r="F364" s="6" t="s">
        <v>82</v>
      </c>
    </row>
    <row r="365" spans="1:6" x14ac:dyDescent="0.2">
      <c r="A365" s="24" t="s">
        <v>40</v>
      </c>
      <c r="B365" s="12">
        <v>43567</v>
      </c>
      <c r="C365">
        <f t="shared" si="6"/>
        <v>11</v>
      </c>
      <c r="D365" s="30">
        <v>43644</v>
      </c>
      <c r="E365">
        <v>26.32</v>
      </c>
      <c r="F365" s="6" t="s">
        <v>82</v>
      </c>
    </row>
    <row r="366" spans="1:6" x14ac:dyDescent="0.2">
      <c r="A366" s="24" t="s">
        <v>40</v>
      </c>
      <c r="B366" s="12">
        <v>43567</v>
      </c>
      <c r="C366">
        <f t="shared" si="6"/>
        <v>11.4</v>
      </c>
      <c r="D366" s="30">
        <v>43647</v>
      </c>
      <c r="E366">
        <v>26.41</v>
      </c>
      <c r="F366" s="6" t="s">
        <v>82</v>
      </c>
    </row>
    <row r="367" spans="1:6" x14ac:dyDescent="0.2">
      <c r="A367" s="24" t="s">
        <v>40</v>
      </c>
      <c r="B367" s="12">
        <v>43567</v>
      </c>
      <c r="C367">
        <f t="shared" si="6"/>
        <v>12</v>
      </c>
      <c r="D367" s="30">
        <v>43651</v>
      </c>
      <c r="E367">
        <v>27.07</v>
      </c>
      <c r="F367" s="6" t="s">
        <v>82</v>
      </c>
    </row>
    <row r="368" spans="1:6" x14ac:dyDescent="0.2">
      <c r="A368" s="24" t="s">
        <v>40</v>
      </c>
      <c r="B368" s="12">
        <v>43567</v>
      </c>
      <c r="C368">
        <f t="shared" si="6"/>
        <v>12.4</v>
      </c>
      <c r="D368" s="30">
        <v>43654</v>
      </c>
      <c r="E368">
        <v>27.18</v>
      </c>
      <c r="F368" s="6" t="s">
        <v>82</v>
      </c>
    </row>
    <row r="369" spans="1:6" x14ac:dyDescent="0.2">
      <c r="A369" s="24" t="s">
        <v>40</v>
      </c>
      <c r="B369" s="12">
        <v>43567</v>
      </c>
      <c r="C369">
        <f t="shared" si="6"/>
        <v>13</v>
      </c>
      <c r="D369" s="30">
        <v>43658</v>
      </c>
      <c r="E369">
        <v>27.32</v>
      </c>
      <c r="F369" s="6" t="s">
        <v>82</v>
      </c>
    </row>
    <row r="370" spans="1:6" x14ac:dyDescent="0.2">
      <c r="A370" s="24" t="s">
        <v>40</v>
      </c>
      <c r="B370" s="12">
        <v>43567</v>
      </c>
      <c r="C370">
        <f t="shared" si="6"/>
        <v>13.4</v>
      </c>
      <c r="D370" s="30">
        <v>43661</v>
      </c>
      <c r="E370">
        <v>27.52</v>
      </c>
      <c r="F370" s="6" t="s">
        <v>82</v>
      </c>
    </row>
    <row r="371" spans="1:6" x14ac:dyDescent="0.2">
      <c r="A371" s="24" t="s">
        <v>40</v>
      </c>
      <c r="B371" s="12">
        <v>43567</v>
      </c>
      <c r="C371">
        <f t="shared" si="6"/>
        <v>14</v>
      </c>
      <c r="D371" s="30">
        <v>43665</v>
      </c>
      <c r="E371">
        <v>27.93</v>
      </c>
      <c r="F371" s="6" t="s">
        <v>82</v>
      </c>
    </row>
    <row r="372" spans="1:6" x14ac:dyDescent="0.2">
      <c r="A372" s="24" t="s">
        <v>40</v>
      </c>
      <c r="B372" s="12">
        <v>43567</v>
      </c>
      <c r="C372">
        <f t="shared" si="6"/>
        <v>14.4</v>
      </c>
      <c r="D372" s="30">
        <v>43668</v>
      </c>
      <c r="E372">
        <v>27.95</v>
      </c>
      <c r="F372" s="6" t="s">
        <v>82</v>
      </c>
    </row>
    <row r="373" spans="1:6" x14ac:dyDescent="0.2">
      <c r="A373" s="24" t="s">
        <v>40</v>
      </c>
      <c r="B373" s="12">
        <v>43567</v>
      </c>
      <c r="C373">
        <f t="shared" si="6"/>
        <v>15</v>
      </c>
      <c r="D373" s="30">
        <v>43672</v>
      </c>
      <c r="E373">
        <v>28.7</v>
      </c>
      <c r="F373" s="6" t="s">
        <v>82</v>
      </c>
    </row>
    <row r="374" spans="1:6" x14ac:dyDescent="0.2">
      <c r="A374" s="24" t="s">
        <v>40</v>
      </c>
      <c r="B374" s="12">
        <v>43567</v>
      </c>
      <c r="C374">
        <f t="shared" si="6"/>
        <v>15.4</v>
      </c>
      <c r="D374" s="30">
        <v>43675</v>
      </c>
      <c r="E374">
        <v>28.12</v>
      </c>
      <c r="F374" s="6" t="s">
        <v>82</v>
      </c>
    </row>
    <row r="375" spans="1:6" x14ac:dyDescent="0.2">
      <c r="A375" s="24" t="s">
        <v>40</v>
      </c>
      <c r="B375" s="12">
        <v>43567</v>
      </c>
      <c r="C375">
        <f t="shared" si="6"/>
        <v>16</v>
      </c>
      <c r="D375" s="30">
        <v>43679</v>
      </c>
      <c r="E375">
        <v>28.74</v>
      </c>
      <c r="F375" s="6" t="s">
        <v>82</v>
      </c>
    </row>
    <row r="376" spans="1:6" x14ac:dyDescent="0.2">
      <c r="A376" s="24" t="s">
        <v>40</v>
      </c>
      <c r="B376" s="12">
        <v>43567</v>
      </c>
      <c r="C376">
        <f t="shared" si="6"/>
        <v>16.399999999999999</v>
      </c>
      <c r="D376" s="30">
        <v>43682</v>
      </c>
      <c r="E376">
        <v>28.46</v>
      </c>
      <c r="F376" s="6" t="s">
        <v>82</v>
      </c>
    </row>
    <row r="377" spans="1:6" x14ac:dyDescent="0.2">
      <c r="A377" s="24" t="s">
        <v>40</v>
      </c>
      <c r="B377" s="12">
        <v>43567</v>
      </c>
      <c r="C377">
        <f t="shared" si="6"/>
        <v>17</v>
      </c>
      <c r="D377" s="30">
        <v>43686</v>
      </c>
      <c r="E377">
        <v>27.82</v>
      </c>
      <c r="F377" s="6" t="s">
        <v>82</v>
      </c>
    </row>
    <row r="378" spans="1:6" x14ac:dyDescent="0.2">
      <c r="A378" s="24" t="s">
        <v>40</v>
      </c>
      <c r="B378" s="12">
        <v>43567</v>
      </c>
      <c r="C378">
        <f t="shared" si="6"/>
        <v>17.399999999999999</v>
      </c>
      <c r="D378" s="30">
        <v>43689</v>
      </c>
      <c r="E378">
        <v>28</v>
      </c>
      <c r="F378" s="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</vt:lpstr>
      <vt:lpstr>Homogenization </vt:lpstr>
      <vt:lpstr>behaviour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Hsintsung Chen</cp:lastModifiedBy>
  <cp:lastPrinted>2019-11-27T13:46:04Z</cp:lastPrinted>
  <dcterms:created xsi:type="dcterms:W3CDTF">2019-11-04T10:45:45Z</dcterms:created>
  <dcterms:modified xsi:type="dcterms:W3CDTF">2020-08-20T20:43:11Z</dcterms:modified>
</cp:coreProperties>
</file>