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tek\Desktop\Studies\Intro_to_AI\"/>
    </mc:Choice>
  </mc:AlternateContent>
  <xr:revisionPtr revIDLastSave="0" documentId="13_ncr:1_{160E2054-BFDB-4245-BC92-26CA87FEE99E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" i="1" l="1"/>
  <c r="T28" i="1" s="1"/>
  <c r="U28" i="1" s="1"/>
  <c r="T7" i="1"/>
  <c r="S7" i="1"/>
  <c r="U7" i="1" s="1"/>
  <c r="E15" i="1"/>
  <c r="G15" i="1" s="1"/>
  <c r="H15" i="1" s="1"/>
  <c r="I15" i="1" s="1"/>
  <c r="F15" i="1"/>
  <c r="H10" i="1"/>
  <c r="H9" i="1"/>
  <c r="H8" i="1"/>
  <c r="H7" i="1"/>
  <c r="G7" i="1"/>
  <c r="V28" i="1" l="1"/>
  <c r="Q29" i="1" s="1"/>
  <c r="W28" i="1"/>
  <c r="R29" i="1" s="1"/>
  <c r="W7" i="1"/>
  <c r="R8" i="1" s="1"/>
  <c r="V7" i="1"/>
  <c r="Q8" i="1" s="1"/>
  <c r="K15" i="1"/>
  <c r="J15" i="1"/>
  <c r="E16" i="1" s="1"/>
  <c r="F16" i="1"/>
  <c r="I7" i="1"/>
  <c r="S29" i="1" l="1"/>
  <c r="T29" i="1" s="1"/>
  <c r="U29" i="1" s="1"/>
  <c r="S8" i="1"/>
  <c r="T8" i="1" s="1"/>
  <c r="U8" i="1" s="1"/>
  <c r="G16" i="1"/>
  <c r="H16" i="1" s="1"/>
  <c r="I16" i="1" s="1"/>
  <c r="J7" i="1"/>
  <c r="E8" i="1" s="1"/>
  <c r="K7" i="1"/>
  <c r="F8" i="1" s="1"/>
  <c r="W29" i="1" l="1"/>
  <c r="R30" i="1" s="1"/>
  <c r="V29" i="1"/>
  <c r="Q30" i="1" s="1"/>
  <c r="W8" i="1"/>
  <c r="R9" i="1" s="1"/>
  <c r="V8" i="1"/>
  <c r="Q9" i="1" s="1"/>
  <c r="J16" i="1"/>
  <c r="E17" i="1" s="1"/>
  <c r="K16" i="1"/>
  <c r="F17" i="1" s="1"/>
  <c r="G8" i="1"/>
  <c r="I8" i="1" s="1"/>
  <c r="S30" i="1" l="1"/>
  <c r="T30" i="1" s="1"/>
  <c r="U30" i="1" s="1"/>
  <c r="S9" i="1"/>
  <c r="T9" i="1" s="1"/>
  <c r="U9" i="1" s="1"/>
  <c r="G17" i="1"/>
  <c r="H17" i="1" s="1"/>
  <c r="I17" i="1" s="1"/>
  <c r="K8" i="1"/>
  <c r="F9" i="1" s="1"/>
  <c r="J8" i="1"/>
  <c r="E9" i="1" s="1"/>
  <c r="G9" i="1" s="1"/>
  <c r="I9" i="1" s="1"/>
  <c r="W30" i="1" l="1"/>
  <c r="R31" i="1" s="1"/>
  <c r="V30" i="1"/>
  <c r="Q31" i="1" s="1"/>
  <c r="V9" i="1"/>
  <c r="Q10" i="1" s="1"/>
  <c r="W9" i="1"/>
  <c r="R10" i="1" s="1"/>
  <c r="J17" i="1"/>
  <c r="E18" i="1" s="1"/>
  <c r="K17" i="1"/>
  <c r="F18" i="1" s="1"/>
  <c r="J9" i="1"/>
  <c r="E10" i="1" s="1"/>
  <c r="K9" i="1"/>
  <c r="F10" i="1" s="1"/>
  <c r="S31" i="1" l="1"/>
  <c r="T31" i="1" s="1"/>
  <c r="U31" i="1" s="1"/>
  <c r="S10" i="1"/>
  <c r="T10" i="1" s="1"/>
  <c r="U10" i="1" s="1"/>
  <c r="G18" i="1"/>
  <c r="H18" i="1" s="1"/>
  <c r="I18" i="1" s="1"/>
  <c r="G10" i="1"/>
  <c r="I10" i="1" s="1"/>
  <c r="W31" i="1" l="1"/>
  <c r="R32" i="1" s="1"/>
  <c r="V31" i="1"/>
  <c r="Q32" i="1" s="1"/>
  <c r="V10" i="1"/>
  <c r="Q11" i="1" s="1"/>
  <c r="W10" i="1"/>
  <c r="R11" i="1" s="1"/>
  <c r="J18" i="1"/>
  <c r="E19" i="1" s="1"/>
  <c r="K18" i="1"/>
  <c r="F19" i="1" s="1"/>
  <c r="K10" i="1"/>
  <c r="F11" i="1" s="1"/>
  <c r="J10" i="1"/>
  <c r="E11" i="1" s="1"/>
  <c r="S32" i="1" l="1"/>
  <c r="T32" i="1" s="1"/>
  <c r="U32" i="1" s="1"/>
  <c r="S11" i="1"/>
  <c r="T11" i="1" s="1"/>
  <c r="U11" i="1" s="1"/>
  <c r="G19" i="1"/>
  <c r="H19" i="1" s="1"/>
  <c r="I19" i="1" s="1"/>
  <c r="G11" i="1"/>
  <c r="H11" i="1" s="1"/>
  <c r="I11" i="1" s="1"/>
  <c r="V32" i="1" l="1"/>
  <c r="Q33" i="1" s="1"/>
  <c r="W32" i="1"/>
  <c r="R33" i="1" s="1"/>
  <c r="W11" i="1"/>
  <c r="R12" i="1" s="1"/>
  <c r="V11" i="1"/>
  <c r="Q12" i="1" s="1"/>
  <c r="K19" i="1"/>
  <c r="F20" i="1" s="1"/>
  <c r="J19" i="1"/>
  <c r="E20" i="1" s="1"/>
  <c r="K11" i="1"/>
  <c r="F12" i="1" s="1"/>
  <c r="J11" i="1"/>
  <c r="E12" i="1" s="1"/>
  <c r="S33" i="1" l="1"/>
  <c r="T33" i="1" s="1"/>
  <c r="U33" i="1" s="1"/>
  <c r="S12" i="1"/>
  <c r="T12" i="1" s="1"/>
  <c r="U12" i="1" s="1"/>
  <c r="G20" i="1"/>
  <c r="H20" i="1" s="1"/>
  <c r="I20" i="1" s="1"/>
  <c r="G12" i="1"/>
  <c r="H12" i="1" s="1"/>
  <c r="I12" i="1" s="1"/>
  <c r="W33" i="1" l="1"/>
  <c r="R34" i="1" s="1"/>
  <c r="V33" i="1"/>
  <c r="Q34" i="1" s="1"/>
  <c r="W12" i="1"/>
  <c r="R13" i="1" s="1"/>
  <c r="V12" i="1"/>
  <c r="Q13" i="1" s="1"/>
  <c r="J20" i="1"/>
  <c r="E21" i="1" s="1"/>
  <c r="K20" i="1"/>
  <c r="F21" i="1" s="1"/>
  <c r="J12" i="1"/>
  <c r="E13" i="1" s="1"/>
  <c r="K12" i="1"/>
  <c r="F13" i="1" s="1"/>
  <c r="S34" i="1" l="1"/>
  <c r="T34" i="1" s="1"/>
  <c r="U34" i="1" s="1"/>
  <c r="S13" i="1"/>
  <c r="T13" i="1" s="1"/>
  <c r="U13" i="1" s="1"/>
  <c r="G21" i="1"/>
  <c r="H21" i="1" s="1"/>
  <c r="I21" i="1" s="1"/>
  <c r="G13" i="1"/>
  <c r="H13" i="1" s="1"/>
  <c r="I13" i="1" s="1"/>
  <c r="W34" i="1" l="1"/>
  <c r="R35" i="1" s="1"/>
  <c r="V34" i="1"/>
  <c r="Q35" i="1" s="1"/>
  <c r="V13" i="1"/>
  <c r="Q14" i="1" s="1"/>
  <c r="W13" i="1"/>
  <c r="R14" i="1" s="1"/>
  <c r="J21" i="1"/>
  <c r="E22" i="1" s="1"/>
  <c r="K21" i="1"/>
  <c r="F22" i="1" s="1"/>
  <c r="K13" i="1"/>
  <c r="F14" i="1" s="1"/>
  <c r="J13" i="1"/>
  <c r="E14" i="1" s="1"/>
  <c r="S35" i="1" l="1"/>
  <c r="T35" i="1" s="1"/>
  <c r="U35" i="1" s="1"/>
  <c r="S14" i="1"/>
  <c r="T14" i="1" s="1"/>
  <c r="U14" i="1" s="1"/>
  <c r="G22" i="1"/>
  <c r="H22" i="1" s="1"/>
  <c r="I22" i="1" s="1"/>
  <c r="G14" i="1"/>
  <c r="H14" i="1" s="1"/>
  <c r="I14" i="1" s="1"/>
  <c r="J14" i="1" s="1"/>
  <c r="K14" i="1"/>
  <c r="V35" i="1" l="1"/>
  <c r="Q36" i="1" s="1"/>
  <c r="W35" i="1"/>
  <c r="R36" i="1" s="1"/>
  <c r="W14" i="1"/>
  <c r="R15" i="1" s="1"/>
  <c r="V14" i="1"/>
  <c r="Q15" i="1" s="1"/>
  <c r="J22" i="1"/>
  <c r="E23" i="1" s="1"/>
  <c r="K22" i="1"/>
  <c r="F23" i="1" s="1"/>
  <c r="S36" i="1" l="1"/>
  <c r="T36" i="1" s="1"/>
  <c r="U36" i="1" s="1"/>
  <c r="S15" i="1"/>
  <c r="T15" i="1" s="1"/>
  <c r="U15" i="1" s="1"/>
  <c r="G23" i="1"/>
  <c r="H23" i="1" s="1"/>
  <c r="I23" i="1" s="1"/>
  <c r="V36" i="1" l="1"/>
  <c r="Q37" i="1" s="1"/>
  <c r="W36" i="1"/>
  <c r="R37" i="1" s="1"/>
  <c r="V15" i="1"/>
  <c r="Q16" i="1" s="1"/>
  <c r="W15" i="1"/>
  <c r="R16" i="1" s="1"/>
  <c r="K23" i="1"/>
  <c r="F24" i="1" s="1"/>
  <c r="J23" i="1"/>
  <c r="E24" i="1" s="1"/>
  <c r="S37" i="1" l="1"/>
  <c r="T37" i="1" s="1"/>
  <c r="U37" i="1" s="1"/>
  <c r="S16" i="1"/>
  <c r="T16" i="1" s="1"/>
  <c r="U16" i="1" s="1"/>
  <c r="G24" i="1"/>
  <c r="H24" i="1" s="1"/>
  <c r="I24" i="1" s="1"/>
  <c r="W37" i="1" l="1"/>
  <c r="R38" i="1" s="1"/>
  <c r="V37" i="1"/>
  <c r="Q38" i="1" s="1"/>
  <c r="W16" i="1"/>
  <c r="R17" i="1" s="1"/>
  <c r="V16" i="1"/>
  <c r="Q17" i="1" s="1"/>
  <c r="J24" i="1"/>
  <c r="E25" i="1" s="1"/>
  <c r="K24" i="1"/>
  <c r="F25" i="1" s="1"/>
  <c r="S38" i="1" l="1"/>
  <c r="T38" i="1" s="1"/>
  <c r="U38" i="1" s="1"/>
  <c r="S17" i="1"/>
  <c r="T17" i="1" s="1"/>
  <c r="U17" i="1" s="1"/>
  <c r="G25" i="1"/>
  <c r="H25" i="1" s="1"/>
  <c r="I25" i="1" s="1"/>
  <c r="W38" i="1" l="1"/>
  <c r="R39" i="1" s="1"/>
  <c r="V38" i="1"/>
  <c r="Q39" i="1" s="1"/>
  <c r="V17" i="1"/>
  <c r="Q18" i="1" s="1"/>
  <c r="W17" i="1"/>
  <c r="R18" i="1" s="1"/>
  <c r="J25" i="1"/>
  <c r="E26" i="1" s="1"/>
  <c r="K25" i="1"/>
  <c r="F26" i="1" s="1"/>
  <c r="S39" i="1" l="1"/>
  <c r="T39" i="1" s="1"/>
  <c r="U39" i="1" s="1"/>
  <c r="S18" i="1"/>
  <c r="T18" i="1" s="1"/>
  <c r="U18" i="1" s="1"/>
  <c r="G26" i="1"/>
  <c r="H26" i="1" s="1"/>
  <c r="I26" i="1" s="1"/>
  <c r="W39" i="1" l="1"/>
  <c r="R40" i="1" s="1"/>
  <c r="V39" i="1"/>
  <c r="Q40" i="1" s="1"/>
  <c r="V18" i="1"/>
  <c r="Q19" i="1" s="1"/>
  <c r="W18" i="1"/>
  <c r="R19" i="1" s="1"/>
  <c r="J26" i="1"/>
  <c r="K26" i="1"/>
  <c r="S40" i="1" l="1"/>
  <c r="T40" i="1" s="1"/>
  <c r="U40" i="1" s="1"/>
  <c r="S19" i="1"/>
  <c r="T19" i="1" s="1"/>
  <c r="U19" i="1" s="1"/>
  <c r="V40" i="1" l="1"/>
  <c r="Q41" i="1" s="1"/>
  <c r="W40" i="1"/>
  <c r="R41" i="1" s="1"/>
  <c r="V19" i="1"/>
  <c r="Q20" i="1" s="1"/>
  <c r="W19" i="1"/>
  <c r="R20" i="1" s="1"/>
  <c r="S41" i="1" l="1"/>
  <c r="T41" i="1" s="1"/>
  <c r="U41" i="1" s="1"/>
  <c r="S20" i="1"/>
  <c r="T20" i="1" s="1"/>
  <c r="U20" i="1" s="1"/>
  <c r="W41" i="1" l="1"/>
  <c r="R42" i="1" s="1"/>
  <c r="V41" i="1"/>
  <c r="Q42" i="1" s="1"/>
  <c r="W20" i="1"/>
  <c r="R21" i="1" s="1"/>
  <c r="V20" i="1"/>
  <c r="Q21" i="1" s="1"/>
  <c r="S42" i="1" l="1"/>
  <c r="T42" i="1" s="1"/>
  <c r="U42" i="1" s="1"/>
  <c r="S21" i="1"/>
  <c r="T21" i="1" s="1"/>
  <c r="U21" i="1" s="1"/>
  <c r="W42" i="1" l="1"/>
  <c r="R43" i="1" s="1"/>
  <c r="V42" i="1"/>
  <c r="Q43" i="1" s="1"/>
  <c r="W21" i="1"/>
  <c r="R22" i="1" s="1"/>
  <c r="V21" i="1"/>
  <c r="Q22" i="1" s="1"/>
  <c r="S43" i="1" l="1"/>
  <c r="T43" i="1" s="1"/>
  <c r="U43" i="1" s="1"/>
  <c r="S22" i="1"/>
  <c r="T22" i="1" s="1"/>
  <c r="U22" i="1" s="1"/>
  <c r="W43" i="1" l="1"/>
  <c r="R44" i="1" s="1"/>
  <c r="V43" i="1"/>
  <c r="Q44" i="1" s="1"/>
  <c r="V22" i="1"/>
  <c r="W22" i="1"/>
  <c r="S44" i="1" l="1"/>
  <c r="T44" i="1" s="1"/>
  <c r="U44" i="1" s="1"/>
  <c r="V44" i="1" l="1"/>
  <c r="Q45" i="1" s="1"/>
  <c r="W44" i="1"/>
  <c r="R45" i="1" s="1"/>
  <c r="S45" i="1" l="1"/>
  <c r="T45" i="1" s="1"/>
  <c r="U45" i="1" s="1"/>
  <c r="W45" i="1" l="1"/>
  <c r="R46" i="1" s="1"/>
  <c r="V45" i="1"/>
  <c r="Q46" i="1" s="1"/>
  <c r="S46" i="1" l="1"/>
  <c r="T46" i="1" s="1"/>
  <c r="U46" i="1" s="1"/>
  <c r="W46" i="1" l="1"/>
  <c r="R47" i="1" s="1"/>
  <c r="V46" i="1"/>
  <c r="Q47" i="1" s="1"/>
  <c r="S47" i="1" l="1"/>
  <c r="T47" i="1" s="1"/>
  <c r="U47" i="1" s="1"/>
  <c r="V47" i="1" s="1"/>
  <c r="W47" i="1" l="1"/>
</calcChain>
</file>

<file path=xl/sharedStrings.xml><?xml version="1.0" encoding="utf-8"?>
<sst xmlns="http://schemas.openxmlformats.org/spreadsheetml/2006/main" count="60" uniqueCount="24">
  <si>
    <t>Epoch</t>
  </si>
  <si>
    <t>Inputs</t>
  </si>
  <si>
    <t>Desired
output</t>
  </si>
  <si>
    <t>Actual
Output</t>
  </si>
  <si>
    <t>Error</t>
  </si>
  <si>
    <t>x1</t>
  </si>
  <si>
    <t>x2</t>
  </si>
  <si>
    <t>Yd</t>
  </si>
  <si>
    <t>w1</t>
  </si>
  <si>
    <t>w2</t>
  </si>
  <si>
    <t>Y</t>
  </si>
  <si>
    <t>e</t>
  </si>
  <si>
    <t>Δw2</t>
  </si>
  <si>
    <t>Weight
adjustments</t>
  </si>
  <si>
    <r>
      <t xml:space="preserve">threshold </t>
    </r>
    <r>
      <rPr>
        <sz val="11"/>
        <color theme="1"/>
        <rFont val="Calibri"/>
        <family val="2"/>
      </rPr>
      <t>ϴ =</t>
    </r>
  </si>
  <si>
    <r>
      <t xml:space="preserve">learning rate </t>
    </r>
    <r>
      <rPr>
        <sz val="11"/>
        <color theme="1"/>
        <rFont val="Calibri"/>
        <family val="2"/>
      </rPr>
      <t xml:space="preserve">α = </t>
    </r>
  </si>
  <si>
    <t>Perceptron Learning for logical AND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</si>
  <si>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w1</t>
    </r>
  </si>
  <si>
    <t>Weights</t>
  </si>
  <si>
    <t>X</t>
  </si>
  <si>
    <t>x1*y1 + x2*y2</t>
  </si>
  <si>
    <t>Perceptron Learning for logical OR</t>
  </si>
  <si>
    <t>Perceptron Learning for logical XOR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</si>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</sst>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workbookViewId="0">
      <selection activeCell="F40" sqref="F40"/>
    </sheetView>
  </sheetViews>
  <sheetFormatPr defaultRowHeight="15" x14ac:dyDescent="0.25"/>
  <cols>
    <col min="1" max="1" width="9.140625" style="1"/>
    <col min="2" max="2" width="8.140625" style="1" customWidth="1"/>
    <col min="3" max="3" width="7.140625" style="1" customWidth="1"/>
    <col min="4" max="4" width="9.140625" style="1"/>
    <col min="5" max="5" width="8.140625" style="1" customWidth="1"/>
    <col min="6" max="6" width="8.5703125" style="1" customWidth="1"/>
    <col min="7" max="7" width="8" style="1" customWidth="1"/>
    <col min="8" max="8" width="8.140625" style="1" customWidth="1"/>
    <col min="9" max="9" width="9.140625" style="1"/>
    <col min="10" max="10" width="6.28515625" style="1" customWidth="1"/>
    <col min="11" max="11" width="6.5703125" style="1" customWidth="1"/>
  </cols>
  <sheetData>
    <row r="1" spans="1:23" ht="21" customHeight="1" x14ac:dyDescent="0.25">
      <c r="A1" s="32" t="s">
        <v>16</v>
      </c>
      <c r="M1" s="45" t="s">
        <v>21</v>
      </c>
    </row>
    <row r="2" spans="1:23" x14ac:dyDescent="0.25">
      <c r="A2" s="2" t="s">
        <v>14</v>
      </c>
      <c r="C2" s="1">
        <v>0.2</v>
      </c>
    </row>
    <row r="3" spans="1:23" x14ac:dyDescent="0.25">
      <c r="A3" s="2" t="s">
        <v>15</v>
      </c>
      <c r="C3" s="1">
        <v>0.1</v>
      </c>
      <c r="M3" s="2"/>
    </row>
    <row r="4" spans="1:23" ht="15.75" thickBot="1" x14ac:dyDescent="0.3"/>
    <row r="5" spans="1:23" ht="30" x14ac:dyDescent="0.25">
      <c r="A5" s="25" t="s">
        <v>0</v>
      </c>
      <c r="B5" s="33" t="s">
        <v>1</v>
      </c>
      <c r="C5" s="34"/>
      <c r="D5" s="16" t="s">
        <v>2</v>
      </c>
      <c r="E5" s="37" t="s">
        <v>18</v>
      </c>
      <c r="F5" s="38"/>
      <c r="G5" s="29" t="s">
        <v>20</v>
      </c>
      <c r="H5" s="16" t="s">
        <v>3</v>
      </c>
      <c r="I5" s="23" t="s">
        <v>4</v>
      </c>
      <c r="J5" s="35" t="s">
        <v>13</v>
      </c>
      <c r="K5" s="36"/>
      <c r="M5" s="30" t="s">
        <v>0</v>
      </c>
      <c r="N5" s="33" t="s">
        <v>1</v>
      </c>
      <c r="O5" s="34"/>
      <c r="P5" s="31" t="s">
        <v>2</v>
      </c>
      <c r="Q5" s="37" t="s">
        <v>18</v>
      </c>
      <c r="R5" s="38"/>
      <c r="S5" s="29" t="s">
        <v>20</v>
      </c>
      <c r="T5" s="31" t="s">
        <v>3</v>
      </c>
      <c r="U5" s="23" t="s">
        <v>4</v>
      </c>
      <c r="V5" s="35" t="s">
        <v>13</v>
      </c>
      <c r="W5" s="36"/>
    </row>
    <row r="6" spans="1:23" ht="16.5" thickBot="1" x14ac:dyDescent="0.3">
      <c r="A6" s="6"/>
      <c r="B6" s="22" t="s">
        <v>5</v>
      </c>
      <c r="C6" s="18" t="s">
        <v>6</v>
      </c>
      <c r="D6" s="17" t="s">
        <v>7</v>
      </c>
      <c r="E6" s="22" t="s">
        <v>8</v>
      </c>
      <c r="F6" s="18" t="s">
        <v>9</v>
      </c>
      <c r="G6" s="24" t="s">
        <v>19</v>
      </c>
      <c r="H6" s="17" t="s">
        <v>10</v>
      </c>
      <c r="I6" s="24" t="s">
        <v>11</v>
      </c>
      <c r="J6" s="17" t="s">
        <v>17</v>
      </c>
      <c r="K6" s="18" t="s">
        <v>12</v>
      </c>
      <c r="M6" s="6"/>
      <c r="N6" s="22" t="s">
        <v>5</v>
      </c>
      <c r="O6" s="18" t="s">
        <v>6</v>
      </c>
      <c r="P6" s="17" t="s">
        <v>7</v>
      </c>
      <c r="Q6" s="22" t="s">
        <v>8</v>
      </c>
      <c r="R6" s="18" t="s">
        <v>9</v>
      </c>
      <c r="S6" s="24" t="s">
        <v>19</v>
      </c>
      <c r="T6" s="17" t="s">
        <v>10</v>
      </c>
      <c r="U6" s="24" t="s">
        <v>11</v>
      </c>
      <c r="V6" s="17" t="s">
        <v>17</v>
      </c>
      <c r="W6" s="18" t="s">
        <v>12</v>
      </c>
    </row>
    <row r="7" spans="1:23" x14ac:dyDescent="0.25">
      <c r="A7" s="3">
        <v>1</v>
      </c>
      <c r="B7" s="3">
        <v>0</v>
      </c>
      <c r="C7" s="5">
        <v>0</v>
      </c>
      <c r="D7" s="4">
        <v>0</v>
      </c>
      <c r="E7" s="19">
        <v>0.3</v>
      </c>
      <c r="F7" s="13">
        <v>-0.1</v>
      </c>
      <c r="G7" s="39">
        <f>B7*E7+C7*F7</f>
        <v>0</v>
      </c>
      <c r="H7" s="12">
        <f>IF(G7&gt;=$C$2, 1, 0)</f>
        <v>0</v>
      </c>
      <c r="I7" s="42">
        <f>D7-H7</f>
        <v>0</v>
      </c>
      <c r="J7" s="26">
        <f>$C$3*I7*B7</f>
        <v>0</v>
      </c>
      <c r="K7" s="13">
        <f>$C$3*I7*C7</f>
        <v>0</v>
      </c>
      <c r="M7" s="3">
        <v>1</v>
      </c>
      <c r="N7" s="3">
        <v>0</v>
      </c>
      <c r="O7" s="5">
        <v>0</v>
      </c>
      <c r="P7" s="12">
        <v>0</v>
      </c>
      <c r="Q7" s="19">
        <v>0.3</v>
      </c>
      <c r="R7" s="13">
        <v>-0.1</v>
      </c>
      <c r="S7" s="39">
        <f>N7*Q7+O7*R7</f>
        <v>0</v>
      </c>
      <c r="T7" s="12">
        <f>IF(S7&gt;=$C$2, 1, 0)</f>
        <v>0</v>
      </c>
      <c r="U7" s="42">
        <f>P7-T7</f>
        <v>0</v>
      </c>
      <c r="V7" s="26">
        <f>$C$3*U7*N7</f>
        <v>0</v>
      </c>
      <c r="W7" s="13">
        <f>$C$3*U7*O7</f>
        <v>0</v>
      </c>
    </row>
    <row r="8" spans="1:23" x14ac:dyDescent="0.25">
      <c r="A8" s="9"/>
      <c r="B8" s="9">
        <v>0</v>
      </c>
      <c r="C8" s="11">
        <v>1</v>
      </c>
      <c r="D8" s="10">
        <v>0</v>
      </c>
      <c r="E8" s="20">
        <f>E7+J7</f>
        <v>0.3</v>
      </c>
      <c r="F8" s="14">
        <f>F7+K7</f>
        <v>-0.1</v>
      </c>
      <c r="G8" s="40">
        <f>B8*E8+C8*F8</f>
        <v>-0.1</v>
      </c>
      <c r="H8" s="10">
        <f>IF(G8&gt;=$C$2, 1, 0)</f>
        <v>0</v>
      </c>
      <c r="I8" s="43">
        <f>D8-H8</f>
        <v>0</v>
      </c>
      <c r="J8" s="27">
        <f>$C$3*I8*B8</f>
        <v>0</v>
      </c>
      <c r="K8" s="14">
        <f>$C$3*I8*C8</f>
        <v>0</v>
      </c>
      <c r="M8" s="9"/>
      <c r="N8" s="9">
        <v>0</v>
      </c>
      <c r="O8" s="11">
        <v>1</v>
      </c>
      <c r="P8" s="10">
        <v>1</v>
      </c>
      <c r="Q8" s="20">
        <f>Q7+V7</f>
        <v>0.3</v>
      </c>
      <c r="R8" s="14">
        <f>R7+W7</f>
        <v>-0.1</v>
      </c>
      <c r="S8" s="40">
        <f>N8*Q8+O8*R8</f>
        <v>-0.1</v>
      </c>
      <c r="T8" s="10">
        <f>IF(S8&gt;=$C$2, 1, 0)</f>
        <v>0</v>
      </c>
      <c r="U8" s="43">
        <f>P8-T8</f>
        <v>1</v>
      </c>
      <c r="V8" s="27">
        <f>$C$3*U8*N8</f>
        <v>0</v>
      </c>
      <c r="W8" s="14">
        <f>$C$3*U8*O8</f>
        <v>0.1</v>
      </c>
    </row>
    <row r="9" spans="1:23" x14ac:dyDescent="0.25">
      <c r="A9" s="9"/>
      <c r="B9" s="9">
        <v>1</v>
      </c>
      <c r="C9" s="11">
        <v>0</v>
      </c>
      <c r="D9" s="10">
        <v>0</v>
      </c>
      <c r="E9" s="20">
        <f>E8+J8</f>
        <v>0.3</v>
      </c>
      <c r="F9" s="14">
        <f>F8+K8</f>
        <v>-0.1</v>
      </c>
      <c r="G9" s="40">
        <f>B9*E9+C9*F9</f>
        <v>0.3</v>
      </c>
      <c r="H9" s="10">
        <f>IF(G9&gt;=$C$2, 1, 0)</f>
        <v>1</v>
      </c>
      <c r="I9" s="43">
        <f>D9-H9</f>
        <v>-1</v>
      </c>
      <c r="J9" s="27">
        <f>$C$3*I9*B9</f>
        <v>-0.1</v>
      </c>
      <c r="K9" s="14">
        <f>$C$3*I9*C9</f>
        <v>0</v>
      </c>
      <c r="M9" s="9"/>
      <c r="N9" s="9">
        <v>1</v>
      </c>
      <c r="O9" s="11">
        <v>0</v>
      </c>
      <c r="P9" s="10">
        <v>1</v>
      </c>
      <c r="Q9" s="20">
        <f>Q8+V8</f>
        <v>0.3</v>
      </c>
      <c r="R9" s="14">
        <f>R8+W8</f>
        <v>0</v>
      </c>
      <c r="S9" s="40">
        <f>N9*Q9+O9*R9</f>
        <v>0.3</v>
      </c>
      <c r="T9" s="10">
        <f>IF(S9&gt;=$C$2, 1, 0)</f>
        <v>1</v>
      </c>
      <c r="U9" s="43">
        <f>P9-T9</f>
        <v>0</v>
      </c>
      <c r="V9" s="27">
        <f>$C$3*U9*N9</f>
        <v>0</v>
      </c>
      <c r="W9" s="14">
        <f>$C$3*U9*O9</f>
        <v>0</v>
      </c>
    </row>
    <row r="10" spans="1:23" ht="15.75" thickBot="1" x14ac:dyDescent="0.3">
      <c r="A10" s="6"/>
      <c r="B10" s="6">
        <v>1</v>
      </c>
      <c r="C10" s="8">
        <v>1</v>
      </c>
      <c r="D10" s="7">
        <v>1</v>
      </c>
      <c r="E10" s="20">
        <f>E9+J9</f>
        <v>0.19999999999999998</v>
      </c>
      <c r="F10" s="14">
        <f>F9+K9</f>
        <v>-0.1</v>
      </c>
      <c r="G10" s="40">
        <f>B10*E10+C10*F10</f>
        <v>9.9999999999999978E-2</v>
      </c>
      <c r="H10" s="10">
        <f>IF(G10&gt;=$C$2, 1, 0)</f>
        <v>0</v>
      </c>
      <c r="I10" s="43">
        <f>D10-H10</f>
        <v>1</v>
      </c>
      <c r="J10" s="27">
        <f>$C$3*I10*B10</f>
        <v>0.1</v>
      </c>
      <c r="K10" s="14">
        <f>$C$3*I10*C10</f>
        <v>0.1</v>
      </c>
      <c r="M10" s="6"/>
      <c r="N10" s="6">
        <v>1</v>
      </c>
      <c r="O10" s="8">
        <v>1</v>
      </c>
      <c r="P10" s="7">
        <v>1</v>
      </c>
      <c r="Q10" s="20">
        <f>Q9+V9</f>
        <v>0.3</v>
      </c>
      <c r="R10" s="14">
        <f>R9+W9</f>
        <v>0</v>
      </c>
      <c r="S10" s="40">
        <f>N10*Q10+O10*R10</f>
        <v>0.3</v>
      </c>
      <c r="T10" s="10">
        <f>IF(S10&gt;=$C$2, 1, 0)</f>
        <v>1</v>
      </c>
      <c r="U10" s="43">
        <f>P10-T10</f>
        <v>0</v>
      </c>
      <c r="V10" s="27">
        <f>$C$3*U10*N10</f>
        <v>0</v>
      </c>
      <c r="W10" s="14">
        <f>$C$3*U10*O10</f>
        <v>0</v>
      </c>
    </row>
    <row r="11" spans="1:23" x14ac:dyDescent="0.25">
      <c r="A11" s="3">
        <v>2</v>
      </c>
      <c r="B11" s="3">
        <v>0</v>
      </c>
      <c r="C11" s="5">
        <v>0</v>
      </c>
      <c r="D11" s="4">
        <v>0</v>
      </c>
      <c r="E11" s="19">
        <f t="shared" ref="E11:E26" si="0">E10+J10</f>
        <v>0.3</v>
      </c>
      <c r="F11" s="26">
        <f t="shared" ref="F11:F26" si="1">F10+K10</f>
        <v>0</v>
      </c>
      <c r="G11" s="39">
        <f t="shared" ref="G11:G26" si="2">B11*E11+C11*F11</f>
        <v>0</v>
      </c>
      <c r="H11" s="12">
        <f>IF(G11&gt;=$C$2, 1, 0)</f>
        <v>0</v>
      </c>
      <c r="I11" s="42">
        <f t="shared" ref="I11:I26" si="3">D11-H11</f>
        <v>0</v>
      </c>
      <c r="J11" s="19">
        <f t="shared" ref="J11:J26" si="4">$C$3*I11*B11</f>
        <v>0</v>
      </c>
      <c r="K11" s="13">
        <f t="shared" ref="K11:K26" si="5">$C$3*I11*C11</f>
        <v>0</v>
      </c>
      <c r="M11" s="3">
        <v>2</v>
      </c>
      <c r="N11" s="3">
        <v>0</v>
      </c>
      <c r="O11" s="5">
        <v>0</v>
      </c>
      <c r="P11" s="12">
        <v>0</v>
      </c>
      <c r="Q11" s="19">
        <f t="shared" ref="Q11:Q26" si="6">Q10+V10</f>
        <v>0.3</v>
      </c>
      <c r="R11" s="26">
        <f t="shared" ref="R11:R26" si="7">R10+W10</f>
        <v>0</v>
      </c>
      <c r="S11" s="39">
        <f t="shared" ref="S11:S26" si="8">N11*Q11+O11*R11</f>
        <v>0</v>
      </c>
      <c r="T11" s="12">
        <f>IF(S11&gt;=$C$2, 1, 0)</f>
        <v>0</v>
      </c>
      <c r="U11" s="42">
        <f t="shared" ref="U11:U26" si="9">P11-T11</f>
        <v>0</v>
      </c>
      <c r="V11" s="19">
        <f t="shared" ref="V11:V26" si="10">$C$3*U11*N11</f>
        <v>0</v>
      </c>
      <c r="W11" s="13">
        <f t="shared" ref="W11:W26" si="11">$C$3*U11*O11</f>
        <v>0</v>
      </c>
    </row>
    <row r="12" spans="1:23" x14ac:dyDescent="0.25">
      <c r="A12" s="9"/>
      <c r="B12" s="9">
        <v>0</v>
      </c>
      <c r="C12" s="11">
        <v>1</v>
      </c>
      <c r="D12" s="10">
        <v>0</v>
      </c>
      <c r="E12" s="20">
        <f>E11+J11</f>
        <v>0.3</v>
      </c>
      <c r="F12" s="27">
        <f>F11+K11</f>
        <v>0</v>
      </c>
      <c r="G12" s="40">
        <f t="shared" si="2"/>
        <v>0</v>
      </c>
      <c r="H12" s="10">
        <f>IF(G12&gt;=$C$2, 1, 0)</f>
        <v>0</v>
      </c>
      <c r="I12" s="43">
        <f t="shared" si="3"/>
        <v>0</v>
      </c>
      <c r="J12" s="20">
        <f t="shared" si="4"/>
        <v>0</v>
      </c>
      <c r="K12" s="14">
        <f t="shared" si="5"/>
        <v>0</v>
      </c>
      <c r="M12" s="9"/>
      <c r="N12" s="9">
        <v>0</v>
      </c>
      <c r="O12" s="11">
        <v>1</v>
      </c>
      <c r="P12" s="10">
        <v>1</v>
      </c>
      <c r="Q12" s="20">
        <f>Q11+V11</f>
        <v>0.3</v>
      </c>
      <c r="R12" s="27">
        <f>R11+W11</f>
        <v>0</v>
      </c>
      <c r="S12" s="40">
        <f t="shared" si="8"/>
        <v>0</v>
      </c>
      <c r="T12" s="10">
        <f>IF(S12&gt;=$C$2, 1, 0)</f>
        <v>0</v>
      </c>
      <c r="U12" s="43">
        <f t="shared" si="9"/>
        <v>1</v>
      </c>
      <c r="V12" s="20">
        <f t="shared" si="10"/>
        <v>0</v>
      </c>
      <c r="W12" s="14">
        <f t="shared" si="11"/>
        <v>0.1</v>
      </c>
    </row>
    <row r="13" spans="1:23" x14ac:dyDescent="0.25">
      <c r="A13" s="9"/>
      <c r="B13" s="9">
        <v>1</v>
      </c>
      <c r="C13" s="11">
        <v>0</v>
      </c>
      <c r="D13" s="10">
        <v>0</v>
      </c>
      <c r="E13" s="20">
        <f t="shared" ref="E13:E26" si="12">E12+J12</f>
        <v>0.3</v>
      </c>
      <c r="F13" s="27">
        <f t="shared" ref="F13:F26" si="13">F12+K12</f>
        <v>0</v>
      </c>
      <c r="G13" s="40">
        <f t="shared" si="2"/>
        <v>0.3</v>
      </c>
      <c r="H13" s="10">
        <f>IF(G13&gt;=$C$2, 1, 0)</f>
        <v>1</v>
      </c>
      <c r="I13" s="43">
        <f t="shared" si="3"/>
        <v>-1</v>
      </c>
      <c r="J13" s="20">
        <f t="shared" si="4"/>
        <v>-0.1</v>
      </c>
      <c r="K13" s="14">
        <f t="shared" si="5"/>
        <v>0</v>
      </c>
      <c r="M13" s="9"/>
      <c r="N13" s="9">
        <v>1</v>
      </c>
      <c r="O13" s="11">
        <v>0</v>
      </c>
      <c r="P13" s="10">
        <v>1</v>
      </c>
      <c r="Q13" s="20">
        <f t="shared" ref="Q13:Q26" si="14">Q12+V12</f>
        <v>0.3</v>
      </c>
      <c r="R13" s="27">
        <f t="shared" ref="R13:R26" si="15">R12+W12</f>
        <v>0.1</v>
      </c>
      <c r="S13" s="40">
        <f t="shared" si="8"/>
        <v>0.3</v>
      </c>
      <c r="T13" s="10">
        <f>IF(S13&gt;=$C$2, 1, 0)</f>
        <v>1</v>
      </c>
      <c r="U13" s="43">
        <f t="shared" si="9"/>
        <v>0</v>
      </c>
      <c r="V13" s="20">
        <f t="shared" si="10"/>
        <v>0</v>
      </c>
      <c r="W13" s="14">
        <f t="shared" si="11"/>
        <v>0</v>
      </c>
    </row>
    <row r="14" spans="1:23" ht="15.75" thickBot="1" x14ac:dyDescent="0.3">
      <c r="A14" s="6"/>
      <c r="B14" s="6">
        <v>1</v>
      </c>
      <c r="C14" s="8">
        <v>1</v>
      </c>
      <c r="D14" s="7">
        <v>1</v>
      </c>
      <c r="E14" s="21">
        <f t="shared" si="12"/>
        <v>0.19999999999999998</v>
      </c>
      <c r="F14" s="28">
        <f t="shared" si="13"/>
        <v>0</v>
      </c>
      <c r="G14" s="41">
        <f t="shared" si="2"/>
        <v>0.19999999999999998</v>
      </c>
      <c r="H14" s="7">
        <f>IF(G14&gt;=$C$2, 1, 0)</f>
        <v>1</v>
      </c>
      <c r="I14" s="44">
        <f t="shared" si="3"/>
        <v>0</v>
      </c>
      <c r="J14" s="21">
        <f t="shared" si="4"/>
        <v>0</v>
      </c>
      <c r="K14" s="15">
        <f t="shared" si="5"/>
        <v>0</v>
      </c>
      <c r="M14" s="6"/>
      <c r="N14" s="6">
        <v>1</v>
      </c>
      <c r="O14" s="8">
        <v>1</v>
      </c>
      <c r="P14" s="7">
        <v>1</v>
      </c>
      <c r="Q14" s="21">
        <f t="shared" si="14"/>
        <v>0.3</v>
      </c>
      <c r="R14" s="28">
        <f t="shared" si="15"/>
        <v>0.1</v>
      </c>
      <c r="S14" s="41">
        <f t="shared" si="8"/>
        <v>0.4</v>
      </c>
      <c r="T14" s="7">
        <f>IF(S14&gt;=$C$2, 1, 0)</f>
        <v>1</v>
      </c>
      <c r="U14" s="44">
        <f t="shared" si="9"/>
        <v>0</v>
      </c>
      <c r="V14" s="21">
        <f t="shared" si="10"/>
        <v>0</v>
      </c>
      <c r="W14" s="15">
        <f t="shared" si="11"/>
        <v>0</v>
      </c>
    </row>
    <row r="15" spans="1:23" x14ac:dyDescent="0.25">
      <c r="A15" s="3">
        <v>3</v>
      </c>
      <c r="B15" s="3">
        <v>0</v>
      </c>
      <c r="C15" s="5">
        <v>0</v>
      </c>
      <c r="D15" s="4">
        <v>0</v>
      </c>
      <c r="E15" s="19">
        <f t="shared" si="12"/>
        <v>0.19999999999999998</v>
      </c>
      <c r="F15" s="26">
        <f t="shared" si="13"/>
        <v>0</v>
      </c>
      <c r="G15" s="39">
        <f t="shared" ref="G15:G26" si="16">B15*E15+C15*F15</f>
        <v>0</v>
      </c>
      <c r="H15" s="12">
        <f t="shared" ref="H15:H30" si="17">IF(G15&gt;=$C$2, 1, 0)</f>
        <v>0</v>
      </c>
      <c r="I15" s="42">
        <f t="shared" ref="I15:I26" si="18">D15-H15</f>
        <v>0</v>
      </c>
      <c r="J15" s="19">
        <f t="shared" ref="J15:J26" si="19">$C$3*I15*B15</f>
        <v>0</v>
      </c>
      <c r="K15" s="13">
        <f t="shared" ref="K15:K26" si="20">$C$3*I15*C15</f>
        <v>0</v>
      </c>
      <c r="M15" s="3">
        <v>3</v>
      </c>
      <c r="N15" s="3">
        <v>0</v>
      </c>
      <c r="O15" s="5">
        <v>0</v>
      </c>
      <c r="P15" s="12">
        <v>0</v>
      </c>
      <c r="Q15" s="19">
        <f t="shared" si="14"/>
        <v>0.3</v>
      </c>
      <c r="R15" s="26">
        <f t="shared" si="15"/>
        <v>0.1</v>
      </c>
      <c r="S15" s="39">
        <f t="shared" si="8"/>
        <v>0</v>
      </c>
      <c r="T15" s="12">
        <f t="shared" ref="T15:T26" si="21">IF(S15&gt;=$C$2, 1, 0)</f>
        <v>0</v>
      </c>
      <c r="U15" s="42">
        <f t="shared" si="9"/>
        <v>0</v>
      </c>
      <c r="V15" s="19">
        <f t="shared" si="10"/>
        <v>0</v>
      </c>
      <c r="W15" s="13">
        <f t="shared" si="11"/>
        <v>0</v>
      </c>
    </row>
    <row r="16" spans="1:23" x14ac:dyDescent="0.25">
      <c r="A16" s="9"/>
      <c r="B16" s="9">
        <v>0</v>
      </c>
      <c r="C16" s="11">
        <v>1</v>
      </c>
      <c r="D16" s="10">
        <v>0</v>
      </c>
      <c r="E16" s="20">
        <f t="shared" si="12"/>
        <v>0.19999999999999998</v>
      </c>
      <c r="F16" s="27">
        <f t="shared" si="13"/>
        <v>0</v>
      </c>
      <c r="G16" s="40">
        <f t="shared" si="16"/>
        <v>0</v>
      </c>
      <c r="H16" s="10">
        <f t="shared" si="17"/>
        <v>0</v>
      </c>
      <c r="I16" s="43">
        <f t="shared" si="18"/>
        <v>0</v>
      </c>
      <c r="J16" s="20">
        <f t="shared" si="19"/>
        <v>0</v>
      </c>
      <c r="K16" s="14">
        <f t="shared" si="20"/>
        <v>0</v>
      </c>
      <c r="M16" s="9"/>
      <c r="N16" s="9">
        <v>0</v>
      </c>
      <c r="O16" s="11">
        <v>1</v>
      </c>
      <c r="P16" s="10">
        <v>1</v>
      </c>
      <c r="Q16" s="20">
        <f t="shared" si="14"/>
        <v>0.3</v>
      </c>
      <c r="R16" s="27">
        <f t="shared" si="15"/>
        <v>0.1</v>
      </c>
      <c r="S16" s="40">
        <f t="shared" si="8"/>
        <v>0.1</v>
      </c>
      <c r="T16" s="10">
        <f t="shared" si="21"/>
        <v>0</v>
      </c>
      <c r="U16" s="43">
        <f t="shared" si="9"/>
        <v>1</v>
      </c>
      <c r="V16" s="20">
        <f t="shared" si="10"/>
        <v>0</v>
      </c>
      <c r="W16" s="14">
        <f t="shared" si="11"/>
        <v>0.1</v>
      </c>
    </row>
    <row r="17" spans="1:23" x14ac:dyDescent="0.25">
      <c r="A17" s="9"/>
      <c r="B17" s="9">
        <v>1</v>
      </c>
      <c r="C17" s="11">
        <v>0</v>
      </c>
      <c r="D17" s="10">
        <v>0</v>
      </c>
      <c r="E17" s="20">
        <f t="shared" ref="E17:E26" si="22">E16+J16</f>
        <v>0.19999999999999998</v>
      </c>
      <c r="F17" s="27">
        <f t="shared" ref="F17:F26" si="23">F16+K16</f>
        <v>0</v>
      </c>
      <c r="G17" s="40">
        <f t="shared" si="16"/>
        <v>0.19999999999999998</v>
      </c>
      <c r="H17" s="10">
        <f t="shared" si="17"/>
        <v>1</v>
      </c>
      <c r="I17" s="43">
        <f t="shared" si="18"/>
        <v>-1</v>
      </c>
      <c r="J17" s="20">
        <f t="shared" si="19"/>
        <v>-0.1</v>
      </c>
      <c r="K17" s="14">
        <f t="shared" si="20"/>
        <v>0</v>
      </c>
      <c r="M17" s="9"/>
      <c r="N17" s="9">
        <v>1</v>
      </c>
      <c r="O17" s="11">
        <v>0</v>
      </c>
      <c r="P17" s="10">
        <v>1</v>
      </c>
      <c r="Q17" s="20">
        <f t="shared" si="14"/>
        <v>0.3</v>
      </c>
      <c r="R17" s="27">
        <f t="shared" si="15"/>
        <v>0.2</v>
      </c>
      <c r="S17" s="40">
        <f t="shared" si="8"/>
        <v>0.3</v>
      </c>
      <c r="T17" s="10">
        <f t="shared" si="21"/>
        <v>1</v>
      </c>
      <c r="U17" s="43">
        <f t="shared" si="9"/>
        <v>0</v>
      </c>
      <c r="V17" s="20">
        <f t="shared" si="10"/>
        <v>0</v>
      </c>
      <c r="W17" s="14">
        <f t="shared" si="11"/>
        <v>0</v>
      </c>
    </row>
    <row r="18" spans="1:23" ht="15.75" thickBot="1" x14ac:dyDescent="0.3">
      <c r="A18" s="6"/>
      <c r="B18" s="6">
        <v>1</v>
      </c>
      <c r="C18" s="8">
        <v>1</v>
      </c>
      <c r="D18" s="7">
        <v>1</v>
      </c>
      <c r="E18" s="21">
        <f t="shared" si="22"/>
        <v>9.9999999999999978E-2</v>
      </c>
      <c r="F18" s="28">
        <f t="shared" si="23"/>
        <v>0</v>
      </c>
      <c r="G18" s="41">
        <f t="shared" si="16"/>
        <v>9.9999999999999978E-2</v>
      </c>
      <c r="H18" s="7">
        <f t="shared" si="17"/>
        <v>0</v>
      </c>
      <c r="I18" s="44">
        <f t="shared" si="18"/>
        <v>1</v>
      </c>
      <c r="J18" s="21">
        <f t="shared" si="19"/>
        <v>0.1</v>
      </c>
      <c r="K18" s="15">
        <f t="shared" si="20"/>
        <v>0.1</v>
      </c>
      <c r="M18" s="6"/>
      <c r="N18" s="6">
        <v>1</v>
      </c>
      <c r="O18" s="8">
        <v>1</v>
      </c>
      <c r="P18" s="7">
        <v>1</v>
      </c>
      <c r="Q18" s="21">
        <f t="shared" si="14"/>
        <v>0.3</v>
      </c>
      <c r="R18" s="28">
        <f t="shared" si="15"/>
        <v>0.2</v>
      </c>
      <c r="S18" s="41">
        <f t="shared" si="8"/>
        <v>0.5</v>
      </c>
      <c r="T18" s="7">
        <f t="shared" si="21"/>
        <v>1</v>
      </c>
      <c r="U18" s="44">
        <f t="shared" si="9"/>
        <v>0</v>
      </c>
      <c r="V18" s="21">
        <f t="shared" si="10"/>
        <v>0</v>
      </c>
      <c r="W18" s="15">
        <f t="shared" si="11"/>
        <v>0</v>
      </c>
    </row>
    <row r="19" spans="1:23" x14ac:dyDescent="0.25">
      <c r="A19" s="3">
        <v>4</v>
      </c>
      <c r="B19" s="3">
        <v>0</v>
      </c>
      <c r="C19" s="5">
        <v>0</v>
      </c>
      <c r="D19" s="12">
        <v>0</v>
      </c>
      <c r="E19" s="19">
        <f t="shared" si="22"/>
        <v>0.19999999999999998</v>
      </c>
      <c r="F19" s="26">
        <f t="shared" si="23"/>
        <v>0.1</v>
      </c>
      <c r="G19" s="39">
        <f t="shared" si="16"/>
        <v>0</v>
      </c>
      <c r="H19" s="12">
        <f t="shared" si="17"/>
        <v>0</v>
      </c>
      <c r="I19" s="42">
        <f t="shared" si="18"/>
        <v>0</v>
      </c>
      <c r="J19" s="19">
        <f t="shared" si="19"/>
        <v>0</v>
      </c>
      <c r="K19" s="13">
        <f t="shared" si="20"/>
        <v>0</v>
      </c>
      <c r="M19" s="3">
        <v>4</v>
      </c>
      <c r="N19" s="3">
        <v>0</v>
      </c>
      <c r="O19" s="5">
        <v>0</v>
      </c>
      <c r="P19" s="12">
        <v>0</v>
      </c>
      <c r="Q19" s="19">
        <f t="shared" si="14"/>
        <v>0.3</v>
      </c>
      <c r="R19" s="26">
        <f t="shared" si="15"/>
        <v>0.2</v>
      </c>
      <c r="S19" s="39">
        <f t="shared" si="8"/>
        <v>0</v>
      </c>
      <c r="T19" s="12">
        <f t="shared" si="21"/>
        <v>0</v>
      </c>
      <c r="U19" s="42">
        <f t="shared" si="9"/>
        <v>0</v>
      </c>
      <c r="V19" s="19">
        <f t="shared" si="10"/>
        <v>0</v>
      </c>
      <c r="W19" s="13">
        <f t="shared" si="11"/>
        <v>0</v>
      </c>
    </row>
    <row r="20" spans="1:23" x14ac:dyDescent="0.25">
      <c r="A20" s="9"/>
      <c r="B20" s="9">
        <v>0</v>
      </c>
      <c r="C20" s="11">
        <v>1</v>
      </c>
      <c r="D20" s="10">
        <v>0</v>
      </c>
      <c r="E20" s="20">
        <f t="shared" si="22"/>
        <v>0.19999999999999998</v>
      </c>
      <c r="F20" s="27">
        <f t="shared" si="23"/>
        <v>0.1</v>
      </c>
      <c r="G20" s="40">
        <f t="shared" si="16"/>
        <v>0.1</v>
      </c>
      <c r="H20" s="10">
        <f t="shared" si="17"/>
        <v>0</v>
      </c>
      <c r="I20" s="43">
        <f t="shared" si="18"/>
        <v>0</v>
      </c>
      <c r="J20" s="20">
        <f t="shared" si="19"/>
        <v>0</v>
      </c>
      <c r="K20" s="14">
        <f t="shared" si="20"/>
        <v>0</v>
      </c>
      <c r="M20" s="9"/>
      <c r="N20" s="9">
        <v>0</v>
      </c>
      <c r="O20" s="11">
        <v>1</v>
      </c>
      <c r="P20" s="10">
        <v>1</v>
      </c>
      <c r="Q20" s="20">
        <f t="shared" si="14"/>
        <v>0.3</v>
      </c>
      <c r="R20" s="27">
        <f t="shared" si="15"/>
        <v>0.2</v>
      </c>
      <c r="S20" s="40">
        <f t="shared" si="8"/>
        <v>0.2</v>
      </c>
      <c r="T20" s="10">
        <f t="shared" si="21"/>
        <v>1</v>
      </c>
      <c r="U20" s="43">
        <f t="shared" si="9"/>
        <v>0</v>
      </c>
      <c r="V20" s="20">
        <f t="shared" si="10"/>
        <v>0</v>
      </c>
      <c r="W20" s="14">
        <f t="shared" si="11"/>
        <v>0</v>
      </c>
    </row>
    <row r="21" spans="1:23" x14ac:dyDescent="0.25">
      <c r="A21" s="9"/>
      <c r="B21" s="9">
        <v>1</v>
      </c>
      <c r="C21" s="11">
        <v>0</v>
      </c>
      <c r="D21" s="10">
        <v>0</v>
      </c>
      <c r="E21" s="20">
        <f t="shared" si="22"/>
        <v>0.19999999999999998</v>
      </c>
      <c r="F21" s="27">
        <f t="shared" si="23"/>
        <v>0.1</v>
      </c>
      <c r="G21" s="40">
        <f t="shared" si="16"/>
        <v>0.19999999999999998</v>
      </c>
      <c r="H21" s="10">
        <f t="shared" si="17"/>
        <v>1</v>
      </c>
      <c r="I21" s="43">
        <f t="shared" si="18"/>
        <v>-1</v>
      </c>
      <c r="J21" s="20">
        <f t="shared" si="19"/>
        <v>-0.1</v>
      </c>
      <c r="K21" s="14">
        <f t="shared" si="20"/>
        <v>0</v>
      </c>
      <c r="M21" s="9"/>
      <c r="N21" s="9">
        <v>1</v>
      </c>
      <c r="O21" s="11">
        <v>0</v>
      </c>
      <c r="P21" s="10">
        <v>1</v>
      </c>
      <c r="Q21" s="20">
        <f t="shared" si="14"/>
        <v>0.3</v>
      </c>
      <c r="R21" s="27">
        <f t="shared" si="15"/>
        <v>0.2</v>
      </c>
      <c r="S21" s="40">
        <f t="shared" si="8"/>
        <v>0.3</v>
      </c>
      <c r="T21" s="10">
        <f t="shared" si="21"/>
        <v>1</v>
      </c>
      <c r="U21" s="43">
        <f t="shared" si="9"/>
        <v>0</v>
      </c>
      <c r="V21" s="20">
        <f t="shared" si="10"/>
        <v>0</v>
      </c>
      <c r="W21" s="14">
        <f t="shared" si="11"/>
        <v>0</v>
      </c>
    </row>
    <row r="22" spans="1:23" ht="15.75" thickBot="1" x14ac:dyDescent="0.3">
      <c r="A22" s="6"/>
      <c r="B22" s="6">
        <v>1</v>
      </c>
      <c r="C22" s="8">
        <v>1</v>
      </c>
      <c r="D22" s="7">
        <v>1</v>
      </c>
      <c r="E22" s="21">
        <f t="shared" si="22"/>
        <v>9.9999999999999978E-2</v>
      </c>
      <c r="F22" s="28">
        <f t="shared" si="23"/>
        <v>0.1</v>
      </c>
      <c r="G22" s="41">
        <f t="shared" si="16"/>
        <v>0.19999999999999998</v>
      </c>
      <c r="H22" s="7">
        <f t="shared" si="17"/>
        <v>1</v>
      </c>
      <c r="I22" s="44">
        <f t="shared" si="18"/>
        <v>0</v>
      </c>
      <c r="J22" s="21">
        <f t="shared" si="19"/>
        <v>0</v>
      </c>
      <c r="K22" s="15">
        <f t="shared" si="20"/>
        <v>0</v>
      </c>
      <c r="M22" s="6"/>
      <c r="N22" s="6">
        <v>1</v>
      </c>
      <c r="O22" s="8">
        <v>1</v>
      </c>
      <c r="P22" s="7">
        <v>1</v>
      </c>
      <c r="Q22" s="21">
        <f t="shared" si="14"/>
        <v>0.3</v>
      </c>
      <c r="R22" s="28">
        <f t="shared" si="15"/>
        <v>0.2</v>
      </c>
      <c r="S22" s="41">
        <f t="shared" si="8"/>
        <v>0.5</v>
      </c>
      <c r="T22" s="7">
        <f t="shared" si="21"/>
        <v>1</v>
      </c>
      <c r="U22" s="44">
        <f t="shared" si="9"/>
        <v>0</v>
      </c>
      <c r="V22" s="21">
        <f t="shared" si="10"/>
        <v>0</v>
      </c>
      <c r="W22" s="15">
        <f t="shared" si="11"/>
        <v>0</v>
      </c>
    </row>
    <row r="23" spans="1:23" x14ac:dyDescent="0.25">
      <c r="A23" s="3">
        <v>5</v>
      </c>
      <c r="B23" s="3">
        <v>0</v>
      </c>
      <c r="C23" s="5">
        <v>0</v>
      </c>
      <c r="D23" s="4">
        <v>0</v>
      </c>
      <c r="E23" s="19">
        <f t="shared" si="22"/>
        <v>9.9999999999999978E-2</v>
      </c>
      <c r="F23" s="26">
        <f t="shared" si="23"/>
        <v>0.1</v>
      </c>
      <c r="G23" s="39">
        <f t="shared" si="16"/>
        <v>0</v>
      </c>
      <c r="H23" s="12">
        <f t="shared" si="17"/>
        <v>0</v>
      </c>
      <c r="I23" s="42">
        <f t="shared" si="18"/>
        <v>0</v>
      </c>
      <c r="J23" s="19">
        <f t="shared" si="19"/>
        <v>0</v>
      </c>
      <c r="K23" s="13">
        <f t="shared" si="20"/>
        <v>0</v>
      </c>
      <c r="M23" s="10"/>
      <c r="N23" s="10"/>
      <c r="O23" s="10"/>
      <c r="P23" s="10"/>
      <c r="Q23" s="27"/>
      <c r="R23" s="27"/>
      <c r="S23" s="27"/>
      <c r="T23" s="10"/>
      <c r="U23" s="10"/>
      <c r="V23" s="27"/>
      <c r="W23" s="27"/>
    </row>
    <row r="24" spans="1:23" x14ac:dyDescent="0.25">
      <c r="A24" s="9"/>
      <c r="B24" s="9">
        <v>0</v>
      </c>
      <c r="C24" s="11">
        <v>1</v>
      </c>
      <c r="D24" s="10">
        <v>0</v>
      </c>
      <c r="E24" s="20">
        <f t="shared" si="22"/>
        <v>9.9999999999999978E-2</v>
      </c>
      <c r="F24" s="27">
        <f t="shared" si="23"/>
        <v>0.1</v>
      </c>
      <c r="G24" s="40">
        <f t="shared" si="16"/>
        <v>0.1</v>
      </c>
      <c r="H24" s="10">
        <f t="shared" si="17"/>
        <v>0</v>
      </c>
      <c r="I24" s="43">
        <f t="shared" si="18"/>
        <v>0</v>
      </c>
      <c r="J24" s="20">
        <f t="shared" si="19"/>
        <v>0</v>
      </c>
      <c r="K24" s="14">
        <f t="shared" si="20"/>
        <v>0</v>
      </c>
      <c r="M24" s="45" t="s">
        <v>22</v>
      </c>
      <c r="N24" s="10"/>
      <c r="O24" s="10"/>
      <c r="P24" s="10"/>
      <c r="Q24" s="27" t="s">
        <v>23</v>
      </c>
      <c r="R24" s="27"/>
      <c r="S24" s="27"/>
      <c r="T24" s="10"/>
      <c r="U24" s="10"/>
      <c r="V24" s="27"/>
      <c r="W24" s="27"/>
    </row>
    <row r="25" spans="1:23" ht="15.75" thickBot="1" x14ac:dyDescent="0.3">
      <c r="A25" s="9"/>
      <c r="B25" s="9">
        <v>1</v>
      </c>
      <c r="C25" s="11">
        <v>0</v>
      </c>
      <c r="D25" s="10">
        <v>0</v>
      </c>
      <c r="E25" s="20">
        <f t="shared" si="22"/>
        <v>9.9999999999999978E-2</v>
      </c>
      <c r="F25" s="27">
        <f t="shared" si="23"/>
        <v>0.1</v>
      </c>
      <c r="G25" s="40">
        <f t="shared" si="16"/>
        <v>9.9999999999999978E-2</v>
      </c>
      <c r="H25" s="10">
        <f t="shared" si="17"/>
        <v>0</v>
      </c>
      <c r="I25" s="43">
        <f t="shared" si="18"/>
        <v>0</v>
      </c>
      <c r="J25" s="20">
        <f t="shared" si="19"/>
        <v>0</v>
      </c>
      <c r="K25" s="14">
        <f t="shared" si="20"/>
        <v>0</v>
      </c>
      <c r="M25" s="10"/>
      <c r="N25" s="10"/>
      <c r="O25" s="10"/>
      <c r="P25" s="10"/>
      <c r="Q25" s="27"/>
      <c r="R25" s="27"/>
      <c r="S25" s="27"/>
      <c r="T25" s="10"/>
      <c r="U25" s="10"/>
      <c r="V25" s="27"/>
      <c r="W25" s="27"/>
    </row>
    <row r="26" spans="1:23" ht="30.75" thickBot="1" x14ac:dyDescent="0.3">
      <c r="A26" s="6"/>
      <c r="B26" s="6">
        <v>1</v>
      </c>
      <c r="C26" s="8">
        <v>1</v>
      </c>
      <c r="D26" s="7">
        <v>1</v>
      </c>
      <c r="E26" s="21">
        <f t="shared" si="22"/>
        <v>9.9999999999999978E-2</v>
      </c>
      <c r="F26" s="28">
        <f t="shared" si="23"/>
        <v>0.1</v>
      </c>
      <c r="G26" s="41">
        <f t="shared" si="16"/>
        <v>0.19999999999999998</v>
      </c>
      <c r="H26" s="7">
        <f t="shared" si="17"/>
        <v>1</v>
      </c>
      <c r="I26" s="44">
        <f t="shared" si="18"/>
        <v>0</v>
      </c>
      <c r="J26" s="21">
        <f t="shared" si="19"/>
        <v>0</v>
      </c>
      <c r="K26" s="15">
        <f t="shared" si="20"/>
        <v>0</v>
      </c>
      <c r="M26" s="30" t="s">
        <v>0</v>
      </c>
      <c r="N26" s="33" t="s">
        <v>1</v>
      </c>
      <c r="O26" s="34"/>
      <c r="P26" s="31" t="s">
        <v>2</v>
      </c>
      <c r="Q26" s="37" t="s">
        <v>18</v>
      </c>
      <c r="R26" s="38"/>
      <c r="S26" s="29" t="s">
        <v>20</v>
      </c>
      <c r="T26" s="31" t="s">
        <v>3</v>
      </c>
      <c r="U26" s="23" t="s">
        <v>4</v>
      </c>
      <c r="V26" s="35" t="s">
        <v>13</v>
      </c>
      <c r="W26" s="36"/>
    </row>
    <row r="27" spans="1:23" ht="16.5" thickBot="1" x14ac:dyDescent="0.3">
      <c r="M27" s="6"/>
      <c r="N27" s="22" t="s">
        <v>5</v>
      </c>
      <c r="O27" s="18" t="s">
        <v>6</v>
      </c>
      <c r="P27" s="17" t="s">
        <v>7</v>
      </c>
      <c r="Q27" s="22" t="s">
        <v>8</v>
      </c>
      <c r="R27" s="18" t="s">
        <v>9</v>
      </c>
      <c r="S27" s="24" t="s">
        <v>19</v>
      </c>
      <c r="T27" s="17" t="s">
        <v>10</v>
      </c>
      <c r="U27" s="24" t="s">
        <v>11</v>
      </c>
      <c r="V27" s="17" t="s">
        <v>17</v>
      </c>
      <c r="W27" s="18" t="s">
        <v>12</v>
      </c>
    </row>
    <row r="28" spans="1:23" x14ac:dyDescent="0.25">
      <c r="M28" s="3">
        <v>1</v>
      </c>
      <c r="N28" s="3">
        <v>0</v>
      </c>
      <c r="O28" s="5">
        <v>0</v>
      </c>
      <c r="P28" s="12">
        <v>0</v>
      </c>
      <c r="Q28" s="19">
        <v>0.3</v>
      </c>
      <c r="R28" s="13">
        <v>-0.1</v>
      </c>
      <c r="S28" s="39">
        <f>N28*Q28+O28*R28</f>
        <v>0</v>
      </c>
      <c r="T28" s="12">
        <f>IF(S28&gt;=$C$2, 1, 0)</f>
        <v>0</v>
      </c>
      <c r="U28" s="42">
        <f>P28-T28</f>
        <v>0</v>
      </c>
      <c r="V28" s="26">
        <f>$C$3*U28*N28</f>
        <v>0</v>
      </c>
      <c r="W28" s="13">
        <f>$C$3*U28*O28</f>
        <v>0</v>
      </c>
    </row>
    <row r="29" spans="1:23" x14ac:dyDescent="0.25">
      <c r="M29" s="9"/>
      <c r="N29" s="9">
        <v>0</v>
      </c>
      <c r="O29" s="11">
        <v>1</v>
      </c>
      <c r="P29" s="10">
        <v>1</v>
      </c>
      <c r="Q29" s="20">
        <f>Q28+V28</f>
        <v>0.3</v>
      </c>
      <c r="R29" s="14">
        <f>R28+W28</f>
        <v>-0.1</v>
      </c>
      <c r="S29" s="40">
        <f>N29*Q29+O29*R29</f>
        <v>-0.1</v>
      </c>
      <c r="T29" s="10">
        <f>IF(S29&gt;=$C$2, 1, 0)</f>
        <v>0</v>
      </c>
      <c r="U29" s="43">
        <f>P29-T29</f>
        <v>1</v>
      </c>
      <c r="V29" s="27">
        <f>$C$3*U29*N29</f>
        <v>0</v>
      </c>
      <c r="W29" s="14">
        <f>$C$3*U29*O29</f>
        <v>0.1</v>
      </c>
    </row>
    <row r="30" spans="1:23" x14ac:dyDescent="0.25">
      <c r="M30" s="9"/>
      <c r="N30" s="9">
        <v>1</v>
      </c>
      <c r="O30" s="11">
        <v>0</v>
      </c>
      <c r="P30" s="10">
        <v>1</v>
      </c>
      <c r="Q30" s="20">
        <f>Q29+V29</f>
        <v>0.3</v>
      </c>
      <c r="R30" s="14">
        <f>R29+W29</f>
        <v>0</v>
      </c>
      <c r="S30" s="40">
        <f>N30*Q30+O30*R30</f>
        <v>0.3</v>
      </c>
      <c r="T30" s="10">
        <f>IF(S30&gt;=$C$2, 1, 0)</f>
        <v>1</v>
      </c>
      <c r="U30" s="43">
        <f>P30-T30</f>
        <v>0</v>
      </c>
      <c r="V30" s="27">
        <f>$C$3*U30*N30</f>
        <v>0</v>
      </c>
      <c r="W30" s="14">
        <f>$C$3*U30*O30</f>
        <v>0</v>
      </c>
    </row>
    <row r="31" spans="1:23" ht="15.75" thickBot="1" x14ac:dyDescent="0.3">
      <c r="M31" s="6"/>
      <c r="N31" s="6">
        <v>1</v>
      </c>
      <c r="O31" s="8">
        <v>1</v>
      </c>
      <c r="P31" s="7">
        <v>0</v>
      </c>
      <c r="Q31" s="20">
        <f>Q30+V30</f>
        <v>0.3</v>
      </c>
      <c r="R31" s="14">
        <f>R30+W30</f>
        <v>0</v>
      </c>
      <c r="S31" s="40">
        <f>N31*Q31+O31*R31</f>
        <v>0.3</v>
      </c>
      <c r="T31" s="10">
        <f>IF(S31&gt;=$C$2, 1, 0)</f>
        <v>1</v>
      </c>
      <c r="U31" s="43">
        <f>P31-T31</f>
        <v>-1</v>
      </c>
      <c r="V31" s="27">
        <f>$C$3*U31*N31</f>
        <v>-0.1</v>
      </c>
      <c r="W31" s="14">
        <f>$C$3*U31*O31</f>
        <v>-0.1</v>
      </c>
    </row>
    <row r="32" spans="1:23" x14ac:dyDescent="0.25">
      <c r="M32" s="3">
        <v>2</v>
      </c>
      <c r="N32" s="3">
        <v>0</v>
      </c>
      <c r="O32" s="5">
        <v>0</v>
      </c>
      <c r="P32" s="12">
        <v>0</v>
      </c>
      <c r="Q32" s="19">
        <f t="shared" ref="Q32:Q47" si="24">Q31+V31</f>
        <v>0.19999999999999998</v>
      </c>
      <c r="R32" s="26">
        <f t="shared" ref="R32:R47" si="25">R31+W31</f>
        <v>-0.1</v>
      </c>
      <c r="S32" s="39">
        <f t="shared" ref="S32:S47" si="26">N32*Q32+O32*R32</f>
        <v>0</v>
      </c>
      <c r="T32" s="12">
        <f>IF(S32&gt;=$C$2, 1, 0)</f>
        <v>0</v>
      </c>
      <c r="U32" s="42">
        <f t="shared" ref="U32:U47" si="27">P32-T32</f>
        <v>0</v>
      </c>
      <c r="V32" s="19">
        <f t="shared" ref="V32:V47" si="28">$C$3*U32*N32</f>
        <v>0</v>
      </c>
      <c r="W32" s="13">
        <f t="shared" ref="W32:W47" si="29">$C$3*U32*O32</f>
        <v>0</v>
      </c>
    </row>
    <row r="33" spans="13:23" x14ac:dyDescent="0.25">
      <c r="M33" s="9"/>
      <c r="N33" s="9">
        <v>0</v>
      </c>
      <c r="O33" s="11">
        <v>1</v>
      </c>
      <c r="P33" s="10">
        <v>1</v>
      </c>
      <c r="Q33" s="20">
        <f>Q32+V32</f>
        <v>0.19999999999999998</v>
      </c>
      <c r="R33" s="27">
        <f>R32+W32</f>
        <v>-0.1</v>
      </c>
      <c r="S33" s="40">
        <f t="shared" si="26"/>
        <v>-0.1</v>
      </c>
      <c r="T33" s="10">
        <f>IF(S33&gt;=$C$2, 1, 0)</f>
        <v>0</v>
      </c>
      <c r="U33" s="43">
        <f t="shared" si="27"/>
        <v>1</v>
      </c>
      <c r="V33" s="20">
        <f t="shared" si="28"/>
        <v>0</v>
      </c>
      <c r="W33" s="14">
        <f t="shared" si="29"/>
        <v>0.1</v>
      </c>
    </row>
    <row r="34" spans="13:23" x14ac:dyDescent="0.25">
      <c r="M34" s="9"/>
      <c r="N34" s="9">
        <v>1</v>
      </c>
      <c r="O34" s="11">
        <v>0</v>
      </c>
      <c r="P34" s="10">
        <v>1</v>
      </c>
      <c r="Q34" s="20">
        <f t="shared" ref="Q34:Q47" si="30">Q33+V33</f>
        <v>0.19999999999999998</v>
      </c>
      <c r="R34" s="27">
        <f t="shared" ref="R34:R47" si="31">R33+W33</f>
        <v>0</v>
      </c>
      <c r="S34" s="40">
        <f t="shared" si="26"/>
        <v>0.19999999999999998</v>
      </c>
      <c r="T34" s="10">
        <f>IF(S34&gt;=$C$2, 1, 0)</f>
        <v>1</v>
      </c>
      <c r="U34" s="43">
        <f t="shared" si="27"/>
        <v>0</v>
      </c>
      <c r="V34" s="20">
        <f t="shared" si="28"/>
        <v>0</v>
      </c>
      <c r="W34" s="14">
        <f t="shared" si="29"/>
        <v>0</v>
      </c>
    </row>
    <row r="35" spans="13:23" ht="15.75" thickBot="1" x14ac:dyDescent="0.3">
      <c r="M35" s="6"/>
      <c r="N35" s="6">
        <v>1</v>
      </c>
      <c r="O35" s="8">
        <v>1</v>
      </c>
      <c r="P35" s="7">
        <v>0</v>
      </c>
      <c r="Q35" s="21">
        <f t="shared" si="30"/>
        <v>0.19999999999999998</v>
      </c>
      <c r="R35" s="28">
        <f t="shared" si="31"/>
        <v>0</v>
      </c>
      <c r="S35" s="41">
        <f t="shared" si="26"/>
        <v>0.19999999999999998</v>
      </c>
      <c r="T35" s="7">
        <f>IF(S35&gt;=$C$2, 1, 0)</f>
        <v>1</v>
      </c>
      <c r="U35" s="44">
        <f t="shared" si="27"/>
        <v>-1</v>
      </c>
      <c r="V35" s="21">
        <f t="shared" si="28"/>
        <v>-0.1</v>
      </c>
      <c r="W35" s="15">
        <f t="shared" si="29"/>
        <v>-0.1</v>
      </c>
    </row>
    <row r="36" spans="13:23" x14ac:dyDescent="0.25">
      <c r="M36" s="3">
        <v>3</v>
      </c>
      <c r="N36" s="3">
        <v>0</v>
      </c>
      <c r="O36" s="5">
        <v>0</v>
      </c>
      <c r="P36" s="12">
        <v>0</v>
      </c>
      <c r="Q36" s="19">
        <f t="shared" si="30"/>
        <v>9.9999999999999978E-2</v>
      </c>
      <c r="R36" s="26">
        <f t="shared" si="31"/>
        <v>-0.1</v>
      </c>
      <c r="S36" s="39">
        <f t="shared" si="26"/>
        <v>0</v>
      </c>
      <c r="T36" s="12">
        <f t="shared" ref="T36:T52" si="32">IF(S36&gt;=$C$2, 1, 0)</f>
        <v>0</v>
      </c>
      <c r="U36" s="42">
        <f t="shared" si="27"/>
        <v>0</v>
      </c>
      <c r="V36" s="19">
        <f t="shared" si="28"/>
        <v>0</v>
      </c>
      <c r="W36" s="13">
        <f t="shared" si="29"/>
        <v>0</v>
      </c>
    </row>
    <row r="37" spans="13:23" x14ac:dyDescent="0.25">
      <c r="M37" s="9"/>
      <c r="N37" s="9">
        <v>0</v>
      </c>
      <c r="O37" s="11">
        <v>1</v>
      </c>
      <c r="P37" s="10">
        <v>1</v>
      </c>
      <c r="Q37" s="20">
        <f t="shared" si="30"/>
        <v>9.9999999999999978E-2</v>
      </c>
      <c r="R37" s="27">
        <f t="shared" si="31"/>
        <v>-0.1</v>
      </c>
      <c r="S37" s="40">
        <f t="shared" si="26"/>
        <v>-0.1</v>
      </c>
      <c r="T37" s="10">
        <f t="shared" si="32"/>
        <v>0</v>
      </c>
      <c r="U37" s="43">
        <f t="shared" si="27"/>
        <v>1</v>
      </c>
      <c r="V37" s="20">
        <f t="shared" si="28"/>
        <v>0</v>
      </c>
      <c r="W37" s="14">
        <f t="shared" si="29"/>
        <v>0.1</v>
      </c>
    </row>
    <row r="38" spans="13:23" x14ac:dyDescent="0.25">
      <c r="M38" s="9"/>
      <c r="N38" s="9">
        <v>1</v>
      </c>
      <c r="O38" s="11">
        <v>0</v>
      </c>
      <c r="P38" s="10">
        <v>1</v>
      </c>
      <c r="Q38" s="20">
        <f t="shared" si="30"/>
        <v>9.9999999999999978E-2</v>
      </c>
      <c r="R38" s="27">
        <f t="shared" si="31"/>
        <v>0</v>
      </c>
      <c r="S38" s="40">
        <f t="shared" si="26"/>
        <v>9.9999999999999978E-2</v>
      </c>
      <c r="T38" s="10">
        <f t="shared" si="32"/>
        <v>0</v>
      </c>
      <c r="U38" s="43">
        <f t="shared" si="27"/>
        <v>1</v>
      </c>
      <c r="V38" s="20">
        <f t="shared" si="28"/>
        <v>0.1</v>
      </c>
      <c r="W38" s="14">
        <f t="shared" si="29"/>
        <v>0</v>
      </c>
    </row>
    <row r="39" spans="13:23" ht="15.75" thickBot="1" x14ac:dyDescent="0.3">
      <c r="M39" s="6"/>
      <c r="N39" s="6">
        <v>1</v>
      </c>
      <c r="O39" s="8">
        <v>1</v>
      </c>
      <c r="P39" s="7">
        <v>0</v>
      </c>
      <c r="Q39" s="21">
        <f t="shared" si="30"/>
        <v>0.19999999999999998</v>
      </c>
      <c r="R39" s="28">
        <f t="shared" si="31"/>
        <v>0</v>
      </c>
      <c r="S39" s="41">
        <f t="shared" si="26"/>
        <v>0.19999999999999998</v>
      </c>
      <c r="T39" s="7">
        <f t="shared" si="32"/>
        <v>1</v>
      </c>
      <c r="U39" s="44">
        <f t="shared" si="27"/>
        <v>-1</v>
      </c>
      <c r="V39" s="21">
        <f t="shared" si="28"/>
        <v>-0.1</v>
      </c>
      <c r="W39" s="15">
        <f t="shared" si="29"/>
        <v>-0.1</v>
      </c>
    </row>
    <row r="40" spans="13:23" x14ac:dyDescent="0.25">
      <c r="M40" s="3">
        <v>4</v>
      </c>
      <c r="N40" s="3">
        <v>0</v>
      </c>
      <c r="O40" s="5">
        <v>0</v>
      </c>
      <c r="P40" s="12">
        <v>0</v>
      </c>
      <c r="Q40" s="19">
        <f t="shared" si="30"/>
        <v>9.9999999999999978E-2</v>
      </c>
      <c r="R40" s="26">
        <f t="shared" si="31"/>
        <v>-0.1</v>
      </c>
      <c r="S40" s="39">
        <f t="shared" si="26"/>
        <v>0</v>
      </c>
      <c r="T40" s="12">
        <f t="shared" si="32"/>
        <v>0</v>
      </c>
      <c r="U40" s="42">
        <f t="shared" si="27"/>
        <v>0</v>
      </c>
      <c r="V40" s="19">
        <f t="shared" si="28"/>
        <v>0</v>
      </c>
      <c r="W40" s="13">
        <f t="shared" si="29"/>
        <v>0</v>
      </c>
    </row>
    <row r="41" spans="13:23" x14ac:dyDescent="0.25">
      <c r="M41" s="9"/>
      <c r="N41" s="9">
        <v>0</v>
      </c>
      <c r="O41" s="11">
        <v>1</v>
      </c>
      <c r="P41" s="10">
        <v>1</v>
      </c>
      <c r="Q41" s="20">
        <f t="shared" si="30"/>
        <v>9.9999999999999978E-2</v>
      </c>
      <c r="R41" s="27">
        <f t="shared" si="31"/>
        <v>-0.1</v>
      </c>
      <c r="S41" s="40">
        <f t="shared" si="26"/>
        <v>-0.1</v>
      </c>
      <c r="T41" s="10">
        <f t="shared" si="32"/>
        <v>0</v>
      </c>
      <c r="U41" s="43">
        <f t="shared" si="27"/>
        <v>1</v>
      </c>
      <c r="V41" s="20">
        <f t="shared" si="28"/>
        <v>0</v>
      </c>
      <c r="W41" s="14">
        <f t="shared" si="29"/>
        <v>0.1</v>
      </c>
    </row>
    <row r="42" spans="13:23" x14ac:dyDescent="0.25">
      <c r="M42" s="9"/>
      <c r="N42" s="9">
        <v>1</v>
      </c>
      <c r="O42" s="11">
        <v>0</v>
      </c>
      <c r="P42" s="10">
        <v>1</v>
      </c>
      <c r="Q42" s="20">
        <f t="shared" si="30"/>
        <v>9.9999999999999978E-2</v>
      </c>
      <c r="R42" s="27">
        <f t="shared" si="31"/>
        <v>0</v>
      </c>
      <c r="S42" s="40">
        <f t="shared" si="26"/>
        <v>9.9999999999999978E-2</v>
      </c>
      <c r="T42" s="10">
        <f t="shared" si="32"/>
        <v>0</v>
      </c>
      <c r="U42" s="43">
        <f t="shared" si="27"/>
        <v>1</v>
      </c>
      <c r="V42" s="20">
        <f t="shared" si="28"/>
        <v>0.1</v>
      </c>
      <c r="W42" s="14">
        <f t="shared" si="29"/>
        <v>0</v>
      </c>
    </row>
    <row r="43" spans="13:23" ht="15.75" thickBot="1" x14ac:dyDescent="0.3">
      <c r="M43" s="6"/>
      <c r="N43" s="6">
        <v>1</v>
      </c>
      <c r="O43" s="8">
        <v>1</v>
      </c>
      <c r="P43" s="7">
        <v>0</v>
      </c>
      <c r="Q43" s="21">
        <f t="shared" si="30"/>
        <v>0.19999999999999998</v>
      </c>
      <c r="R43" s="28">
        <f t="shared" si="31"/>
        <v>0</v>
      </c>
      <c r="S43" s="41">
        <f t="shared" si="26"/>
        <v>0.19999999999999998</v>
      </c>
      <c r="T43" s="7">
        <f t="shared" si="32"/>
        <v>1</v>
      </c>
      <c r="U43" s="44">
        <f t="shared" si="27"/>
        <v>-1</v>
      </c>
      <c r="V43" s="21">
        <f t="shared" si="28"/>
        <v>-0.1</v>
      </c>
      <c r="W43" s="15">
        <f t="shared" si="29"/>
        <v>-0.1</v>
      </c>
    </row>
    <row r="44" spans="13:23" x14ac:dyDescent="0.25">
      <c r="M44" s="3">
        <v>5</v>
      </c>
      <c r="N44" s="3">
        <v>0</v>
      </c>
      <c r="O44" s="5">
        <v>0</v>
      </c>
      <c r="P44" s="12">
        <v>0</v>
      </c>
      <c r="Q44" s="19">
        <f t="shared" si="30"/>
        <v>9.9999999999999978E-2</v>
      </c>
      <c r="R44" s="26">
        <f t="shared" si="31"/>
        <v>-0.1</v>
      </c>
      <c r="S44" s="39">
        <f t="shared" si="26"/>
        <v>0</v>
      </c>
      <c r="T44" s="12">
        <f t="shared" si="32"/>
        <v>0</v>
      </c>
      <c r="U44" s="42">
        <f t="shared" si="27"/>
        <v>0</v>
      </c>
      <c r="V44" s="19">
        <f t="shared" si="28"/>
        <v>0</v>
      </c>
      <c r="W44" s="13">
        <f t="shared" si="29"/>
        <v>0</v>
      </c>
    </row>
    <row r="45" spans="13:23" x14ac:dyDescent="0.25">
      <c r="M45" s="9"/>
      <c r="N45" s="9">
        <v>0</v>
      </c>
      <c r="O45" s="11">
        <v>1</v>
      </c>
      <c r="P45" s="10">
        <v>1</v>
      </c>
      <c r="Q45" s="20">
        <f t="shared" si="30"/>
        <v>9.9999999999999978E-2</v>
      </c>
      <c r="R45" s="27">
        <f t="shared" si="31"/>
        <v>-0.1</v>
      </c>
      <c r="S45" s="40">
        <f t="shared" si="26"/>
        <v>-0.1</v>
      </c>
      <c r="T45" s="10">
        <f t="shared" si="32"/>
        <v>0</v>
      </c>
      <c r="U45" s="43">
        <f t="shared" si="27"/>
        <v>1</v>
      </c>
      <c r="V45" s="20">
        <f t="shared" si="28"/>
        <v>0</v>
      </c>
      <c r="W45" s="14">
        <f t="shared" si="29"/>
        <v>0.1</v>
      </c>
    </row>
    <row r="46" spans="13:23" x14ac:dyDescent="0.25">
      <c r="M46" s="9"/>
      <c r="N46" s="9">
        <v>1</v>
      </c>
      <c r="O46" s="11">
        <v>0</v>
      </c>
      <c r="P46" s="10">
        <v>1</v>
      </c>
      <c r="Q46" s="20">
        <f t="shared" si="30"/>
        <v>9.9999999999999978E-2</v>
      </c>
      <c r="R46" s="27">
        <f t="shared" si="31"/>
        <v>0</v>
      </c>
      <c r="S46" s="40">
        <f t="shared" si="26"/>
        <v>9.9999999999999978E-2</v>
      </c>
      <c r="T46" s="10">
        <f t="shared" si="32"/>
        <v>0</v>
      </c>
      <c r="U46" s="43">
        <f t="shared" si="27"/>
        <v>1</v>
      </c>
      <c r="V46" s="20">
        <f t="shared" si="28"/>
        <v>0.1</v>
      </c>
      <c r="W46" s="14">
        <f t="shared" si="29"/>
        <v>0</v>
      </c>
    </row>
    <row r="47" spans="13:23" ht="15.75" thickBot="1" x14ac:dyDescent="0.3">
      <c r="M47" s="6"/>
      <c r="N47" s="6">
        <v>1</v>
      </c>
      <c r="O47" s="8">
        <v>1</v>
      </c>
      <c r="P47" s="7">
        <v>0</v>
      </c>
      <c r="Q47" s="21">
        <f t="shared" si="30"/>
        <v>0.19999999999999998</v>
      </c>
      <c r="R47" s="28">
        <f t="shared" si="31"/>
        <v>0</v>
      </c>
      <c r="S47" s="41">
        <f t="shared" si="26"/>
        <v>0.19999999999999998</v>
      </c>
      <c r="T47" s="7">
        <f t="shared" si="32"/>
        <v>1</v>
      </c>
      <c r="U47" s="44">
        <f t="shared" si="27"/>
        <v>-1</v>
      </c>
      <c r="V47" s="21">
        <f t="shared" si="28"/>
        <v>-0.1</v>
      </c>
      <c r="W47" s="15">
        <f t="shared" si="29"/>
        <v>-0.1</v>
      </c>
    </row>
  </sheetData>
  <mergeCells count="9">
    <mergeCell ref="V5:W5"/>
    <mergeCell ref="N26:O26"/>
    <mergeCell ref="Q26:R26"/>
    <mergeCell ref="V26:W26"/>
    <mergeCell ref="B5:C5"/>
    <mergeCell ref="J5:K5"/>
    <mergeCell ref="E5:F5"/>
    <mergeCell ref="N5:O5"/>
    <mergeCell ref="Q5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Atte Karppinen</cp:lastModifiedBy>
  <dcterms:created xsi:type="dcterms:W3CDTF">2013-11-04T00:52:31Z</dcterms:created>
  <dcterms:modified xsi:type="dcterms:W3CDTF">2018-11-28T12:58:23Z</dcterms:modified>
</cp:coreProperties>
</file>