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KULIAH\SEMESTER 5\DATA MINING\"/>
    </mc:Choice>
  </mc:AlternateContent>
  <xr:revisionPtr revIDLastSave="0" documentId="13_ncr:1_{53BA016C-8F9A-4818-8971-B3B4B194FF87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11" i="2" l="1"/>
  <c r="C13" i="2"/>
  <c r="C14" i="2"/>
  <c r="C11" i="2"/>
  <c r="C12" i="2"/>
  <c r="C10" i="2"/>
  <c r="B14" i="2"/>
  <c r="F14" i="2"/>
  <c r="E14" i="2"/>
  <c r="D14" i="2"/>
  <c r="F13" i="2"/>
  <c r="E13" i="2"/>
  <c r="B13" i="2"/>
  <c r="F12" i="2"/>
  <c r="E12" i="2"/>
  <c r="D13" i="2" s="1"/>
  <c r="D12" i="2"/>
  <c r="F11" i="2"/>
  <c r="D11" i="2"/>
  <c r="B11" i="2"/>
  <c r="F10" i="2"/>
  <c r="E10" i="2"/>
  <c r="D10" i="2"/>
  <c r="B12" i="2" s="1"/>
  <c r="B10" i="2"/>
  <c r="B12" i="3"/>
  <c r="E14" i="3"/>
  <c r="D14" i="3"/>
  <c r="D13" i="3"/>
  <c r="B11" i="3"/>
  <c r="B13" i="3"/>
  <c r="B14" i="3"/>
  <c r="B10" i="3"/>
  <c r="C13" i="3"/>
  <c r="C14" i="3"/>
  <c r="C12" i="3"/>
  <c r="C11" i="3"/>
  <c r="D11" i="3"/>
  <c r="D12" i="3"/>
  <c r="D10" i="3"/>
  <c r="E11" i="3"/>
  <c r="E12" i="3"/>
  <c r="E13" i="3"/>
  <c r="E10" i="3"/>
  <c r="F11" i="3"/>
  <c r="F12" i="3"/>
  <c r="F13" i="3"/>
  <c r="F14" i="3"/>
  <c r="F10" i="3"/>
  <c r="C10" i="3"/>
  <c r="C39" i="1" l="1"/>
  <c r="D39" i="1"/>
  <c r="E39" i="1"/>
  <c r="B40" i="1"/>
  <c r="C40" i="1"/>
  <c r="D40" i="1"/>
  <c r="E40" i="1"/>
  <c r="B41" i="1"/>
  <c r="C41" i="1"/>
  <c r="E41" i="1"/>
  <c r="B42" i="1"/>
  <c r="C42" i="1"/>
  <c r="D42" i="1"/>
  <c r="E42" i="1"/>
  <c r="B43" i="1"/>
  <c r="C43" i="1"/>
  <c r="D43" i="1"/>
  <c r="E43" i="1"/>
  <c r="F43" i="1"/>
  <c r="F42" i="1"/>
  <c r="F40" i="1"/>
  <c r="F41" i="1"/>
  <c r="F39" i="1"/>
</calcChain>
</file>

<file path=xl/sharedStrings.xml><?xml version="1.0" encoding="utf-8"?>
<sst xmlns="http://schemas.openxmlformats.org/spreadsheetml/2006/main" count="165" uniqueCount="83">
  <si>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</si>
  <si>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</si>
  <si>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</si>
  <si>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</si>
  <si>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</si>
  <si>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</si>
  <si>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</si>
  <si>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</si>
  <si>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</si>
  <si>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</si>
  <si>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</si>
  <si>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</si>
  <si>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</si>
  <si>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</si>
  <si>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</si>
  <si>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</si>
  <si>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</si>
  <si>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</si>
  <si>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</si>
  <si>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</si>
  <si>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</si>
  <si>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</si>
  <si>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</si>
  <si>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</si>
  <si>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</si>
  <si>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</si>
  <si>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</si>
  <si>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</si>
  <si>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</si>
  <si>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</si>
  <si>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</si>
  <si>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</si>
  <si>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</si>
  <si>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</si>
  <si>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</si>
  <si>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Laki-laki 2022</t>
  </si>
  <si>
    <t>Perempuan 2022</t>
  </si>
  <si>
    <t>Wilayah</t>
  </si>
  <si>
    <t>Luar Jawa</t>
  </si>
  <si>
    <t>Jawa</t>
  </si>
  <si>
    <t>S1</t>
  </si>
  <si>
    <t>S2</t>
  </si>
  <si>
    <t>S3</t>
  </si>
  <si>
    <t>S4</t>
  </si>
  <si>
    <t>S5</t>
  </si>
  <si>
    <t>PROVINSI</t>
  </si>
  <si>
    <t>PEREMPUAN 2022</t>
  </si>
  <si>
    <t>SUMUT</t>
  </si>
  <si>
    <t>SUMBAR</t>
  </si>
  <si>
    <t>LAKI-LAKI 2022</t>
  </si>
  <si>
    <t>DATA PEREMPUAN</t>
  </si>
  <si>
    <t>dihitung selisih dari objek gabungan in ke semua objek lainnya.</t>
  </si>
  <si>
    <t>pasangan selisih terdekat adalah S1 dan S5  yaitu dengan selisih 1, dengan demikian maka S1 dan S5 digabung</t>
  </si>
  <si>
    <t xml:space="preserve">menjadi klaster tunggal yang disebut S1/S5. Level dari klaster baru adalah L(S1/S5) = 1 dan m = 1. Kemudian </t>
  </si>
  <si>
    <t>=distance {S1,S5} S2</t>
  </si>
  <si>
    <t>=d{S1,S2},d{S5,S2}</t>
  </si>
  <si>
    <t>=min{0,1} = 0</t>
  </si>
  <si>
    <t>=distance {S1,S5} S3</t>
  </si>
  <si>
    <t>=d{S1,S3},d{S5,S3}</t>
  </si>
  <si>
    <t>=distance {S1,S5} S4</t>
  </si>
  <si>
    <t>=d{S1,S4},d{S5,S4}</t>
  </si>
  <si>
    <t>=min{2,1} = 1</t>
  </si>
  <si>
    <t>1. Matrik selisih Data Angka Harapan Hidup</t>
  </si>
  <si>
    <t>pasangan selisih terdekat adalah S4 dan S5  yaitu dengan selisih -1, dengan demikian maka S4 dan S5 digabung</t>
  </si>
  <si>
    <t xml:space="preserve">menjadi klaster tunggal yang disebut S4/S5. Level dari klaster baru adalah L(S4/S5) = -1 dan m = -1. Kemudian </t>
  </si>
  <si>
    <t>=distance {S4,S5} S1</t>
  </si>
  <si>
    <t>=distance {S4,S5} S2</t>
  </si>
  <si>
    <t>=distance {S4,S5} S3</t>
  </si>
  <si>
    <t>=d{S4,S1},d{S5,S1}</t>
  </si>
  <si>
    <t>=d{S4,S2},d{S5,S2}</t>
  </si>
  <si>
    <t>=min{2, 1} = 1</t>
  </si>
  <si>
    <t>=d{S4,S3},d{S5,S3}</t>
  </si>
  <si>
    <t>=distance {S2,S4} S1</t>
  </si>
  <si>
    <t>=d{S2,S1},d{S4,S1}</t>
  </si>
  <si>
    <t>=min{0,2} = 0</t>
  </si>
  <si>
    <t>=distance {S2,S4} S3</t>
  </si>
  <si>
    <t>=d{S2,S3},d{S4,S3}</t>
  </si>
  <si>
    <t>=min{0, 2} = 0</t>
  </si>
  <si>
    <t>=distance {S2,S4} S5</t>
  </si>
  <si>
    <t>=d{S2,S5},d{S4,S5}</t>
  </si>
  <si>
    <t>=min{2,0} = 0</t>
  </si>
  <si>
    <t>pasangan selisih terdekat adalah S2 dan S4  yaitu dengan selisih -2, dengan demikian maka S2 dan S4 digabung</t>
  </si>
  <si>
    <t xml:space="preserve">menjadi klaster tunggal yang disebut S2/S4. Level dari klaster baru adalah L(S2/S4) = -2 dan m = -2. Kemudian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</si>
</sst>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16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3" fillId="0" borderId="1" xfId="1" applyBorder="1"/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2"/>
    <xf numFmtId="0" fontId="2" fillId="0" borderId="0" xfId="2" applyAlignment="1">
      <alignment horizontal="left"/>
    </xf>
    <xf numFmtId="1" fontId="2" fillId="0" borderId="1" xfId="2" applyNumberFormat="1" applyBorder="1" applyAlignment="1">
      <alignment horizontal="center"/>
    </xf>
    <xf numFmtId="0" fontId="2" fillId="0" borderId="1" xfId="2" applyBorder="1"/>
    <xf numFmtId="0" fontId="2" fillId="0" borderId="1" xfId="2" applyBorder="1" applyAlignment="1">
      <alignment horizontal="center"/>
    </xf>
    <xf numFmtId="49" fontId="2" fillId="0" borderId="0" xfId="2" applyNumberFormat="1"/>
    <xf numFmtId="49" fontId="1" fillId="0" borderId="0" xfId="2" applyNumberFormat="1" applyFont="1"/>
  </cellXfs>
  <cellStyles count="3">
    <cellStyle name="Normal" xfId="0" builtinId="0"/>
    <cellStyle name="Normal 2" xfId="1" xr:uid="{30370419-3687-466C-87BB-F80C71857A52}"/>
    <cellStyle name="Normal 3" xfId="2" xr:uid="{814BD503-1E80-46E4-90EB-4844F5AB4DC6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opLeftCell="A40" zoomScale="90" zoomScaleNormal="98" workbookViewId="0">
      <selection activeCell="A38" sqref="A38:F54"/>
    </sheetView>
  </sheetViews>
  <sheetFormatPr defaultRowHeight="15.5" x14ac:dyDescent="0.35"/>
  <cols>
    <col min="1" max="1" width="21.75" bestFit="1" customWidth="1"/>
    <col min="2" max="2" width="12.33203125" bestFit="1" customWidth="1"/>
    <col min="3" max="3" width="14.83203125" bestFit="1" customWidth="1"/>
    <col min="5" max="5" width="21.33203125" customWidth="1"/>
    <col min="6" max="6" width="9.08203125" customWidth="1"/>
    <col min="7" max="7" width="16.1640625" bestFit="1" customWidth="1"/>
    <col min="9" max="9" width="16.1640625" bestFit="1" customWidth="1"/>
    <col min="10" max="10" width="8.6640625" customWidth="1"/>
    <col min="14" max="14" width="16.1640625" bestFit="1" customWidth="1"/>
  </cols>
  <sheetData>
    <row r="1" spans="1:4" x14ac:dyDescent="0.35">
      <c r="A1" s="3" t="s">
        <v>0</v>
      </c>
      <c r="B1" s="4" t="s">
        <v>35</v>
      </c>
      <c r="C1" s="4" t="s">
        <v>36</v>
      </c>
      <c r="D1" s="4" t="s">
        <v>37</v>
      </c>
    </row>
    <row r="2" spans="1:4" x14ac:dyDescent="0.35">
      <c r="A2" s="1" t="s">
        <v>1</v>
      </c>
      <c r="B2" s="5">
        <v>68.260000000000005</v>
      </c>
      <c r="C2" s="5">
        <v>72.16</v>
      </c>
      <c r="D2" s="6" t="s">
        <v>38</v>
      </c>
    </row>
    <row r="3" spans="1:4" x14ac:dyDescent="0.35">
      <c r="A3" s="1" t="s">
        <v>2</v>
      </c>
      <c r="B3" s="2">
        <v>67.66</v>
      </c>
      <c r="C3" s="2">
        <v>71.599999999999994</v>
      </c>
      <c r="D3" s="6" t="s">
        <v>38</v>
      </c>
    </row>
    <row r="4" spans="1:4" x14ac:dyDescent="0.35">
      <c r="A4" s="1" t="s">
        <v>3</v>
      </c>
      <c r="B4" s="2">
        <v>67.989999999999995</v>
      </c>
      <c r="C4" s="2">
        <v>71.89</v>
      </c>
      <c r="D4" s="6" t="s">
        <v>38</v>
      </c>
    </row>
    <row r="5" spans="1:4" x14ac:dyDescent="0.35">
      <c r="A5" s="1" t="s">
        <v>4</v>
      </c>
      <c r="B5" s="2">
        <v>70.03</v>
      </c>
      <c r="C5" s="2">
        <v>73.900000000000006</v>
      </c>
      <c r="D5" s="6" t="s">
        <v>38</v>
      </c>
    </row>
    <row r="6" spans="1:4" x14ac:dyDescent="0.35">
      <c r="A6" s="1" t="s">
        <v>5</v>
      </c>
      <c r="B6" s="2">
        <v>69.569999999999993</v>
      </c>
      <c r="C6" s="2">
        <v>73.489999999999995</v>
      </c>
      <c r="D6" s="6" t="s">
        <v>38</v>
      </c>
    </row>
    <row r="7" spans="1:4" x14ac:dyDescent="0.35">
      <c r="A7" s="1" t="s">
        <v>6</v>
      </c>
      <c r="B7" s="2">
        <v>68.38</v>
      </c>
      <c r="C7" s="2">
        <v>72.290000000000006</v>
      </c>
      <c r="D7" s="6" t="s">
        <v>38</v>
      </c>
    </row>
    <row r="8" spans="1:4" x14ac:dyDescent="0.35">
      <c r="A8" s="1" t="s">
        <v>7</v>
      </c>
      <c r="B8" s="2">
        <v>67.739999999999995</v>
      </c>
      <c r="C8" s="2">
        <v>71.680000000000007</v>
      </c>
      <c r="D8" s="6" t="s">
        <v>38</v>
      </c>
    </row>
    <row r="9" spans="1:4" x14ac:dyDescent="0.35">
      <c r="A9" s="1" t="s">
        <v>8</v>
      </c>
      <c r="B9" s="2">
        <v>69.069999999999993</v>
      </c>
      <c r="C9" s="2">
        <v>72.97</v>
      </c>
      <c r="D9" s="6" t="s">
        <v>38</v>
      </c>
    </row>
    <row r="10" spans="1:4" x14ac:dyDescent="0.35">
      <c r="A10" s="1" t="s">
        <v>9</v>
      </c>
      <c r="B10" s="2">
        <v>69.06</v>
      </c>
      <c r="C10" s="2">
        <v>72.97</v>
      </c>
      <c r="D10" s="6" t="s">
        <v>38</v>
      </c>
    </row>
    <row r="11" spans="1:4" x14ac:dyDescent="0.35">
      <c r="A11" s="1" t="s">
        <v>10</v>
      </c>
      <c r="B11" s="2">
        <v>68.58</v>
      </c>
      <c r="C11" s="2">
        <v>72.47</v>
      </c>
      <c r="D11" s="6" t="s">
        <v>38</v>
      </c>
    </row>
    <row r="12" spans="1:4" x14ac:dyDescent="0.35">
      <c r="A12" s="1" t="s">
        <v>11</v>
      </c>
      <c r="B12" s="2">
        <v>71.45</v>
      </c>
      <c r="C12" s="2">
        <v>75.22</v>
      </c>
      <c r="D12" s="6" t="s">
        <v>39</v>
      </c>
    </row>
    <row r="13" spans="1:4" x14ac:dyDescent="0.35">
      <c r="A13" s="1" t="s">
        <v>12</v>
      </c>
      <c r="B13" s="2">
        <v>71.77</v>
      </c>
      <c r="C13" s="2">
        <v>75.48</v>
      </c>
      <c r="D13" s="6" t="s">
        <v>39</v>
      </c>
    </row>
    <row r="14" spans="1:4" x14ac:dyDescent="0.35">
      <c r="A14" s="1" t="s">
        <v>13</v>
      </c>
      <c r="B14" s="2">
        <v>72.709999999999994</v>
      </c>
      <c r="C14" s="2">
        <v>76.53</v>
      </c>
      <c r="D14" s="6" t="s">
        <v>39</v>
      </c>
    </row>
    <row r="15" spans="1:4" x14ac:dyDescent="0.35">
      <c r="A15" s="1" t="s">
        <v>14</v>
      </c>
      <c r="B15" s="2">
        <v>73.28</v>
      </c>
      <c r="C15" s="2">
        <v>76.930000000000007</v>
      </c>
      <c r="D15" s="6" t="s">
        <v>39</v>
      </c>
    </row>
    <row r="16" spans="1:4" x14ac:dyDescent="0.35">
      <c r="A16" s="1" t="s">
        <v>15</v>
      </c>
      <c r="B16" s="2">
        <v>69.81</v>
      </c>
      <c r="C16" s="2">
        <v>73.709999999999994</v>
      </c>
      <c r="D16" s="6" t="s">
        <v>39</v>
      </c>
    </row>
    <row r="17" spans="1:4" x14ac:dyDescent="0.35">
      <c r="A17" s="1" t="s">
        <v>16</v>
      </c>
      <c r="B17" s="2">
        <v>68.459999999999994</v>
      </c>
      <c r="C17" s="2">
        <v>72.36</v>
      </c>
      <c r="D17" s="6" t="s">
        <v>39</v>
      </c>
    </row>
    <row r="18" spans="1:4" x14ac:dyDescent="0.35">
      <c r="A18" s="1" t="s">
        <v>17</v>
      </c>
      <c r="B18" s="2">
        <v>70.69</v>
      </c>
      <c r="C18" s="2">
        <v>74.53</v>
      </c>
      <c r="D18" s="6" t="s">
        <v>38</v>
      </c>
    </row>
    <row r="19" spans="1:4" x14ac:dyDescent="0.35">
      <c r="A19" s="1" t="s">
        <v>18</v>
      </c>
      <c r="B19" s="2">
        <v>65.14</v>
      </c>
      <c r="C19" s="2">
        <v>69.069999999999993</v>
      </c>
      <c r="D19" s="6" t="s">
        <v>38</v>
      </c>
    </row>
    <row r="20" spans="1:4" x14ac:dyDescent="0.35">
      <c r="A20" s="1" t="s">
        <v>19</v>
      </c>
      <c r="B20" s="2">
        <v>65.540000000000006</v>
      </c>
      <c r="C20" s="2">
        <v>69.430000000000007</v>
      </c>
      <c r="D20" s="6" t="s">
        <v>38</v>
      </c>
    </row>
    <row r="21" spans="1:4" x14ac:dyDescent="0.35">
      <c r="A21" s="1" t="s">
        <v>20</v>
      </c>
      <c r="B21" s="2">
        <v>69.08</v>
      </c>
      <c r="C21" s="2">
        <v>73</v>
      </c>
      <c r="D21" s="6" t="s">
        <v>38</v>
      </c>
    </row>
    <row r="22" spans="1:4" x14ac:dyDescent="0.35">
      <c r="A22" s="1" t="s">
        <v>21</v>
      </c>
      <c r="B22" s="2">
        <v>68.08</v>
      </c>
      <c r="C22" s="2">
        <v>72.02</v>
      </c>
      <c r="D22" s="6" t="s">
        <v>38</v>
      </c>
    </row>
    <row r="23" spans="1:4" x14ac:dyDescent="0.35">
      <c r="A23" s="1" t="s">
        <v>22</v>
      </c>
      <c r="B23" s="2">
        <v>67.23</v>
      </c>
      <c r="C23" s="2">
        <v>71.13</v>
      </c>
      <c r="D23" s="6" t="s">
        <v>38</v>
      </c>
    </row>
    <row r="24" spans="1:4" x14ac:dyDescent="0.35">
      <c r="A24" s="1" t="s">
        <v>23</v>
      </c>
      <c r="B24" s="2">
        <v>72.8</v>
      </c>
      <c r="C24" s="2">
        <v>76.52</v>
      </c>
      <c r="D24" s="6" t="s">
        <v>38</v>
      </c>
    </row>
    <row r="25" spans="1:4" x14ac:dyDescent="0.35">
      <c r="A25" s="1" t="s">
        <v>24</v>
      </c>
      <c r="B25" s="2">
        <v>70.7</v>
      </c>
      <c r="C25" s="2">
        <v>74.540000000000006</v>
      </c>
      <c r="D25" s="6" t="s">
        <v>38</v>
      </c>
    </row>
    <row r="26" spans="1:4" x14ac:dyDescent="0.35">
      <c r="A26" s="1" t="s">
        <v>25</v>
      </c>
      <c r="B26" s="2">
        <v>70.16</v>
      </c>
      <c r="C26" s="2">
        <v>74.040000000000006</v>
      </c>
      <c r="D26" s="6" t="s">
        <v>38</v>
      </c>
    </row>
    <row r="27" spans="1:4" x14ac:dyDescent="0.35">
      <c r="A27" s="1" t="s">
        <v>26</v>
      </c>
      <c r="B27" s="2">
        <v>66.98</v>
      </c>
      <c r="C27" s="2">
        <v>70.95</v>
      </c>
      <c r="D27" s="6" t="s">
        <v>38</v>
      </c>
    </row>
    <row r="28" spans="1:4" x14ac:dyDescent="0.35">
      <c r="A28" s="1" t="s">
        <v>27</v>
      </c>
      <c r="B28" s="2">
        <v>69.03</v>
      </c>
      <c r="C28" s="2">
        <v>72.959999999999994</v>
      </c>
      <c r="D28" s="6" t="s">
        <v>38</v>
      </c>
    </row>
    <row r="29" spans="1:4" x14ac:dyDescent="0.35">
      <c r="A29" s="1" t="s">
        <v>28</v>
      </c>
      <c r="B29" s="2">
        <v>69.44</v>
      </c>
      <c r="C29" s="2">
        <v>73.47</v>
      </c>
      <c r="D29" s="6" t="s">
        <v>38</v>
      </c>
    </row>
    <row r="30" spans="1:4" x14ac:dyDescent="0.35">
      <c r="A30" s="1" t="s">
        <v>29</v>
      </c>
      <c r="B30" s="2">
        <v>66.56</v>
      </c>
      <c r="C30" s="2">
        <v>70.53</v>
      </c>
      <c r="D30" s="6" t="s">
        <v>38</v>
      </c>
    </row>
    <row r="31" spans="1:4" x14ac:dyDescent="0.35">
      <c r="A31" s="1" t="s">
        <v>30</v>
      </c>
      <c r="B31" s="2">
        <v>63.74</v>
      </c>
      <c r="C31" s="2">
        <v>67.599999999999994</v>
      </c>
      <c r="D31" s="6" t="s">
        <v>38</v>
      </c>
    </row>
    <row r="32" spans="1:4" x14ac:dyDescent="0.35">
      <c r="A32" s="1" t="s">
        <v>31</v>
      </c>
      <c r="B32" s="2">
        <v>64.53</v>
      </c>
      <c r="C32" s="2">
        <v>68.430000000000007</v>
      </c>
      <c r="D32" s="6" t="s">
        <v>38</v>
      </c>
    </row>
    <row r="33" spans="1:9" x14ac:dyDescent="0.35">
      <c r="A33" s="1" t="s">
        <v>32</v>
      </c>
      <c r="B33" s="2">
        <v>66.84</v>
      </c>
      <c r="C33" s="2">
        <v>70.790000000000006</v>
      </c>
      <c r="D33" s="6" t="s">
        <v>38</v>
      </c>
    </row>
    <row r="34" spans="1:9" x14ac:dyDescent="0.35">
      <c r="A34" s="1" t="s">
        <v>33</v>
      </c>
      <c r="B34" s="2">
        <v>64.540000000000006</v>
      </c>
      <c r="C34" s="2">
        <v>68.44</v>
      </c>
      <c r="D34" s="6" t="s">
        <v>38</v>
      </c>
    </row>
    <row r="35" spans="1:9" x14ac:dyDescent="0.35">
      <c r="A35" s="1" t="s">
        <v>34</v>
      </c>
      <c r="B35" s="2">
        <v>64.34</v>
      </c>
      <c r="C35" s="2">
        <v>68.16</v>
      </c>
      <c r="D35" s="6" t="s">
        <v>38</v>
      </c>
    </row>
    <row r="37" spans="1:9" x14ac:dyDescent="0.35">
      <c r="A37" t="s">
        <v>50</v>
      </c>
    </row>
    <row r="38" spans="1:9" x14ac:dyDescent="0.35">
      <c r="A38" s="1"/>
      <c r="B38" s="1" t="s">
        <v>40</v>
      </c>
      <c r="C38" s="1" t="s">
        <v>41</v>
      </c>
      <c r="D38" s="1" t="s">
        <v>42</v>
      </c>
      <c r="E38" s="1" t="s">
        <v>43</v>
      </c>
      <c r="F38" s="1" t="s">
        <v>44</v>
      </c>
      <c r="H38" s="1" t="s">
        <v>45</v>
      </c>
      <c r="I38" s="1" t="s">
        <v>46</v>
      </c>
    </row>
    <row r="39" spans="1:9" x14ac:dyDescent="0.35">
      <c r="A39" s="1" t="s">
        <v>40</v>
      </c>
      <c r="B39" s="1">
        <v>0</v>
      </c>
      <c r="C39" s="1">
        <f>$I$40-I39</f>
        <v>0</v>
      </c>
      <c r="D39" s="1">
        <f>I41-I39</f>
        <v>0</v>
      </c>
      <c r="E39" s="1">
        <f>$I$42-I39</f>
        <v>2</v>
      </c>
      <c r="F39" s="1">
        <f>$I$43-I39</f>
        <v>1</v>
      </c>
      <c r="H39" s="1" t="s">
        <v>1</v>
      </c>
      <c r="I39" s="1">
        <v>72</v>
      </c>
    </row>
    <row r="40" spans="1:9" x14ac:dyDescent="0.35">
      <c r="A40" s="1" t="s">
        <v>41</v>
      </c>
      <c r="B40" s="1">
        <f>I40-$I$39</f>
        <v>0</v>
      </c>
      <c r="C40" s="1">
        <f>$I$40-I40</f>
        <v>0</v>
      </c>
      <c r="D40" s="1">
        <f>I41-I40</f>
        <v>0</v>
      </c>
      <c r="E40" s="1">
        <f>$I$42-I40</f>
        <v>2</v>
      </c>
      <c r="F40" s="1">
        <f>$I$43-I40</f>
        <v>1</v>
      </c>
      <c r="H40" s="1" t="s">
        <v>47</v>
      </c>
      <c r="I40" s="1">
        <v>72</v>
      </c>
    </row>
    <row r="41" spans="1:9" x14ac:dyDescent="0.35">
      <c r="A41" s="1" t="s">
        <v>42</v>
      </c>
      <c r="B41" s="1">
        <f>I41-$I$39</f>
        <v>0</v>
      </c>
      <c r="C41" s="1">
        <f>$I$40-I41</f>
        <v>0</v>
      </c>
      <c r="D41" s="1">
        <v>0</v>
      </c>
      <c r="E41" s="1">
        <f>$I$42-I41</f>
        <v>2</v>
      </c>
      <c r="F41" s="1">
        <f>$I$43-I41</f>
        <v>1</v>
      </c>
      <c r="H41" s="1" t="s">
        <v>48</v>
      </c>
      <c r="I41" s="1">
        <v>72</v>
      </c>
    </row>
    <row r="42" spans="1:9" x14ac:dyDescent="0.35">
      <c r="A42" s="1" t="s">
        <v>43</v>
      </c>
      <c r="B42" s="1">
        <f>I42-$I$39</f>
        <v>2</v>
      </c>
      <c r="C42" s="1">
        <f>I42-$I$40</f>
        <v>2</v>
      </c>
      <c r="D42" s="1">
        <f>I42-I41</f>
        <v>2</v>
      </c>
      <c r="E42" s="1">
        <f>$I$42-I42</f>
        <v>0</v>
      </c>
      <c r="F42" s="1">
        <f>I42-I43</f>
        <v>1</v>
      </c>
      <c r="H42" s="1" t="s">
        <v>4</v>
      </c>
      <c r="I42" s="1">
        <v>74</v>
      </c>
    </row>
    <row r="43" spans="1:9" x14ac:dyDescent="0.35">
      <c r="A43" s="1" t="s">
        <v>44</v>
      </c>
      <c r="B43" s="1">
        <f>I43-$I$39</f>
        <v>1</v>
      </c>
      <c r="C43" s="1">
        <f>I43-$I$40</f>
        <v>1</v>
      </c>
      <c r="D43" s="1">
        <f>I43-I41</f>
        <v>1</v>
      </c>
      <c r="E43" s="1">
        <f>$I$42-I43</f>
        <v>1</v>
      </c>
      <c r="F43" s="1">
        <f>I43-I43</f>
        <v>0</v>
      </c>
      <c r="H43" s="1" t="s">
        <v>5</v>
      </c>
      <c r="I43" s="1">
        <v>73</v>
      </c>
    </row>
    <row r="45" spans="1:9" x14ac:dyDescent="0.35">
      <c r="A45" s="7" t="s">
        <v>52</v>
      </c>
    </row>
    <row r="46" spans="1:9" x14ac:dyDescent="0.35">
      <c r="A46" s="7" t="s">
        <v>53</v>
      </c>
    </row>
    <row r="47" spans="1:9" x14ac:dyDescent="0.35">
      <c r="A47" t="s">
        <v>51</v>
      </c>
    </row>
    <row r="48" spans="1:9" x14ac:dyDescent="0.35">
      <c r="B48" s="8" t="s">
        <v>54</v>
      </c>
      <c r="E48" s="8" t="s">
        <v>59</v>
      </c>
    </row>
    <row r="49" spans="2:5" x14ac:dyDescent="0.35">
      <c r="B49" s="8" t="s">
        <v>55</v>
      </c>
      <c r="E49" s="8" t="s">
        <v>60</v>
      </c>
    </row>
    <row r="50" spans="2:5" x14ac:dyDescent="0.35">
      <c r="B50" s="8" t="s">
        <v>56</v>
      </c>
      <c r="E50" s="8" t="s">
        <v>61</v>
      </c>
    </row>
    <row r="52" spans="2:5" x14ac:dyDescent="0.35">
      <c r="B52" s="8" t="s">
        <v>57</v>
      </c>
    </row>
    <row r="53" spans="2:5" x14ac:dyDescent="0.35">
      <c r="B53" s="8" t="s">
        <v>58</v>
      </c>
    </row>
    <row r="54" spans="2:5" x14ac:dyDescent="0.35">
      <c r="B54" s="8" t="s">
        <v>56</v>
      </c>
    </row>
  </sheetData>
  <pageMargins left="0.7" right="0.7" top="0.75" bottom="0.75" header="0.3" footer="0.3"/>
  <ignoredErrors>
    <ignoredError sqref="E1:G4 E12 E7 E8 E9 E10 E11 E6 E19 E13 E14 E15 E16 E17 E18 E26 E20:E25 E34:G36 E27:E32 E5 E33 G3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4F5C-11E2-4B71-A558-7E5128605966}">
  <dimension ref="A1:G25"/>
  <sheetViews>
    <sheetView topLeftCell="A8" workbookViewId="0">
      <selection activeCell="A18" sqref="A18"/>
    </sheetView>
  </sheetViews>
  <sheetFormatPr defaultRowHeight="15.5" x14ac:dyDescent="0.35"/>
  <cols>
    <col min="2" max="2" width="12.83203125" bestFit="1" customWidth="1"/>
  </cols>
  <sheetData>
    <row r="1" spans="1:7" x14ac:dyDescent="0.35">
      <c r="A1" s="1" t="s">
        <v>45</v>
      </c>
      <c r="B1" s="1" t="s">
        <v>49</v>
      </c>
      <c r="G1" s="7" t="s">
        <v>52</v>
      </c>
    </row>
    <row r="2" spans="1:7" x14ac:dyDescent="0.35">
      <c r="A2" s="1" t="s">
        <v>1</v>
      </c>
      <c r="B2" s="1">
        <v>68</v>
      </c>
      <c r="G2" s="7" t="s">
        <v>53</v>
      </c>
    </row>
    <row r="3" spans="1:7" x14ac:dyDescent="0.35">
      <c r="A3" s="1" t="s">
        <v>47</v>
      </c>
      <c r="B3" s="1">
        <v>68</v>
      </c>
      <c r="G3" t="s">
        <v>51</v>
      </c>
    </row>
    <row r="4" spans="1:7" x14ac:dyDescent="0.35">
      <c r="A4" s="1" t="s">
        <v>48</v>
      </c>
      <c r="B4" s="1">
        <v>68</v>
      </c>
    </row>
    <row r="5" spans="1:7" x14ac:dyDescent="0.35">
      <c r="A5" s="1" t="s">
        <v>4</v>
      </c>
      <c r="B5" s="1">
        <v>70</v>
      </c>
    </row>
    <row r="6" spans="1:7" x14ac:dyDescent="0.35">
      <c r="A6" s="1" t="s">
        <v>5</v>
      </c>
      <c r="B6" s="1">
        <v>70</v>
      </c>
    </row>
    <row r="8" spans="1:7" x14ac:dyDescent="0.35">
      <c r="A8" s="9" t="s">
        <v>62</v>
      </c>
      <c r="B8" s="9"/>
      <c r="C8" s="9"/>
      <c r="D8" s="9"/>
      <c r="E8" s="9"/>
      <c r="F8" s="9"/>
    </row>
    <row r="9" spans="1:7" x14ac:dyDescent="0.35">
      <c r="A9" s="12"/>
      <c r="B9" s="13" t="s">
        <v>40</v>
      </c>
      <c r="C9" s="13" t="s">
        <v>41</v>
      </c>
      <c r="D9" s="13" t="s">
        <v>42</v>
      </c>
      <c r="E9" s="13" t="s">
        <v>43</v>
      </c>
      <c r="F9" s="13" t="s">
        <v>44</v>
      </c>
    </row>
    <row r="10" spans="1:7" x14ac:dyDescent="0.35">
      <c r="A10" s="13" t="s">
        <v>40</v>
      </c>
      <c r="B10" s="13">
        <f>B2-$B$2</f>
        <v>0</v>
      </c>
      <c r="C10" s="11">
        <f>$B$3-B2</f>
        <v>0</v>
      </c>
      <c r="D10" s="11">
        <f>$B$4-B2</f>
        <v>0</v>
      </c>
      <c r="E10" s="11">
        <f>$B$5-B2</f>
        <v>2</v>
      </c>
      <c r="F10" s="11">
        <f>$B$6-B2</f>
        <v>2</v>
      </c>
    </row>
    <row r="11" spans="1:7" x14ac:dyDescent="0.35">
      <c r="A11" s="13" t="s">
        <v>41</v>
      </c>
      <c r="B11" s="13">
        <f t="shared" ref="B11:B13" si="0">B3-$B$2</f>
        <v>0</v>
      </c>
      <c r="C11" s="11">
        <f t="shared" ref="C11:C12" si="1">$B$3-B3</f>
        <v>0</v>
      </c>
      <c r="D11" s="11">
        <f t="shared" ref="D11:D12" si="2">$B$4-B3</f>
        <v>0</v>
      </c>
      <c r="E11" s="11">
        <f>B3-B5</f>
        <v>-2</v>
      </c>
      <c r="F11" s="11">
        <f t="shared" ref="F11:F14" si="3">$B$6-B3</f>
        <v>2</v>
      </c>
    </row>
    <row r="12" spans="1:7" x14ac:dyDescent="0.35">
      <c r="A12" s="13" t="s">
        <v>42</v>
      </c>
      <c r="B12" s="11">
        <f>D10</f>
        <v>0</v>
      </c>
      <c r="C12" s="11">
        <f t="shared" si="1"/>
        <v>0</v>
      </c>
      <c r="D12" s="11">
        <f t="shared" si="2"/>
        <v>0</v>
      </c>
      <c r="E12" s="11">
        <f t="shared" ref="E12:E13" si="4">$B$5-B4</f>
        <v>2</v>
      </c>
      <c r="F12" s="11">
        <f t="shared" si="3"/>
        <v>2</v>
      </c>
    </row>
    <row r="13" spans="1:7" x14ac:dyDescent="0.35">
      <c r="A13" s="13" t="s">
        <v>43</v>
      </c>
      <c r="B13" s="13">
        <f t="shared" si="0"/>
        <v>2</v>
      </c>
      <c r="C13" s="11">
        <f>B3-B5</f>
        <v>-2</v>
      </c>
      <c r="D13" s="11">
        <f>E12</f>
        <v>2</v>
      </c>
      <c r="E13" s="11">
        <f t="shared" si="4"/>
        <v>0</v>
      </c>
      <c r="F13" s="11">
        <f t="shared" si="3"/>
        <v>0</v>
      </c>
    </row>
    <row r="14" spans="1:7" x14ac:dyDescent="0.35">
      <c r="A14" s="13" t="s">
        <v>44</v>
      </c>
      <c r="B14" s="11">
        <f>F10</f>
        <v>2</v>
      </c>
      <c r="C14" s="11">
        <f>F11</f>
        <v>2</v>
      </c>
      <c r="D14" s="11">
        <f>F12</f>
        <v>2</v>
      </c>
      <c r="E14" s="11">
        <f>F13</f>
        <v>0</v>
      </c>
      <c r="F14" s="11">
        <f t="shared" si="3"/>
        <v>0</v>
      </c>
    </row>
    <row r="16" spans="1:7" x14ac:dyDescent="0.35">
      <c r="A16" s="7" t="s">
        <v>81</v>
      </c>
    </row>
    <row r="17" spans="1:5" x14ac:dyDescent="0.35">
      <c r="A17" s="7" t="s">
        <v>82</v>
      </c>
    </row>
    <row r="18" spans="1:5" x14ac:dyDescent="0.35">
      <c r="A18" t="s">
        <v>51</v>
      </c>
    </row>
    <row r="19" spans="1:5" x14ac:dyDescent="0.35">
      <c r="A19" s="15" t="s">
        <v>72</v>
      </c>
      <c r="B19" s="9"/>
      <c r="C19" s="9"/>
      <c r="D19" s="15" t="s">
        <v>78</v>
      </c>
      <c r="E19" s="9"/>
    </row>
    <row r="20" spans="1:5" x14ac:dyDescent="0.35">
      <c r="A20" s="15" t="s">
        <v>73</v>
      </c>
      <c r="B20" s="9"/>
      <c r="C20" s="9"/>
      <c r="D20" s="15" t="s">
        <v>79</v>
      </c>
      <c r="E20" s="9"/>
    </row>
    <row r="21" spans="1:5" x14ac:dyDescent="0.35">
      <c r="A21" s="15" t="s">
        <v>74</v>
      </c>
      <c r="B21" s="9"/>
      <c r="C21" s="9"/>
      <c r="D21" s="15" t="s">
        <v>80</v>
      </c>
      <c r="E21" s="9"/>
    </row>
    <row r="22" spans="1:5" x14ac:dyDescent="0.35">
      <c r="B22" s="8"/>
    </row>
    <row r="23" spans="1:5" x14ac:dyDescent="0.35">
      <c r="A23" s="15" t="s">
        <v>75</v>
      </c>
      <c r="B23" s="9"/>
      <c r="C23" s="9"/>
      <c r="D23" s="14"/>
      <c r="E23" s="9"/>
    </row>
    <row r="24" spans="1:5" x14ac:dyDescent="0.35">
      <c r="A24" s="15" t="s">
        <v>76</v>
      </c>
      <c r="B24" s="9"/>
      <c r="C24" s="9"/>
      <c r="D24" s="14"/>
      <c r="E24" s="9"/>
    </row>
    <row r="25" spans="1:5" x14ac:dyDescent="0.35">
      <c r="A25" s="15" t="s">
        <v>77</v>
      </c>
      <c r="B25" s="9"/>
      <c r="C25" s="9"/>
      <c r="D25" s="14"/>
      <c r="E2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6418-BCD2-49A6-9EA5-710B18F013F5}">
  <dimension ref="A1:G25"/>
  <sheetViews>
    <sheetView tabSelected="1" topLeftCell="A8" workbookViewId="0">
      <selection activeCell="G23" sqref="G23"/>
    </sheetView>
  </sheetViews>
  <sheetFormatPr defaultRowHeight="15.5" x14ac:dyDescent="0.35"/>
  <cols>
    <col min="2" max="2" width="15.83203125" bestFit="1" customWidth="1"/>
  </cols>
  <sheetData>
    <row r="1" spans="1:6" x14ac:dyDescent="0.35">
      <c r="A1" s="1" t="s">
        <v>45</v>
      </c>
      <c r="B1" s="1" t="s">
        <v>46</v>
      </c>
    </row>
    <row r="2" spans="1:6" x14ac:dyDescent="0.35">
      <c r="A2" s="1" t="s">
        <v>1</v>
      </c>
      <c r="B2" s="1">
        <v>72</v>
      </c>
    </row>
    <row r="3" spans="1:6" x14ac:dyDescent="0.35">
      <c r="A3" s="1" t="s">
        <v>47</v>
      </c>
      <c r="B3" s="1">
        <v>72</v>
      </c>
    </row>
    <row r="4" spans="1:6" x14ac:dyDescent="0.35">
      <c r="A4" s="1" t="s">
        <v>48</v>
      </c>
      <c r="B4" s="1">
        <v>72</v>
      </c>
    </row>
    <row r="5" spans="1:6" x14ac:dyDescent="0.35">
      <c r="A5" s="1" t="s">
        <v>4</v>
      </c>
      <c r="B5" s="1">
        <v>74</v>
      </c>
    </row>
    <row r="6" spans="1:6" x14ac:dyDescent="0.35">
      <c r="A6" s="1" t="s">
        <v>5</v>
      </c>
      <c r="B6" s="1">
        <v>73</v>
      </c>
    </row>
    <row r="8" spans="1:6" x14ac:dyDescent="0.35">
      <c r="A8" s="9" t="s">
        <v>62</v>
      </c>
      <c r="B8" s="9"/>
      <c r="C8" s="9"/>
      <c r="D8" s="9"/>
      <c r="E8" s="9"/>
      <c r="F8" s="9"/>
    </row>
    <row r="9" spans="1:6" x14ac:dyDescent="0.35">
      <c r="A9" s="12"/>
      <c r="B9" s="13" t="s">
        <v>40</v>
      </c>
      <c r="C9" s="13" t="s">
        <v>41</v>
      </c>
      <c r="D9" s="13" t="s">
        <v>42</v>
      </c>
      <c r="E9" s="13" t="s">
        <v>43</v>
      </c>
      <c r="F9" s="13" t="s">
        <v>44</v>
      </c>
    </row>
    <row r="10" spans="1:6" x14ac:dyDescent="0.35">
      <c r="A10" s="13" t="s">
        <v>40</v>
      </c>
      <c r="B10" s="13">
        <f>B2-$B$2</f>
        <v>0</v>
      </c>
      <c r="C10" s="11">
        <f>B3-$B$2</f>
        <v>0</v>
      </c>
      <c r="D10" s="11">
        <f>$B$4-B2</f>
        <v>0</v>
      </c>
      <c r="E10" s="11">
        <f>$B$5-B2</f>
        <v>2</v>
      </c>
      <c r="F10" s="11">
        <f>$B$6-B2</f>
        <v>1</v>
      </c>
    </row>
    <row r="11" spans="1:6" x14ac:dyDescent="0.35">
      <c r="A11" s="13" t="s">
        <v>41</v>
      </c>
      <c r="B11" s="13">
        <f t="shared" ref="B11:B14" si="0">B3-$B$2</f>
        <v>0</v>
      </c>
      <c r="C11" s="11">
        <f>B2-$B$2</f>
        <v>0</v>
      </c>
      <c r="D11" s="11">
        <f t="shared" ref="D11:D12" si="1">$B$4-B3</f>
        <v>0</v>
      </c>
      <c r="E11" s="11">
        <f t="shared" ref="E11:E13" si="2">$B$5-B3</f>
        <v>2</v>
      </c>
      <c r="F11" s="11">
        <f t="shared" ref="F11:F14" si="3">$B$6-B3</f>
        <v>1</v>
      </c>
    </row>
    <row r="12" spans="1:6" x14ac:dyDescent="0.35">
      <c r="A12" s="13" t="s">
        <v>42</v>
      </c>
      <c r="B12" s="11">
        <f>D10</f>
        <v>0</v>
      </c>
      <c r="C12" s="11">
        <f>B4-$B$2</f>
        <v>0</v>
      </c>
      <c r="D12" s="11">
        <f t="shared" si="1"/>
        <v>0</v>
      </c>
      <c r="E12" s="11">
        <f t="shared" si="2"/>
        <v>2</v>
      </c>
      <c r="F12" s="11">
        <f t="shared" si="3"/>
        <v>1</v>
      </c>
    </row>
    <row r="13" spans="1:6" x14ac:dyDescent="0.35">
      <c r="A13" s="13" t="s">
        <v>43</v>
      </c>
      <c r="B13" s="13">
        <f t="shared" si="0"/>
        <v>2</v>
      </c>
      <c r="C13" s="11">
        <f t="shared" ref="C13:C14" si="4">B5-$B$2</f>
        <v>2</v>
      </c>
      <c r="D13" s="11">
        <f>E12</f>
        <v>2</v>
      </c>
      <c r="E13" s="11">
        <f t="shared" si="2"/>
        <v>0</v>
      </c>
      <c r="F13" s="11">
        <f t="shared" si="3"/>
        <v>-1</v>
      </c>
    </row>
    <row r="14" spans="1:6" x14ac:dyDescent="0.35">
      <c r="A14" s="13" t="s">
        <v>44</v>
      </c>
      <c r="B14" s="13">
        <f t="shared" si="0"/>
        <v>1</v>
      </c>
      <c r="C14" s="11">
        <f t="shared" si="4"/>
        <v>1</v>
      </c>
      <c r="D14" s="11">
        <f>F12</f>
        <v>1</v>
      </c>
      <c r="E14" s="11">
        <f>F13</f>
        <v>-1</v>
      </c>
      <c r="F14" s="11">
        <f t="shared" si="3"/>
        <v>0</v>
      </c>
    </row>
    <row r="15" spans="1:6" x14ac:dyDescent="0.35">
      <c r="A15" s="7"/>
    </row>
    <row r="16" spans="1:6" x14ac:dyDescent="0.35">
      <c r="A16" s="10" t="s">
        <v>63</v>
      </c>
      <c r="B16" s="9"/>
      <c r="C16" s="9"/>
      <c r="D16" s="9"/>
      <c r="E16" s="9"/>
      <c r="F16" s="9"/>
    </row>
    <row r="17" spans="1:7" x14ac:dyDescent="0.35">
      <c r="A17" s="10" t="s">
        <v>64</v>
      </c>
      <c r="B17" s="9"/>
      <c r="C17" s="9"/>
      <c r="D17" s="9"/>
      <c r="E17" s="9"/>
      <c r="F17" s="9"/>
      <c r="G17" s="9"/>
    </row>
    <row r="18" spans="1:7" x14ac:dyDescent="0.35">
      <c r="A18" s="9" t="s">
        <v>51</v>
      </c>
      <c r="B18" s="9"/>
      <c r="C18" s="9"/>
      <c r="D18" s="9"/>
      <c r="E18" s="9"/>
      <c r="F18" s="9"/>
      <c r="G18" s="9"/>
    </row>
    <row r="19" spans="1:7" x14ac:dyDescent="0.35">
      <c r="A19" s="14" t="s">
        <v>65</v>
      </c>
      <c r="B19" s="9"/>
      <c r="C19" s="9"/>
      <c r="D19" s="14" t="s">
        <v>67</v>
      </c>
      <c r="E19" s="9"/>
      <c r="F19" s="9"/>
      <c r="G19" s="14"/>
    </row>
    <row r="20" spans="1:7" x14ac:dyDescent="0.35">
      <c r="A20" s="14" t="s">
        <v>68</v>
      </c>
      <c r="B20" s="9"/>
      <c r="C20" s="9"/>
      <c r="D20" s="14" t="s">
        <v>71</v>
      </c>
      <c r="E20" s="9"/>
      <c r="F20" s="9"/>
      <c r="G20" s="14"/>
    </row>
    <row r="21" spans="1:7" x14ac:dyDescent="0.35">
      <c r="A21" s="14" t="s">
        <v>61</v>
      </c>
      <c r="B21" s="9"/>
      <c r="C21" s="9"/>
      <c r="D21" s="14" t="s">
        <v>61</v>
      </c>
      <c r="E21" s="9"/>
      <c r="F21" s="9"/>
      <c r="G21" s="14"/>
    </row>
    <row r="22" spans="1:7" x14ac:dyDescent="0.35">
      <c r="B22" s="8"/>
    </row>
    <row r="23" spans="1:7" x14ac:dyDescent="0.35">
      <c r="A23" s="14" t="s">
        <v>66</v>
      </c>
      <c r="B23" s="9"/>
      <c r="C23" s="9"/>
      <c r="D23" s="14"/>
      <c r="E23" s="9"/>
      <c r="F23" s="9"/>
      <c r="G23" s="14"/>
    </row>
    <row r="24" spans="1:7" x14ac:dyDescent="0.35">
      <c r="A24" s="14" t="s">
        <v>69</v>
      </c>
      <c r="B24" s="9"/>
      <c r="C24" s="9"/>
      <c r="D24" s="14"/>
      <c r="E24" s="9"/>
      <c r="F24" s="9"/>
      <c r="G24" s="14"/>
    </row>
    <row r="25" spans="1:7" x14ac:dyDescent="0.35">
      <c r="A25" s="14" t="s">
        <v>70</v>
      </c>
      <c r="B25" s="9"/>
      <c r="C25" s="9"/>
      <c r="D25" s="14"/>
      <c r="E25" s="9"/>
      <c r="F25" s="9"/>
      <c r="G2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Syafira Amatur Rahmi</cp:lastModifiedBy>
  <dcterms:modified xsi:type="dcterms:W3CDTF">2024-01-02T20:41:08Z</dcterms:modified>
</cp:coreProperties>
</file>