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b IPACK 2019_OSW\1.Daily_Attendance\"/>
    </mc:Choice>
  </mc:AlternateContent>
  <xr:revisionPtr revIDLastSave="0" documentId="13_ncr:1_{79ADB44C-2A12-45FA-89B3-9DCB229145D6}" xr6:coauthVersionLast="43" xr6:coauthVersionMax="43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TSC" sheetId="3" state="hidden" r:id="rId1"/>
    <sheet name="Summary_ALV" sheetId="8" r:id="rId2"/>
    <sheet name="Summary_TSC" sheetId="6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0" i="8" l="1"/>
  <c r="J14" i="8" l="1"/>
  <c r="AN14" i="8"/>
  <c r="AM14" i="8"/>
  <c r="AL14" i="8"/>
  <c r="AK14" i="8"/>
  <c r="AJ14" i="8"/>
  <c r="AI14" i="8"/>
  <c r="AH14" i="8"/>
  <c r="AG14" i="8"/>
  <c r="AF14" i="8"/>
  <c r="AD14" i="8"/>
  <c r="AC14" i="8"/>
  <c r="AB14" i="8"/>
  <c r="AA14" i="8"/>
  <c r="Z14" i="8"/>
  <c r="AN31" i="8" l="1"/>
  <c r="J31" i="8"/>
  <c r="AN55" i="8" l="1"/>
  <c r="AM55" i="8"/>
  <c r="AL55" i="8"/>
  <c r="AK55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AM30" i="8"/>
  <c r="AM31" i="8" s="1"/>
  <c r="AL30" i="8"/>
  <c r="AL31" i="8" s="1"/>
  <c r="AK30" i="8"/>
  <c r="AK31" i="8" s="1"/>
  <c r="AJ30" i="8"/>
  <c r="AJ31" i="8" s="1"/>
  <c r="AI30" i="8"/>
  <c r="AI31" i="8" s="1"/>
  <c r="AH30" i="8"/>
  <c r="AH31" i="8" s="1"/>
  <c r="AG30" i="8"/>
  <c r="AG31" i="8" s="1"/>
  <c r="AF30" i="8"/>
  <c r="AF31" i="8" s="1"/>
  <c r="AE30" i="8"/>
  <c r="AE31" i="8" s="1"/>
  <c r="AD30" i="8"/>
  <c r="AD31" i="8" s="1"/>
  <c r="AC30" i="8"/>
  <c r="AC31" i="8" s="1"/>
  <c r="AB30" i="8"/>
  <c r="AB31" i="8" s="1"/>
  <c r="AA30" i="8"/>
  <c r="AA31" i="8" s="1"/>
  <c r="Z30" i="8"/>
  <c r="Z31" i="8" s="1"/>
  <c r="AN19" i="8"/>
  <c r="AM19" i="8"/>
  <c r="AL19" i="8"/>
  <c r="J19" i="8"/>
  <c r="AO31" i="8" l="1"/>
  <c r="J32" i="8"/>
  <c r="S22" i="6" l="1"/>
  <c r="S23" i="6" s="1"/>
  <c r="AN22" i="6"/>
  <c r="AM22" i="6"/>
  <c r="AJ22" i="6"/>
  <c r="AI22" i="6"/>
  <c r="AF22" i="6"/>
  <c r="AE22" i="6"/>
  <c r="AB22" i="6"/>
  <c r="W22" i="6"/>
  <c r="U22" i="6"/>
  <c r="U23" i="6" s="1"/>
  <c r="O22" i="6"/>
  <c r="O23" i="6" s="1"/>
  <c r="L22" i="6"/>
  <c r="K22" i="6"/>
  <c r="K23" i="6" s="1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W23" i="6"/>
  <c r="L23" i="6"/>
  <c r="J21" i="6"/>
  <c r="J22" i="6" s="1"/>
  <c r="J23" i="6" s="1"/>
  <c r="K21" i="6"/>
  <c r="L21" i="6"/>
  <c r="M21" i="6"/>
  <c r="M22" i="6" s="1"/>
  <c r="M23" i="6" s="1"/>
  <c r="N21" i="6"/>
  <c r="N22" i="6" s="1"/>
  <c r="N23" i="6" s="1"/>
  <c r="O21" i="6"/>
  <c r="P21" i="6"/>
  <c r="P22" i="6" s="1"/>
  <c r="P23" i="6" s="1"/>
  <c r="Q21" i="6"/>
  <c r="Q22" i="6" s="1"/>
  <c r="Q23" i="6" s="1"/>
  <c r="R21" i="6"/>
  <c r="R22" i="6" s="1"/>
  <c r="R23" i="6" s="1"/>
  <c r="S21" i="6"/>
  <c r="T21" i="6"/>
  <c r="T22" i="6" s="1"/>
  <c r="T23" i="6" s="1"/>
  <c r="U21" i="6"/>
  <c r="V21" i="6"/>
  <c r="V22" i="6" s="1"/>
  <c r="V23" i="6" s="1"/>
  <c r="W21" i="6"/>
  <c r="X21" i="6"/>
  <c r="X22" i="6" s="1"/>
  <c r="X23" i="6" s="1"/>
  <c r="Y21" i="6"/>
  <c r="Y22" i="6" s="1"/>
  <c r="Y23" i="6" s="1"/>
  <c r="Z21" i="6"/>
  <c r="Z22" i="6" s="1"/>
  <c r="AA21" i="6"/>
  <c r="AA22" i="6" s="1"/>
  <c r="AB21" i="6"/>
  <c r="AC21" i="6"/>
  <c r="AC22" i="6" s="1"/>
  <c r="AD21" i="6"/>
  <c r="AD22" i="6" s="1"/>
  <c r="AE21" i="6"/>
  <c r="AF21" i="6"/>
  <c r="AG21" i="6"/>
  <c r="AG22" i="6" s="1"/>
  <c r="AH21" i="6"/>
  <c r="AH22" i="6" s="1"/>
  <c r="AI21" i="6"/>
  <c r="AJ21" i="6"/>
  <c r="AK21" i="6"/>
  <c r="AK22" i="6" s="1"/>
  <c r="AL21" i="6"/>
  <c r="AL22" i="6" s="1"/>
  <c r="AM21" i="6"/>
  <c r="AN21" i="6"/>
  <c r="J28" i="6"/>
  <c r="K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C68" i="3" l="1"/>
  <c r="G68" i="3"/>
  <c r="K68" i="3"/>
  <c r="O68" i="3"/>
  <c r="S68" i="3"/>
  <c r="W68" i="3"/>
  <c r="AA68" i="3"/>
  <c r="AE68" i="3"/>
  <c r="C69" i="3"/>
  <c r="G69" i="3"/>
  <c r="K69" i="3"/>
  <c r="O69" i="3"/>
  <c r="S69" i="3"/>
  <c r="W69" i="3"/>
  <c r="AA69" i="3"/>
  <c r="AE69" i="3"/>
  <c r="D68" i="3"/>
  <c r="H68" i="3"/>
  <c r="L68" i="3"/>
  <c r="P68" i="3"/>
  <c r="T68" i="3"/>
  <c r="X68" i="3"/>
  <c r="AB68" i="3"/>
  <c r="AF68" i="3"/>
  <c r="D69" i="3"/>
  <c r="H69" i="3"/>
  <c r="L69" i="3"/>
  <c r="P69" i="3"/>
  <c r="T69" i="3"/>
  <c r="X69" i="3"/>
  <c r="AB69" i="3"/>
  <c r="AF69" i="3"/>
  <c r="E68" i="3"/>
  <c r="M68" i="3"/>
  <c r="U68" i="3"/>
  <c r="AG68" i="3"/>
  <c r="M69" i="3"/>
  <c r="U69" i="3"/>
  <c r="AC69" i="3"/>
  <c r="I68" i="3"/>
  <c r="Q68" i="3"/>
  <c r="Y68" i="3"/>
  <c r="AC68" i="3"/>
  <c r="AC70" i="3" s="1"/>
  <c r="E69" i="3"/>
  <c r="I69" i="3"/>
  <c r="Q69" i="3"/>
  <c r="Y69" i="3"/>
  <c r="AG69" i="3"/>
  <c r="F68" i="3"/>
  <c r="R68" i="3"/>
  <c r="Z68" i="3"/>
  <c r="F69" i="3"/>
  <c r="J69" i="3"/>
  <c r="N69" i="3"/>
  <c r="R69" i="3"/>
  <c r="V69" i="3"/>
  <c r="Z69" i="3"/>
  <c r="AD69" i="3"/>
  <c r="J64" i="3"/>
  <c r="N64" i="3"/>
  <c r="V64" i="3"/>
  <c r="AD64" i="3"/>
  <c r="G64" i="3"/>
  <c r="K64" i="3"/>
  <c r="O64" i="3"/>
  <c r="W64" i="3"/>
  <c r="J68" i="3"/>
  <c r="N68" i="3"/>
  <c r="V68" i="3"/>
  <c r="AD68" i="3"/>
  <c r="F64" i="3"/>
  <c r="R64" i="3"/>
  <c r="Z64" i="3"/>
  <c r="S64" i="3"/>
  <c r="AA64" i="3"/>
  <c r="AE64" i="3"/>
  <c r="E65" i="3"/>
  <c r="I65" i="3"/>
  <c r="M65" i="3"/>
  <c r="Q65" i="3"/>
  <c r="U65" i="3"/>
  <c r="Y65" i="3"/>
  <c r="AC65" i="3"/>
  <c r="AG65" i="3"/>
  <c r="AO22" i="6"/>
  <c r="Z67" i="3"/>
  <c r="R67" i="3"/>
  <c r="N67" i="3"/>
  <c r="J67" i="3"/>
  <c r="F67" i="3"/>
  <c r="G65" i="3"/>
  <c r="G66" i="3" s="1"/>
  <c r="K65" i="3"/>
  <c r="AG67" i="3"/>
  <c r="AC67" i="3"/>
  <c r="Y67" i="3"/>
  <c r="U67" i="3"/>
  <c r="Q67" i="3"/>
  <c r="M67" i="3"/>
  <c r="I67" i="3"/>
  <c r="E67" i="3"/>
  <c r="AD67" i="3"/>
  <c r="D65" i="3"/>
  <c r="H65" i="3"/>
  <c r="L65" i="3"/>
  <c r="P65" i="3"/>
  <c r="T65" i="3"/>
  <c r="X65" i="3"/>
  <c r="AB65" i="3"/>
  <c r="AF65" i="3"/>
  <c r="AF67" i="3"/>
  <c r="AB67" i="3"/>
  <c r="X67" i="3"/>
  <c r="T67" i="3"/>
  <c r="P67" i="3"/>
  <c r="L67" i="3"/>
  <c r="H67" i="3"/>
  <c r="D67" i="3"/>
  <c r="V67" i="3"/>
  <c r="E64" i="3"/>
  <c r="I64" i="3"/>
  <c r="M64" i="3"/>
  <c r="Q64" i="3"/>
  <c r="U64" i="3"/>
  <c r="Y64" i="3"/>
  <c r="AC64" i="3"/>
  <c r="AG64" i="3"/>
  <c r="AE67" i="3"/>
  <c r="AA67" i="3"/>
  <c r="W67" i="3"/>
  <c r="S67" i="3"/>
  <c r="O67" i="3"/>
  <c r="K67" i="3"/>
  <c r="G67" i="3"/>
  <c r="C67" i="3"/>
  <c r="C65" i="3"/>
  <c r="D64" i="3"/>
  <c r="H64" i="3"/>
  <c r="L64" i="3"/>
  <c r="P64" i="3"/>
  <c r="T64" i="3"/>
  <c r="X64" i="3"/>
  <c r="AB64" i="3"/>
  <c r="AF64" i="3"/>
  <c r="F65" i="3"/>
  <c r="J65" i="3"/>
  <c r="J66" i="3" s="1"/>
  <c r="N65" i="3"/>
  <c r="R65" i="3"/>
  <c r="V65" i="3"/>
  <c r="Z65" i="3"/>
  <c r="AD65" i="3"/>
  <c r="O65" i="3"/>
  <c r="S65" i="3"/>
  <c r="W65" i="3"/>
  <c r="AA65" i="3"/>
  <c r="AE65" i="3"/>
  <c r="C64" i="3"/>
  <c r="R66" i="3" l="1"/>
  <c r="N66" i="3"/>
  <c r="C66" i="3"/>
  <c r="V70" i="3"/>
  <c r="V71" i="3" s="1"/>
  <c r="C70" i="3"/>
  <c r="S66" i="3"/>
  <c r="Y66" i="3"/>
  <c r="I66" i="3"/>
  <c r="K66" i="3"/>
  <c r="J70" i="3"/>
  <c r="X66" i="3"/>
  <c r="AD70" i="3"/>
  <c r="V66" i="3"/>
  <c r="AC66" i="3"/>
  <c r="AC71" i="3" s="1"/>
  <c r="M66" i="3"/>
  <c r="P66" i="3"/>
  <c r="F66" i="3"/>
  <c r="N70" i="3"/>
  <c r="N71" i="3" s="1"/>
  <c r="Z70" i="3"/>
  <c r="U70" i="3"/>
  <c r="AA70" i="3"/>
  <c r="W70" i="3"/>
  <c r="G70" i="3"/>
  <c r="G71" i="3"/>
  <c r="AA66" i="3"/>
  <c r="U66" i="3"/>
  <c r="E66" i="3"/>
  <c r="S70" i="3"/>
  <c r="S71" i="3" s="1"/>
  <c r="K70" i="3"/>
  <c r="O66" i="3"/>
  <c r="F70" i="3"/>
  <c r="I70" i="3"/>
  <c r="AE70" i="3"/>
  <c r="O70" i="3"/>
  <c r="AF70" i="3"/>
  <c r="AG70" i="3"/>
  <c r="D66" i="3"/>
  <c r="J71" i="3"/>
  <c r="Q66" i="3"/>
  <c r="L70" i="3"/>
  <c r="AB66" i="3"/>
  <c r="L66" i="3"/>
  <c r="R70" i="3"/>
  <c r="R71" i="3" s="1"/>
  <c r="Y70" i="3"/>
  <c r="Y71" i="3" s="1"/>
  <c r="M70" i="3"/>
  <c r="M71" i="3" s="1"/>
  <c r="X70" i="3"/>
  <c r="H70" i="3"/>
  <c r="P70" i="3"/>
  <c r="T66" i="3"/>
  <c r="AG66" i="3"/>
  <c r="AB70" i="3"/>
  <c r="AE66" i="3"/>
  <c r="Q70" i="3"/>
  <c r="E70" i="3"/>
  <c r="T70" i="3"/>
  <c r="D70" i="3"/>
  <c r="C71" i="3"/>
  <c r="AF66" i="3"/>
  <c r="AD66" i="3"/>
  <c r="W66" i="3"/>
  <c r="W71" i="3" s="1"/>
  <c r="Z66" i="3"/>
  <c r="H66" i="3"/>
  <c r="F71" i="3" l="1"/>
  <c r="AD71" i="3"/>
  <c r="AA71" i="3"/>
  <c r="P71" i="3"/>
  <c r="E71" i="3"/>
  <c r="Z71" i="3"/>
  <c r="X71" i="3"/>
  <c r="K71" i="3"/>
  <c r="I71" i="3"/>
  <c r="AF71" i="3"/>
  <c r="L71" i="3"/>
  <c r="U71" i="3"/>
  <c r="AE71" i="3"/>
  <c r="AG71" i="3"/>
  <c r="O71" i="3"/>
  <c r="H71" i="3"/>
  <c r="T71" i="3"/>
  <c r="AB71" i="3"/>
  <c r="D71" i="3"/>
  <c r="Q7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P20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วิทวัส สาย</t>
        </r>
      </text>
    </comment>
  </commentList>
</comments>
</file>

<file path=xl/sharedStrings.xml><?xml version="1.0" encoding="utf-8"?>
<sst xmlns="http://schemas.openxmlformats.org/spreadsheetml/2006/main" count="276" uniqueCount="147">
  <si>
    <t>Emp No.</t>
  </si>
  <si>
    <t>Name</t>
  </si>
  <si>
    <t>มาสาย</t>
  </si>
  <si>
    <t>มาสาย(ต่อปี)</t>
  </si>
  <si>
    <t>ไม่แสกนเข้า</t>
  </si>
  <si>
    <t>ไม่แสกนออก</t>
  </si>
  <si>
    <t>ลา หรือ อื่นๆ</t>
  </si>
  <si>
    <t>ศิวะพงษ์</t>
  </si>
  <si>
    <t>วิเชษฐ์</t>
  </si>
  <si>
    <t>พนมทัย</t>
  </si>
  <si>
    <t>สุทัศ</t>
  </si>
  <si>
    <t>ชัชวาล</t>
  </si>
  <si>
    <t>นายสุริยา</t>
  </si>
  <si>
    <t>นายวิทวัส</t>
  </si>
  <si>
    <t>นาย อัยยรัช</t>
  </si>
  <si>
    <t>ณัฐวุฒิ</t>
  </si>
  <si>
    <t>ลิขิต</t>
  </si>
  <si>
    <t>สหชาติ</t>
  </si>
  <si>
    <t>อินทพร</t>
  </si>
  <si>
    <t>วีระเดช</t>
  </si>
  <si>
    <t>ทรรศนะ</t>
  </si>
  <si>
    <t>ชัยยุทธ</t>
  </si>
  <si>
    <t>ชนินทร์</t>
  </si>
  <si>
    <t>ประไทย</t>
  </si>
  <si>
    <t>ประวิทย์</t>
  </si>
  <si>
    <t>เอกมิตร</t>
  </si>
  <si>
    <t>สาธิต</t>
  </si>
  <si>
    <t>อาคม</t>
  </si>
  <si>
    <t>Day</t>
  </si>
  <si>
    <t>Night</t>
  </si>
  <si>
    <t>Ass.</t>
  </si>
  <si>
    <t>OPT</t>
  </si>
  <si>
    <t>%</t>
  </si>
  <si>
    <t>Accuracy  Actual %</t>
  </si>
  <si>
    <t>Box</t>
  </si>
  <si>
    <t>Actual count</t>
  </si>
  <si>
    <t>I-Wis system</t>
  </si>
  <si>
    <t>Accuracy Performance (6 Item/Month)</t>
  </si>
  <si>
    <t>5.Inventory Count</t>
  </si>
  <si>
    <t>Result Performance</t>
  </si>
  <si>
    <t>Result Waste in box  (Root Cause from IPACK)</t>
  </si>
  <si>
    <t>Result Parts in box (Root Cause from IPACK)</t>
  </si>
  <si>
    <t>Receive &amp; Put Away Total</t>
  </si>
  <si>
    <t>Receive &amp; Put Away Performace</t>
  </si>
  <si>
    <t>Result Picking complete before TSC customer receive time</t>
  </si>
  <si>
    <t>Target  Picking complete before TSC customer receive time (2 Shift)</t>
  </si>
  <si>
    <t>Picking On Time Performance</t>
  </si>
  <si>
    <t>4. Efficiency Operation</t>
  </si>
  <si>
    <t>Prs.</t>
  </si>
  <si>
    <t>Total attendance OT</t>
  </si>
  <si>
    <t>3.2 OT วันหยุด เสาร์-อาทิตย์-นักขัตฤกษ์</t>
  </si>
  <si>
    <t>3.1 OT วันธรรมดา จันทร์-ศุกร์</t>
  </si>
  <si>
    <t>3. OVERTIME Work.</t>
  </si>
  <si>
    <t>On</t>
  </si>
  <si>
    <t>Target achieve</t>
  </si>
  <si>
    <t>Total attendance (%)/Day.</t>
  </si>
  <si>
    <t>Averagge</t>
  </si>
  <si>
    <t xml:space="preserve">Total </t>
  </si>
  <si>
    <t>2.5 Late</t>
  </si>
  <si>
    <t xml:space="preserve">2.4 Operator </t>
  </si>
  <si>
    <t xml:space="preserve">2.3 Leader </t>
  </si>
  <si>
    <t xml:space="preserve">2.2 Supervisor </t>
  </si>
  <si>
    <t xml:space="preserve">2.1 Asst,wh MGR </t>
  </si>
  <si>
    <t>2. TIME ATTENDANCE.</t>
  </si>
  <si>
    <t>Avg. Result Performance</t>
  </si>
  <si>
    <t>อุบัติเหตุหรือเหตุการณ์ที่อาจทำให้เกิดอุบัติเหตุได้</t>
  </si>
  <si>
    <t>Case</t>
  </si>
  <si>
    <t>1.3 Near miss ( Case )</t>
  </si>
  <si>
    <t>อุบัติเหตุที่เกิดขึ้นกับพาส</t>
  </si>
  <si>
    <t xml:space="preserve">1.2 Part ( Pcs.) </t>
  </si>
  <si>
    <t>อุบัติเหตุที่เกิดขึ้นกับคน</t>
  </si>
  <si>
    <t>1.1 Human  ( Case )</t>
  </si>
  <si>
    <t>31</t>
  </si>
  <si>
    <t>11</t>
  </si>
  <si>
    <t>Date:</t>
  </si>
  <si>
    <t>1. SAFETY.</t>
  </si>
  <si>
    <t>Approve By:</t>
  </si>
  <si>
    <t>Likhit N.</t>
  </si>
  <si>
    <t>Report By:</t>
  </si>
  <si>
    <t>DAY,Night</t>
  </si>
  <si>
    <t>Shift:A,B</t>
  </si>
  <si>
    <t xml:space="preserve">Date: </t>
  </si>
  <si>
    <t>TSC Daily Operation Report.</t>
  </si>
  <si>
    <t>Lead Day</t>
  </si>
  <si>
    <t>Lead Night</t>
  </si>
  <si>
    <t>Sum Lead</t>
  </si>
  <si>
    <t>Sum OPT</t>
  </si>
  <si>
    <t>OT</t>
  </si>
  <si>
    <t>Late</t>
  </si>
  <si>
    <t>29</t>
  </si>
  <si>
    <t>30</t>
  </si>
  <si>
    <t>Cleaning peformance</t>
  </si>
  <si>
    <t>Issue performance</t>
  </si>
  <si>
    <t>OSW Daily Operation Report.</t>
  </si>
  <si>
    <t>Check By:</t>
  </si>
  <si>
    <t>อุบัติเหตุที่เกิดขึ้นกับชิ้นงาน</t>
  </si>
  <si>
    <t>Receive</t>
  </si>
  <si>
    <t>Hold</t>
  </si>
  <si>
    <t>Damange</t>
  </si>
  <si>
    <t>Order incompleate</t>
  </si>
  <si>
    <t>Order</t>
  </si>
  <si>
    <t>Order require(Total)</t>
  </si>
  <si>
    <t>Order require (Total)</t>
  </si>
  <si>
    <t>Order Issue</t>
  </si>
  <si>
    <t xml:space="preserve">2.6 Forkift </t>
  </si>
  <si>
    <t>-Night shift</t>
  </si>
  <si>
    <t>-Day shift</t>
  </si>
  <si>
    <t>1.W/H Area</t>
  </si>
  <si>
    <t>Part in box from customer</t>
  </si>
  <si>
    <t>Part in box from IPACK</t>
  </si>
  <si>
    <t>Wast box,West Box from IPACK</t>
  </si>
  <si>
    <t>Quality</t>
  </si>
  <si>
    <t>3. TIME ATTENDANCE.</t>
  </si>
  <si>
    <t>4. OVERTIME Work.</t>
  </si>
  <si>
    <t>5.Opertion performance</t>
  </si>
  <si>
    <t>2. 5S. Daily</t>
  </si>
  <si>
    <t>Score</t>
  </si>
  <si>
    <t>Month</t>
  </si>
  <si>
    <t>Team</t>
  </si>
  <si>
    <t>date</t>
  </si>
  <si>
    <t>5S. Monthly audit</t>
  </si>
  <si>
    <t>item</t>
  </si>
  <si>
    <t>I-Wis</t>
  </si>
  <si>
    <t>Actual</t>
  </si>
  <si>
    <t>Accuracy</t>
  </si>
  <si>
    <t>Inventory count plastic box</t>
  </si>
  <si>
    <t>Inventory count Paper box</t>
  </si>
  <si>
    <t>Improvement</t>
  </si>
  <si>
    <t>Topic</t>
  </si>
  <si>
    <t>Status</t>
  </si>
  <si>
    <t>Morning meeting</t>
  </si>
  <si>
    <t>No</t>
  </si>
  <si>
    <t>Detail</t>
  </si>
  <si>
    <t>Last week</t>
  </si>
  <si>
    <t>Mon</t>
  </si>
  <si>
    <t>Tue</t>
  </si>
  <si>
    <t>Wed</t>
  </si>
  <si>
    <t>Thu</t>
  </si>
  <si>
    <t>Fri</t>
  </si>
  <si>
    <t>Sat</t>
  </si>
  <si>
    <t>manual</t>
  </si>
  <si>
    <t>new</t>
  </si>
  <si>
    <t>close</t>
  </si>
  <si>
    <t>Auto</t>
  </si>
  <si>
    <t>3.1 OT</t>
  </si>
  <si>
    <t>Manual</t>
  </si>
  <si>
    <t>ทั้งหมด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</si>
</sst>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B1d\-mmm\-yy"/>
    <numFmt numFmtId="165" formatCode="[$-409]mmm\-yy;@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 Light"/>
      <family val="2"/>
      <scheme val="major"/>
    </font>
    <font>
      <sz val="11"/>
      <name val="Calibri"/>
      <family val="2"/>
      <scheme val="minor"/>
    </font>
    <font>
      <b/>
      <sz val="1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9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2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6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FFFF"/>
        <bgColor indexed="64"/>
      </patternFill>
    </fill>
  </fills>
  <borders count="1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0" borderId="0"/>
  </cellStyleXfs>
  <cellXfs count="378">
    <xf numFmtId="0" fontId="0" fillId="0" borderId="0" xfId="0"/>
    <xf numFmtId="0" fontId="0" fillId="33" borderId="10" xfId="0" applyFill="1" applyBorder="1" applyAlignment="1">
      <alignment horizontal="center" wrapText="1"/>
    </xf>
    <xf numFmtId="0" fontId="19" fillId="33" borderId="10" xfId="0" applyFont="1" applyFill="1" applyBorder="1" applyAlignment="1">
      <alignment horizontal="center" wrapText="1"/>
    </xf>
    <xf numFmtId="0" fontId="19" fillId="33" borderId="11" xfId="0" applyFont="1" applyFill="1" applyBorder="1" applyAlignment="1">
      <alignment horizontal="center" wrapText="1"/>
    </xf>
    <xf numFmtId="0" fontId="0" fillId="34" borderId="11" xfId="0" applyFill="1" applyBorder="1" applyAlignment="1">
      <alignment wrapText="1"/>
    </xf>
    <xf numFmtId="0" fontId="18" fillId="34" borderId="11" xfId="0" applyFont="1" applyFill="1" applyBorder="1" applyAlignment="1">
      <alignment wrapText="1"/>
    </xf>
    <xf numFmtId="0" fontId="0" fillId="34" borderId="10" xfId="0" applyFill="1" applyBorder="1" applyAlignment="1">
      <alignment horizontal="center" wrapText="1"/>
    </xf>
    <xf numFmtId="0" fontId="18" fillId="34" borderId="10" xfId="0" applyFont="1" applyFill="1" applyBorder="1" applyAlignment="1">
      <alignment horizontal="center" wrapText="1"/>
    </xf>
    <xf numFmtId="0" fontId="19" fillId="33" borderId="12" xfId="0" applyFont="1" applyFill="1" applyBorder="1" applyAlignment="1">
      <alignment horizontal="center" wrapText="1"/>
    </xf>
    <xf numFmtId="0" fontId="18" fillId="34" borderId="13" xfId="0" applyFont="1" applyFill="1" applyBorder="1" applyAlignment="1">
      <alignment horizontal="center" wrapText="1"/>
    </xf>
    <xf numFmtId="0" fontId="18" fillId="34" borderId="11" xfId="0" applyFont="1" applyFill="1" applyBorder="1" applyAlignment="1">
      <alignment horizontal="center" wrapText="1"/>
    </xf>
    <xf numFmtId="0" fontId="18" fillId="34" borderId="14" xfId="0" applyFont="1" applyFill="1" applyBorder="1" applyAlignment="1">
      <alignment horizontal="center" wrapText="1"/>
    </xf>
    <xf numFmtId="21" fontId="20" fillId="34" borderId="14" xfId="0" applyNumberFormat="1" applyFont="1" applyFill="1" applyBorder="1" applyAlignment="1">
      <alignment horizontal="center" wrapText="1"/>
    </xf>
    <xf numFmtId="21" fontId="18" fillId="34" borderId="14" xfId="0" applyNumberFormat="1" applyFont="1" applyFill="1" applyBorder="1" applyAlignment="1">
      <alignment horizontal="center" wrapText="1"/>
    </xf>
    <xf numFmtId="0" fontId="18" fillId="33" borderId="14" xfId="0" applyFont="1" applyFill="1" applyBorder="1" applyAlignment="1">
      <alignment horizontal="center" wrapText="1"/>
    </xf>
    <xf numFmtId="21" fontId="20" fillId="33" borderId="14" xfId="0" applyNumberFormat="1" applyFont="1" applyFill="1" applyBorder="1" applyAlignment="1">
      <alignment horizontal="center" wrapText="1"/>
    </xf>
    <xf numFmtId="21" fontId="18" fillId="33" borderId="14" xfId="0" applyNumberFormat="1" applyFont="1" applyFill="1" applyBorder="1" applyAlignment="1">
      <alignment horizontal="center" wrapText="1"/>
    </xf>
    <xf numFmtId="0" fontId="0" fillId="33" borderId="14" xfId="0" applyFill="1" applyBorder="1" applyAlignment="1">
      <alignment horizontal="center" wrapText="1"/>
    </xf>
    <xf numFmtId="0" fontId="0" fillId="34" borderId="14" xfId="0" applyFill="1" applyBorder="1" applyAlignment="1">
      <alignment horizontal="center" wrapText="1"/>
    </xf>
    <xf numFmtId="21" fontId="21" fillId="34" borderId="14" xfId="0" applyNumberFormat="1" applyFont="1" applyFill="1" applyBorder="1" applyAlignment="1">
      <alignment horizontal="center" wrapText="1"/>
    </xf>
    <xf numFmtId="0" fontId="0" fillId="35" borderId="14" xfId="0" applyFill="1" applyBorder="1" applyAlignment="1">
      <alignment horizontal="center" wrapText="1"/>
    </xf>
    <xf numFmtId="0" fontId="18" fillId="35" borderId="14" xfId="0" applyFont="1" applyFill="1" applyBorder="1" applyAlignment="1">
      <alignment horizontal="center" wrapText="1"/>
    </xf>
    <xf numFmtId="0" fontId="0" fillId="35" borderId="10" xfId="0" applyFill="1" applyBorder="1" applyAlignment="1">
      <alignment horizontal="center" wrapText="1"/>
    </xf>
    <xf numFmtId="21" fontId="21" fillId="33" borderId="14" xfId="0" applyNumberFormat="1" applyFont="1" applyFill="1" applyBorder="1" applyAlignment="1">
      <alignment horizontal="center" wrapText="1"/>
    </xf>
    <xf numFmtId="0" fontId="16" fillId="0" borderId="0" xfId="0" applyFont="1"/>
    <xf numFmtId="0" fontId="23" fillId="0" borderId="16" xfId="0" applyFont="1" applyBorder="1"/>
    <xf numFmtId="0" fontId="0" fillId="0" borderId="16" xfId="0" applyBorder="1"/>
    <xf numFmtId="0" fontId="23" fillId="0" borderId="17" xfId="0" applyFont="1" applyBorder="1"/>
    <xf numFmtId="0" fontId="0" fillId="0" borderId="17" xfId="0" applyBorder="1"/>
    <xf numFmtId="0" fontId="22" fillId="0" borderId="17" xfId="0" applyFont="1" applyBorder="1"/>
    <xf numFmtId="0" fontId="23" fillId="34" borderId="18" xfId="0" applyFont="1" applyFill="1" applyBorder="1" applyAlignment="1">
      <alignment horizontal="left" wrapText="1"/>
    </xf>
    <xf numFmtId="0" fontId="0" fillId="34" borderId="18" xfId="0" applyFill="1" applyBorder="1" applyAlignment="1">
      <alignment horizontal="center" wrapText="1"/>
    </xf>
    <xf numFmtId="0" fontId="0" fillId="33" borderId="18" xfId="0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36" borderId="19" xfId="0" applyFill="1" applyBorder="1" applyAlignment="1">
      <alignment horizontal="center" vertical="center"/>
    </xf>
    <xf numFmtId="9" fontId="0" fillId="36" borderId="20" xfId="0" applyNumberFormat="1" applyFill="1" applyBorder="1" applyAlignment="1">
      <alignment horizontal="center" vertical="center"/>
    </xf>
    <xf numFmtId="9" fontId="0" fillId="36" borderId="21" xfId="1" applyFont="1" applyFill="1" applyBorder="1" applyAlignment="1">
      <alignment horizontal="center" vertical="center"/>
    </xf>
    <xf numFmtId="0" fontId="0" fillId="37" borderId="22" xfId="0" applyFill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38" borderId="25" xfId="0" applyFill="1" applyBorder="1"/>
    <xf numFmtId="0" fontId="0" fillId="0" borderId="26" xfId="0" applyBorder="1"/>
    <xf numFmtId="0" fontId="0" fillId="0" borderId="27" xfId="0" applyBorder="1"/>
    <xf numFmtId="0" fontId="0" fillId="0" borderId="27" xfId="0" applyBorder="1" applyAlignment="1">
      <alignment horizontal="center"/>
    </xf>
    <xf numFmtId="0" fontId="0" fillId="39" borderId="27" xfId="0" applyFill="1" applyBorder="1"/>
    <xf numFmtId="0" fontId="0" fillId="0" borderId="28" xfId="0" applyBorder="1"/>
    <xf numFmtId="0" fontId="0" fillId="0" borderId="29" xfId="0" applyBorder="1"/>
    <xf numFmtId="0" fontId="0" fillId="38" borderId="30" xfId="0" applyFill="1" applyBorder="1"/>
    <xf numFmtId="0" fontId="0" fillId="0" borderId="31" xfId="0" applyBorder="1"/>
    <xf numFmtId="0" fontId="0" fillId="0" borderId="32" xfId="0" applyBorder="1"/>
    <xf numFmtId="0" fontId="0" fillId="0" borderId="32" xfId="0" applyBorder="1" applyAlignment="1">
      <alignment horizontal="center"/>
    </xf>
    <xf numFmtId="0" fontId="0" fillId="39" borderId="32" xfId="0" applyFill="1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40" borderId="34" xfId="0" applyFill="1" applyBorder="1"/>
    <xf numFmtId="0" fontId="0" fillId="40" borderId="35" xfId="0" applyFill="1" applyBorder="1"/>
    <xf numFmtId="0" fontId="0" fillId="40" borderId="35" xfId="0" applyFill="1" applyBorder="1" applyAlignment="1">
      <alignment horizontal="center" vertical="center"/>
    </xf>
    <xf numFmtId="0" fontId="0" fillId="40" borderId="36" xfId="0" applyFill="1" applyBorder="1"/>
    <xf numFmtId="0" fontId="0" fillId="40" borderId="29" xfId="0" applyFill="1" applyBorder="1"/>
    <xf numFmtId="0" fontId="0" fillId="40" borderId="0" xfId="0" applyFill="1"/>
    <xf numFmtId="0" fontId="22" fillId="40" borderId="0" xfId="0" applyFont="1" applyFill="1"/>
    <xf numFmtId="0" fontId="22" fillId="40" borderId="0" xfId="0" applyFont="1" applyFill="1" applyAlignment="1">
      <alignment horizontal="left" vertical="center"/>
    </xf>
    <xf numFmtId="0" fontId="0" fillId="41" borderId="0" xfId="0" applyFill="1" applyAlignment="1">
      <alignment vertical="center"/>
    </xf>
    <xf numFmtId="9" fontId="0" fillId="36" borderId="34" xfId="0" applyNumberFormat="1" applyFill="1" applyBorder="1" applyAlignment="1">
      <alignment horizontal="center" vertical="center"/>
    </xf>
    <xf numFmtId="0" fontId="0" fillId="37" borderId="25" xfId="0" applyFill="1" applyBorder="1" applyAlignment="1">
      <alignment horizontal="center" vertical="center"/>
    </xf>
    <xf numFmtId="0" fontId="0" fillId="38" borderId="25" xfId="0" applyFill="1" applyBorder="1" applyAlignment="1">
      <alignment vertical="center"/>
    </xf>
    <xf numFmtId="0" fontId="0" fillId="41" borderId="29" xfId="0" applyFill="1" applyBorder="1" applyAlignment="1">
      <alignment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39" borderId="40" xfId="0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41" borderId="0" xfId="0" applyFill="1" applyAlignment="1">
      <alignment horizontal="left" vertical="center"/>
    </xf>
    <xf numFmtId="0" fontId="0" fillId="38" borderId="29" xfId="0" applyFill="1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39" borderId="45" xfId="0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39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22" fillId="41" borderId="0" xfId="0" applyFont="1" applyFill="1" applyAlignment="1">
      <alignment horizontal="left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39" borderId="52" xfId="0" applyFill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39" borderId="54" xfId="0" applyFill="1" applyBorder="1" applyAlignment="1">
      <alignment horizontal="center" vertical="center"/>
    </xf>
    <xf numFmtId="0" fontId="0" fillId="0" borderId="55" xfId="0" applyBorder="1"/>
    <xf numFmtId="164" fontId="16" fillId="0" borderId="56" xfId="0" applyNumberFormat="1" applyFont="1" applyBorder="1" applyAlignment="1">
      <alignment horizontal="center" vertical="center"/>
    </xf>
    <xf numFmtId="164" fontId="16" fillId="0" borderId="57" xfId="0" applyNumberFormat="1" applyFont="1" applyBorder="1" applyAlignment="1">
      <alignment horizontal="center" vertical="center"/>
    </xf>
    <xf numFmtId="0" fontId="24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center"/>
    </xf>
    <xf numFmtId="164" fontId="16" fillId="42" borderId="58" xfId="0" applyNumberFormat="1" applyFont="1" applyFill="1" applyBorder="1" applyAlignment="1">
      <alignment vertical="center"/>
    </xf>
    <xf numFmtId="164" fontId="16" fillId="42" borderId="59" xfId="0" applyNumberFormat="1" applyFont="1" applyFill="1" applyBorder="1" applyAlignment="1">
      <alignment vertical="center"/>
    </xf>
    <xf numFmtId="0" fontId="0" fillId="43" borderId="15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38" borderId="0" xfId="0" applyFill="1" applyAlignment="1">
      <alignment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39" borderId="61" xfId="0" applyFill="1" applyBorder="1" applyAlignment="1">
      <alignment horizontal="center" vertical="center"/>
    </xf>
    <xf numFmtId="0" fontId="0" fillId="41" borderId="42" xfId="0" applyFill="1" applyBorder="1" applyAlignment="1">
      <alignment horizontal="left" vertical="center"/>
    </xf>
    <xf numFmtId="0" fontId="0" fillId="0" borderId="62" xfId="0" applyBorder="1" applyAlignment="1">
      <alignment horizontal="center" vertical="center"/>
    </xf>
    <xf numFmtId="164" fontId="16" fillId="42" borderId="63" xfId="0" applyNumberFormat="1" applyFont="1" applyFill="1" applyBorder="1" applyAlignment="1">
      <alignment vertical="center"/>
    </xf>
    <xf numFmtId="0" fontId="0" fillId="43" borderId="57" xfId="0" applyFill="1" applyBorder="1" applyAlignment="1">
      <alignment horizontal="center" vertical="center"/>
    </xf>
    <xf numFmtId="0" fontId="0" fillId="38" borderId="42" xfId="0" applyFill="1" applyBorder="1" applyAlignment="1">
      <alignment vertical="center"/>
    </xf>
    <xf numFmtId="0" fontId="0" fillId="41" borderId="0" xfId="0" applyFill="1"/>
    <xf numFmtId="0" fontId="0" fillId="41" borderId="58" xfId="0" applyFill="1" applyBorder="1"/>
    <xf numFmtId="0" fontId="0" fillId="41" borderId="0" xfId="0" applyFill="1" applyAlignment="1">
      <alignment horizontal="center"/>
    </xf>
    <xf numFmtId="0" fontId="26" fillId="41" borderId="0" xfId="43" applyFont="1" applyFill="1" applyAlignment="1">
      <alignment horizontal="right" vertical="center"/>
    </xf>
    <xf numFmtId="0" fontId="26" fillId="41" borderId="63" xfId="43" applyFont="1" applyFill="1" applyBorder="1" applyAlignment="1">
      <alignment horizontal="right" vertical="center"/>
    </xf>
    <xf numFmtId="0" fontId="0" fillId="38" borderId="42" xfId="0" applyFill="1" applyBorder="1"/>
    <xf numFmtId="9" fontId="16" fillId="36" borderId="58" xfId="1" applyFont="1" applyFill="1" applyBorder="1" applyAlignment="1">
      <alignment horizontal="center" vertical="center"/>
    </xf>
    <xf numFmtId="9" fontId="16" fillId="36" borderId="34" xfId="1" applyFont="1" applyFill="1" applyBorder="1" applyAlignment="1">
      <alignment horizontal="center" vertical="center"/>
    </xf>
    <xf numFmtId="9" fontId="16" fillId="36" borderId="35" xfId="1" applyFont="1" applyFill="1" applyBorder="1" applyAlignment="1">
      <alignment horizontal="center" vertical="center"/>
    </xf>
    <xf numFmtId="9" fontId="16" fillId="36" borderId="36" xfId="1" applyFont="1" applyFill="1" applyBorder="1" applyAlignment="1">
      <alignment horizontal="center" vertical="center"/>
    </xf>
    <xf numFmtId="0" fontId="0" fillId="37" borderId="65" xfId="0" applyFill="1" applyBorder="1" applyAlignment="1">
      <alignment horizontal="center" vertical="center"/>
    </xf>
    <xf numFmtId="0" fontId="26" fillId="39" borderId="66" xfId="43" applyFont="1" applyFill="1" applyBorder="1" applyAlignment="1">
      <alignment horizontal="left" vertical="center"/>
    </xf>
    <xf numFmtId="0" fontId="26" fillId="39" borderId="59" xfId="43" applyFont="1" applyFill="1" applyBorder="1" applyAlignment="1">
      <alignment horizontal="left" vertical="center"/>
    </xf>
    <xf numFmtId="0" fontId="26" fillId="39" borderId="63" xfId="43" applyFont="1" applyFill="1" applyBorder="1" applyAlignment="1">
      <alignment horizontal="left" vertical="center"/>
    </xf>
    <xf numFmtId="9" fontId="1" fillId="36" borderId="23" xfId="1" applyFill="1" applyBorder="1" applyAlignment="1">
      <alignment horizontal="center" vertical="center"/>
    </xf>
    <xf numFmtId="9" fontId="1" fillId="36" borderId="67" xfId="1" applyFill="1" applyBorder="1" applyAlignment="1">
      <alignment horizontal="center" vertical="center"/>
    </xf>
    <xf numFmtId="9" fontId="1" fillId="36" borderId="21" xfId="1" applyFill="1" applyBorder="1" applyAlignment="1">
      <alignment horizontal="center" vertical="center"/>
    </xf>
    <xf numFmtId="0" fontId="0" fillId="37" borderId="15" xfId="0" applyFill="1" applyBorder="1" applyAlignment="1">
      <alignment horizontal="center" vertical="center"/>
    </xf>
    <xf numFmtId="0" fontId="0" fillId="45" borderId="58" xfId="0" applyFill="1" applyBorder="1" applyAlignment="1">
      <alignment vertical="center"/>
    </xf>
    <xf numFmtId="0" fontId="0" fillId="46" borderId="68" xfId="0" applyFill="1" applyBorder="1" applyAlignment="1">
      <alignment horizontal="center" vertical="center"/>
    </xf>
    <xf numFmtId="0" fontId="0" fillId="46" borderId="69" xfId="0" applyFill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41" borderId="29" xfId="0" applyFill="1" applyBorder="1" applyAlignment="1">
      <alignment vertical="center" textRotation="90"/>
    </xf>
    <xf numFmtId="0" fontId="26" fillId="41" borderId="42" xfId="43" applyFont="1" applyFill="1" applyBorder="1" applyAlignment="1">
      <alignment horizontal="left" vertical="center"/>
    </xf>
    <xf numFmtId="0" fontId="0" fillId="0" borderId="70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39" borderId="71" xfId="0" applyFill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41" borderId="56" xfId="0" applyFill="1" applyBorder="1" applyAlignment="1">
      <alignment vertical="center" textRotation="90"/>
    </xf>
    <xf numFmtId="0" fontId="24" fillId="41" borderId="57" xfId="0" applyFont="1" applyFill="1" applyBorder="1" applyAlignment="1">
      <alignment vertical="center" wrapText="1"/>
    </xf>
    <xf numFmtId="0" fontId="0" fillId="41" borderId="57" xfId="0" applyFill="1" applyBorder="1" applyAlignment="1">
      <alignment vertical="center"/>
    </xf>
    <xf numFmtId="0" fontId="26" fillId="41" borderId="64" xfId="43" applyFont="1" applyFill="1" applyBorder="1" applyAlignment="1">
      <alignment horizontal="left" vertical="center"/>
    </xf>
    <xf numFmtId="165" fontId="22" fillId="0" borderId="58" xfId="0" applyNumberFormat="1" applyFont="1" applyBorder="1" applyAlignment="1">
      <alignment vertical="center"/>
    </xf>
    <xf numFmtId="165" fontId="22" fillId="0" borderId="59" xfId="0" applyNumberFormat="1" applyFont="1" applyBorder="1" applyAlignment="1">
      <alignment vertical="center"/>
    </xf>
    <xf numFmtId="165" fontId="22" fillId="0" borderId="63" xfId="0" applyNumberFormat="1" applyFont="1" applyBorder="1" applyAlignment="1">
      <alignment vertical="center"/>
    </xf>
    <xf numFmtId="0" fontId="0" fillId="43" borderId="72" xfId="0" applyFill="1" applyBorder="1" applyAlignment="1">
      <alignment horizontal="center" vertical="center"/>
    </xf>
    <xf numFmtId="0" fontId="0" fillId="0" borderId="56" xfId="0" applyBorder="1"/>
    <xf numFmtId="0" fontId="24" fillId="41" borderId="0" xfId="0" applyFont="1" applyFill="1" applyAlignment="1">
      <alignment vertical="center" wrapText="1"/>
    </xf>
    <xf numFmtId="9" fontId="0" fillId="36" borderId="74" xfId="0" applyNumberFormat="1" applyFill="1" applyBorder="1" applyAlignment="1">
      <alignment horizontal="center" vertical="center"/>
    </xf>
    <xf numFmtId="0" fontId="0" fillId="37" borderId="37" xfId="0" applyFill="1" applyBorder="1" applyAlignment="1">
      <alignment horizontal="center"/>
    </xf>
    <xf numFmtId="0" fontId="0" fillId="41" borderId="42" xfId="0" applyFill="1" applyBorder="1" applyAlignment="1">
      <alignment vertical="center"/>
    </xf>
    <xf numFmtId="0" fontId="16" fillId="41" borderId="42" xfId="0" applyFont="1" applyFill="1" applyBorder="1" applyAlignment="1">
      <alignment horizontal="left" vertical="center"/>
    </xf>
    <xf numFmtId="0" fontId="28" fillId="41" borderId="42" xfId="43" applyFont="1" applyFill="1" applyBorder="1" applyAlignment="1">
      <alignment horizontal="left" vertical="center"/>
    </xf>
    <xf numFmtId="0" fontId="29" fillId="41" borderId="42" xfId="43" applyFont="1" applyFill="1" applyBorder="1" applyAlignment="1">
      <alignment horizontal="left" vertical="center"/>
    </xf>
    <xf numFmtId="49" fontId="30" fillId="48" borderId="78" xfId="0" applyNumberFormat="1" applyFont="1" applyFill="1" applyBorder="1" applyAlignment="1">
      <alignment horizontal="center" vertical="center"/>
    </xf>
    <xf numFmtId="49" fontId="30" fillId="48" borderId="79" xfId="0" applyNumberFormat="1" applyFont="1" applyFill="1" applyBorder="1" applyAlignment="1">
      <alignment horizontal="center" vertical="center"/>
    </xf>
    <xf numFmtId="49" fontId="30" fillId="48" borderId="18" xfId="0" applyNumberFormat="1" applyFont="1" applyFill="1" applyBorder="1" applyAlignment="1">
      <alignment horizontal="center" vertical="center"/>
    </xf>
    <xf numFmtId="0" fontId="0" fillId="38" borderId="64" xfId="0" applyFill="1" applyBorder="1"/>
    <xf numFmtId="0" fontId="23" fillId="0" borderId="0" xfId="0" applyFont="1"/>
    <xf numFmtId="0" fontId="36" fillId="0" borderId="0" xfId="0" applyFont="1"/>
    <xf numFmtId="1" fontId="0" fillId="0" borderId="17" xfId="0" applyNumberFormat="1" applyBorder="1"/>
    <xf numFmtId="0" fontId="23" fillId="0" borderId="18" xfId="0" applyFont="1" applyBorder="1"/>
    <xf numFmtId="0" fontId="0" fillId="0" borderId="18" xfId="0" applyBorder="1"/>
    <xf numFmtId="9" fontId="0" fillId="36" borderId="89" xfId="0" applyNumberFormat="1" applyFill="1" applyBorder="1" applyAlignment="1">
      <alignment horizontal="center" vertical="center"/>
    </xf>
    <xf numFmtId="9" fontId="0" fillId="36" borderId="90" xfId="0" applyNumberFormat="1" applyFill="1" applyBorder="1" applyAlignment="1">
      <alignment horizontal="center" vertical="center"/>
    </xf>
    <xf numFmtId="0" fontId="0" fillId="46" borderId="91" xfId="0" applyFill="1" applyBorder="1" applyAlignment="1">
      <alignment horizontal="center" vertical="center"/>
    </xf>
    <xf numFmtId="0" fontId="0" fillId="46" borderId="92" xfId="0" applyFill="1" applyBorder="1" applyAlignment="1">
      <alignment horizontal="center" vertical="center"/>
    </xf>
    <xf numFmtId="9" fontId="1" fillId="36" borderId="40" xfId="1" applyFill="1" applyBorder="1" applyAlignment="1">
      <alignment horizontal="center" vertical="center"/>
    </xf>
    <xf numFmtId="9" fontId="16" fillId="36" borderId="89" xfId="1" applyFont="1" applyFill="1" applyBorder="1" applyAlignment="1">
      <alignment horizontal="center" vertical="center"/>
    </xf>
    <xf numFmtId="9" fontId="16" fillId="36" borderId="93" xfId="1" applyFont="1" applyFill="1" applyBorder="1" applyAlignment="1">
      <alignment horizontal="center" vertical="center"/>
    </xf>
    <xf numFmtId="0" fontId="0" fillId="38" borderId="30" xfId="0" applyFill="1" applyBorder="1" applyAlignment="1">
      <alignment vertical="center"/>
    </xf>
    <xf numFmtId="0" fontId="38" fillId="0" borderId="0" xfId="0" applyFont="1" applyAlignment="1">
      <alignment horizontal="left" vertical="center"/>
    </xf>
    <xf numFmtId="9" fontId="0" fillId="36" borderId="35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39" borderId="76" xfId="0" applyFill="1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41" borderId="37" xfId="0" applyFill="1" applyBorder="1"/>
    <xf numFmtId="0" fontId="24" fillId="41" borderId="24" xfId="0" applyFont="1" applyFill="1" applyBorder="1" applyAlignment="1">
      <alignment vertical="center" wrapText="1"/>
    </xf>
    <xf numFmtId="0" fontId="0" fillId="41" borderId="56" xfId="0" applyFill="1" applyBorder="1"/>
    <xf numFmtId="0" fontId="27" fillId="0" borderId="61" xfId="0" applyFont="1" applyBorder="1" applyAlignment="1">
      <alignment horizontal="center" vertical="center"/>
    </xf>
    <xf numFmtId="0" fontId="26" fillId="41" borderId="42" xfId="43" applyFont="1" applyFill="1" applyBorder="1" applyAlignment="1">
      <alignment horizontal="right" vertical="center"/>
    </xf>
    <xf numFmtId="0" fontId="26" fillId="41" borderId="0" xfId="43" applyFont="1" applyFill="1" applyAlignment="1">
      <alignment horizontal="right" vertical="center"/>
    </xf>
    <xf numFmtId="0" fontId="0" fillId="0" borderId="30" xfId="0" applyBorder="1" applyAlignment="1">
      <alignment horizontal="center" vertical="center"/>
    </xf>
    <xf numFmtId="0" fontId="27" fillId="0" borderId="71" xfId="0" applyFont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27" fillId="0" borderId="54" xfId="0" applyFont="1" applyBorder="1" applyAlignment="1">
      <alignment horizontal="center" vertical="center"/>
    </xf>
    <xf numFmtId="0" fontId="26" fillId="39" borderId="63" xfId="43" applyFont="1" applyFill="1" applyBorder="1" applyAlignment="1">
      <alignment horizontal="left" vertical="center"/>
    </xf>
    <xf numFmtId="0" fontId="26" fillId="39" borderId="59" xfId="43" applyFont="1" applyFill="1" applyBorder="1" applyAlignment="1">
      <alignment horizontal="left" vertical="center"/>
    </xf>
    <xf numFmtId="0" fontId="27" fillId="0" borderId="61" xfId="0" applyFont="1" applyBorder="1" applyAlignment="1">
      <alignment horizontal="center" vertical="center"/>
    </xf>
    <xf numFmtId="0" fontId="27" fillId="0" borderId="52" xfId="0" applyFont="1" applyBorder="1" applyAlignment="1">
      <alignment horizontal="center" vertical="center"/>
    </xf>
    <xf numFmtId="0" fontId="27" fillId="0" borderId="51" xfId="0" applyFont="1" applyBorder="1" applyAlignment="1">
      <alignment horizontal="center" vertical="center"/>
    </xf>
    <xf numFmtId="0" fontId="27" fillId="0" borderId="7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51" borderId="0" xfId="0" applyFill="1" applyAlignment="1">
      <alignment vertical="center"/>
    </xf>
    <xf numFmtId="0" fontId="0" fillId="51" borderId="30" xfId="0" applyFill="1" applyBorder="1" applyAlignment="1">
      <alignment horizontal="center" vertical="center"/>
    </xf>
    <xf numFmtId="0" fontId="0" fillId="51" borderId="71" xfId="0" applyFill="1" applyBorder="1" applyAlignment="1">
      <alignment horizontal="center" vertical="center"/>
    </xf>
    <xf numFmtId="0" fontId="27" fillId="51" borderId="61" xfId="0" applyFont="1" applyFill="1" applyBorder="1" applyAlignment="1">
      <alignment horizontal="center" vertical="center"/>
    </xf>
    <xf numFmtId="0" fontId="0" fillId="51" borderId="70" xfId="0" applyFill="1" applyBorder="1" applyAlignment="1">
      <alignment horizontal="center" vertical="center"/>
    </xf>
    <xf numFmtId="0" fontId="0" fillId="51" borderId="54" xfId="0" applyFill="1" applyBorder="1" applyAlignment="1">
      <alignment horizontal="center" vertical="center"/>
    </xf>
    <xf numFmtId="0" fontId="27" fillId="51" borderId="54" xfId="0" applyFont="1" applyFill="1" applyBorder="1" applyAlignment="1">
      <alignment horizontal="center" vertical="center"/>
    </xf>
    <xf numFmtId="0" fontId="27" fillId="0" borderId="98" xfId="0" applyFont="1" applyBorder="1" applyAlignment="1">
      <alignment horizontal="center" vertical="center"/>
    </xf>
    <xf numFmtId="9" fontId="0" fillId="36" borderId="99" xfId="0" applyNumberFormat="1" applyFill="1" applyBorder="1" applyAlignment="1">
      <alignment horizontal="center" vertical="center"/>
    </xf>
    <xf numFmtId="0" fontId="0" fillId="37" borderId="15" xfId="0" applyFill="1" applyBorder="1" applyAlignment="1">
      <alignment horizontal="center"/>
    </xf>
    <xf numFmtId="0" fontId="0" fillId="0" borderId="15" xfId="0" applyFill="1" applyBorder="1" applyAlignment="1">
      <alignment horizontal="center" vertical="center"/>
    </xf>
    <xf numFmtId="9" fontId="0" fillId="0" borderId="59" xfId="0" applyNumberFormat="1" applyFill="1" applyBorder="1" applyAlignment="1">
      <alignment horizontal="center" vertical="center"/>
    </xf>
    <xf numFmtId="9" fontId="0" fillId="0" borderId="58" xfId="0" applyNumberFormat="1" applyFill="1" applyBorder="1" applyAlignment="1">
      <alignment horizontal="center" vertical="center"/>
    </xf>
    <xf numFmtId="0" fontId="0" fillId="0" borderId="100" xfId="0" applyBorder="1" applyAlignment="1">
      <alignment horizontal="center" vertical="center"/>
    </xf>
    <xf numFmtId="0" fontId="0" fillId="0" borderId="101" xfId="0" applyBorder="1" applyAlignment="1">
      <alignment horizontal="center" vertical="center"/>
    </xf>
    <xf numFmtId="0" fontId="0" fillId="51" borderId="42" xfId="0" applyFill="1" applyBorder="1"/>
    <xf numFmtId="0" fontId="0" fillId="51" borderId="100" xfId="0" applyFill="1" applyBorder="1" applyAlignment="1">
      <alignment horizontal="center" vertical="center"/>
    </xf>
    <xf numFmtId="0" fontId="0" fillId="51" borderId="61" xfId="0" applyFill="1" applyBorder="1" applyAlignment="1">
      <alignment horizontal="center" vertical="center"/>
    </xf>
    <xf numFmtId="0" fontId="0" fillId="51" borderId="60" xfId="0" applyFill="1" applyBorder="1" applyAlignment="1">
      <alignment horizontal="center" vertical="center"/>
    </xf>
    <xf numFmtId="0" fontId="0" fillId="51" borderId="37" xfId="0" applyFill="1" applyBorder="1"/>
    <xf numFmtId="0" fontId="0" fillId="51" borderId="101" xfId="0" applyFill="1" applyBorder="1" applyAlignment="1">
      <alignment horizontal="center" vertical="center"/>
    </xf>
    <xf numFmtId="0" fontId="0" fillId="51" borderId="52" xfId="0" applyFill="1" applyBorder="1" applyAlignment="1">
      <alignment horizontal="center" vertical="center"/>
    </xf>
    <xf numFmtId="0" fontId="27" fillId="51" borderId="52" xfId="0" applyFont="1" applyFill="1" applyBorder="1" applyAlignment="1">
      <alignment horizontal="center" vertical="center"/>
    </xf>
    <xf numFmtId="0" fontId="0" fillId="51" borderId="51" xfId="0" applyFill="1" applyBorder="1" applyAlignment="1">
      <alignment horizontal="center" vertical="center"/>
    </xf>
    <xf numFmtId="0" fontId="0" fillId="38" borderId="59" xfId="0" applyFill="1" applyBorder="1" applyAlignment="1">
      <alignment horizontal="center" vertical="center"/>
    </xf>
    <xf numFmtId="165" fontId="22" fillId="38" borderId="59" xfId="0" applyNumberFormat="1" applyFont="1" applyFill="1" applyBorder="1" applyAlignment="1">
      <alignment vertical="center"/>
    </xf>
    <xf numFmtId="165" fontId="22" fillId="38" borderId="58" xfId="0" applyNumberFormat="1" applyFont="1" applyFill="1" applyBorder="1" applyAlignment="1">
      <alignment vertical="center"/>
    </xf>
    <xf numFmtId="0" fontId="0" fillId="51" borderId="0" xfId="0" applyFont="1" applyFill="1" applyAlignment="1">
      <alignment horizontal="left" vertical="center"/>
    </xf>
    <xf numFmtId="0" fontId="0" fillId="51" borderId="0" xfId="0" applyFill="1" applyAlignment="1">
      <alignment horizontal="left" vertical="center"/>
    </xf>
    <xf numFmtId="0" fontId="0" fillId="51" borderId="94" xfId="0" applyFill="1" applyBorder="1" applyAlignment="1">
      <alignment horizontal="center" vertical="center"/>
    </xf>
    <xf numFmtId="0" fontId="27" fillId="51" borderId="94" xfId="0" applyFont="1" applyFill="1" applyBorder="1" applyAlignment="1">
      <alignment horizontal="center" vertical="center"/>
    </xf>
    <xf numFmtId="0" fontId="0" fillId="51" borderId="95" xfId="0" applyFill="1" applyBorder="1" applyAlignment="1">
      <alignment horizontal="center" vertical="center"/>
    </xf>
    <xf numFmtId="0" fontId="27" fillId="51" borderId="71" xfId="0" applyFont="1" applyFill="1" applyBorder="1" applyAlignment="1">
      <alignment horizontal="center" vertical="center"/>
    </xf>
    <xf numFmtId="0" fontId="0" fillId="51" borderId="76" xfId="0" applyFill="1" applyBorder="1" applyAlignment="1">
      <alignment horizontal="center" vertical="center"/>
    </xf>
    <xf numFmtId="0" fontId="27" fillId="51" borderId="76" xfId="0" applyFont="1" applyFill="1" applyBorder="1" applyAlignment="1">
      <alignment horizontal="center" vertical="center"/>
    </xf>
    <xf numFmtId="0" fontId="0" fillId="51" borderId="77" xfId="0" applyFill="1" applyBorder="1" applyAlignment="1">
      <alignment horizontal="center" vertical="center"/>
    </xf>
    <xf numFmtId="0" fontId="0" fillId="51" borderId="42" xfId="0" applyFill="1" applyBorder="1" applyAlignment="1">
      <alignment vertical="center"/>
    </xf>
    <xf numFmtId="0" fontId="27" fillId="51" borderId="97" xfId="0" applyFont="1" applyFill="1" applyBorder="1" applyAlignment="1">
      <alignment horizontal="center" vertical="center"/>
    </xf>
    <xf numFmtId="0" fontId="27" fillId="51" borderId="53" xfId="0" applyFont="1" applyFill="1" applyBorder="1" applyAlignment="1">
      <alignment horizontal="center" vertical="center"/>
    </xf>
    <xf numFmtId="0" fontId="0" fillId="51" borderId="102" xfId="0" applyFill="1" applyBorder="1" applyAlignment="1">
      <alignment horizontal="center" vertical="center"/>
    </xf>
    <xf numFmtId="0" fontId="0" fillId="51" borderId="25" xfId="0" applyFill="1" applyBorder="1" applyAlignment="1">
      <alignment horizontal="center" vertical="center"/>
    </xf>
    <xf numFmtId="0" fontId="26" fillId="41" borderId="42" xfId="43" quotePrefix="1" applyFont="1" applyFill="1" applyBorder="1" applyAlignment="1">
      <alignment horizontal="left" vertical="center"/>
    </xf>
    <xf numFmtId="0" fontId="0" fillId="0" borderId="96" xfId="0" applyFill="1" applyBorder="1" applyAlignment="1">
      <alignment horizontal="center" vertical="center"/>
    </xf>
    <xf numFmtId="0" fontId="0" fillId="0" borderId="103" xfId="0" applyFill="1" applyBorder="1" applyAlignment="1">
      <alignment horizontal="center" vertical="center"/>
    </xf>
    <xf numFmtId="0" fontId="27" fillId="0" borderId="103" xfId="0" applyFont="1" applyFill="1" applyBorder="1" applyAlignment="1">
      <alignment horizontal="center" vertical="center"/>
    </xf>
    <xf numFmtId="0" fontId="0" fillId="0" borderId="104" xfId="0" applyFill="1" applyBorder="1" applyAlignment="1">
      <alignment horizontal="center" vertical="center"/>
    </xf>
    <xf numFmtId="0" fontId="0" fillId="0" borderId="63" xfId="0" applyFill="1" applyBorder="1" applyAlignment="1">
      <alignment horizontal="left"/>
    </xf>
    <xf numFmtId="0" fontId="0" fillId="0" borderId="59" xfId="0" applyFill="1" applyBorder="1" applyAlignment="1">
      <alignment horizontal="left"/>
    </xf>
    <xf numFmtId="0" fontId="0" fillId="0" borderId="24" xfId="0" applyFill="1" applyBorder="1" applyAlignment="1">
      <alignment horizontal="center"/>
    </xf>
    <xf numFmtId="0" fontId="16" fillId="0" borderId="63" xfId="0" applyFont="1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24" fillId="0" borderId="63" xfId="0" applyFont="1" applyBorder="1" applyAlignment="1">
      <alignment horizontal="left" vertical="center"/>
    </xf>
    <xf numFmtId="0" fontId="24" fillId="0" borderId="59" xfId="0" applyFont="1" applyBorder="1" applyAlignment="1">
      <alignment horizontal="left" vertical="center" wrapText="1"/>
    </xf>
    <xf numFmtId="0" fontId="0" fillId="51" borderId="0" xfId="0" applyFill="1" applyBorder="1" applyAlignment="1">
      <alignment vertical="center"/>
    </xf>
    <xf numFmtId="0" fontId="0" fillId="51" borderId="105" xfId="0" applyFill="1" applyBorder="1" applyAlignment="1">
      <alignment horizontal="center" vertical="center"/>
    </xf>
    <xf numFmtId="0" fontId="16" fillId="0" borderId="63" xfId="0" applyFont="1" applyFill="1" applyBorder="1"/>
    <xf numFmtId="0" fontId="0" fillId="0" borderId="59" xfId="0" applyFill="1" applyBorder="1" applyAlignment="1">
      <alignment vertical="center"/>
    </xf>
    <xf numFmtId="0" fontId="0" fillId="0" borderId="106" xfId="0" applyFill="1" applyBorder="1" applyAlignment="1">
      <alignment horizontal="center" vertical="center"/>
    </xf>
    <xf numFmtId="0" fontId="0" fillId="0" borderId="89" xfId="0" applyFill="1" applyBorder="1" applyAlignment="1">
      <alignment horizontal="center" vertical="center"/>
    </xf>
    <xf numFmtId="0" fontId="27" fillId="0" borderId="89" xfId="0" applyFont="1" applyFill="1" applyBorder="1" applyAlignment="1">
      <alignment horizontal="center" vertical="center"/>
    </xf>
    <xf numFmtId="0" fontId="0" fillId="0" borderId="93" xfId="0" applyFill="1" applyBorder="1" applyAlignment="1">
      <alignment horizontal="center" vertical="center"/>
    </xf>
    <xf numFmtId="0" fontId="0" fillId="0" borderId="107" xfId="0" applyBorder="1"/>
    <xf numFmtId="0" fontId="0" fillId="0" borderId="0" xfId="0" applyBorder="1"/>
    <xf numFmtId="0" fontId="16" fillId="0" borderId="107" xfId="0" applyFont="1" applyBorder="1"/>
    <xf numFmtId="0" fontId="0" fillId="0" borderId="107" xfId="0" applyFont="1" applyBorder="1"/>
    <xf numFmtId="0" fontId="16" fillId="0" borderId="107" xfId="0" applyFont="1" applyFill="1" applyBorder="1"/>
    <xf numFmtId="0" fontId="0" fillId="0" borderId="108" xfId="0" applyBorder="1"/>
    <xf numFmtId="0" fontId="0" fillId="0" borderId="109" xfId="0" applyBorder="1"/>
    <xf numFmtId="0" fontId="0" fillId="0" borderId="110" xfId="0" applyBorder="1"/>
    <xf numFmtId="0" fontId="16" fillId="0" borderId="110" xfId="0" applyFont="1" applyFill="1" applyBorder="1"/>
    <xf numFmtId="0" fontId="16" fillId="0" borderId="108" xfId="0" applyFont="1" applyFill="1" applyBorder="1"/>
    <xf numFmtId="0" fontId="0" fillId="39" borderId="100" xfId="0" applyFill="1" applyBorder="1" applyAlignment="1">
      <alignment horizontal="center" vertical="center"/>
    </xf>
    <xf numFmtId="0" fontId="0" fillId="41" borderId="72" xfId="0" applyFill="1" applyBorder="1" applyAlignment="1">
      <alignment horizontal="left" vertical="center"/>
    </xf>
    <xf numFmtId="0" fontId="0" fillId="41" borderId="73" xfId="0" applyFill="1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0" fontId="0" fillId="39" borderId="91" xfId="0" applyFill="1" applyBorder="1" applyAlignment="1">
      <alignment horizontal="center" vertical="center"/>
    </xf>
    <xf numFmtId="0" fontId="27" fillId="0" borderId="91" xfId="0" applyFont="1" applyBorder="1" applyAlignment="1">
      <alignment horizontal="center" vertical="center"/>
    </xf>
    <xf numFmtId="0" fontId="0" fillId="0" borderId="92" xfId="0" applyBorder="1" applyAlignment="1">
      <alignment horizontal="center" vertical="center"/>
    </xf>
    <xf numFmtId="0" fontId="35" fillId="50" borderId="63" xfId="0" applyFont="1" applyFill="1" applyBorder="1" applyAlignment="1">
      <alignment horizontal="center"/>
    </xf>
    <xf numFmtId="0" fontId="35" fillId="50" borderId="59" xfId="0" applyFont="1" applyFill="1" applyBorder="1" applyAlignment="1">
      <alignment horizontal="center"/>
    </xf>
    <xf numFmtId="0" fontId="35" fillId="50" borderId="58" xfId="0" applyFont="1" applyFill="1" applyBorder="1" applyAlignment="1">
      <alignment horizontal="center"/>
    </xf>
    <xf numFmtId="0" fontId="33" fillId="49" borderId="64" xfId="0" applyFont="1" applyFill="1" applyBorder="1" applyAlignment="1">
      <alignment horizontal="center" vertical="center"/>
    </xf>
    <xf numFmtId="0" fontId="33" fillId="49" borderId="57" xfId="0" applyFont="1" applyFill="1" applyBorder="1" applyAlignment="1">
      <alignment horizontal="center" vertical="center"/>
    </xf>
    <xf numFmtId="0" fontId="33" fillId="49" borderId="42" xfId="0" applyFont="1" applyFill="1" applyBorder="1" applyAlignment="1">
      <alignment horizontal="center" vertical="center"/>
    </xf>
    <xf numFmtId="0" fontId="33" fillId="49" borderId="0" xfId="0" applyFont="1" applyFill="1" applyBorder="1" applyAlignment="1">
      <alignment horizontal="center" vertical="center"/>
    </xf>
    <xf numFmtId="0" fontId="33" fillId="49" borderId="37" xfId="0" applyFont="1" applyFill="1" applyBorder="1" applyAlignment="1">
      <alignment horizontal="center" vertical="center"/>
    </xf>
    <xf numFmtId="0" fontId="33" fillId="49" borderId="24" xfId="0" applyFont="1" applyFill="1" applyBorder="1" applyAlignment="1">
      <alignment horizontal="center" vertical="center"/>
    </xf>
    <xf numFmtId="164" fontId="34" fillId="41" borderId="57" xfId="0" applyNumberFormat="1" applyFont="1" applyFill="1" applyBorder="1" applyAlignment="1">
      <alignment horizontal="center" vertical="center"/>
    </xf>
    <xf numFmtId="0" fontId="34" fillId="41" borderId="57" xfId="0" applyFont="1" applyFill="1" applyBorder="1" applyAlignment="1">
      <alignment horizontal="center" vertical="center"/>
    </xf>
    <xf numFmtId="164" fontId="34" fillId="41" borderId="0" xfId="0" applyNumberFormat="1" applyFont="1" applyFill="1" applyBorder="1" applyAlignment="1">
      <alignment horizontal="center" vertical="center"/>
    </xf>
    <xf numFmtId="0" fontId="34" fillId="41" borderId="0" xfId="0" applyFont="1" applyFill="1" applyBorder="1" applyAlignment="1">
      <alignment horizontal="center" vertical="center"/>
    </xf>
    <xf numFmtId="0" fontId="34" fillId="41" borderId="24" xfId="0" applyFont="1" applyFill="1" applyBorder="1" applyAlignment="1">
      <alignment horizontal="center" vertical="center"/>
    </xf>
    <xf numFmtId="0" fontId="33" fillId="49" borderId="88" xfId="0" applyFont="1" applyFill="1" applyBorder="1" applyAlignment="1">
      <alignment horizontal="center" vertical="center"/>
    </xf>
    <xf numFmtId="0" fontId="33" fillId="49" borderId="55" xfId="0" applyFont="1" applyFill="1" applyBorder="1" applyAlignment="1">
      <alignment horizontal="center" vertical="center"/>
    </xf>
    <xf numFmtId="0" fontId="33" fillId="49" borderId="21" xfId="0" applyFont="1" applyFill="1" applyBorder="1" applyAlignment="1">
      <alignment horizontal="center" vertical="center"/>
    </xf>
    <xf numFmtId="164" fontId="32" fillId="41" borderId="57" xfId="0" applyNumberFormat="1" applyFont="1" applyFill="1" applyBorder="1" applyAlignment="1">
      <alignment horizontal="center" vertical="center"/>
    </xf>
    <xf numFmtId="0" fontId="32" fillId="41" borderId="57" xfId="0" applyFont="1" applyFill="1" applyBorder="1" applyAlignment="1">
      <alignment horizontal="center" vertical="center"/>
    </xf>
    <xf numFmtId="164" fontId="32" fillId="41" borderId="0" xfId="0" applyNumberFormat="1" applyFont="1" applyFill="1" applyBorder="1" applyAlignment="1">
      <alignment horizontal="center" vertical="center"/>
    </xf>
    <xf numFmtId="0" fontId="32" fillId="41" borderId="0" xfId="0" applyFont="1" applyFill="1" applyBorder="1" applyAlignment="1">
      <alignment horizontal="center" vertical="center"/>
    </xf>
    <xf numFmtId="0" fontId="32" fillId="41" borderId="24" xfId="0" applyFont="1" applyFill="1" applyBorder="1" applyAlignment="1">
      <alignment horizontal="center" vertical="center"/>
    </xf>
    <xf numFmtId="0" fontId="16" fillId="0" borderId="69" xfId="0" applyFont="1" applyBorder="1" applyAlignment="1">
      <alignment horizontal="center" vertical="center"/>
    </xf>
    <xf numFmtId="0" fontId="16" fillId="0" borderId="69" xfId="0" applyFont="1" applyFill="1" applyBorder="1" applyAlignment="1">
      <alignment horizontal="center" vertical="center"/>
    </xf>
    <xf numFmtId="0" fontId="16" fillId="0" borderId="68" xfId="0" applyFont="1" applyFill="1" applyBorder="1" applyAlignment="1">
      <alignment horizontal="center" vertical="center"/>
    </xf>
    <xf numFmtId="0" fontId="16" fillId="0" borderId="87" xfId="0" applyFont="1" applyBorder="1" applyAlignment="1">
      <alignment horizontal="center" vertical="center"/>
    </xf>
    <xf numFmtId="0" fontId="16" fillId="0" borderId="87" xfId="0" applyFont="1" applyBorder="1" applyAlignment="1">
      <alignment horizontal="center"/>
    </xf>
    <xf numFmtId="0" fontId="16" fillId="0" borderId="86" xfId="0" applyFont="1" applyBorder="1" applyAlignment="1">
      <alignment horizontal="center"/>
    </xf>
    <xf numFmtId="0" fontId="16" fillId="51" borderId="87" xfId="0" applyFont="1" applyFill="1" applyBorder="1" applyAlignment="1">
      <alignment horizontal="center" vertical="center"/>
    </xf>
    <xf numFmtId="0" fontId="16" fillId="51" borderId="87" xfId="0" applyFont="1" applyFill="1" applyBorder="1" applyAlignment="1">
      <alignment horizontal="center"/>
    </xf>
    <xf numFmtId="0" fontId="16" fillId="51" borderId="86" xfId="0" applyFont="1" applyFill="1" applyBorder="1" applyAlignment="1">
      <alignment horizontal="center"/>
    </xf>
    <xf numFmtId="0" fontId="24" fillId="44" borderId="85" xfId="0" applyFont="1" applyFill="1" applyBorder="1" applyAlignment="1">
      <alignment horizontal="left" vertical="center"/>
    </xf>
    <xf numFmtId="0" fontId="24" fillId="44" borderId="69" xfId="0" applyFont="1" applyFill="1" applyBorder="1" applyAlignment="1">
      <alignment horizontal="left" vertical="center"/>
    </xf>
    <xf numFmtId="0" fontId="24" fillId="44" borderId="68" xfId="0" applyFont="1" applyFill="1" applyBorder="1" applyAlignment="1">
      <alignment horizontal="left" vertical="center"/>
    </xf>
    <xf numFmtId="0" fontId="24" fillId="44" borderId="81" xfId="0" applyFont="1" applyFill="1" applyBorder="1" applyAlignment="1">
      <alignment horizontal="left" vertical="center"/>
    </xf>
    <xf numFmtId="0" fontId="24" fillId="44" borderId="74" xfId="0" applyFont="1" applyFill="1" applyBorder="1" applyAlignment="1">
      <alignment horizontal="left" vertical="center"/>
    </xf>
    <xf numFmtId="0" fontId="24" fillId="44" borderId="67" xfId="0" applyFont="1" applyFill="1" applyBorder="1" applyAlignment="1">
      <alignment horizontal="left" vertical="center"/>
    </xf>
    <xf numFmtId="0" fontId="0" fillId="43" borderId="16" xfId="0" applyFill="1" applyBorder="1" applyAlignment="1">
      <alignment horizontal="center" vertical="center"/>
    </xf>
    <xf numFmtId="0" fontId="0" fillId="43" borderId="80" xfId="0" applyFill="1" applyBorder="1" applyAlignment="1">
      <alignment horizontal="center" vertical="center"/>
    </xf>
    <xf numFmtId="165" fontId="31" fillId="36" borderId="84" xfId="0" applyNumberFormat="1" applyFont="1" applyFill="1" applyBorder="1" applyAlignment="1">
      <alignment horizontal="center" vertical="center"/>
    </xf>
    <xf numFmtId="165" fontId="31" fillId="36" borderId="83" xfId="0" applyNumberFormat="1" applyFont="1" applyFill="1" applyBorder="1" applyAlignment="1">
      <alignment horizontal="center" vertical="center"/>
    </xf>
    <xf numFmtId="165" fontId="31" fillId="36" borderId="82" xfId="0" applyNumberFormat="1" applyFont="1" applyFill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27" fillId="0" borderId="76" xfId="0" applyFont="1" applyBorder="1" applyAlignment="1">
      <alignment horizontal="center" vertical="center"/>
    </xf>
    <xf numFmtId="0" fontId="0" fillId="39" borderId="49" xfId="0" applyFill="1" applyBorder="1" applyAlignment="1">
      <alignment horizontal="center" vertical="center"/>
    </xf>
    <xf numFmtId="0" fontId="0" fillId="39" borderId="76" xfId="0" applyFill="1" applyBorder="1" applyAlignment="1">
      <alignment horizontal="center" vertical="center"/>
    </xf>
    <xf numFmtId="0" fontId="27" fillId="0" borderId="54" xfId="0" applyFont="1" applyBorder="1" applyAlignment="1">
      <alignment horizontal="center" vertical="center"/>
    </xf>
    <xf numFmtId="0" fontId="27" fillId="0" borderId="61" xfId="0" applyFont="1" applyBorder="1" applyAlignment="1">
      <alignment horizontal="center" vertical="center"/>
    </xf>
    <xf numFmtId="0" fontId="27" fillId="0" borderId="47" xfId="0" applyFont="1" applyBorder="1" applyAlignment="1">
      <alignment horizontal="center" vertical="center"/>
    </xf>
    <xf numFmtId="0" fontId="27" fillId="0" borderId="77" xfId="0" applyFont="1" applyBorder="1" applyAlignment="1">
      <alignment horizontal="center" vertical="center"/>
    </xf>
    <xf numFmtId="0" fontId="27" fillId="0" borderId="71" xfId="0" applyFont="1" applyBorder="1" applyAlignment="1">
      <alignment horizontal="center" vertical="center"/>
    </xf>
    <xf numFmtId="0" fontId="0" fillId="39" borderId="71" xfId="0" applyFill="1" applyBorder="1" applyAlignment="1">
      <alignment horizontal="center" vertical="center"/>
    </xf>
    <xf numFmtId="0" fontId="27" fillId="0" borderId="60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7" fillId="0" borderId="40" xfId="0" applyFont="1" applyBorder="1" applyAlignment="1">
      <alignment horizontal="center" vertical="center"/>
    </xf>
    <xf numFmtId="0" fontId="0" fillId="39" borderId="40" xfId="0" applyFill="1" applyBorder="1" applyAlignment="1">
      <alignment horizontal="center" vertical="center"/>
    </xf>
    <xf numFmtId="0" fontId="27" fillId="0" borderId="52" xfId="0" applyFont="1" applyBorder="1" applyAlignment="1">
      <alignment horizontal="center" vertical="center"/>
    </xf>
    <xf numFmtId="0" fontId="27" fillId="0" borderId="51" xfId="0" applyFont="1" applyBorder="1" applyAlignment="1">
      <alignment horizontal="center" vertical="center"/>
    </xf>
    <xf numFmtId="0" fontId="0" fillId="39" borderId="63" xfId="0" applyFill="1" applyBorder="1" applyAlignment="1">
      <alignment horizontal="left"/>
    </xf>
    <xf numFmtId="0" fontId="0" fillId="39" borderId="59" xfId="0" applyFill="1" applyBorder="1" applyAlignment="1">
      <alignment horizontal="left"/>
    </xf>
    <xf numFmtId="0" fontId="0" fillId="39" borderId="58" xfId="0" applyFill="1" applyBorder="1" applyAlignment="1">
      <alignment horizontal="left"/>
    </xf>
    <xf numFmtId="0" fontId="24" fillId="38" borderId="63" xfId="0" applyFont="1" applyFill="1" applyBorder="1" applyAlignment="1">
      <alignment horizontal="left" vertical="center" wrapText="1"/>
    </xf>
    <xf numFmtId="0" fontId="24" fillId="38" borderId="59" xfId="0" applyFont="1" applyFill="1" applyBorder="1" applyAlignment="1">
      <alignment horizontal="left" vertical="center" wrapText="1"/>
    </xf>
    <xf numFmtId="0" fontId="26" fillId="41" borderId="42" xfId="43" applyFont="1" applyFill="1" applyBorder="1" applyAlignment="1">
      <alignment horizontal="right" vertical="center"/>
    </xf>
    <xf numFmtId="0" fontId="26" fillId="41" borderId="0" xfId="43" applyFont="1" applyFill="1" applyAlignment="1">
      <alignment horizontal="right" vertical="center"/>
    </xf>
    <xf numFmtId="0" fontId="26" fillId="41" borderId="29" xfId="43" applyFont="1" applyFill="1" applyBorder="1" applyAlignment="1">
      <alignment horizontal="right" vertical="center"/>
    </xf>
    <xf numFmtId="0" fontId="0" fillId="39" borderId="63" xfId="0" applyFill="1" applyBorder="1" applyAlignment="1">
      <alignment horizontal="left" vertical="center"/>
    </xf>
    <xf numFmtId="0" fontId="0" fillId="39" borderId="59" xfId="0" applyFill="1" applyBorder="1" applyAlignment="1">
      <alignment horizontal="left" vertical="center"/>
    </xf>
    <xf numFmtId="0" fontId="0" fillId="39" borderId="58" xfId="0" applyFill="1" applyBorder="1" applyAlignment="1">
      <alignment horizontal="left" vertical="center"/>
    </xf>
    <xf numFmtId="0" fontId="16" fillId="0" borderId="108" xfId="0" applyFont="1" applyBorder="1" applyAlignment="1">
      <alignment horizontal="center"/>
    </xf>
    <xf numFmtId="0" fontId="16" fillId="0" borderId="109" xfId="0" applyFont="1" applyBorder="1" applyAlignment="1">
      <alignment horizontal="center"/>
    </xf>
    <xf numFmtId="0" fontId="16" fillId="0" borderId="110" xfId="0" applyFont="1" applyBorder="1" applyAlignment="1">
      <alignment horizontal="center"/>
    </xf>
    <xf numFmtId="0" fontId="16" fillId="0" borderId="107" xfId="0" applyFont="1" applyBorder="1" applyAlignment="1">
      <alignment horizontal="center"/>
    </xf>
    <xf numFmtId="0" fontId="26" fillId="39" borderId="37" xfId="43" applyFont="1" applyFill="1" applyBorder="1" applyAlignment="1">
      <alignment horizontal="left" vertical="center"/>
    </xf>
    <xf numFmtId="0" fontId="26" fillId="39" borderId="24" xfId="43" applyFont="1" applyFill="1" applyBorder="1" applyAlignment="1">
      <alignment horizontal="left" vertical="center"/>
    </xf>
    <xf numFmtId="0" fontId="26" fillId="39" borderId="23" xfId="43" applyFont="1" applyFill="1" applyBorder="1" applyAlignment="1">
      <alignment horizontal="left" vertical="center"/>
    </xf>
    <xf numFmtId="0" fontId="16" fillId="39" borderId="69" xfId="0" applyFont="1" applyFill="1" applyBorder="1" applyAlignment="1">
      <alignment horizontal="center" vertical="center"/>
    </xf>
    <xf numFmtId="0" fontId="16" fillId="39" borderId="68" xfId="0" applyFont="1" applyFill="1" applyBorder="1" applyAlignment="1">
      <alignment horizontal="center" vertical="center"/>
    </xf>
    <xf numFmtId="0" fontId="27" fillId="39" borderId="49" xfId="0" applyFont="1" applyFill="1" applyBorder="1" applyAlignment="1">
      <alignment horizontal="center" vertical="center"/>
    </xf>
    <xf numFmtId="0" fontId="27" fillId="39" borderId="76" xfId="0" applyFont="1" applyFill="1" applyBorder="1" applyAlignment="1">
      <alignment horizontal="center" vertical="center"/>
    </xf>
    <xf numFmtId="0" fontId="27" fillId="39" borderId="71" xfId="0" applyFont="1" applyFill="1" applyBorder="1" applyAlignment="1">
      <alignment horizontal="center" vertical="center"/>
    </xf>
    <xf numFmtId="0" fontId="27" fillId="39" borderId="40" xfId="0" applyFont="1" applyFill="1" applyBorder="1" applyAlignment="1">
      <alignment horizontal="center" vertical="center"/>
    </xf>
    <xf numFmtId="0" fontId="0" fillId="39" borderId="75" xfId="0" applyFill="1" applyBorder="1" applyAlignment="1">
      <alignment horizontal="left"/>
    </xf>
    <xf numFmtId="0" fontId="0" fillId="39" borderId="0" xfId="0" applyFill="1" applyAlignment="1">
      <alignment horizontal="left"/>
    </xf>
    <xf numFmtId="0" fontId="0" fillId="39" borderId="29" xfId="0" applyFill="1" applyBorder="1" applyAlignment="1">
      <alignment horizontal="left"/>
    </xf>
    <xf numFmtId="0" fontId="24" fillId="47" borderId="72" xfId="0" applyFont="1" applyFill="1" applyBorder="1" applyAlignment="1">
      <alignment horizontal="left" vertical="center" wrapText="1"/>
    </xf>
    <xf numFmtId="0" fontId="24" fillId="47" borderId="73" xfId="0" applyFont="1" applyFill="1" applyBorder="1" applyAlignment="1">
      <alignment horizontal="left" vertical="center" wrapText="1"/>
    </xf>
    <xf numFmtId="0" fontId="24" fillId="47" borderId="56" xfId="0" applyFont="1" applyFill="1" applyBorder="1" applyAlignment="1">
      <alignment horizontal="left" vertical="center" wrapText="1"/>
    </xf>
    <xf numFmtId="0" fontId="24" fillId="44" borderId="64" xfId="0" applyFont="1" applyFill="1" applyBorder="1" applyAlignment="1">
      <alignment horizontal="left" vertical="center" wrapText="1"/>
    </xf>
    <xf numFmtId="0" fontId="24" fillId="44" borderId="57" xfId="0" applyFont="1" applyFill="1" applyBorder="1" applyAlignment="1">
      <alignment horizontal="left" vertical="center" wrapText="1"/>
    </xf>
    <xf numFmtId="0" fontId="24" fillId="44" borderId="56" xfId="0" applyFont="1" applyFill="1" applyBorder="1" applyAlignment="1">
      <alignment horizontal="left" vertical="center" wrapText="1"/>
    </xf>
    <xf numFmtId="0" fontId="26" fillId="41" borderId="37" xfId="43" applyFont="1" applyFill="1" applyBorder="1" applyAlignment="1">
      <alignment horizontal="right" vertical="center"/>
    </xf>
    <xf numFmtId="0" fontId="26" fillId="41" borderId="24" xfId="43" applyFont="1" applyFill="1" applyBorder="1" applyAlignment="1">
      <alignment horizontal="right" vertical="center"/>
    </xf>
    <xf numFmtId="0" fontId="0" fillId="39" borderId="37" xfId="0" applyFill="1" applyBorder="1" applyAlignment="1">
      <alignment horizontal="left" vertical="center"/>
    </xf>
    <xf numFmtId="0" fontId="0" fillId="39" borderId="24" xfId="0" applyFill="1" applyBorder="1" applyAlignment="1">
      <alignment horizontal="left" vertical="center"/>
    </xf>
    <xf numFmtId="0" fontId="0" fillId="39" borderId="23" xfId="0" applyFill="1" applyBorder="1" applyAlignment="1">
      <alignment horizontal="left" vertic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00000000-0005-0000-0000-000025000000}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96"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24974</xdr:colOff>
      <xdr:row>1</xdr:row>
      <xdr:rowOff>21771</xdr:rowOff>
    </xdr:from>
    <xdr:ext cx="1999769" cy="315685"/>
    <xdr:pic>
      <xdr:nvPicPr>
        <xdr:cNvPr id="2" name="Picture 1">
          <a:extLst>
            <a:ext uri="{FF2B5EF4-FFF2-40B4-BE49-F238E27FC236}">
              <a16:creationId xmlns:a16="http://schemas.microsoft.com/office/drawing/2014/main" id="{FB61618C-E5C3-426E-BA1B-0390E5B5B1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7647"/>
        <a:stretch/>
      </xdr:blipFill>
      <xdr:spPr>
        <a:xfrm>
          <a:off x="1038434" y="212271"/>
          <a:ext cx="1999769" cy="31568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oneCellAnchor>
  <xdr:oneCellAnchor>
    <xdr:from>
      <xdr:col>9</xdr:col>
      <xdr:colOff>155198</xdr:colOff>
      <xdr:row>5</xdr:row>
      <xdr:rowOff>19791</xdr:rowOff>
    </xdr:from>
    <xdr:ext cx="281214" cy="236019"/>
    <xdr:pic>
      <xdr:nvPicPr>
        <xdr:cNvPr id="3" name="Picture 2">
          <a:extLst>
            <a:ext uri="{FF2B5EF4-FFF2-40B4-BE49-F238E27FC236}">
              <a16:creationId xmlns:a16="http://schemas.microsoft.com/office/drawing/2014/main" id="{A8249B7D-029A-42E6-9B38-B87B85B1A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98698" y="1315191"/>
          <a:ext cx="281214" cy="23601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24974</xdr:colOff>
      <xdr:row>1</xdr:row>
      <xdr:rowOff>21771</xdr:rowOff>
    </xdr:from>
    <xdr:ext cx="1999769" cy="315685"/>
    <xdr:pic>
      <xdr:nvPicPr>
        <xdr:cNvPr id="2" name="Picture 1">
          <a:extLst>
            <a:ext uri="{FF2B5EF4-FFF2-40B4-BE49-F238E27FC236}">
              <a16:creationId xmlns:a16="http://schemas.microsoft.com/office/drawing/2014/main" id="{3A25E2ED-7695-49E5-BED7-80A16D85EE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7647"/>
        <a:stretch/>
      </xdr:blipFill>
      <xdr:spPr>
        <a:xfrm>
          <a:off x="1244174" y="204651"/>
          <a:ext cx="1999769" cy="31568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oneCellAnchor>
  <xdr:oneCellAnchor>
    <xdr:from>
      <xdr:col>24</xdr:col>
      <xdr:colOff>128642</xdr:colOff>
      <xdr:row>4</xdr:row>
      <xdr:rowOff>47498</xdr:rowOff>
    </xdr:from>
    <xdr:ext cx="281214" cy="236019"/>
    <xdr:pic>
      <xdr:nvPicPr>
        <xdr:cNvPr id="3" name="Picture 2">
          <a:extLst>
            <a:ext uri="{FF2B5EF4-FFF2-40B4-BE49-F238E27FC236}">
              <a16:creationId xmlns:a16="http://schemas.microsoft.com/office/drawing/2014/main" id="{0CBFA5F5-8903-4AFE-9D76-CE4861D10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99515" y="1114298"/>
          <a:ext cx="281214" cy="23601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G74"/>
  <sheetViews>
    <sheetView showGridLines="0" topLeftCell="D1" zoomScale="70" zoomScaleNormal="70" workbookViewId="0">
      <selection activeCell="L77" sqref="L77"/>
    </sheetView>
  </sheetViews>
  <sheetFormatPr defaultRowHeight="14.4" x14ac:dyDescent="0.3"/>
  <cols>
    <col min="2" max="2" width="12.77734375" bestFit="1" customWidth="1"/>
    <col min="3" max="3" width="10" customWidth="1"/>
    <col min="4" max="4" width="8.109375" customWidth="1"/>
    <col min="5" max="5" width="11.6640625" customWidth="1"/>
    <col min="6" max="6" width="11.21875" customWidth="1"/>
    <col min="7" max="7" width="11.88671875" customWidth="1"/>
    <col min="8" max="8" width="11.44140625" customWidth="1"/>
    <col min="9" max="11" width="8.109375" customWidth="1"/>
    <col min="12" max="12" width="14.21875" customWidth="1"/>
    <col min="13" max="13" width="15.109375" customWidth="1"/>
    <col min="14" max="14" width="13.5546875" bestFit="1" customWidth="1"/>
    <col min="15" max="15" width="8.109375" bestFit="1" customWidth="1"/>
    <col min="16" max="16" width="2" bestFit="1" customWidth="1"/>
    <col min="17" max="17" width="8.109375" bestFit="1" customWidth="1"/>
    <col min="18" max="18" width="14.21875" bestFit="1" customWidth="1"/>
    <col min="19" max="20" width="15.109375" bestFit="1" customWidth="1"/>
    <col min="21" max="21" width="8.109375" bestFit="1" customWidth="1"/>
    <col min="22" max="22" width="15.109375" bestFit="1" customWidth="1"/>
    <col min="23" max="24" width="8.109375" bestFit="1" customWidth="1"/>
    <col min="25" max="25" width="18.88671875" bestFit="1" customWidth="1"/>
    <col min="26" max="29" width="8.109375" bestFit="1" customWidth="1"/>
    <col min="30" max="30" width="3" bestFit="1" customWidth="1"/>
    <col min="31" max="31" width="7.109375" bestFit="1" customWidth="1"/>
    <col min="32" max="33" width="3" bestFit="1" customWidth="1"/>
  </cols>
  <sheetData>
    <row r="1" spans="1:8" ht="15" customHeight="1" thickBot="1" x14ac:dyDescent="0.35">
      <c r="A1" s="166">
        <v>1</v>
      </c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ht="15" customHeight="1" thickBot="1" x14ac:dyDescent="0.35">
      <c r="A2" s="166">
        <v>2</v>
      </c>
      <c r="B2" s="5">
        <v>59017</v>
      </c>
      <c r="C2" s="5" t="s">
        <v>7</v>
      </c>
      <c r="D2" s="4"/>
      <c r="E2" s="7">
        <v>0</v>
      </c>
      <c r="F2" s="6"/>
      <c r="G2" s="6"/>
      <c r="H2" s="6"/>
    </row>
    <row r="3" spans="1:8" ht="15" customHeight="1" thickBot="1" x14ac:dyDescent="0.35">
      <c r="A3" s="166">
        <v>3</v>
      </c>
      <c r="B3" s="5">
        <v>59018</v>
      </c>
      <c r="C3" s="5" t="s">
        <v>8</v>
      </c>
      <c r="D3" s="5">
        <v>1</v>
      </c>
      <c r="E3" s="7">
        <v>0</v>
      </c>
      <c r="F3" s="6"/>
      <c r="G3" s="6"/>
      <c r="H3" s="7">
        <v>1</v>
      </c>
    </row>
    <row r="4" spans="1:8" ht="15" customHeight="1" thickBot="1" x14ac:dyDescent="0.35">
      <c r="A4" s="166">
        <v>4</v>
      </c>
      <c r="B4" s="5">
        <v>59020</v>
      </c>
      <c r="C4" s="5" t="s">
        <v>9</v>
      </c>
      <c r="D4" s="4"/>
      <c r="E4" s="7">
        <v>0</v>
      </c>
      <c r="F4" s="6"/>
      <c r="G4" s="6"/>
      <c r="H4" s="7">
        <v>2</v>
      </c>
    </row>
    <row r="5" spans="1:8" ht="15" customHeight="1" thickBot="1" x14ac:dyDescent="0.35">
      <c r="A5" s="166">
        <v>5</v>
      </c>
      <c r="B5" s="5">
        <v>59024</v>
      </c>
      <c r="C5" s="5" t="s">
        <v>10</v>
      </c>
      <c r="D5" s="5">
        <v>2</v>
      </c>
      <c r="E5" s="7">
        <v>2</v>
      </c>
      <c r="F5" s="6"/>
      <c r="G5" s="6"/>
      <c r="H5" s="6"/>
    </row>
    <row r="6" spans="1:8" ht="15" customHeight="1" thickBot="1" x14ac:dyDescent="0.35">
      <c r="A6" s="166">
        <v>6</v>
      </c>
      <c r="B6" s="5">
        <v>59030</v>
      </c>
      <c r="C6" s="5" t="s">
        <v>11</v>
      </c>
      <c r="D6" s="4"/>
      <c r="E6" s="7">
        <v>0</v>
      </c>
      <c r="F6" s="6"/>
      <c r="G6" s="6"/>
      <c r="H6" s="6"/>
    </row>
    <row r="7" spans="1:8" ht="15" customHeight="1" thickBot="1" x14ac:dyDescent="0.35">
      <c r="A7" s="166">
        <v>7</v>
      </c>
      <c r="B7" s="5">
        <v>61002</v>
      </c>
      <c r="C7" s="5" t="s">
        <v>12</v>
      </c>
      <c r="D7" s="5">
        <v>3</v>
      </c>
      <c r="E7" s="7">
        <v>0</v>
      </c>
      <c r="F7" s="6"/>
      <c r="G7" s="7">
        <v>1</v>
      </c>
      <c r="H7" s="6"/>
    </row>
    <row r="8" spans="1:8" ht="15" customHeight="1" thickBot="1" x14ac:dyDescent="0.35">
      <c r="A8" s="166">
        <v>8</v>
      </c>
      <c r="B8" s="5">
        <v>61008</v>
      </c>
      <c r="C8" s="5" t="s">
        <v>13</v>
      </c>
      <c r="D8" s="5">
        <v>1</v>
      </c>
      <c r="E8" s="7">
        <v>1</v>
      </c>
      <c r="F8" s="6"/>
      <c r="G8" s="6"/>
      <c r="H8" s="7">
        <v>1</v>
      </c>
    </row>
    <row r="9" spans="1:8" ht="15" customHeight="1" thickBot="1" x14ac:dyDescent="0.35">
      <c r="A9" s="166">
        <v>9</v>
      </c>
      <c r="B9" s="5">
        <v>61010</v>
      </c>
      <c r="C9" s="5" t="s">
        <v>14</v>
      </c>
      <c r="D9" s="4"/>
      <c r="E9" s="7">
        <v>0</v>
      </c>
      <c r="F9" s="6"/>
      <c r="G9" s="6"/>
      <c r="H9" s="6"/>
    </row>
    <row r="10" spans="1:8" ht="15" customHeight="1" thickBot="1" x14ac:dyDescent="0.35">
      <c r="A10" s="166">
        <v>10</v>
      </c>
      <c r="B10" s="5">
        <v>61012</v>
      </c>
      <c r="C10" s="5" t="s">
        <v>15</v>
      </c>
      <c r="D10" s="4"/>
      <c r="E10" s="7">
        <v>0</v>
      </c>
      <c r="F10" s="6"/>
      <c r="G10" s="6"/>
      <c r="H10" s="6"/>
    </row>
    <row r="11" spans="1:8" ht="15" customHeight="1" thickBot="1" x14ac:dyDescent="0.35">
      <c r="A11" s="166">
        <v>11</v>
      </c>
      <c r="B11" s="5">
        <v>61015</v>
      </c>
      <c r="C11" s="5" t="s">
        <v>16</v>
      </c>
      <c r="D11" s="5">
        <v>2</v>
      </c>
      <c r="E11" s="7">
        <v>0</v>
      </c>
      <c r="F11" s="6"/>
      <c r="G11" s="7">
        <v>2</v>
      </c>
      <c r="H11" s="7">
        <v>5</v>
      </c>
    </row>
    <row r="12" spans="1:8" ht="15" customHeight="1" thickBot="1" x14ac:dyDescent="0.35">
      <c r="A12" s="166">
        <v>12</v>
      </c>
      <c r="B12" s="5">
        <v>61017</v>
      </c>
      <c r="C12" s="5" t="s">
        <v>17</v>
      </c>
      <c r="D12" s="4"/>
      <c r="E12" s="7">
        <v>0</v>
      </c>
      <c r="F12" s="6"/>
      <c r="G12" s="6"/>
      <c r="H12" s="7">
        <v>1</v>
      </c>
    </row>
    <row r="13" spans="1:8" ht="15" customHeight="1" thickBot="1" x14ac:dyDescent="0.35">
      <c r="A13" s="166">
        <v>13</v>
      </c>
      <c r="B13" s="5">
        <v>61018</v>
      </c>
      <c r="C13" s="5" t="s">
        <v>18</v>
      </c>
      <c r="D13" s="4"/>
      <c r="E13" s="7">
        <v>0</v>
      </c>
      <c r="F13" s="6"/>
      <c r="G13" s="6"/>
      <c r="H13" s="6"/>
    </row>
    <row r="14" spans="1:8" ht="15" customHeight="1" thickBot="1" x14ac:dyDescent="0.35">
      <c r="A14" s="166">
        <v>14</v>
      </c>
      <c r="B14" s="5">
        <v>61021</v>
      </c>
      <c r="C14" s="5" t="s">
        <v>19</v>
      </c>
      <c r="D14" s="4"/>
      <c r="E14" s="7">
        <v>0</v>
      </c>
      <c r="F14" s="6"/>
      <c r="G14" s="6"/>
      <c r="H14" s="6"/>
    </row>
    <row r="15" spans="1:8" ht="15" customHeight="1" thickBot="1" x14ac:dyDescent="0.35">
      <c r="A15" s="166">
        <v>15</v>
      </c>
      <c r="B15" s="5">
        <v>62002</v>
      </c>
      <c r="C15" s="5" t="s">
        <v>20</v>
      </c>
      <c r="D15" s="5">
        <v>1</v>
      </c>
      <c r="E15" s="7">
        <v>0</v>
      </c>
      <c r="F15" s="6"/>
      <c r="G15" s="6"/>
      <c r="H15" s="7">
        <v>1</v>
      </c>
    </row>
    <row r="16" spans="1:8" ht="15" customHeight="1" thickBot="1" x14ac:dyDescent="0.35">
      <c r="A16" s="166">
        <v>16</v>
      </c>
      <c r="B16" s="5">
        <v>62003</v>
      </c>
      <c r="C16" s="5" t="s">
        <v>21</v>
      </c>
      <c r="D16" s="5">
        <v>1</v>
      </c>
      <c r="E16" s="7">
        <v>0</v>
      </c>
      <c r="F16" s="6"/>
      <c r="G16" s="6"/>
      <c r="H16" s="6"/>
    </row>
    <row r="17" spans="1:33" ht="15" customHeight="1" thickBot="1" x14ac:dyDescent="0.35">
      <c r="A17" s="166">
        <v>17</v>
      </c>
      <c r="B17" s="5">
        <v>62004</v>
      </c>
      <c r="C17" s="5" t="s">
        <v>22</v>
      </c>
      <c r="D17" s="5">
        <v>1</v>
      </c>
      <c r="E17" s="7">
        <v>0</v>
      </c>
      <c r="F17" s="6"/>
      <c r="G17" s="6"/>
      <c r="H17" s="6"/>
    </row>
    <row r="18" spans="1:33" ht="15" customHeight="1" thickBot="1" x14ac:dyDescent="0.35">
      <c r="A18" s="166">
        <v>18</v>
      </c>
      <c r="B18" s="5">
        <v>62005</v>
      </c>
      <c r="C18" s="5" t="s">
        <v>23</v>
      </c>
      <c r="D18" s="5">
        <v>1</v>
      </c>
      <c r="E18" s="7">
        <v>0</v>
      </c>
      <c r="F18" s="6"/>
      <c r="G18" s="6"/>
      <c r="H18" s="6"/>
    </row>
    <row r="19" spans="1:33" ht="15" customHeight="1" thickBot="1" x14ac:dyDescent="0.35">
      <c r="A19" s="166">
        <v>19</v>
      </c>
      <c r="B19" s="5">
        <v>62006</v>
      </c>
      <c r="C19" s="5" t="s">
        <v>24</v>
      </c>
      <c r="D19" s="4"/>
      <c r="E19" s="7">
        <v>0</v>
      </c>
      <c r="F19" s="7">
        <v>20</v>
      </c>
      <c r="G19" s="6"/>
      <c r="H19" s="6"/>
    </row>
    <row r="20" spans="1:33" ht="15" customHeight="1" thickBot="1" x14ac:dyDescent="0.35">
      <c r="A20" s="166">
        <v>20</v>
      </c>
      <c r="B20" s="5">
        <v>62007</v>
      </c>
      <c r="C20" s="5" t="s">
        <v>25</v>
      </c>
      <c r="D20" s="5">
        <v>1</v>
      </c>
      <c r="E20" s="7">
        <v>0</v>
      </c>
      <c r="F20" s="6"/>
      <c r="G20" s="6"/>
      <c r="H20" s="6"/>
    </row>
    <row r="21" spans="1:33" ht="15" customHeight="1" thickBot="1" x14ac:dyDescent="0.35">
      <c r="A21" s="166">
        <v>21</v>
      </c>
      <c r="B21" s="5">
        <v>62008</v>
      </c>
      <c r="C21" s="5" t="s">
        <v>26</v>
      </c>
      <c r="D21" s="5">
        <v>1</v>
      </c>
      <c r="E21" s="7">
        <v>0</v>
      </c>
      <c r="F21" s="6"/>
      <c r="G21" s="6"/>
      <c r="H21" s="6"/>
    </row>
    <row r="22" spans="1:33" ht="15" customHeight="1" thickBot="1" x14ac:dyDescent="0.35">
      <c r="A22" s="166">
        <v>22</v>
      </c>
      <c r="B22" s="5">
        <v>62009</v>
      </c>
      <c r="C22" s="5" t="s">
        <v>27</v>
      </c>
      <c r="D22" s="5">
        <v>1</v>
      </c>
      <c r="E22" s="7">
        <v>0</v>
      </c>
      <c r="F22" s="6"/>
      <c r="G22" s="6"/>
      <c r="H22" s="6"/>
    </row>
    <row r="23" spans="1:33" ht="16.2" customHeight="1" thickBot="1" x14ac:dyDescent="0.35">
      <c r="A23" s="166">
        <v>23</v>
      </c>
      <c r="B23" s="8" t="s">
        <v>1</v>
      </c>
      <c r="C23" s="2">
        <v>21</v>
      </c>
      <c r="D23" s="2">
        <v>22</v>
      </c>
      <c r="E23" s="2">
        <v>23</v>
      </c>
      <c r="F23" s="2">
        <v>24</v>
      </c>
      <c r="G23" s="2">
        <v>25</v>
      </c>
      <c r="H23" s="2">
        <v>26</v>
      </c>
      <c r="I23" s="2">
        <v>27</v>
      </c>
      <c r="J23" s="2">
        <v>28</v>
      </c>
      <c r="K23" s="2">
        <v>29</v>
      </c>
      <c r="L23" s="2">
        <v>30</v>
      </c>
      <c r="M23" s="2">
        <v>31</v>
      </c>
      <c r="N23" s="2">
        <v>1</v>
      </c>
      <c r="O23" s="2">
        <v>2</v>
      </c>
      <c r="P23" s="2">
        <v>3</v>
      </c>
      <c r="Q23" s="2">
        <v>4</v>
      </c>
      <c r="R23" s="2">
        <v>5</v>
      </c>
      <c r="S23" s="2">
        <v>6</v>
      </c>
      <c r="T23" s="2">
        <v>7</v>
      </c>
      <c r="U23" s="2">
        <v>8</v>
      </c>
      <c r="V23" s="2">
        <v>9</v>
      </c>
      <c r="W23" s="2">
        <v>10</v>
      </c>
      <c r="X23" s="2">
        <v>11</v>
      </c>
      <c r="Y23" s="2">
        <v>12</v>
      </c>
      <c r="Z23" s="2">
        <v>13</v>
      </c>
      <c r="AA23" s="2">
        <v>14</v>
      </c>
      <c r="AB23" s="2">
        <v>15</v>
      </c>
      <c r="AC23" s="2">
        <v>16</v>
      </c>
      <c r="AD23" s="2">
        <v>17</v>
      </c>
      <c r="AE23" s="2">
        <v>18</v>
      </c>
      <c r="AF23" s="2">
        <v>19</v>
      </c>
      <c r="AG23" s="2">
        <v>20</v>
      </c>
    </row>
    <row r="24" spans="1:33" ht="14.4" customHeight="1" x14ac:dyDescent="0.3">
      <c r="A24" s="166">
        <v>24</v>
      </c>
      <c r="B24" s="9" t="e">
        <f>IF(#REF!="","",#REF!)</f>
        <v>#REF!</v>
      </c>
      <c r="C24" s="11" t="e">
        <f>IF(#REF!="","",#REF!)</f>
        <v>#REF!</v>
      </c>
      <c r="D24" s="11" t="e">
        <f>IF(#REF!="","",#REF!)</f>
        <v>#REF!</v>
      </c>
      <c r="E24" s="11" t="e">
        <f>IF(#REF!="","",#REF!)</f>
        <v>#REF!</v>
      </c>
      <c r="F24" s="11" t="e">
        <f>IF(#REF!="","",#REF!)</f>
        <v>#REF!</v>
      </c>
      <c r="G24" s="11" t="e">
        <f>IF(#REF!="","",#REF!)</f>
        <v>#REF!</v>
      </c>
      <c r="H24" s="17" t="e">
        <f>IF(#REF!="","",#REF!)</f>
        <v>#REF!</v>
      </c>
      <c r="I24" s="17" t="e">
        <f>IF(#REF!="","",#REF!)</f>
        <v>#REF!</v>
      </c>
      <c r="J24" s="11" t="e">
        <f>IF(#REF!="","",#REF!)</f>
        <v>#REF!</v>
      </c>
      <c r="K24" s="11" t="e">
        <f>IF(#REF!="","",#REF!)</f>
        <v>#REF!</v>
      </c>
      <c r="L24" s="11" t="e">
        <f>IF(#REF!="","",#REF!)</f>
        <v>#REF!</v>
      </c>
      <c r="M24" s="11" t="e">
        <f>IF(#REF!="","",#REF!)</f>
        <v>#REF!</v>
      </c>
      <c r="N24" s="11" t="e">
        <f>IF(#REF!="","",#REF!)</f>
        <v>#REF!</v>
      </c>
      <c r="O24" s="17" t="e">
        <f>IF(#REF!="","",#REF!)</f>
        <v>#REF!</v>
      </c>
      <c r="P24" s="17" t="e">
        <f>IF(#REF!="","",#REF!)</f>
        <v>#REF!</v>
      </c>
      <c r="Q24" s="11" t="e">
        <f>IF(#REF!="","",#REF!)</f>
        <v>#REF!</v>
      </c>
      <c r="R24" s="11" t="e">
        <f>IF(#REF!="","",#REF!)</f>
        <v>#REF!</v>
      </c>
      <c r="S24" s="11" t="e">
        <f>IF(#REF!="","",#REF!)</f>
        <v>#REF!</v>
      </c>
      <c r="T24" s="11" t="e">
        <f>IF(#REF!="","",#REF!)</f>
        <v>#REF!</v>
      </c>
      <c r="U24" s="11" t="e">
        <f>IF(#REF!="","",#REF!)</f>
        <v>#REF!</v>
      </c>
      <c r="V24" s="17" t="e">
        <f>IF(#REF!="","",#REF!)</f>
        <v>#REF!</v>
      </c>
      <c r="W24" s="17" t="e">
        <f>IF(#REF!="","",#REF!)</f>
        <v>#REF!</v>
      </c>
      <c r="X24" s="11" t="e">
        <f>IF(#REF!="","",#REF!)</f>
        <v>#REF!</v>
      </c>
      <c r="Y24" s="11" t="e">
        <f>IF(#REF!="","",#REF!)</f>
        <v>#REF!</v>
      </c>
      <c r="Z24" s="11" t="e">
        <f>IF(#REF!="","",#REF!)</f>
        <v>#REF!</v>
      </c>
      <c r="AA24" s="11" t="e">
        <f>IF(#REF!="","",#REF!)</f>
        <v>#REF!</v>
      </c>
      <c r="AB24" s="11" t="e">
        <f>IF(#REF!="","",#REF!)</f>
        <v>#REF!</v>
      </c>
      <c r="AC24" s="17" t="e">
        <f>IF(#REF!="","",#REF!)</f>
        <v>#REF!</v>
      </c>
      <c r="AD24" s="17" t="e">
        <f>IF(#REF!="","",#REF!)</f>
        <v>#REF!</v>
      </c>
      <c r="AE24" s="11" t="e">
        <f>IF(#REF!="","",#REF!)</f>
        <v>#REF!</v>
      </c>
      <c r="AF24" s="17" t="e">
        <f>IF(#REF!="","",#REF!)</f>
        <v>#REF!</v>
      </c>
      <c r="AG24" s="18" t="e">
        <f>IF(#REF!="","",#REF!)</f>
        <v>#REF!</v>
      </c>
    </row>
    <row r="25" spans="1:33" ht="14.4" customHeight="1" x14ac:dyDescent="0.3">
      <c r="A25" s="166">
        <v>25</v>
      </c>
      <c r="B25" s="9" t="e">
        <f>IF(#REF!="","",#REF!)</f>
        <v>#REF!</v>
      </c>
      <c r="C25" s="19" t="e">
        <f>IF(#REF!="","",#REF!)</f>
        <v>#REF!</v>
      </c>
      <c r="D25" s="12" t="e">
        <f>IF(#REF!="","",#REF!)</f>
        <v>#REF!</v>
      </c>
      <c r="E25" s="12" t="e">
        <f>IF(#REF!="","",#REF!)</f>
        <v>#REF!</v>
      </c>
      <c r="F25" s="12" t="e">
        <f>IF(#REF!="","",#REF!)</f>
        <v>#REF!</v>
      </c>
      <c r="G25" s="12" t="e">
        <f>IF(#REF!="","",#REF!)</f>
        <v>#REF!</v>
      </c>
      <c r="H25" s="17" t="e">
        <f>IF(#REF!="","",#REF!)</f>
        <v>#REF!</v>
      </c>
      <c r="I25" s="17" t="e">
        <f>IF(#REF!="","",#REF!)</f>
        <v>#REF!</v>
      </c>
      <c r="J25" s="12" t="e">
        <f>IF(#REF!="","",#REF!)</f>
        <v>#REF!</v>
      </c>
      <c r="K25" s="12" t="e">
        <f>IF(#REF!="","",#REF!)</f>
        <v>#REF!</v>
      </c>
      <c r="L25" s="12" t="e">
        <f>IF(#REF!="","",#REF!)</f>
        <v>#REF!</v>
      </c>
      <c r="M25" s="12" t="e">
        <f>IF(#REF!="","",#REF!)</f>
        <v>#REF!</v>
      </c>
      <c r="N25" s="19" t="e">
        <f>IF(#REF!="","",#REF!)</f>
        <v>#REF!</v>
      </c>
      <c r="O25" s="17" t="e">
        <f>IF(#REF!="","",#REF!)</f>
        <v>#REF!</v>
      </c>
      <c r="P25" s="17" t="e">
        <f>IF(#REF!="","",#REF!)</f>
        <v>#REF!</v>
      </c>
      <c r="Q25" s="12" t="e">
        <f>IF(#REF!="","",#REF!)</f>
        <v>#REF!</v>
      </c>
      <c r="R25" s="19" t="e">
        <f>IF(#REF!="","",#REF!)</f>
        <v>#REF!</v>
      </c>
      <c r="S25" s="12" t="e">
        <f>IF(#REF!="","",#REF!)</f>
        <v>#REF!</v>
      </c>
      <c r="T25" s="12" t="e">
        <f>IF(#REF!="","",#REF!)</f>
        <v>#REF!</v>
      </c>
      <c r="U25" s="12" t="e">
        <f>IF(#REF!="","",#REF!)</f>
        <v>#REF!</v>
      </c>
      <c r="V25" s="17" t="e">
        <f>IF(#REF!="","",#REF!)</f>
        <v>#REF!</v>
      </c>
      <c r="W25" s="17" t="e">
        <f>IF(#REF!="","",#REF!)</f>
        <v>#REF!</v>
      </c>
      <c r="X25" s="12" t="e">
        <f>IF(#REF!="","",#REF!)</f>
        <v>#REF!</v>
      </c>
      <c r="Y25" s="12" t="e">
        <f>IF(#REF!="","",#REF!)</f>
        <v>#REF!</v>
      </c>
      <c r="Z25" s="12" t="e">
        <f>IF(#REF!="","",#REF!)</f>
        <v>#REF!</v>
      </c>
      <c r="AA25" s="12" t="e">
        <f>IF(#REF!="","",#REF!)</f>
        <v>#REF!</v>
      </c>
      <c r="AB25" s="12" t="e">
        <f>IF(#REF!="","",#REF!)</f>
        <v>#REF!</v>
      </c>
      <c r="AC25" s="17" t="e">
        <f>IF(#REF!="","",#REF!)</f>
        <v>#REF!</v>
      </c>
      <c r="AD25" s="17" t="e">
        <f>IF(#REF!="","",#REF!)</f>
        <v>#REF!</v>
      </c>
      <c r="AE25" s="12" t="e">
        <f>IF(#REF!="","",#REF!)</f>
        <v>#REF!</v>
      </c>
      <c r="AF25" s="17" t="e">
        <f>IF(#REF!="","",#REF!)</f>
        <v>#REF!</v>
      </c>
      <c r="AG25" s="18" t="e">
        <f>IF(#REF!="","",#REF!)</f>
        <v>#REF!</v>
      </c>
    </row>
    <row r="26" spans="1:33" ht="14.4" customHeight="1" x14ac:dyDescent="0.3">
      <c r="A26" s="166">
        <v>26</v>
      </c>
      <c r="B26" s="9" t="e">
        <f>IF(#REF!="","",#REF!)</f>
        <v>#REF!</v>
      </c>
      <c r="C26" s="13" t="e">
        <f>IF(#REF!="","",#REF!)</f>
        <v>#REF!</v>
      </c>
      <c r="D26" s="13" t="e">
        <f>IF(#REF!="","",#REF!)</f>
        <v>#REF!</v>
      </c>
      <c r="E26" s="13" t="e">
        <f>IF(#REF!="","",#REF!)</f>
        <v>#REF!</v>
      </c>
      <c r="F26" s="13" t="e">
        <f>IF(#REF!="","",#REF!)</f>
        <v>#REF!</v>
      </c>
      <c r="G26" s="13" t="e">
        <f>IF(#REF!="","",#REF!)</f>
        <v>#REF!</v>
      </c>
      <c r="H26" s="17" t="e">
        <f>IF(#REF!="","",#REF!)</f>
        <v>#REF!</v>
      </c>
      <c r="I26" s="17" t="e">
        <f>IF(#REF!="","",#REF!)</f>
        <v>#REF!</v>
      </c>
      <c r="J26" s="13" t="e">
        <f>IF(#REF!="","",#REF!)</f>
        <v>#REF!</v>
      </c>
      <c r="K26" s="13" t="e">
        <f>IF(#REF!="","",#REF!)</f>
        <v>#REF!</v>
      </c>
      <c r="L26" s="13" t="e">
        <f>IF(#REF!="","",#REF!)</f>
        <v>#REF!</v>
      </c>
      <c r="M26" s="13" t="e">
        <f>IF(#REF!="","",#REF!)</f>
        <v>#REF!</v>
      </c>
      <c r="N26" s="13" t="e">
        <f>IF(#REF!="","",#REF!)</f>
        <v>#REF!</v>
      </c>
      <c r="O26" s="17" t="e">
        <f>IF(#REF!="","",#REF!)</f>
        <v>#REF!</v>
      </c>
      <c r="P26" s="17" t="e">
        <f>IF(#REF!="","",#REF!)</f>
        <v>#REF!</v>
      </c>
      <c r="Q26" s="13" t="e">
        <f>IF(#REF!="","",#REF!)</f>
        <v>#REF!</v>
      </c>
      <c r="R26" s="13" t="e">
        <f>IF(#REF!="","",#REF!)</f>
        <v>#REF!</v>
      </c>
      <c r="S26" s="18" t="e">
        <f>IF(#REF!="","",#REF!)</f>
        <v>#REF!</v>
      </c>
      <c r="T26" s="13" t="e">
        <f>IF(#REF!="","",#REF!)</f>
        <v>#REF!</v>
      </c>
      <c r="U26" s="13" t="e">
        <f>IF(#REF!="","",#REF!)</f>
        <v>#REF!</v>
      </c>
      <c r="V26" s="17" t="e">
        <f>IF(#REF!="","",#REF!)</f>
        <v>#REF!</v>
      </c>
      <c r="W26" s="17" t="e">
        <f>IF(#REF!="","",#REF!)</f>
        <v>#REF!</v>
      </c>
      <c r="X26" s="13" t="e">
        <f>IF(#REF!="","",#REF!)</f>
        <v>#REF!</v>
      </c>
      <c r="Y26" s="13" t="e">
        <f>IF(#REF!="","",#REF!)</f>
        <v>#REF!</v>
      </c>
      <c r="Z26" s="13" t="e">
        <f>IF(#REF!="","",#REF!)</f>
        <v>#REF!</v>
      </c>
      <c r="AA26" s="13" t="e">
        <f>IF(#REF!="","",#REF!)</f>
        <v>#REF!</v>
      </c>
      <c r="AB26" s="13" t="e">
        <f>IF(#REF!="","",#REF!)</f>
        <v>#REF!</v>
      </c>
      <c r="AC26" s="17" t="e">
        <f>IF(#REF!="","",#REF!)</f>
        <v>#REF!</v>
      </c>
      <c r="AD26" s="17" t="e">
        <f>IF(#REF!="","",#REF!)</f>
        <v>#REF!</v>
      </c>
      <c r="AE26" s="18" t="e">
        <f>IF(#REF!="","",#REF!)</f>
        <v>#REF!</v>
      </c>
      <c r="AF26" s="17" t="e">
        <f>IF(#REF!="","",#REF!)</f>
        <v>#REF!</v>
      </c>
      <c r="AG26" s="18" t="e">
        <f>IF(#REF!="","",#REF!)</f>
        <v>#REF!</v>
      </c>
    </row>
    <row r="27" spans="1:33" ht="14.4" customHeight="1" thickBot="1" x14ac:dyDescent="0.35">
      <c r="A27" s="166">
        <v>27</v>
      </c>
      <c r="B27" s="10" t="e">
        <f>IF(#REF!="","",#REF!)</f>
        <v>#REF!</v>
      </c>
      <c r="C27" s="7" t="e">
        <f>IF(#REF!="","",#REF!)</f>
        <v>#REF!</v>
      </c>
      <c r="D27" s="6" t="e">
        <f>IF(#REF!="","",#REF!)</f>
        <v>#REF!</v>
      </c>
      <c r="E27" s="6" t="e">
        <f>IF(#REF!="","",#REF!)</f>
        <v>#REF!</v>
      </c>
      <c r="F27" s="6" t="e">
        <f>IF(#REF!="","",#REF!)</f>
        <v>#REF!</v>
      </c>
      <c r="G27" s="6" t="e">
        <f>IF(#REF!="","",#REF!)</f>
        <v>#REF!</v>
      </c>
      <c r="H27" s="1" t="e">
        <f>IF(#REF!="","",#REF!)</f>
        <v>#REF!</v>
      </c>
      <c r="I27" s="1" t="e">
        <f>IF(#REF!="","",#REF!)</f>
        <v>#REF!</v>
      </c>
      <c r="J27" s="6" t="e">
        <f>IF(#REF!="","",#REF!)</f>
        <v>#REF!</v>
      </c>
      <c r="K27" s="6" t="e">
        <f>IF(#REF!="","",#REF!)</f>
        <v>#REF!</v>
      </c>
      <c r="L27" s="6" t="e">
        <f>IF(#REF!="","",#REF!)</f>
        <v>#REF!</v>
      </c>
      <c r="M27" s="6" t="e">
        <f>IF(#REF!="","",#REF!)</f>
        <v>#REF!</v>
      </c>
      <c r="N27" s="6" t="e">
        <f>IF(#REF!="","",#REF!)</f>
        <v>#REF!</v>
      </c>
      <c r="O27" s="1" t="e">
        <f>IF(#REF!="","",#REF!)</f>
        <v>#REF!</v>
      </c>
      <c r="P27" s="1" t="e">
        <f>IF(#REF!="","",#REF!)</f>
        <v>#REF!</v>
      </c>
      <c r="Q27" s="6" t="e">
        <f>IF(#REF!="","",#REF!)</f>
        <v>#REF!</v>
      </c>
      <c r="R27" s="6" t="e">
        <f>IF(#REF!="","",#REF!)</f>
        <v>#REF!</v>
      </c>
      <c r="S27" s="6" t="e">
        <f>IF(#REF!="","",#REF!)</f>
        <v>#REF!</v>
      </c>
      <c r="T27" s="6" t="e">
        <f>IF(#REF!="","",#REF!)</f>
        <v>#REF!</v>
      </c>
      <c r="U27" s="6" t="e">
        <f>IF(#REF!="","",#REF!)</f>
        <v>#REF!</v>
      </c>
      <c r="V27" s="1" t="e">
        <f>IF(#REF!="","",#REF!)</f>
        <v>#REF!</v>
      </c>
      <c r="W27" s="1" t="e">
        <f>IF(#REF!="","",#REF!)</f>
        <v>#REF!</v>
      </c>
      <c r="X27" s="6" t="e">
        <f>IF(#REF!="","",#REF!)</f>
        <v>#REF!</v>
      </c>
      <c r="Y27" s="6" t="e">
        <f>IF(#REF!="","",#REF!)</f>
        <v>#REF!</v>
      </c>
      <c r="Z27" s="6" t="e">
        <f>IF(#REF!="","",#REF!)</f>
        <v>#REF!</v>
      </c>
      <c r="AA27" s="6" t="e">
        <f>IF(#REF!="","",#REF!)</f>
        <v>#REF!</v>
      </c>
      <c r="AB27" s="6" t="e">
        <f>IF(#REF!="","",#REF!)</f>
        <v>#REF!</v>
      </c>
      <c r="AC27" s="1" t="e">
        <f>IF(#REF!="","",#REF!)</f>
        <v>#REF!</v>
      </c>
      <c r="AD27" s="1" t="e">
        <f>IF(#REF!="","",#REF!)</f>
        <v>#REF!</v>
      </c>
      <c r="AE27" s="6" t="e">
        <f>IF(#REF!="","",#REF!)</f>
        <v>#REF!</v>
      </c>
      <c r="AF27" s="1" t="e">
        <f>IF(#REF!="","",#REF!)</f>
        <v>#REF!</v>
      </c>
      <c r="AG27" s="6" t="e">
        <f>IF(#REF!="","",#REF!)</f>
        <v>#REF!</v>
      </c>
    </row>
    <row r="28" spans="1:33" ht="14.4" customHeight="1" x14ac:dyDescent="0.3">
      <c r="A28" s="166">
        <v>28</v>
      </c>
      <c r="B28" s="9" t="e">
        <f>IF(#REF!="","",#REF!)</f>
        <v>#REF!</v>
      </c>
      <c r="C28" s="11" t="e">
        <f>IF(#REF!="","",#REF!)</f>
        <v>#REF!</v>
      </c>
      <c r="D28" s="11" t="e">
        <f>IF(#REF!="","",#REF!)</f>
        <v>#REF!</v>
      </c>
      <c r="E28" s="11" t="e">
        <f>IF(#REF!="","",#REF!)</f>
        <v>#REF!</v>
      </c>
      <c r="F28" s="11" t="e">
        <f>IF(#REF!="","",#REF!)</f>
        <v>#REF!</v>
      </c>
      <c r="G28" s="11" t="e">
        <f>IF(#REF!="","",#REF!)</f>
        <v>#REF!</v>
      </c>
      <c r="H28" s="14" t="e">
        <f>IF(#REF!="","",#REF!)</f>
        <v>#REF!</v>
      </c>
      <c r="I28" s="17" t="e">
        <f>IF(#REF!="","",#REF!)</f>
        <v>#REF!</v>
      </c>
      <c r="J28" s="11" t="e">
        <f>IF(#REF!="","",#REF!)</f>
        <v>#REF!</v>
      </c>
      <c r="K28" s="11" t="e">
        <f>IF(#REF!="","",#REF!)</f>
        <v>#REF!</v>
      </c>
      <c r="L28" s="11" t="e">
        <f>IF(#REF!="","",#REF!)</f>
        <v>#REF!</v>
      </c>
      <c r="M28" s="11" t="e">
        <f>IF(#REF!="","",#REF!)</f>
        <v>#REF!</v>
      </c>
      <c r="N28" s="11" t="e">
        <f>IF(#REF!="","",#REF!)</f>
        <v>#REF!</v>
      </c>
      <c r="O28" s="14" t="e">
        <f>IF(#REF!="","",#REF!)</f>
        <v>#REF!</v>
      </c>
      <c r="P28" s="17" t="e">
        <f>IF(#REF!="","",#REF!)</f>
        <v>#REF!</v>
      </c>
      <c r="Q28" s="11" t="e">
        <f>IF(#REF!="","",#REF!)</f>
        <v>#REF!</v>
      </c>
      <c r="R28" s="11" t="e">
        <f>IF(#REF!="","",#REF!)</f>
        <v>#REF!</v>
      </c>
      <c r="S28" s="20" t="e">
        <f>IF(#REF!="","",#REF!)</f>
        <v>#REF!</v>
      </c>
      <c r="T28" s="11" t="e">
        <f>IF(#REF!="","",#REF!)</f>
        <v>#REF!</v>
      </c>
      <c r="U28" s="11" t="e">
        <f>IF(#REF!="","",#REF!)</f>
        <v>#REF!</v>
      </c>
      <c r="V28" s="14" t="e">
        <f>IF(#REF!="","",#REF!)</f>
        <v>#REF!</v>
      </c>
      <c r="W28" s="14" t="e">
        <f>IF(#REF!="","",#REF!)</f>
        <v>#REF!</v>
      </c>
      <c r="X28" s="11" t="e">
        <f>IF(#REF!="","",#REF!)</f>
        <v>#REF!</v>
      </c>
      <c r="Y28" s="11" t="e">
        <f>IF(#REF!="","",#REF!)</f>
        <v>#REF!</v>
      </c>
      <c r="Z28" s="11" t="e">
        <f>IF(#REF!="","",#REF!)</f>
        <v>#REF!</v>
      </c>
      <c r="AA28" s="11" t="e">
        <f>IF(#REF!="","",#REF!)</f>
        <v>#REF!</v>
      </c>
      <c r="AB28" s="11" t="e">
        <f>IF(#REF!="","",#REF!)</f>
        <v>#REF!</v>
      </c>
      <c r="AC28" s="14" t="e">
        <f>IF(#REF!="","",#REF!)</f>
        <v>#REF!</v>
      </c>
      <c r="AD28" s="17" t="e">
        <f>IF(#REF!="","",#REF!)</f>
        <v>#REF!</v>
      </c>
      <c r="AE28" s="18" t="e">
        <f>IF(#REF!="","",#REF!)</f>
        <v>#REF!</v>
      </c>
      <c r="AF28" s="17" t="e">
        <f>IF(#REF!="","",#REF!)</f>
        <v>#REF!</v>
      </c>
      <c r="AG28" s="18" t="e">
        <f>IF(#REF!="","",#REF!)</f>
        <v>#REF!</v>
      </c>
    </row>
    <row r="29" spans="1:33" ht="14.4" customHeight="1" x14ac:dyDescent="0.3">
      <c r="A29" s="166">
        <v>29</v>
      </c>
      <c r="B29" s="9" t="e">
        <f>IF(#REF!="","",#REF!)</f>
        <v>#REF!</v>
      </c>
      <c r="C29" s="12" t="e">
        <f>IF(#REF!="","",#REF!)</f>
        <v>#REF!</v>
      </c>
      <c r="D29" s="12" t="e">
        <f>IF(#REF!="","",#REF!)</f>
        <v>#REF!</v>
      </c>
      <c r="E29" s="12" t="e">
        <f>IF(#REF!="","",#REF!)</f>
        <v>#REF!</v>
      </c>
      <c r="F29" s="12" t="e">
        <f>IF(#REF!="","",#REF!)</f>
        <v>#REF!</v>
      </c>
      <c r="G29" s="12" t="e">
        <f>IF(#REF!="","",#REF!)</f>
        <v>#REF!</v>
      </c>
      <c r="H29" s="15" t="e">
        <f>IF(#REF!="","",#REF!)</f>
        <v>#REF!</v>
      </c>
      <c r="I29" s="17" t="e">
        <f>IF(#REF!="","",#REF!)</f>
        <v>#REF!</v>
      </c>
      <c r="J29" s="12" t="e">
        <f>IF(#REF!="","",#REF!)</f>
        <v>#REF!</v>
      </c>
      <c r="K29" s="12" t="e">
        <f>IF(#REF!="","",#REF!)</f>
        <v>#REF!</v>
      </c>
      <c r="L29" s="12" t="e">
        <f>IF(#REF!="","",#REF!)</f>
        <v>#REF!</v>
      </c>
      <c r="M29" s="12" t="e">
        <f>IF(#REF!="","",#REF!)</f>
        <v>#REF!</v>
      </c>
      <c r="N29" s="19" t="e">
        <f>IF(#REF!="","",#REF!)</f>
        <v>#REF!</v>
      </c>
      <c r="O29" s="15" t="e">
        <f>IF(#REF!="","",#REF!)</f>
        <v>#REF!</v>
      </c>
      <c r="P29" s="17" t="e">
        <f>IF(#REF!="","",#REF!)</f>
        <v>#REF!</v>
      </c>
      <c r="Q29" s="12" t="e">
        <f>IF(#REF!="","",#REF!)</f>
        <v>#REF!</v>
      </c>
      <c r="R29" s="12" t="e">
        <f>IF(#REF!="","",#REF!)</f>
        <v>#REF!</v>
      </c>
      <c r="S29" s="20" t="e">
        <f>IF(#REF!="","",#REF!)</f>
        <v>#REF!</v>
      </c>
      <c r="T29" s="12" t="e">
        <f>IF(#REF!="","",#REF!)</f>
        <v>#REF!</v>
      </c>
      <c r="U29" s="12" t="e">
        <f>IF(#REF!="","",#REF!)</f>
        <v>#REF!</v>
      </c>
      <c r="V29" s="15" t="e">
        <f>IF(#REF!="","",#REF!)</f>
        <v>#REF!</v>
      </c>
      <c r="W29" s="15" t="e">
        <f>IF(#REF!="","",#REF!)</f>
        <v>#REF!</v>
      </c>
      <c r="X29" s="12" t="e">
        <f>IF(#REF!="","",#REF!)</f>
        <v>#REF!</v>
      </c>
      <c r="Y29" s="12" t="e">
        <f>IF(#REF!="","",#REF!)</f>
        <v>#REF!</v>
      </c>
      <c r="Z29" s="12" t="e">
        <f>IF(#REF!="","",#REF!)</f>
        <v>#REF!</v>
      </c>
      <c r="AA29" s="12" t="e">
        <f>IF(#REF!="","",#REF!)</f>
        <v>#REF!</v>
      </c>
      <c r="AB29" s="12" t="e">
        <f>IF(#REF!="","",#REF!)</f>
        <v>#REF!</v>
      </c>
      <c r="AC29" s="15" t="e">
        <f>IF(#REF!="","",#REF!)</f>
        <v>#REF!</v>
      </c>
      <c r="AD29" s="17" t="e">
        <f>IF(#REF!="","",#REF!)</f>
        <v>#REF!</v>
      </c>
      <c r="AE29" s="18" t="e">
        <f>IF(#REF!="","",#REF!)</f>
        <v>#REF!</v>
      </c>
      <c r="AF29" s="17" t="e">
        <f>IF(#REF!="","",#REF!)</f>
        <v>#REF!</v>
      </c>
      <c r="AG29" s="18" t="e">
        <f>IF(#REF!="","",#REF!)</f>
        <v>#REF!</v>
      </c>
    </row>
    <row r="30" spans="1:33" ht="14.4" customHeight="1" x14ac:dyDescent="0.3">
      <c r="A30" s="166">
        <v>30</v>
      </c>
      <c r="B30" s="9" t="e">
        <f>IF(#REF!="","",#REF!)</f>
        <v>#REF!</v>
      </c>
      <c r="C30" s="13" t="e">
        <f>IF(#REF!="","",#REF!)</f>
        <v>#REF!</v>
      </c>
      <c r="D30" s="13" t="e">
        <f>IF(#REF!="","",#REF!)</f>
        <v>#REF!</v>
      </c>
      <c r="E30" s="13" t="e">
        <f>IF(#REF!="","",#REF!)</f>
        <v>#REF!</v>
      </c>
      <c r="F30" s="13" t="e">
        <f>IF(#REF!="","",#REF!)</f>
        <v>#REF!</v>
      </c>
      <c r="G30" s="13" t="e">
        <f>IF(#REF!="","",#REF!)</f>
        <v>#REF!</v>
      </c>
      <c r="H30" s="16" t="e">
        <f>IF(#REF!="","",#REF!)</f>
        <v>#REF!</v>
      </c>
      <c r="I30" s="17" t="e">
        <f>IF(#REF!="","",#REF!)</f>
        <v>#REF!</v>
      </c>
      <c r="J30" s="13" t="e">
        <f>IF(#REF!="","",#REF!)</f>
        <v>#REF!</v>
      </c>
      <c r="K30" s="13" t="e">
        <f>IF(#REF!="","",#REF!)</f>
        <v>#REF!</v>
      </c>
      <c r="L30" s="13" t="e">
        <f>IF(#REF!="","",#REF!)</f>
        <v>#REF!</v>
      </c>
      <c r="M30" s="13" t="e">
        <f>IF(#REF!="","",#REF!)</f>
        <v>#REF!</v>
      </c>
      <c r="N30" s="13" t="e">
        <f>IF(#REF!="","",#REF!)</f>
        <v>#REF!</v>
      </c>
      <c r="O30" s="16" t="e">
        <f>IF(#REF!="","",#REF!)</f>
        <v>#REF!</v>
      </c>
      <c r="P30" s="17" t="e">
        <f>IF(#REF!="","",#REF!)</f>
        <v>#REF!</v>
      </c>
      <c r="Q30" s="13" t="e">
        <f>IF(#REF!="","",#REF!)</f>
        <v>#REF!</v>
      </c>
      <c r="R30" s="13" t="e">
        <f>IF(#REF!="","",#REF!)</f>
        <v>#REF!</v>
      </c>
      <c r="S30" s="21" t="e">
        <f>IF(#REF!="","",#REF!)</f>
        <v>#REF!</v>
      </c>
      <c r="T30" s="13" t="e">
        <f>IF(#REF!="","",#REF!)</f>
        <v>#REF!</v>
      </c>
      <c r="U30" s="13" t="e">
        <f>IF(#REF!="","",#REF!)</f>
        <v>#REF!</v>
      </c>
      <c r="V30" s="16" t="e">
        <f>IF(#REF!="","",#REF!)</f>
        <v>#REF!</v>
      </c>
      <c r="W30" s="16" t="e">
        <f>IF(#REF!="","",#REF!)</f>
        <v>#REF!</v>
      </c>
      <c r="X30" s="13" t="e">
        <f>IF(#REF!="","",#REF!)</f>
        <v>#REF!</v>
      </c>
      <c r="Y30" s="13" t="e">
        <f>IF(#REF!="","",#REF!)</f>
        <v>#REF!</v>
      </c>
      <c r="Z30" s="13" t="e">
        <f>IF(#REF!="","",#REF!)</f>
        <v>#REF!</v>
      </c>
      <c r="AA30" s="13" t="e">
        <f>IF(#REF!="","",#REF!)</f>
        <v>#REF!</v>
      </c>
      <c r="AB30" s="13" t="e">
        <f>IF(#REF!="","",#REF!)</f>
        <v>#REF!</v>
      </c>
      <c r="AC30" s="16" t="e">
        <f>IF(#REF!="","",#REF!)</f>
        <v>#REF!</v>
      </c>
      <c r="AD30" s="17" t="e">
        <f>IF(#REF!="","",#REF!)</f>
        <v>#REF!</v>
      </c>
      <c r="AE30" s="18" t="e">
        <f>IF(#REF!="","",#REF!)</f>
        <v>#REF!</v>
      </c>
      <c r="AF30" s="17" t="e">
        <f>IF(#REF!="","",#REF!)</f>
        <v>#REF!</v>
      </c>
      <c r="AG30" s="18" t="e">
        <f>IF(#REF!="","",#REF!)</f>
        <v>#REF!</v>
      </c>
    </row>
    <row r="31" spans="1:33" ht="14.4" customHeight="1" thickBot="1" x14ac:dyDescent="0.35">
      <c r="A31" s="166">
        <v>31</v>
      </c>
      <c r="B31" s="10" t="e">
        <f>IF(#REF!="","",#REF!)</f>
        <v>#REF!</v>
      </c>
      <c r="C31" s="6" t="e">
        <f>IF(#REF!="","",#REF!)</f>
        <v>#REF!</v>
      </c>
      <c r="D31" s="6" t="e">
        <f>IF(#REF!="","",#REF!)</f>
        <v>#REF!</v>
      </c>
      <c r="E31" s="6" t="e">
        <f>IF(#REF!="","",#REF!)</f>
        <v>#REF!</v>
      </c>
      <c r="F31" s="6" t="e">
        <f>IF(#REF!="","",#REF!)</f>
        <v>#REF!</v>
      </c>
      <c r="G31" s="6" t="e">
        <f>IF(#REF!="","",#REF!)</f>
        <v>#REF!</v>
      </c>
      <c r="H31" s="1" t="e">
        <f>IF(#REF!="","",#REF!)</f>
        <v>#REF!</v>
      </c>
      <c r="I31" s="1" t="e">
        <f>IF(#REF!="","",#REF!)</f>
        <v>#REF!</v>
      </c>
      <c r="J31" s="6" t="e">
        <f>IF(#REF!="","",#REF!)</f>
        <v>#REF!</v>
      </c>
      <c r="K31" s="6" t="e">
        <f>IF(#REF!="","",#REF!)</f>
        <v>#REF!</v>
      </c>
      <c r="L31" s="6" t="e">
        <f>IF(#REF!="","",#REF!)</f>
        <v>#REF!</v>
      </c>
      <c r="M31" s="6" t="e">
        <f>IF(#REF!="","",#REF!)</f>
        <v>#REF!</v>
      </c>
      <c r="N31" s="7" t="e">
        <f>IF(#REF!="","",#REF!)</f>
        <v>#REF!</v>
      </c>
      <c r="O31" s="1" t="e">
        <f>IF(#REF!="","",#REF!)</f>
        <v>#REF!</v>
      </c>
      <c r="P31" s="1" t="e">
        <f>IF(#REF!="","",#REF!)</f>
        <v>#REF!</v>
      </c>
      <c r="Q31" s="6" t="e">
        <f>IF(#REF!="","",#REF!)</f>
        <v>#REF!</v>
      </c>
      <c r="R31" s="6" t="e">
        <f>IF(#REF!="","",#REF!)</f>
        <v>#REF!</v>
      </c>
      <c r="S31" s="22" t="e">
        <f>IF(#REF!="","",#REF!)</f>
        <v>#REF!</v>
      </c>
      <c r="T31" s="6" t="e">
        <f>IF(#REF!="","",#REF!)</f>
        <v>#REF!</v>
      </c>
      <c r="U31" s="6" t="e">
        <f>IF(#REF!="","",#REF!)</f>
        <v>#REF!</v>
      </c>
      <c r="V31" s="1" t="e">
        <f>IF(#REF!="","",#REF!)</f>
        <v>#REF!</v>
      </c>
      <c r="W31" s="1" t="e">
        <f>IF(#REF!="","",#REF!)</f>
        <v>#REF!</v>
      </c>
      <c r="X31" s="6" t="e">
        <f>IF(#REF!="","",#REF!)</f>
        <v>#REF!</v>
      </c>
      <c r="Y31" s="6" t="e">
        <f>IF(#REF!="","",#REF!)</f>
        <v>#REF!</v>
      </c>
      <c r="Z31" s="6" t="e">
        <f>IF(#REF!="","",#REF!)</f>
        <v>#REF!</v>
      </c>
      <c r="AA31" s="6" t="e">
        <f>IF(#REF!="","",#REF!)</f>
        <v>#REF!</v>
      </c>
      <c r="AB31" s="6" t="e">
        <f>IF(#REF!="","",#REF!)</f>
        <v>#REF!</v>
      </c>
      <c r="AC31" s="1" t="e">
        <f>IF(#REF!="","",#REF!)</f>
        <v>#REF!</v>
      </c>
      <c r="AD31" s="1" t="e">
        <f>IF(#REF!="","",#REF!)</f>
        <v>#REF!</v>
      </c>
      <c r="AE31" s="6" t="e">
        <f>IF(#REF!="","",#REF!)</f>
        <v>#REF!</v>
      </c>
      <c r="AF31" s="1" t="e">
        <f>IF(#REF!="","",#REF!)</f>
        <v>#REF!</v>
      </c>
      <c r="AG31" s="6" t="e">
        <f>IF(#REF!="","",#REF!)</f>
        <v>#REF!</v>
      </c>
    </row>
    <row r="32" spans="1:33" ht="14.4" customHeight="1" x14ac:dyDescent="0.3">
      <c r="A32" s="166">
        <v>32</v>
      </c>
      <c r="B32" s="9" t="e">
        <f>IF(#REF!="","",#REF!)</f>
        <v>#REF!</v>
      </c>
      <c r="C32" s="20" t="e">
        <f>IF(#REF!="","",#REF!)</f>
        <v>#REF!</v>
      </c>
      <c r="D32" s="11" t="e">
        <f>IF(#REF!="","",#REF!)</f>
        <v>#REF!</v>
      </c>
      <c r="E32" s="11" t="e">
        <f>IF(#REF!="","",#REF!)</f>
        <v>#REF!</v>
      </c>
      <c r="F32" s="11" t="e">
        <f>IF(#REF!="","",#REF!)</f>
        <v>#REF!</v>
      </c>
      <c r="G32" s="11" t="e">
        <f>IF(#REF!="","",#REF!)</f>
        <v>#REF!</v>
      </c>
      <c r="H32" s="14" t="e">
        <f>IF(#REF!="","",#REF!)</f>
        <v>#REF!</v>
      </c>
      <c r="I32" s="17" t="e">
        <f>IF(#REF!="","",#REF!)</f>
        <v>#REF!</v>
      </c>
      <c r="J32" s="11" t="e">
        <f>IF(#REF!="","",#REF!)</f>
        <v>#REF!</v>
      </c>
      <c r="K32" s="11" t="e">
        <f>IF(#REF!="","",#REF!)</f>
        <v>#REF!</v>
      </c>
      <c r="L32" s="11" t="e">
        <f>IF(#REF!="","",#REF!)</f>
        <v>#REF!</v>
      </c>
      <c r="M32" s="11" t="e">
        <f>IF(#REF!="","",#REF!)</f>
        <v>#REF!</v>
      </c>
      <c r="N32" s="20" t="e">
        <f>IF(#REF!="","",#REF!)</f>
        <v>#REF!</v>
      </c>
      <c r="O32" s="17" t="e">
        <f>IF(#REF!="","",#REF!)</f>
        <v>#REF!</v>
      </c>
      <c r="P32" s="17" t="e">
        <f>IF(#REF!="","",#REF!)</f>
        <v>#REF!</v>
      </c>
      <c r="Q32" s="11" t="e">
        <f>IF(#REF!="","",#REF!)</f>
        <v>#REF!</v>
      </c>
      <c r="R32" s="11" t="e">
        <f>IF(#REF!="","",#REF!)</f>
        <v>#REF!</v>
      </c>
      <c r="S32" s="11" t="e">
        <f>IF(#REF!="","",#REF!)</f>
        <v>#REF!</v>
      </c>
      <c r="T32" s="11" t="e">
        <f>IF(#REF!="","",#REF!)</f>
        <v>#REF!</v>
      </c>
      <c r="U32" s="11" t="e">
        <f>IF(#REF!="","",#REF!)</f>
        <v>#REF!</v>
      </c>
      <c r="V32" s="17" t="e">
        <f>IF(#REF!="","",#REF!)</f>
        <v>#REF!</v>
      </c>
      <c r="W32" s="17" t="e">
        <f>IF(#REF!="","",#REF!)</f>
        <v>#REF!</v>
      </c>
      <c r="X32" s="11" t="e">
        <f>IF(#REF!="","",#REF!)</f>
        <v>#REF!</v>
      </c>
      <c r="Y32" s="11" t="e">
        <f>IF(#REF!="","",#REF!)</f>
        <v>#REF!</v>
      </c>
      <c r="Z32" s="11" t="e">
        <f>IF(#REF!="","",#REF!)</f>
        <v>#REF!</v>
      </c>
      <c r="AA32" s="11" t="e">
        <f>IF(#REF!="","",#REF!)</f>
        <v>#REF!</v>
      </c>
      <c r="AB32" s="11" t="e">
        <f>IF(#REF!="","",#REF!)</f>
        <v>#REF!</v>
      </c>
      <c r="AC32" s="14" t="e">
        <f>IF(#REF!="","",#REF!)</f>
        <v>#REF!</v>
      </c>
      <c r="AD32" s="17" t="e">
        <f>IF(#REF!="","",#REF!)</f>
        <v>#REF!</v>
      </c>
      <c r="AE32" s="11" t="e">
        <f>IF(#REF!="","",#REF!)</f>
        <v>#REF!</v>
      </c>
      <c r="AF32" s="17" t="e">
        <f>IF(#REF!="","",#REF!)</f>
        <v>#REF!</v>
      </c>
      <c r="AG32" s="18" t="e">
        <f>IF(#REF!="","",#REF!)</f>
        <v>#REF!</v>
      </c>
    </row>
    <row r="33" spans="1:33" ht="14.4" customHeight="1" x14ac:dyDescent="0.3">
      <c r="A33" s="166">
        <v>33</v>
      </c>
      <c r="B33" s="9" t="e">
        <f>IF(#REF!="","",#REF!)</f>
        <v>#REF!</v>
      </c>
      <c r="C33" s="20" t="e">
        <f>IF(#REF!="","",#REF!)</f>
        <v>#REF!</v>
      </c>
      <c r="D33" s="12" t="e">
        <f>IF(#REF!="","",#REF!)</f>
        <v>#REF!</v>
      </c>
      <c r="E33" s="12" t="e">
        <f>IF(#REF!="","",#REF!)</f>
        <v>#REF!</v>
      </c>
      <c r="F33" s="12" t="e">
        <f>IF(#REF!="","",#REF!)</f>
        <v>#REF!</v>
      </c>
      <c r="G33" s="12" t="e">
        <f>IF(#REF!="","",#REF!)</f>
        <v>#REF!</v>
      </c>
      <c r="H33" s="15" t="e">
        <f>IF(#REF!="","",#REF!)</f>
        <v>#REF!</v>
      </c>
      <c r="I33" s="17" t="e">
        <f>IF(#REF!="","",#REF!)</f>
        <v>#REF!</v>
      </c>
      <c r="J33" s="12" t="e">
        <f>IF(#REF!="","",#REF!)</f>
        <v>#REF!</v>
      </c>
      <c r="K33" s="12" t="e">
        <f>IF(#REF!="","",#REF!)</f>
        <v>#REF!</v>
      </c>
      <c r="L33" s="12" t="e">
        <f>IF(#REF!="","",#REF!)</f>
        <v>#REF!</v>
      </c>
      <c r="M33" s="12" t="e">
        <f>IF(#REF!="","",#REF!)</f>
        <v>#REF!</v>
      </c>
      <c r="N33" s="20" t="e">
        <f>IF(#REF!="","",#REF!)</f>
        <v>#REF!</v>
      </c>
      <c r="O33" s="17" t="e">
        <f>IF(#REF!="","",#REF!)</f>
        <v>#REF!</v>
      </c>
      <c r="P33" s="17" t="e">
        <f>IF(#REF!="","",#REF!)</f>
        <v>#REF!</v>
      </c>
      <c r="Q33" s="12" t="e">
        <f>IF(#REF!="","",#REF!)</f>
        <v>#REF!</v>
      </c>
      <c r="R33" s="12" t="e">
        <f>IF(#REF!="","",#REF!)</f>
        <v>#REF!</v>
      </c>
      <c r="S33" s="12" t="e">
        <f>IF(#REF!="","",#REF!)</f>
        <v>#REF!</v>
      </c>
      <c r="T33" s="12" t="e">
        <f>IF(#REF!="","",#REF!)</f>
        <v>#REF!</v>
      </c>
      <c r="U33" s="12" t="e">
        <f>IF(#REF!="","",#REF!)</f>
        <v>#REF!</v>
      </c>
      <c r="V33" s="17" t="e">
        <f>IF(#REF!="","",#REF!)</f>
        <v>#REF!</v>
      </c>
      <c r="W33" s="17" t="e">
        <f>IF(#REF!="","",#REF!)</f>
        <v>#REF!</v>
      </c>
      <c r="X33" s="12" t="e">
        <f>IF(#REF!="","",#REF!)</f>
        <v>#REF!</v>
      </c>
      <c r="Y33" s="12" t="e">
        <f>IF(#REF!="","",#REF!)</f>
        <v>#REF!</v>
      </c>
      <c r="Z33" s="12" t="e">
        <f>IF(#REF!="","",#REF!)</f>
        <v>#REF!</v>
      </c>
      <c r="AA33" s="12" t="e">
        <f>IF(#REF!="","",#REF!)</f>
        <v>#REF!</v>
      </c>
      <c r="AB33" s="12" t="e">
        <f>IF(#REF!="","",#REF!)</f>
        <v>#REF!</v>
      </c>
      <c r="AC33" s="15" t="e">
        <f>IF(#REF!="","",#REF!)</f>
        <v>#REF!</v>
      </c>
      <c r="AD33" s="17" t="e">
        <f>IF(#REF!="","",#REF!)</f>
        <v>#REF!</v>
      </c>
      <c r="AE33" s="12" t="e">
        <f>IF(#REF!="","",#REF!)</f>
        <v>#REF!</v>
      </c>
      <c r="AF33" s="17" t="e">
        <f>IF(#REF!="","",#REF!)</f>
        <v>#REF!</v>
      </c>
      <c r="AG33" s="18" t="e">
        <f>IF(#REF!="","",#REF!)</f>
        <v>#REF!</v>
      </c>
    </row>
    <row r="34" spans="1:33" ht="14.4" customHeight="1" x14ac:dyDescent="0.3">
      <c r="A34" s="166">
        <v>34</v>
      </c>
      <c r="B34" s="9" t="e">
        <f>IF(#REF!="","",#REF!)</f>
        <v>#REF!</v>
      </c>
      <c r="C34" s="21" t="e">
        <f>IF(#REF!="","",#REF!)</f>
        <v>#REF!</v>
      </c>
      <c r="D34" s="13" t="e">
        <f>IF(#REF!="","",#REF!)</f>
        <v>#REF!</v>
      </c>
      <c r="E34" s="13" t="e">
        <f>IF(#REF!="","",#REF!)</f>
        <v>#REF!</v>
      </c>
      <c r="F34" s="13" t="e">
        <f>IF(#REF!="","",#REF!)</f>
        <v>#REF!</v>
      </c>
      <c r="G34" s="13" t="e">
        <f>IF(#REF!="","",#REF!)</f>
        <v>#REF!</v>
      </c>
      <c r="H34" s="16" t="e">
        <f>IF(#REF!="","",#REF!)</f>
        <v>#REF!</v>
      </c>
      <c r="I34" s="17" t="e">
        <f>IF(#REF!="","",#REF!)</f>
        <v>#REF!</v>
      </c>
      <c r="J34" s="13" t="e">
        <f>IF(#REF!="","",#REF!)</f>
        <v>#REF!</v>
      </c>
      <c r="K34" s="13" t="e">
        <f>IF(#REF!="","",#REF!)</f>
        <v>#REF!</v>
      </c>
      <c r="L34" s="13" t="e">
        <f>IF(#REF!="","",#REF!)</f>
        <v>#REF!</v>
      </c>
      <c r="M34" s="13" t="e">
        <f>IF(#REF!="","",#REF!)</f>
        <v>#REF!</v>
      </c>
      <c r="N34" s="21" t="e">
        <f>IF(#REF!="","",#REF!)</f>
        <v>#REF!</v>
      </c>
      <c r="O34" s="17" t="e">
        <f>IF(#REF!="","",#REF!)</f>
        <v>#REF!</v>
      </c>
      <c r="P34" s="17" t="e">
        <f>IF(#REF!="","",#REF!)</f>
        <v>#REF!</v>
      </c>
      <c r="Q34" s="13" t="e">
        <f>IF(#REF!="","",#REF!)</f>
        <v>#REF!</v>
      </c>
      <c r="R34" s="13" t="e">
        <f>IF(#REF!="","",#REF!)</f>
        <v>#REF!</v>
      </c>
      <c r="S34" s="13" t="e">
        <f>IF(#REF!="","",#REF!)</f>
        <v>#REF!</v>
      </c>
      <c r="T34" s="13" t="e">
        <f>IF(#REF!="","",#REF!)</f>
        <v>#REF!</v>
      </c>
      <c r="U34" s="13" t="e">
        <f>IF(#REF!="","",#REF!)</f>
        <v>#REF!</v>
      </c>
      <c r="V34" s="17" t="e">
        <f>IF(#REF!="","",#REF!)</f>
        <v>#REF!</v>
      </c>
      <c r="W34" s="17" t="e">
        <f>IF(#REF!="","",#REF!)</f>
        <v>#REF!</v>
      </c>
      <c r="X34" s="13" t="e">
        <f>IF(#REF!="","",#REF!)</f>
        <v>#REF!</v>
      </c>
      <c r="Y34" s="13" t="e">
        <f>IF(#REF!="","",#REF!)</f>
        <v>#REF!</v>
      </c>
      <c r="Z34" s="13" t="e">
        <f>IF(#REF!="","",#REF!)</f>
        <v>#REF!</v>
      </c>
      <c r="AA34" s="13" t="e">
        <f>IF(#REF!="","",#REF!)</f>
        <v>#REF!</v>
      </c>
      <c r="AB34" s="13" t="e">
        <f>IF(#REF!="","",#REF!)</f>
        <v>#REF!</v>
      </c>
      <c r="AC34" s="16" t="e">
        <f>IF(#REF!="","",#REF!)</f>
        <v>#REF!</v>
      </c>
      <c r="AD34" s="17" t="e">
        <f>IF(#REF!="","",#REF!)</f>
        <v>#REF!</v>
      </c>
      <c r="AE34" s="18" t="e">
        <f>IF(#REF!="","",#REF!)</f>
        <v>#REF!</v>
      </c>
      <c r="AF34" s="17" t="e">
        <f>IF(#REF!="","",#REF!)</f>
        <v>#REF!</v>
      </c>
      <c r="AG34" s="18" t="e">
        <f>IF(#REF!="","",#REF!)</f>
        <v>#REF!</v>
      </c>
    </row>
    <row r="35" spans="1:33" ht="14.4" customHeight="1" thickBot="1" x14ac:dyDescent="0.35">
      <c r="A35" s="166">
        <v>35</v>
      </c>
      <c r="B35" s="10" t="e">
        <f>IF(#REF!="","",#REF!)</f>
        <v>#REF!</v>
      </c>
      <c r="C35" s="22" t="e">
        <f>IF(#REF!="","",#REF!)</f>
        <v>#REF!</v>
      </c>
      <c r="D35" s="6" t="e">
        <f>IF(#REF!="","",#REF!)</f>
        <v>#REF!</v>
      </c>
      <c r="E35" s="6" t="e">
        <f>IF(#REF!="","",#REF!)</f>
        <v>#REF!</v>
      </c>
      <c r="F35" s="6" t="e">
        <f>IF(#REF!="","",#REF!)</f>
        <v>#REF!</v>
      </c>
      <c r="G35" s="6" t="e">
        <f>IF(#REF!="","",#REF!)</f>
        <v>#REF!</v>
      </c>
      <c r="H35" s="1" t="e">
        <f>IF(#REF!="","",#REF!)</f>
        <v>#REF!</v>
      </c>
      <c r="I35" s="1" t="e">
        <f>IF(#REF!="","",#REF!)</f>
        <v>#REF!</v>
      </c>
      <c r="J35" s="6" t="e">
        <f>IF(#REF!="","",#REF!)</f>
        <v>#REF!</v>
      </c>
      <c r="K35" s="6" t="e">
        <f>IF(#REF!="","",#REF!)</f>
        <v>#REF!</v>
      </c>
      <c r="L35" s="6" t="e">
        <f>IF(#REF!="","",#REF!)</f>
        <v>#REF!</v>
      </c>
      <c r="M35" s="6" t="e">
        <f>IF(#REF!="","",#REF!)</f>
        <v>#REF!</v>
      </c>
      <c r="N35" s="22" t="e">
        <f>IF(#REF!="","",#REF!)</f>
        <v>#REF!</v>
      </c>
      <c r="O35" s="1" t="e">
        <f>IF(#REF!="","",#REF!)</f>
        <v>#REF!</v>
      </c>
      <c r="P35" s="1" t="e">
        <f>IF(#REF!="","",#REF!)</f>
        <v>#REF!</v>
      </c>
      <c r="Q35" s="6" t="e">
        <f>IF(#REF!="","",#REF!)</f>
        <v>#REF!</v>
      </c>
      <c r="R35" s="6" t="e">
        <f>IF(#REF!="","",#REF!)</f>
        <v>#REF!</v>
      </c>
      <c r="S35" s="6" t="e">
        <f>IF(#REF!="","",#REF!)</f>
        <v>#REF!</v>
      </c>
      <c r="T35" s="6" t="e">
        <f>IF(#REF!="","",#REF!)</f>
        <v>#REF!</v>
      </c>
      <c r="U35" s="6" t="e">
        <f>IF(#REF!="","",#REF!)</f>
        <v>#REF!</v>
      </c>
      <c r="V35" s="1" t="e">
        <f>IF(#REF!="","",#REF!)</f>
        <v>#REF!</v>
      </c>
      <c r="W35" s="1" t="e">
        <f>IF(#REF!="","",#REF!)</f>
        <v>#REF!</v>
      </c>
      <c r="X35" s="6" t="e">
        <f>IF(#REF!="","",#REF!)</f>
        <v>#REF!</v>
      </c>
      <c r="Y35" s="6" t="e">
        <f>IF(#REF!="","",#REF!)</f>
        <v>#REF!</v>
      </c>
      <c r="Z35" s="6" t="e">
        <f>IF(#REF!="","",#REF!)</f>
        <v>#REF!</v>
      </c>
      <c r="AA35" s="6" t="e">
        <f>IF(#REF!="","",#REF!)</f>
        <v>#REF!</v>
      </c>
      <c r="AB35" s="6" t="e">
        <f>IF(#REF!="","",#REF!)</f>
        <v>#REF!</v>
      </c>
      <c r="AC35" s="1" t="e">
        <f>IF(#REF!="","",#REF!)</f>
        <v>#REF!</v>
      </c>
      <c r="AD35" s="1" t="e">
        <f>IF(#REF!="","",#REF!)</f>
        <v>#REF!</v>
      </c>
      <c r="AE35" s="6" t="e">
        <f>IF(#REF!="","",#REF!)</f>
        <v>#REF!</v>
      </c>
      <c r="AF35" s="1" t="e">
        <f>IF(#REF!="","",#REF!)</f>
        <v>#REF!</v>
      </c>
      <c r="AG35" s="6" t="e">
        <f>IF(#REF!="","",#REF!)</f>
        <v>#REF!</v>
      </c>
    </row>
    <row r="36" spans="1:33" ht="14.4" customHeight="1" x14ac:dyDescent="0.3">
      <c r="A36" s="166">
        <v>36</v>
      </c>
      <c r="B36" s="9" t="e">
        <f>IF(#REF!="","",#REF!)</f>
        <v>#REF!</v>
      </c>
      <c r="C36" s="11" t="e">
        <f>IF(#REF!="","",#REF!)</f>
        <v>#REF!</v>
      </c>
      <c r="D36" s="11" t="e">
        <f>IF(#REF!="","",#REF!)</f>
        <v>#REF!</v>
      </c>
      <c r="E36" s="11" t="e">
        <f>IF(#REF!="","",#REF!)</f>
        <v>#REF!</v>
      </c>
      <c r="F36" s="11" t="e">
        <f>IF(#REF!="","",#REF!)</f>
        <v>#REF!</v>
      </c>
      <c r="G36" s="11" t="e">
        <f>IF(#REF!="","",#REF!)</f>
        <v>#REF!</v>
      </c>
      <c r="H36" s="14" t="e">
        <f>IF(#REF!="","",#REF!)</f>
        <v>#REF!</v>
      </c>
      <c r="I36" s="17" t="e">
        <f>IF(#REF!="","",#REF!)</f>
        <v>#REF!</v>
      </c>
      <c r="J36" s="11" t="e">
        <f>IF(#REF!="","",#REF!)</f>
        <v>#REF!</v>
      </c>
      <c r="K36" s="11" t="e">
        <f>IF(#REF!="","",#REF!)</f>
        <v>#REF!</v>
      </c>
      <c r="L36" s="11" t="e">
        <f>IF(#REF!="","",#REF!)</f>
        <v>#REF!</v>
      </c>
      <c r="M36" s="11" t="e">
        <f>IF(#REF!="","",#REF!)</f>
        <v>#REF!</v>
      </c>
      <c r="N36" s="11" t="e">
        <f>IF(#REF!="","",#REF!)</f>
        <v>#REF!</v>
      </c>
      <c r="O36" s="14" t="e">
        <f>IF(#REF!="","",#REF!)</f>
        <v>#REF!</v>
      </c>
      <c r="P36" s="17" t="e">
        <f>IF(#REF!="","",#REF!)</f>
        <v>#REF!</v>
      </c>
      <c r="Q36" s="11" t="e">
        <f>IF(#REF!="","",#REF!)</f>
        <v>#REF!</v>
      </c>
      <c r="R36" s="11" t="e">
        <f>IF(#REF!="","",#REF!)</f>
        <v>#REF!</v>
      </c>
      <c r="S36" s="11" t="e">
        <f>IF(#REF!="","",#REF!)</f>
        <v>#REF!</v>
      </c>
      <c r="T36" s="11" t="e">
        <f>IF(#REF!="","",#REF!)</f>
        <v>#REF!</v>
      </c>
      <c r="U36" s="11" t="e">
        <f>IF(#REF!="","",#REF!)</f>
        <v>#REF!</v>
      </c>
      <c r="V36" s="14" t="e">
        <f>IF(#REF!="","",#REF!)</f>
        <v>#REF!</v>
      </c>
      <c r="W36" s="17" t="e">
        <f>IF(#REF!="","",#REF!)</f>
        <v>#REF!</v>
      </c>
      <c r="X36" s="11" t="e">
        <f>IF(#REF!="","",#REF!)</f>
        <v>#REF!</v>
      </c>
      <c r="Y36" s="11" t="e">
        <f>IF(#REF!="","",#REF!)</f>
        <v>#REF!</v>
      </c>
      <c r="Z36" s="11" t="e">
        <f>IF(#REF!="","",#REF!)</f>
        <v>#REF!</v>
      </c>
      <c r="AA36" s="11" t="e">
        <f>IF(#REF!="","",#REF!)</f>
        <v>#REF!</v>
      </c>
      <c r="AB36" s="11" t="e">
        <f>IF(#REF!="","",#REF!)</f>
        <v>#REF!</v>
      </c>
      <c r="AC36" s="14" t="e">
        <f>IF(#REF!="","",#REF!)</f>
        <v>#REF!</v>
      </c>
      <c r="AD36" s="17" t="e">
        <f>IF(#REF!="","",#REF!)</f>
        <v>#REF!</v>
      </c>
      <c r="AE36" s="11" t="e">
        <f>IF(#REF!="","",#REF!)</f>
        <v>#REF!</v>
      </c>
      <c r="AF36" s="17" t="e">
        <f>IF(#REF!="","",#REF!)</f>
        <v>#REF!</v>
      </c>
      <c r="AG36" s="18" t="e">
        <f>IF(#REF!="","",#REF!)</f>
        <v>#REF!</v>
      </c>
    </row>
    <row r="37" spans="1:33" ht="14.4" customHeight="1" x14ac:dyDescent="0.3">
      <c r="A37" s="166">
        <v>37</v>
      </c>
      <c r="B37" s="9" t="e">
        <f>IF(#REF!="","",#REF!)</f>
        <v>#REF!</v>
      </c>
      <c r="C37" s="12" t="e">
        <f>IF(#REF!="","",#REF!)</f>
        <v>#REF!</v>
      </c>
      <c r="D37" s="12" t="e">
        <f>IF(#REF!="","",#REF!)</f>
        <v>#REF!</v>
      </c>
      <c r="E37" s="12" t="e">
        <f>IF(#REF!="","",#REF!)</f>
        <v>#REF!</v>
      </c>
      <c r="F37" s="12" t="e">
        <f>IF(#REF!="","",#REF!)</f>
        <v>#REF!</v>
      </c>
      <c r="G37" s="12" t="e">
        <f>IF(#REF!="","",#REF!)</f>
        <v>#REF!</v>
      </c>
      <c r="H37" s="23" t="e">
        <f>IF(#REF!="","",#REF!)</f>
        <v>#REF!</v>
      </c>
      <c r="I37" s="17" t="e">
        <f>IF(#REF!="","",#REF!)</f>
        <v>#REF!</v>
      </c>
      <c r="J37" s="12" t="e">
        <f>IF(#REF!="","",#REF!)</f>
        <v>#REF!</v>
      </c>
      <c r="K37" s="12" t="e">
        <f>IF(#REF!="","",#REF!)</f>
        <v>#REF!</v>
      </c>
      <c r="L37" s="12" t="e">
        <f>IF(#REF!="","",#REF!)</f>
        <v>#REF!</v>
      </c>
      <c r="M37" s="12" t="e">
        <f>IF(#REF!="","",#REF!)</f>
        <v>#REF!</v>
      </c>
      <c r="N37" s="19" t="e">
        <f>IF(#REF!="","",#REF!)</f>
        <v>#REF!</v>
      </c>
      <c r="O37" s="15" t="e">
        <f>IF(#REF!="","",#REF!)</f>
        <v>#REF!</v>
      </c>
      <c r="P37" s="17" t="e">
        <f>IF(#REF!="","",#REF!)</f>
        <v>#REF!</v>
      </c>
      <c r="Q37" s="12" t="e">
        <f>IF(#REF!="","",#REF!)</f>
        <v>#REF!</v>
      </c>
      <c r="R37" s="12" t="e">
        <f>IF(#REF!="","",#REF!)</f>
        <v>#REF!</v>
      </c>
      <c r="S37" s="12" t="e">
        <f>IF(#REF!="","",#REF!)</f>
        <v>#REF!</v>
      </c>
      <c r="T37" s="12" t="e">
        <f>IF(#REF!="","",#REF!)</f>
        <v>#REF!</v>
      </c>
      <c r="U37" s="12" t="e">
        <f>IF(#REF!="","",#REF!)</f>
        <v>#REF!</v>
      </c>
      <c r="V37" s="15" t="e">
        <f>IF(#REF!="","",#REF!)</f>
        <v>#REF!</v>
      </c>
      <c r="W37" s="17" t="e">
        <f>IF(#REF!="","",#REF!)</f>
        <v>#REF!</v>
      </c>
      <c r="X37" s="12" t="e">
        <f>IF(#REF!="","",#REF!)</f>
        <v>#REF!</v>
      </c>
      <c r="Y37" s="12" t="e">
        <f>IF(#REF!="","",#REF!)</f>
        <v>#REF!</v>
      </c>
      <c r="Z37" s="12" t="e">
        <f>IF(#REF!="","",#REF!)</f>
        <v>#REF!</v>
      </c>
      <c r="AA37" s="12" t="e">
        <f>IF(#REF!="","",#REF!)</f>
        <v>#REF!</v>
      </c>
      <c r="AB37" s="12" t="e">
        <f>IF(#REF!="","",#REF!)</f>
        <v>#REF!</v>
      </c>
      <c r="AC37" s="15" t="e">
        <f>IF(#REF!="","",#REF!)</f>
        <v>#REF!</v>
      </c>
      <c r="AD37" s="17" t="e">
        <f>IF(#REF!="","",#REF!)</f>
        <v>#REF!</v>
      </c>
      <c r="AE37" s="12" t="e">
        <f>IF(#REF!="","",#REF!)</f>
        <v>#REF!</v>
      </c>
      <c r="AF37" s="17" t="e">
        <f>IF(#REF!="","",#REF!)</f>
        <v>#REF!</v>
      </c>
      <c r="AG37" s="18" t="e">
        <f>IF(#REF!="","",#REF!)</f>
        <v>#REF!</v>
      </c>
    </row>
    <row r="38" spans="1:33" ht="14.4" customHeight="1" x14ac:dyDescent="0.3">
      <c r="A38" s="166">
        <v>38</v>
      </c>
      <c r="B38" s="9" t="e">
        <f>IF(#REF!="","",#REF!)</f>
        <v>#REF!</v>
      </c>
      <c r="C38" s="13" t="e">
        <f>IF(#REF!="","",#REF!)</f>
        <v>#REF!</v>
      </c>
      <c r="D38" s="13" t="e">
        <f>IF(#REF!="","",#REF!)</f>
        <v>#REF!</v>
      </c>
      <c r="E38" s="13" t="e">
        <f>IF(#REF!="","",#REF!)</f>
        <v>#REF!</v>
      </c>
      <c r="F38" s="13" t="e">
        <f>IF(#REF!="","",#REF!)</f>
        <v>#REF!</v>
      </c>
      <c r="G38" s="13" t="e">
        <f>IF(#REF!="","",#REF!)</f>
        <v>#REF!</v>
      </c>
      <c r="H38" s="16" t="e">
        <f>IF(#REF!="","",#REF!)</f>
        <v>#REF!</v>
      </c>
      <c r="I38" s="17" t="e">
        <f>IF(#REF!="","",#REF!)</f>
        <v>#REF!</v>
      </c>
      <c r="J38" s="13" t="e">
        <f>IF(#REF!="","",#REF!)</f>
        <v>#REF!</v>
      </c>
      <c r="K38" s="13" t="e">
        <f>IF(#REF!="","",#REF!)</f>
        <v>#REF!</v>
      </c>
      <c r="L38" s="13" t="e">
        <f>IF(#REF!="","",#REF!)</f>
        <v>#REF!</v>
      </c>
      <c r="M38" s="13" t="e">
        <f>IF(#REF!="","",#REF!)</f>
        <v>#REF!</v>
      </c>
      <c r="N38" s="13" t="e">
        <f>IF(#REF!="","",#REF!)</f>
        <v>#REF!</v>
      </c>
      <c r="O38" s="16" t="e">
        <f>IF(#REF!="","",#REF!)</f>
        <v>#REF!</v>
      </c>
      <c r="P38" s="17" t="e">
        <f>IF(#REF!="","",#REF!)</f>
        <v>#REF!</v>
      </c>
      <c r="Q38" s="13" t="e">
        <f>IF(#REF!="","",#REF!)</f>
        <v>#REF!</v>
      </c>
      <c r="R38" s="13" t="e">
        <f>IF(#REF!="","",#REF!)</f>
        <v>#REF!</v>
      </c>
      <c r="S38" s="13" t="e">
        <f>IF(#REF!="","",#REF!)</f>
        <v>#REF!</v>
      </c>
      <c r="T38" s="13" t="e">
        <f>IF(#REF!="","",#REF!)</f>
        <v>#REF!</v>
      </c>
      <c r="U38" s="13" t="e">
        <f>IF(#REF!="","",#REF!)</f>
        <v>#REF!</v>
      </c>
      <c r="V38" s="16" t="e">
        <f>IF(#REF!="","",#REF!)</f>
        <v>#REF!</v>
      </c>
      <c r="W38" s="17" t="e">
        <f>IF(#REF!="","",#REF!)</f>
        <v>#REF!</v>
      </c>
      <c r="X38" s="13" t="e">
        <f>IF(#REF!="","",#REF!)</f>
        <v>#REF!</v>
      </c>
      <c r="Y38" s="13" t="e">
        <f>IF(#REF!="","",#REF!)</f>
        <v>#REF!</v>
      </c>
      <c r="Z38" s="13" t="e">
        <f>IF(#REF!="","",#REF!)</f>
        <v>#REF!</v>
      </c>
      <c r="AA38" s="13" t="e">
        <f>IF(#REF!="","",#REF!)</f>
        <v>#REF!</v>
      </c>
      <c r="AB38" s="13" t="e">
        <f>IF(#REF!="","",#REF!)</f>
        <v>#REF!</v>
      </c>
      <c r="AC38" s="16" t="e">
        <f>IF(#REF!="","",#REF!)</f>
        <v>#REF!</v>
      </c>
      <c r="AD38" s="17" t="e">
        <f>IF(#REF!="","",#REF!)</f>
        <v>#REF!</v>
      </c>
      <c r="AE38" s="18" t="e">
        <f>IF(#REF!="","",#REF!)</f>
        <v>#REF!</v>
      </c>
      <c r="AF38" s="17" t="e">
        <f>IF(#REF!="","",#REF!)</f>
        <v>#REF!</v>
      </c>
      <c r="AG38" s="18" t="e">
        <f>IF(#REF!="","",#REF!)</f>
        <v>#REF!</v>
      </c>
    </row>
    <row r="39" spans="1:33" ht="14.4" customHeight="1" thickBot="1" x14ac:dyDescent="0.35">
      <c r="A39" s="166">
        <v>39</v>
      </c>
      <c r="B39" s="10" t="e">
        <f>IF(#REF!="","",#REF!)</f>
        <v>#REF!</v>
      </c>
      <c r="C39" s="6" t="e">
        <f>IF(#REF!="","",#REF!)</f>
        <v>#REF!</v>
      </c>
      <c r="D39" s="6" t="e">
        <f>IF(#REF!="","",#REF!)</f>
        <v>#REF!</v>
      </c>
      <c r="E39" s="6" t="e">
        <f>IF(#REF!="","",#REF!)</f>
        <v>#REF!</v>
      </c>
      <c r="F39" s="6" t="e">
        <f>IF(#REF!="","",#REF!)</f>
        <v>#REF!</v>
      </c>
      <c r="G39" s="6" t="e">
        <f>IF(#REF!="","",#REF!)</f>
        <v>#REF!</v>
      </c>
      <c r="H39" s="1" t="e">
        <f>IF(#REF!="","",#REF!)</f>
        <v>#REF!</v>
      </c>
      <c r="I39" s="1" t="e">
        <f>IF(#REF!="","",#REF!)</f>
        <v>#REF!</v>
      </c>
      <c r="J39" s="6" t="e">
        <f>IF(#REF!="","",#REF!)</f>
        <v>#REF!</v>
      </c>
      <c r="K39" s="6" t="e">
        <f>IF(#REF!="","",#REF!)</f>
        <v>#REF!</v>
      </c>
      <c r="L39" s="6" t="e">
        <f>IF(#REF!="","",#REF!)</f>
        <v>#REF!</v>
      </c>
      <c r="M39" s="6" t="e">
        <f>IF(#REF!="","",#REF!)</f>
        <v>#REF!</v>
      </c>
      <c r="N39" s="6" t="e">
        <f>IF(#REF!="","",#REF!)</f>
        <v>#REF!</v>
      </c>
      <c r="O39" s="1" t="e">
        <f>IF(#REF!="","",#REF!)</f>
        <v>#REF!</v>
      </c>
      <c r="P39" s="1" t="e">
        <f>IF(#REF!="","",#REF!)</f>
        <v>#REF!</v>
      </c>
      <c r="Q39" s="6" t="e">
        <f>IF(#REF!="","",#REF!)</f>
        <v>#REF!</v>
      </c>
      <c r="R39" s="6" t="e">
        <f>IF(#REF!="","",#REF!)</f>
        <v>#REF!</v>
      </c>
      <c r="S39" s="6" t="e">
        <f>IF(#REF!="","",#REF!)</f>
        <v>#REF!</v>
      </c>
      <c r="T39" s="6" t="e">
        <f>IF(#REF!="","",#REF!)</f>
        <v>#REF!</v>
      </c>
      <c r="U39" s="6" t="e">
        <f>IF(#REF!="","",#REF!)</f>
        <v>#REF!</v>
      </c>
      <c r="V39" s="1" t="e">
        <f>IF(#REF!="","",#REF!)</f>
        <v>#REF!</v>
      </c>
      <c r="W39" s="1" t="e">
        <f>IF(#REF!="","",#REF!)</f>
        <v>#REF!</v>
      </c>
      <c r="X39" s="6" t="e">
        <f>IF(#REF!="","",#REF!)</f>
        <v>#REF!</v>
      </c>
      <c r="Y39" s="6" t="e">
        <f>IF(#REF!="","",#REF!)</f>
        <v>#REF!</v>
      </c>
      <c r="Z39" s="6" t="e">
        <f>IF(#REF!="","",#REF!)</f>
        <v>#REF!</v>
      </c>
      <c r="AA39" s="6" t="e">
        <f>IF(#REF!="","",#REF!)</f>
        <v>#REF!</v>
      </c>
      <c r="AB39" s="6" t="e">
        <f>IF(#REF!="","",#REF!)</f>
        <v>#REF!</v>
      </c>
      <c r="AC39" s="1" t="e">
        <f>IF(#REF!="","",#REF!)</f>
        <v>#REF!</v>
      </c>
      <c r="AD39" s="1" t="e">
        <f>IF(#REF!="","",#REF!)</f>
        <v>#REF!</v>
      </c>
      <c r="AE39" s="6" t="e">
        <f>IF(#REF!="","",#REF!)</f>
        <v>#REF!</v>
      </c>
      <c r="AF39" s="1" t="e">
        <f>IF(#REF!="","",#REF!)</f>
        <v>#REF!</v>
      </c>
      <c r="AG39" s="6" t="e">
        <f>IF(#REF!="","",#REF!)</f>
        <v>#REF!</v>
      </c>
    </row>
    <row r="40" spans="1:33" ht="14.4" customHeight="1" x14ac:dyDescent="0.3">
      <c r="A40" s="166">
        <v>40</v>
      </c>
      <c r="B40" s="9" t="e">
        <f>IF(#REF!="","",#REF!)</f>
        <v>#REF!</v>
      </c>
      <c r="C40" s="11" t="e">
        <f>IF(#REF!="","",#REF!)</f>
        <v>#REF!</v>
      </c>
      <c r="D40" s="11" t="e">
        <f>IF(#REF!="","",#REF!)</f>
        <v>#REF!</v>
      </c>
      <c r="E40" s="11" t="e">
        <f>IF(#REF!="","",#REF!)</f>
        <v>#REF!</v>
      </c>
      <c r="F40" s="11" t="e">
        <f>IF(#REF!="","",#REF!)</f>
        <v>#REF!</v>
      </c>
      <c r="G40" s="11" t="e">
        <f>IF(#REF!="","",#REF!)</f>
        <v>#REF!</v>
      </c>
      <c r="H40" s="14" t="e">
        <f>IF(#REF!="","",#REF!)</f>
        <v>#REF!</v>
      </c>
      <c r="I40" s="14" t="e">
        <f>IF(#REF!="","",#REF!)</f>
        <v>#REF!</v>
      </c>
      <c r="J40" s="11" t="e">
        <f>IF(#REF!="","",#REF!)</f>
        <v>#REF!</v>
      </c>
      <c r="K40" s="11" t="e">
        <f>IF(#REF!="","",#REF!)</f>
        <v>#REF!</v>
      </c>
      <c r="L40" s="11" t="e">
        <f>IF(#REF!="","",#REF!)</f>
        <v>#REF!</v>
      </c>
      <c r="M40" s="11" t="e">
        <f>IF(#REF!="","",#REF!)</f>
        <v>#REF!</v>
      </c>
      <c r="N40" s="11" t="e">
        <f>IF(#REF!="","",#REF!)</f>
        <v>#REF!</v>
      </c>
      <c r="O40" s="14" t="e">
        <f>IF(#REF!="","",#REF!)</f>
        <v>#REF!</v>
      </c>
      <c r="P40" s="17" t="e">
        <f>IF(#REF!="","",#REF!)</f>
        <v>#REF!</v>
      </c>
      <c r="Q40" s="11" t="e">
        <f>IF(#REF!="","",#REF!)</f>
        <v>#REF!</v>
      </c>
      <c r="R40" s="11" t="e">
        <f>IF(#REF!="","",#REF!)</f>
        <v>#REF!</v>
      </c>
      <c r="S40" s="11" t="e">
        <f>IF(#REF!="","",#REF!)</f>
        <v>#REF!</v>
      </c>
      <c r="T40" s="11" t="e">
        <f>IF(#REF!="","",#REF!)</f>
        <v>#REF!</v>
      </c>
      <c r="U40" s="11" t="e">
        <f>IF(#REF!="","",#REF!)</f>
        <v>#REF!</v>
      </c>
      <c r="V40" s="14" t="e">
        <f>IF(#REF!="","",#REF!)</f>
        <v>#REF!</v>
      </c>
      <c r="W40" s="17" t="e">
        <f>IF(#REF!="","",#REF!)</f>
        <v>#REF!</v>
      </c>
      <c r="X40" s="20" t="e">
        <f>IF(#REF!="","",#REF!)</f>
        <v>#REF!</v>
      </c>
      <c r="Y40" s="11" t="e">
        <f>IF(#REF!="","",#REF!)</f>
        <v>#REF!</v>
      </c>
      <c r="Z40" s="11" t="e">
        <f>IF(#REF!="","",#REF!)</f>
        <v>#REF!</v>
      </c>
      <c r="AA40" s="11" t="e">
        <f>IF(#REF!="","",#REF!)</f>
        <v>#REF!</v>
      </c>
      <c r="AB40" s="11" t="e">
        <f>IF(#REF!="","",#REF!)</f>
        <v>#REF!</v>
      </c>
      <c r="AC40" s="14" t="e">
        <f>IF(#REF!="","",#REF!)</f>
        <v>#REF!</v>
      </c>
      <c r="AD40" s="17" t="e">
        <f>IF(#REF!="","",#REF!)</f>
        <v>#REF!</v>
      </c>
      <c r="AE40" s="11" t="e">
        <f>IF(#REF!="","",#REF!)</f>
        <v>#REF!</v>
      </c>
      <c r="AF40" s="17" t="e">
        <f>IF(#REF!="","",#REF!)</f>
        <v>#REF!</v>
      </c>
      <c r="AG40" s="18" t="e">
        <f>IF(#REF!="","",#REF!)</f>
        <v>#REF!</v>
      </c>
    </row>
    <row r="41" spans="1:33" ht="14.4" customHeight="1" x14ac:dyDescent="0.3">
      <c r="A41" s="166">
        <v>41</v>
      </c>
      <c r="B41" s="9" t="e">
        <f>IF(#REF!="","",#REF!)</f>
        <v>#REF!</v>
      </c>
      <c r="C41" s="12" t="e">
        <f>IF(#REF!="","",#REF!)</f>
        <v>#REF!</v>
      </c>
      <c r="D41" s="12" t="e">
        <f>IF(#REF!="","",#REF!)</f>
        <v>#REF!</v>
      </c>
      <c r="E41" s="12" t="e">
        <f>IF(#REF!="","",#REF!)</f>
        <v>#REF!</v>
      </c>
      <c r="F41" s="12" t="e">
        <f>IF(#REF!="","",#REF!)</f>
        <v>#REF!</v>
      </c>
      <c r="G41" s="12" t="e">
        <f>IF(#REF!="","",#REF!)</f>
        <v>#REF!</v>
      </c>
      <c r="H41" s="15" t="e">
        <f>IF(#REF!="","",#REF!)</f>
        <v>#REF!</v>
      </c>
      <c r="I41" s="15" t="e">
        <f>IF(#REF!="","",#REF!)</f>
        <v>#REF!</v>
      </c>
      <c r="J41" s="12" t="e">
        <f>IF(#REF!="","",#REF!)</f>
        <v>#REF!</v>
      </c>
      <c r="K41" s="12" t="e">
        <f>IF(#REF!="","",#REF!)</f>
        <v>#REF!</v>
      </c>
      <c r="L41" s="12" t="e">
        <f>IF(#REF!="","",#REF!)</f>
        <v>#REF!</v>
      </c>
      <c r="M41" s="12" t="e">
        <f>IF(#REF!="","",#REF!)</f>
        <v>#REF!</v>
      </c>
      <c r="N41" s="12" t="e">
        <f>IF(#REF!="","",#REF!)</f>
        <v>#REF!</v>
      </c>
      <c r="O41" s="15" t="e">
        <f>IF(#REF!="","",#REF!)</f>
        <v>#REF!</v>
      </c>
      <c r="P41" s="17" t="e">
        <f>IF(#REF!="","",#REF!)</f>
        <v>#REF!</v>
      </c>
      <c r="Q41" s="12" t="e">
        <f>IF(#REF!="","",#REF!)</f>
        <v>#REF!</v>
      </c>
      <c r="R41" s="12" t="e">
        <f>IF(#REF!="","",#REF!)</f>
        <v>#REF!</v>
      </c>
      <c r="S41" s="12" t="e">
        <f>IF(#REF!="","",#REF!)</f>
        <v>#REF!</v>
      </c>
      <c r="T41" s="19" t="e">
        <f>IF(#REF!="","",#REF!)</f>
        <v>#REF!</v>
      </c>
      <c r="U41" s="12" t="e">
        <f>IF(#REF!="","",#REF!)</f>
        <v>#REF!</v>
      </c>
      <c r="V41" s="15" t="e">
        <f>IF(#REF!="","",#REF!)</f>
        <v>#REF!</v>
      </c>
      <c r="W41" s="17" t="e">
        <f>IF(#REF!="","",#REF!)</f>
        <v>#REF!</v>
      </c>
      <c r="X41" s="20" t="e">
        <f>IF(#REF!="","",#REF!)</f>
        <v>#REF!</v>
      </c>
      <c r="Y41" s="12" t="e">
        <f>IF(#REF!="","",#REF!)</f>
        <v>#REF!</v>
      </c>
      <c r="Z41" s="12" t="e">
        <f>IF(#REF!="","",#REF!)</f>
        <v>#REF!</v>
      </c>
      <c r="AA41" s="12" t="e">
        <f>IF(#REF!="","",#REF!)</f>
        <v>#REF!</v>
      </c>
      <c r="AB41" s="12" t="e">
        <f>IF(#REF!="","",#REF!)</f>
        <v>#REF!</v>
      </c>
      <c r="AC41" s="15" t="e">
        <f>IF(#REF!="","",#REF!)</f>
        <v>#REF!</v>
      </c>
      <c r="AD41" s="17" t="e">
        <f>IF(#REF!="","",#REF!)</f>
        <v>#REF!</v>
      </c>
      <c r="AE41" s="12" t="e">
        <f>IF(#REF!="","",#REF!)</f>
        <v>#REF!</v>
      </c>
      <c r="AF41" s="17" t="e">
        <f>IF(#REF!="","",#REF!)</f>
        <v>#REF!</v>
      </c>
      <c r="AG41" s="18" t="e">
        <f>IF(#REF!="","",#REF!)</f>
        <v>#REF!</v>
      </c>
    </row>
    <row r="42" spans="1:33" ht="14.4" customHeight="1" x14ac:dyDescent="0.3">
      <c r="A42" s="166">
        <v>42</v>
      </c>
      <c r="B42" s="9" t="e">
        <f>IF(#REF!="","",#REF!)</f>
        <v>#REF!</v>
      </c>
      <c r="C42" s="13" t="e">
        <f>IF(#REF!="","",#REF!)</f>
        <v>#REF!</v>
      </c>
      <c r="D42" s="13" t="e">
        <f>IF(#REF!="","",#REF!)</f>
        <v>#REF!</v>
      </c>
      <c r="E42" s="13" t="e">
        <f>IF(#REF!="","",#REF!)</f>
        <v>#REF!</v>
      </c>
      <c r="F42" s="13" t="e">
        <f>IF(#REF!="","",#REF!)</f>
        <v>#REF!</v>
      </c>
      <c r="G42" s="13" t="e">
        <f>IF(#REF!="","",#REF!)</f>
        <v>#REF!</v>
      </c>
      <c r="H42" s="16" t="e">
        <f>IF(#REF!="","",#REF!)</f>
        <v>#REF!</v>
      </c>
      <c r="I42" s="16" t="e">
        <f>IF(#REF!="","",#REF!)</f>
        <v>#REF!</v>
      </c>
      <c r="J42" s="13" t="e">
        <f>IF(#REF!="","",#REF!)</f>
        <v>#REF!</v>
      </c>
      <c r="K42" s="13" t="e">
        <f>IF(#REF!="","",#REF!)</f>
        <v>#REF!</v>
      </c>
      <c r="L42" s="13" t="e">
        <f>IF(#REF!="","",#REF!)</f>
        <v>#REF!</v>
      </c>
      <c r="M42" s="13" t="e">
        <f>IF(#REF!="","",#REF!)</f>
        <v>#REF!</v>
      </c>
      <c r="N42" s="13" t="e">
        <f>IF(#REF!="","",#REF!)</f>
        <v>#REF!</v>
      </c>
      <c r="O42" s="16" t="e">
        <f>IF(#REF!="","",#REF!)</f>
        <v>#REF!</v>
      </c>
      <c r="P42" s="17" t="e">
        <f>IF(#REF!="","",#REF!)</f>
        <v>#REF!</v>
      </c>
      <c r="Q42" s="13" t="e">
        <f>IF(#REF!="","",#REF!)</f>
        <v>#REF!</v>
      </c>
      <c r="R42" s="13" t="e">
        <f>IF(#REF!="","",#REF!)</f>
        <v>#REF!</v>
      </c>
      <c r="S42" s="13" t="e">
        <f>IF(#REF!="","",#REF!)</f>
        <v>#REF!</v>
      </c>
      <c r="T42" s="13" t="e">
        <f>IF(#REF!="","",#REF!)</f>
        <v>#REF!</v>
      </c>
      <c r="U42" s="13" t="e">
        <f>IF(#REF!="","",#REF!)</f>
        <v>#REF!</v>
      </c>
      <c r="V42" s="16" t="e">
        <f>IF(#REF!="","",#REF!)</f>
        <v>#REF!</v>
      </c>
      <c r="W42" s="17" t="e">
        <f>IF(#REF!="","",#REF!)</f>
        <v>#REF!</v>
      </c>
      <c r="X42" s="21" t="e">
        <f>IF(#REF!="","",#REF!)</f>
        <v>#REF!</v>
      </c>
      <c r="Y42" s="13" t="e">
        <f>IF(#REF!="","",#REF!)</f>
        <v>#REF!</v>
      </c>
      <c r="Z42" s="13" t="e">
        <f>IF(#REF!="","",#REF!)</f>
        <v>#REF!</v>
      </c>
      <c r="AA42" s="13" t="e">
        <f>IF(#REF!="","",#REF!)</f>
        <v>#REF!</v>
      </c>
      <c r="AB42" s="13" t="e">
        <f>IF(#REF!="","",#REF!)</f>
        <v>#REF!</v>
      </c>
      <c r="AC42" s="16" t="e">
        <f>IF(#REF!="","",#REF!)</f>
        <v>#REF!</v>
      </c>
      <c r="AD42" s="17" t="e">
        <f>IF(#REF!="","",#REF!)</f>
        <v>#REF!</v>
      </c>
      <c r="AE42" s="18" t="e">
        <f>IF(#REF!="","",#REF!)</f>
        <v>#REF!</v>
      </c>
      <c r="AF42" s="17" t="e">
        <f>IF(#REF!="","",#REF!)</f>
        <v>#REF!</v>
      </c>
      <c r="AG42" s="18" t="e">
        <f>IF(#REF!="","",#REF!)</f>
        <v>#REF!</v>
      </c>
    </row>
    <row r="43" spans="1:33" ht="14.4" customHeight="1" thickBot="1" x14ac:dyDescent="0.35">
      <c r="A43" s="166">
        <v>43</v>
      </c>
      <c r="B43" s="10" t="e">
        <f>IF(#REF!="","",#REF!)</f>
        <v>#REF!</v>
      </c>
      <c r="C43" s="6" t="e">
        <f>IF(#REF!="","",#REF!)</f>
        <v>#REF!</v>
      </c>
      <c r="D43" s="6" t="e">
        <f>IF(#REF!="","",#REF!)</f>
        <v>#REF!</v>
      </c>
      <c r="E43" s="6" t="e">
        <f>IF(#REF!="","",#REF!)</f>
        <v>#REF!</v>
      </c>
      <c r="F43" s="6" t="e">
        <f>IF(#REF!="","",#REF!)</f>
        <v>#REF!</v>
      </c>
      <c r="G43" s="6" t="e">
        <f>IF(#REF!="","",#REF!)</f>
        <v>#REF!</v>
      </c>
      <c r="H43" s="1" t="e">
        <f>IF(#REF!="","",#REF!)</f>
        <v>#REF!</v>
      </c>
      <c r="I43" s="1" t="e">
        <f>IF(#REF!="","",#REF!)</f>
        <v>#REF!</v>
      </c>
      <c r="J43" s="6" t="e">
        <f>IF(#REF!="","",#REF!)</f>
        <v>#REF!</v>
      </c>
      <c r="K43" s="6" t="e">
        <f>IF(#REF!="","",#REF!)</f>
        <v>#REF!</v>
      </c>
      <c r="L43" s="6" t="e">
        <f>IF(#REF!="","",#REF!)</f>
        <v>#REF!</v>
      </c>
      <c r="M43" s="6" t="e">
        <f>IF(#REF!="","",#REF!)</f>
        <v>#REF!</v>
      </c>
      <c r="N43" s="6" t="e">
        <f>IF(#REF!="","",#REF!)</f>
        <v>#REF!</v>
      </c>
      <c r="O43" s="1" t="e">
        <f>IF(#REF!="","",#REF!)</f>
        <v>#REF!</v>
      </c>
      <c r="P43" s="1" t="e">
        <f>IF(#REF!="","",#REF!)</f>
        <v>#REF!</v>
      </c>
      <c r="Q43" s="6" t="e">
        <f>IF(#REF!="","",#REF!)</f>
        <v>#REF!</v>
      </c>
      <c r="R43" s="6" t="e">
        <f>IF(#REF!="","",#REF!)</f>
        <v>#REF!</v>
      </c>
      <c r="S43" s="6" t="e">
        <f>IF(#REF!="","",#REF!)</f>
        <v>#REF!</v>
      </c>
      <c r="T43" s="6" t="e">
        <f>IF(#REF!="","",#REF!)</f>
        <v>#REF!</v>
      </c>
      <c r="U43" s="6" t="e">
        <f>IF(#REF!="","",#REF!)</f>
        <v>#REF!</v>
      </c>
      <c r="V43" s="1" t="e">
        <f>IF(#REF!="","",#REF!)</f>
        <v>#REF!</v>
      </c>
      <c r="W43" s="1" t="e">
        <f>IF(#REF!="","",#REF!)</f>
        <v>#REF!</v>
      </c>
      <c r="X43" s="22" t="e">
        <f>IF(#REF!="","",#REF!)</f>
        <v>#REF!</v>
      </c>
      <c r="Y43" s="6" t="e">
        <f>IF(#REF!="","",#REF!)</f>
        <v>#REF!</v>
      </c>
      <c r="Z43" s="6" t="e">
        <f>IF(#REF!="","",#REF!)</f>
        <v>#REF!</v>
      </c>
      <c r="AA43" s="6" t="e">
        <f>IF(#REF!="","",#REF!)</f>
        <v>#REF!</v>
      </c>
      <c r="AB43" s="6" t="e">
        <f>IF(#REF!="","",#REF!)</f>
        <v>#REF!</v>
      </c>
      <c r="AC43" s="1" t="e">
        <f>IF(#REF!="","",#REF!)</f>
        <v>#REF!</v>
      </c>
      <c r="AD43" s="1" t="e">
        <f>IF(#REF!="","",#REF!)</f>
        <v>#REF!</v>
      </c>
      <c r="AE43" s="6" t="e">
        <f>IF(#REF!="","",#REF!)</f>
        <v>#REF!</v>
      </c>
      <c r="AF43" s="1" t="e">
        <f>IF(#REF!="","",#REF!)</f>
        <v>#REF!</v>
      </c>
      <c r="AG43" s="6" t="e">
        <f>IF(#REF!="","",#REF!)</f>
        <v>#REF!</v>
      </c>
    </row>
    <row r="44" spans="1:33" ht="14.4" customHeight="1" x14ac:dyDescent="0.3">
      <c r="A44" s="166">
        <v>44</v>
      </c>
      <c r="B44" s="9" t="e">
        <f>IF(#REF!="","",#REF!)</f>
        <v>#REF!</v>
      </c>
      <c r="C44" s="11" t="e">
        <f>IF(#REF!="","",#REF!)</f>
        <v>#REF!</v>
      </c>
      <c r="D44" s="11" t="e">
        <f>IF(#REF!="","",#REF!)</f>
        <v>#REF!</v>
      </c>
      <c r="E44" s="11" t="e">
        <f>IF(#REF!="","",#REF!)</f>
        <v>#REF!</v>
      </c>
      <c r="F44" s="11" t="e">
        <f>IF(#REF!="","",#REF!)</f>
        <v>#REF!</v>
      </c>
      <c r="G44" s="11" t="e">
        <f>IF(#REF!="","",#REF!)</f>
        <v>#REF!</v>
      </c>
      <c r="H44" s="14" t="e">
        <f>IF(#REF!="","",#REF!)</f>
        <v>#REF!</v>
      </c>
      <c r="I44" s="17" t="e">
        <f>IF(#REF!="","",#REF!)</f>
        <v>#REF!</v>
      </c>
      <c r="J44" s="11" t="e">
        <f>IF(#REF!="","",#REF!)</f>
        <v>#REF!</v>
      </c>
      <c r="K44" s="11" t="e">
        <f>IF(#REF!="","",#REF!)</f>
        <v>#REF!</v>
      </c>
      <c r="L44" s="11" t="e">
        <f>IF(#REF!="","",#REF!)</f>
        <v>#REF!</v>
      </c>
      <c r="M44" s="11" t="e">
        <f>IF(#REF!="","",#REF!)</f>
        <v>#REF!</v>
      </c>
      <c r="N44" s="11" t="e">
        <f>IF(#REF!="","",#REF!)</f>
        <v>#REF!</v>
      </c>
      <c r="O44" s="14" t="e">
        <f>IF(#REF!="","",#REF!)</f>
        <v>#REF!</v>
      </c>
      <c r="P44" s="17" t="e">
        <f>IF(#REF!="","",#REF!)</f>
        <v>#REF!</v>
      </c>
      <c r="Q44" s="11" t="e">
        <f>IF(#REF!="","",#REF!)</f>
        <v>#REF!</v>
      </c>
      <c r="R44" s="11" t="e">
        <f>IF(#REF!="","",#REF!)</f>
        <v>#REF!</v>
      </c>
      <c r="S44" s="11" t="e">
        <f>IF(#REF!="","",#REF!)</f>
        <v>#REF!</v>
      </c>
      <c r="T44" s="11" t="e">
        <f>IF(#REF!="","",#REF!)</f>
        <v>#REF!</v>
      </c>
      <c r="U44" s="11" t="e">
        <f>IF(#REF!="","",#REF!)</f>
        <v>#REF!</v>
      </c>
      <c r="V44" s="14" t="e">
        <f>IF(#REF!="","",#REF!)</f>
        <v>#REF!</v>
      </c>
      <c r="W44" s="14" t="e">
        <f>IF(#REF!="","",#REF!)</f>
        <v>#REF!</v>
      </c>
      <c r="X44" s="11" t="e">
        <f>IF(#REF!="","",#REF!)</f>
        <v>#REF!</v>
      </c>
      <c r="Y44" s="11" t="e">
        <f>IF(#REF!="","",#REF!)</f>
        <v>#REF!</v>
      </c>
      <c r="Z44" s="11" t="e">
        <f>IF(#REF!="","",#REF!)</f>
        <v>#REF!</v>
      </c>
      <c r="AA44" s="11" t="e">
        <f>IF(#REF!="","",#REF!)</f>
        <v>#REF!</v>
      </c>
      <c r="AB44" s="11" t="e">
        <f>IF(#REF!="","",#REF!)</f>
        <v>#REF!</v>
      </c>
      <c r="AC44" s="17" t="e">
        <f>IF(#REF!="","",#REF!)</f>
        <v>#REF!</v>
      </c>
      <c r="AD44" s="17" t="e">
        <f>IF(#REF!="","",#REF!)</f>
        <v>#REF!</v>
      </c>
      <c r="AE44" s="11" t="e">
        <f>IF(#REF!="","",#REF!)</f>
        <v>#REF!</v>
      </c>
      <c r="AF44" s="17" t="e">
        <f>IF(#REF!="","",#REF!)</f>
        <v>#REF!</v>
      </c>
      <c r="AG44" s="18" t="e">
        <f>IF(#REF!="","",#REF!)</f>
        <v>#REF!</v>
      </c>
    </row>
    <row r="45" spans="1:33" ht="14.4" customHeight="1" x14ac:dyDescent="0.3">
      <c r="A45" s="166">
        <v>45</v>
      </c>
      <c r="B45" s="9" t="e">
        <f>IF(#REF!="","",#REF!)</f>
        <v>#REF!</v>
      </c>
      <c r="C45" s="12" t="e">
        <f>IF(#REF!="","",#REF!)</f>
        <v>#REF!</v>
      </c>
      <c r="D45" s="12" t="e">
        <f>IF(#REF!="","",#REF!)</f>
        <v>#REF!</v>
      </c>
      <c r="E45" s="12" t="e">
        <f>IF(#REF!="","",#REF!)</f>
        <v>#REF!</v>
      </c>
      <c r="F45" s="12" t="e">
        <f>IF(#REF!="","",#REF!)</f>
        <v>#REF!</v>
      </c>
      <c r="G45" s="12" t="e">
        <f>IF(#REF!="","",#REF!)</f>
        <v>#REF!</v>
      </c>
      <c r="H45" s="15" t="e">
        <f>IF(#REF!="","",#REF!)</f>
        <v>#REF!</v>
      </c>
      <c r="I45" s="17" t="e">
        <f>IF(#REF!="","",#REF!)</f>
        <v>#REF!</v>
      </c>
      <c r="J45" s="12" t="e">
        <f>IF(#REF!="","",#REF!)</f>
        <v>#REF!</v>
      </c>
      <c r="K45" s="12" t="e">
        <f>IF(#REF!="","",#REF!)</f>
        <v>#REF!</v>
      </c>
      <c r="L45" s="12" t="e">
        <f>IF(#REF!="","",#REF!)</f>
        <v>#REF!</v>
      </c>
      <c r="M45" s="12" t="e">
        <f>IF(#REF!="","",#REF!)</f>
        <v>#REF!</v>
      </c>
      <c r="N45" s="12" t="e">
        <f>IF(#REF!="","",#REF!)</f>
        <v>#REF!</v>
      </c>
      <c r="O45" s="15" t="e">
        <f>IF(#REF!="","",#REF!)</f>
        <v>#REF!</v>
      </c>
      <c r="P45" s="17" t="e">
        <f>IF(#REF!="","",#REF!)</f>
        <v>#REF!</v>
      </c>
      <c r="Q45" s="12" t="e">
        <f>IF(#REF!="","",#REF!)</f>
        <v>#REF!</v>
      </c>
      <c r="R45" s="12" t="e">
        <f>IF(#REF!="","",#REF!)</f>
        <v>#REF!</v>
      </c>
      <c r="S45" s="12" t="e">
        <f>IF(#REF!="","",#REF!)</f>
        <v>#REF!</v>
      </c>
      <c r="T45" s="12" t="e">
        <f>IF(#REF!="","",#REF!)</f>
        <v>#REF!</v>
      </c>
      <c r="U45" s="12" t="e">
        <f>IF(#REF!="","",#REF!)</f>
        <v>#REF!</v>
      </c>
      <c r="V45" s="15" t="e">
        <f>IF(#REF!="","",#REF!)</f>
        <v>#REF!</v>
      </c>
      <c r="W45" s="15" t="e">
        <f>IF(#REF!="","",#REF!)</f>
        <v>#REF!</v>
      </c>
      <c r="X45" s="12" t="e">
        <f>IF(#REF!="","",#REF!)</f>
        <v>#REF!</v>
      </c>
      <c r="Y45" s="12" t="e">
        <f>IF(#REF!="","",#REF!)</f>
        <v>#REF!</v>
      </c>
      <c r="Z45" s="12" t="e">
        <f>IF(#REF!="","",#REF!)</f>
        <v>#REF!</v>
      </c>
      <c r="AA45" s="12" t="e">
        <f>IF(#REF!="","",#REF!)</f>
        <v>#REF!</v>
      </c>
      <c r="AB45" s="12" t="e">
        <f>IF(#REF!="","",#REF!)</f>
        <v>#REF!</v>
      </c>
      <c r="AC45" s="17" t="e">
        <f>IF(#REF!="","",#REF!)</f>
        <v>#REF!</v>
      </c>
      <c r="AD45" s="17" t="e">
        <f>IF(#REF!="","",#REF!)</f>
        <v>#REF!</v>
      </c>
      <c r="AE45" s="12" t="e">
        <f>IF(#REF!="","",#REF!)</f>
        <v>#REF!</v>
      </c>
      <c r="AF45" s="17" t="e">
        <f>IF(#REF!="","",#REF!)</f>
        <v>#REF!</v>
      </c>
      <c r="AG45" s="18" t="e">
        <f>IF(#REF!="","",#REF!)</f>
        <v>#REF!</v>
      </c>
    </row>
    <row r="46" spans="1:33" ht="14.4" customHeight="1" x14ac:dyDescent="0.3">
      <c r="A46" s="166">
        <v>46</v>
      </c>
      <c r="B46" s="9" t="e">
        <f>IF(#REF!="","",#REF!)</f>
        <v>#REF!</v>
      </c>
      <c r="C46" s="13" t="e">
        <f>IF(#REF!="","",#REF!)</f>
        <v>#REF!</v>
      </c>
      <c r="D46" s="13" t="e">
        <f>IF(#REF!="","",#REF!)</f>
        <v>#REF!</v>
      </c>
      <c r="E46" s="13" t="e">
        <f>IF(#REF!="","",#REF!)</f>
        <v>#REF!</v>
      </c>
      <c r="F46" s="13" t="e">
        <f>IF(#REF!="","",#REF!)</f>
        <v>#REF!</v>
      </c>
      <c r="G46" s="13" t="e">
        <f>IF(#REF!="","",#REF!)</f>
        <v>#REF!</v>
      </c>
      <c r="H46" s="16" t="e">
        <f>IF(#REF!="","",#REF!)</f>
        <v>#REF!</v>
      </c>
      <c r="I46" s="17" t="e">
        <f>IF(#REF!="","",#REF!)</f>
        <v>#REF!</v>
      </c>
      <c r="J46" s="13" t="e">
        <f>IF(#REF!="","",#REF!)</f>
        <v>#REF!</v>
      </c>
      <c r="K46" s="13" t="e">
        <f>IF(#REF!="","",#REF!)</f>
        <v>#REF!</v>
      </c>
      <c r="L46" s="13" t="e">
        <f>IF(#REF!="","",#REF!)</f>
        <v>#REF!</v>
      </c>
      <c r="M46" s="13" t="e">
        <f>IF(#REF!="","",#REF!)</f>
        <v>#REF!</v>
      </c>
      <c r="N46" s="13" t="e">
        <f>IF(#REF!="","",#REF!)</f>
        <v>#REF!</v>
      </c>
      <c r="O46" s="16" t="e">
        <f>IF(#REF!="","",#REF!)</f>
        <v>#REF!</v>
      </c>
      <c r="P46" s="17" t="e">
        <f>IF(#REF!="","",#REF!)</f>
        <v>#REF!</v>
      </c>
      <c r="Q46" s="13" t="e">
        <f>IF(#REF!="","",#REF!)</f>
        <v>#REF!</v>
      </c>
      <c r="R46" s="13" t="e">
        <f>IF(#REF!="","",#REF!)</f>
        <v>#REF!</v>
      </c>
      <c r="S46" s="13" t="e">
        <f>IF(#REF!="","",#REF!)</f>
        <v>#REF!</v>
      </c>
      <c r="T46" s="13" t="e">
        <f>IF(#REF!="","",#REF!)</f>
        <v>#REF!</v>
      </c>
      <c r="U46" s="13" t="e">
        <f>IF(#REF!="","",#REF!)</f>
        <v>#REF!</v>
      </c>
      <c r="V46" s="16" t="e">
        <f>IF(#REF!="","",#REF!)</f>
        <v>#REF!</v>
      </c>
      <c r="W46" s="16" t="e">
        <f>IF(#REF!="","",#REF!)</f>
        <v>#REF!</v>
      </c>
      <c r="X46" s="13" t="e">
        <f>IF(#REF!="","",#REF!)</f>
        <v>#REF!</v>
      </c>
      <c r="Y46" s="13" t="e">
        <f>IF(#REF!="","",#REF!)</f>
        <v>#REF!</v>
      </c>
      <c r="Z46" s="13" t="e">
        <f>IF(#REF!="","",#REF!)</f>
        <v>#REF!</v>
      </c>
      <c r="AA46" s="13" t="e">
        <f>IF(#REF!="","",#REF!)</f>
        <v>#REF!</v>
      </c>
      <c r="AB46" s="13" t="e">
        <f>IF(#REF!="","",#REF!)</f>
        <v>#REF!</v>
      </c>
      <c r="AC46" s="17" t="e">
        <f>IF(#REF!="","",#REF!)</f>
        <v>#REF!</v>
      </c>
      <c r="AD46" s="17" t="e">
        <f>IF(#REF!="","",#REF!)</f>
        <v>#REF!</v>
      </c>
      <c r="AE46" s="18" t="e">
        <f>IF(#REF!="","",#REF!)</f>
        <v>#REF!</v>
      </c>
      <c r="AF46" s="17" t="e">
        <f>IF(#REF!="","",#REF!)</f>
        <v>#REF!</v>
      </c>
      <c r="AG46" s="18" t="e">
        <f>IF(#REF!="","",#REF!)</f>
        <v>#REF!</v>
      </c>
    </row>
    <row r="47" spans="1:33" ht="14.4" customHeight="1" thickBot="1" x14ac:dyDescent="0.35">
      <c r="A47" s="166">
        <v>47</v>
      </c>
      <c r="B47" s="10" t="e">
        <f>IF(#REF!="","",#REF!)</f>
        <v>#REF!</v>
      </c>
      <c r="C47" s="6" t="e">
        <f>IF(#REF!="","",#REF!)</f>
        <v>#REF!</v>
      </c>
      <c r="D47" s="6" t="e">
        <f>IF(#REF!="","",#REF!)</f>
        <v>#REF!</v>
      </c>
      <c r="E47" s="6" t="e">
        <f>IF(#REF!="","",#REF!)</f>
        <v>#REF!</v>
      </c>
      <c r="F47" s="6" t="e">
        <f>IF(#REF!="","",#REF!)</f>
        <v>#REF!</v>
      </c>
      <c r="G47" s="6" t="e">
        <f>IF(#REF!="","",#REF!)</f>
        <v>#REF!</v>
      </c>
      <c r="H47" s="1" t="e">
        <f>IF(#REF!="","",#REF!)</f>
        <v>#REF!</v>
      </c>
      <c r="I47" s="1" t="e">
        <f>IF(#REF!="","",#REF!)</f>
        <v>#REF!</v>
      </c>
      <c r="J47" s="6" t="e">
        <f>IF(#REF!="","",#REF!)</f>
        <v>#REF!</v>
      </c>
      <c r="K47" s="6" t="e">
        <f>IF(#REF!="","",#REF!)</f>
        <v>#REF!</v>
      </c>
      <c r="L47" s="6" t="e">
        <f>IF(#REF!="","",#REF!)</f>
        <v>#REF!</v>
      </c>
      <c r="M47" s="6" t="e">
        <f>IF(#REF!="","",#REF!)</f>
        <v>#REF!</v>
      </c>
      <c r="N47" s="6" t="e">
        <f>IF(#REF!="","",#REF!)</f>
        <v>#REF!</v>
      </c>
      <c r="O47" s="1" t="e">
        <f>IF(#REF!="","",#REF!)</f>
        <v>#REF!</v>
      </c>
      <c r="P47" s="1" t="e">
        <f>IF(#REF!="","",#REF!)</f>
        <v>#REF!</v>
      </c>
      <c r="Q47" s="6" t="e">
        <f>IF(#REF!="","",#REF!)</f>
        <v>#REF!</v>
      </c>
      <c r="R47" s="6" t="e">
        <f>IF(#REF!="","",#REF!)</f>
        <v>#REF!</v>
      </c>
      <c r="S47" s="6" t="e">
        <f>IF(#REF!="","",#REF!)</f>
        <v>#REF!</v>
      </c>
      <c r="T47" s="6" t="e">
        <f>IF(#REF!="","",#REF!)</f>
        <v>#REF!</v>
      </c>
      <c r="U47" s="6" t="e">
        <f>IF(#REF!="","",#REF!)</f>
        <v>#REF!</v>
      </c>
      <c r="V47" s="1" t="e">
        <f>IF(#REF!="","",#REF!)</f>
        <v>#REF!</v>
      </c>
      <c r="W47" s="1" t="e">
        <f>IF(#REF!="","",#REF!)</f>
        <v>#REF!</v>
      </c>
      <c r="X47" s="6" t="e">
        <f>IF(#REF!="","",#REF!)</f>
        <v>#REF!</v>
      </c>
      <c r="Y47" s="6" t="e">
        <f>IF(#REF!="","",#REF!)</f>
        <v>#REF!</v>
      </c>
      <c r="Z47" s="6" t="e">
        <f>IF(#REF!="","",#REF!)</f>
        <v>#REF!</v>
      </c>
      <c r="AA47" s="6" t="e">
        <f>IF(#REF!="","",#REF!)</f>
        <v>#REF!</v>
      </c>
      <c r="AB47" s="6" t="e">
        <f>IF(#REF!="","",#REF!)</f>
        <v>#REF!</v>
      </c>
      <c r="AC47" s="1" t="e">
        <f>IF(#REF!="","",#REF!)</f>
        <v>#REF!</v>
      </c>
      <c r="AD47" s="1" t="e">
        <f>IF(#REF!="","",#REF!)</f>
        <v>#REF!</v>
      </c>
      <c r="AE47" s="6" t="e">
        <f>IF(#REF!="","",#REF!)</f>
        <v>#REF!</v>
      </c>
      <c r="AF47" s="1" t="e">
        <f>IF(#REF!="","",#REF!)</f>
        <v>#REF!</v>
      </c>
      <c r="AG47" s="6" t="e">
        <f>IF(#REF!="","",#REF!)</f>
        <v>#REF!</v>
      </c>
    </row>
    <row r="48" spans="1:33" ht="14.4" customHeight="1" x14ac:dyDescent="0.3">
      <c r="A48" s="166">
        <v>48</v>
      </c>
      <c r="B48" s="9" t="e">
        <f>IF(#REF!="","",#REF!)</f>
        <v>#REF!</v>
      </c>
      <c r="C48" s="11" t="e">
        <f>IF(#REF!="","",#REF!)</f>
        <v>#REF!</v>
      </c>
      <c r="D48" s="11" t="e">
        <f>IF(#REF!="","",#REF!)</f>
        <v>#REF!</v>
      </c>
      <c r="E48" s="11" t="e">
        <f>IF(#REF!="","",#REF!)</f>
        <v>#REF!</v>
      </c>
      <c r="F48" s="11" t="e">
        <f>IF(#REF!="","",#REF!)</f>
        <v>#REF!</v>
      </c>
      <c r="G48" s="11" t="e">
        <f>IF(#REF!="","",#REF!)</f>
        <v>#REF!</v>
      </c>
      <c r="H48" s="14" t="e">
        <f>IF(#REF!="","",#REF!)</f>
        <v>#REF!</v>
      </c>
      <c r="I48" s="17" t="e">
        <f>IF(#REF!="","",#REF!)</f>
        <v>#REF!</v>
      </c>
      <c r="J48" s="11" t="e">
        <f>IF(#REF!="","",#REF!)</f>
        <v>#REF!</v>
      </c>
      <c r="K48" s="11" t="e">
        <f>IF(#REF!="","",#REF!)</f>
        <v>#REF!</v>
      </c>
      <c r="L48" s="11" t="e">
        <f>IF(#REF!="","",#REF!)</f>
        <v>#REF!</v>
      </c>
      <c r="M48" s="11" t="e">
        <f>IF(#REF!="","",#REF!)</f>
        <v>#REF!</v>
      </c>
      <c r="N48" s="11" t="e">
        <f>IF(#REF!="","",#REF!)</f>
        <v>#REF!</v>
      </c>
      <c r="O48" s="14" t="e">
        <f>IF(#REF!="","",#REF!)</f>
        <v>#REF!</v>
      </c>
      <c r="P48" s="17" t="e">
        <f>IF(#REF!="","",#REF!)</f>
        <v>#REF!</v>
      </c>
      <c r="Q48" s="11" t="e">
        <f>IF(#REF!="","",#REF!)</f>
        <v>#REF!</v>
      </c>
      <c r="R48" s="11" t="e">
        <f>IF(#REF!="","",#REF!)</f>
        <v>#REF!</v>
      </c>
      <c r="S48" s="11" t="e">
        <f>IF(#REF!="","",#REF!)</f>
        <v>#REF!</v>
      </c>
      <c r="T48" s="11" t="e">
        <f>IF(#REF!="","",#REF!)</f>
        <v>#REF!</v>
      </c>
      <c r="U48" s="11" t="e">
        <f>IF(#REF!="","",#REF!)</f>
        <v>#REF!</v>
      </c>
      <c r="V48" s="14" t="e">
        <f>IF(#REF!="","",#REF!)</f>
        <v>#REF!</v>
      </c>
      <c r="W48" s="17" t="e">
        <f>IF(#REF!="","",#REF!)</f>
        <v>#REF!</v>
      </c>
      <c r="X48" s="11" t="e">
        <f>IF(#REF!="","",#REF!)</f>
        <v>#REF!</v>
      </c>
      <c r="Y48" s="11" t="e">
        <f>IF(#REF!="","",#REF!)</f>
        <v>#REF!</v>
      </c>
      <c r="Z48" s="11" t="e">
        <f>IF(#REF!="","",#REF!)</f>
        <v>#REF!</v>
      </c>
      <c r="AA48" s="11" t="e">
        <f>IF(#REF!="","",#REF!)</f>
        <v>#REF!</v>
      </c>
      <c r="AB48" s="11" t="e">
        <f>IF(#REF!="","",#REF!)</f>
        <v>#REF!</v>
      </c>
      <c r="AC48" s="17" t="e">
        <f>IF(#REF!="","",#REF!)</f>
        <v>#REF!</v>
      </c>
      <c r="AD48" s="17" t="e">
        <f>IF(#REF!="","",#REF!)</f>
        <v>#REF!</v>
      </c>
      <c r="AE48" s="18" t="e">
        <f>IF(#REF!="","",#REF!)</f>
        <v>#REF!</v>
      </c>
      <c r="AF48" s="17" t="e">
        <f>IF(#REF!="","",#REF!)</f>
        <v>#REF!</v>
      </c>
      <c r="AG48" s="18" t="e">
        <f>IF(#REF!="","",#REF!)</f>
        <v>#REF!</v>
      </c>
    </row>
    <row r="49" spans="1:33" ht="14.4" customHeight="1" x14ac:dyDescent="0.3">
      <c r="A49" s="166">
        <v>49</v>
      </c>
      <c r="B49" s="9" t="e">
        <f>IF(#REF!="","",#REF!)</f>
        <v>#REF!</v>
      </c>
      <c r="C49" s="12" t="e">
        <f>IF(#REF!="","",#REF!)</f>
        <v>#REF!</v>
      </c>
      <c r="D49" s="12" t="e">
        <f>IF(#REF!="","",#REF!)</f>
        <v>#REF!</v>
      </c>
      <c r="E49" s="12" t="e">
        <f>IF(#REF!="","",#REF!)</f>
        <v>#REF!</v>
      </c>
      <c r="F49" s="12" t="e">
        <f>IF(#REF!="","",#REF!)</f>
        <v>#REF!</v>
      </c>
      <c r="G49" s="12" t="e">
        <f>IF(#REF!="","",#REF!)</f>
        <v>#REF!</v>
      </c>
      <c r="H49" s="15" t="e">
        <f>IF(#REF!="","",#REF!)</f>
        <v>#REF!</v>
      </c>
      <c r="I49" s="17" t="e">
        <f>IF(#REF!="","",#REF!)</f>
        <v>#REF!</v>
      </c>
      <c r="J49" s="12" t="e">
        <f>IF(#REF!="","",#REF!)</f>
        <v>#REF!</v>
      </c>
      <c r="K49" s="12" t="e">
        <f>IF(#REF!="","",#REF!)</f>
        <v>#REF!</v>
      </c>
      <c r="L49" s="12" t="e">
        <f>IF(#REF!="","",#REF!)</f>
        <v>#REF!</v>
      </c>
      <c r="M49" s="12" t="e">
        <f>IF(#REF!="","",#REF!)</f>
        <v>#REF!</v>
      </c>
      <c r="N49" s="12" t="e">
        <f>IF(#REF!="","",#REF!)</f>
        <v>#REF!</v>
      </c>
      <c r="O49" s="15" t="e">
        <f>IF(#REF!="","",#REF!)</f>
        <v>#REF!</v>
      </c>
      <c r="P49" s="17" t="e">
        <f>IF(#REF!="","",#REF!)</f>
        <v>#REF!</v>
      </c>
      <c r="Q49" s="12" t="e">
        <f>IF(#REF!="","",#REF!)</f>
        <v>#REF!</v>
      </c>
      <c r="R49" s="12" t="e">
        <f>IF(#REF!="","",#REF!)</f>
        <v>#REF!</v>
      </c>
      <c r="S49" s="12" t="e">
        <f>IF(#REF!="","",#REF!)</f>
        <v>#REF!</v>
      </c>
      <c r="T49" s="12" t="e">
        <f>IF(#REF!="","",#REF!)</f>
        <v>#REF!</v>
      </c>
      <c r="U49" s="12" t="e">
        <f>IF(#REF!="","",#REF!)</f>
        <v>#REF!</v>
      </c>
      <c r="V49" s="15" t="e">
        <f>IF(#REF!="","",#REF!)</f>
        <v>#REF!</v>
      </c>
      <c r="W49" s="17" t="e">
        <f>IF(#REF!="","",#REF!)</f>
        <v>#REF!</v>
      </c>
      <c r="X49" s="12" t="e">
        <f>IF(#REF!="","",#REF!)</f>
        <v>#REF!</v>
      </c>
      <c r="Y49" s="12" t="e">
        <f>IF(#REF!="","",#REF!)</f>
        <v>#REF!</v>
      </c>
      <c r="Z49" s="12" t="e">
        <f>IF(#REF!="","",#REF!)</f>
        <v>#REF!</v>
      </c>
      <c r="AA49" s="12" t="e">
        <f>IF(#REF!="","",#REF!)</f>
        <v>#REF!</v>
      </c>
      <c r="AB49" s="12" t="e">
        <f>IF(#REF!="","",#REF!)</f>
        <v>#REF!</v>
      </c>
      <c r="AC49" s="17" t="e">
        <f>IF(#REF!="","",#REF!)</f>
        <v>#REF!</v>
      </c>
      <c r="AD49" s="17" t="e">
        <f>IF(#REF!="","",#REF!)</f>
        <v>#REF!</v>
      </c>
      <c r="AE49" s="18" t="e">
        <f>IF(#REF!="","",#REF!)</f>
        <v>#REF!</v>
      </c>
      <c r="AF49" s="17" t="e">
        <f>IF(#REF!="","",#REF!)</f>
        <v>#REF!</v>
      </c>
      <c r="AG49" s="18" t="e">
        <f>IF(#REF!="","",#REF!)</f>
        <v>#REF!</v>
      </c>
    </row>
    <row r="50" spans="1:33" ht="14.4" customHeight="1" x14ac:dyDescent="0.3">
      <c r="A50" s="166">
        <v>50</v>
      </c>
      <c r="B50" s="9" t="e">
        <f>IF(#REF!="","",#REF!)</f>
        <v>#REF!</v>
      </c>
      <c r="C50" s="13" t="e">
        <f>IF(#REF!="","",#REF!)</f>
        <v>#REF!</v>
      </c>
      <c r="D50" s="13" t="e">
        <f>IF(#REF!="","",#REF!)</f>
        <v>#REF!</v>
      </c>
      <c r="E50" s="13" t="e">
        <f>IF(#REF!="","",#REF!)</f>
        <v>#REF!</v>
      </c>
      <c r="F50" s="13" t="e">
        <f>IF(#REF!="","",#REF!)</f>
        <v>#REF!</v>
      </c>
      <c r="G50" s="13" t="e">
        <f>IF(#REF!="","",#REF!)</f>
        <v>#REF!</v>
      </c>
      <c r="H50" s="16" t="e">
        <f>IF(#REF!="","",#REF!)</f>
        <v>#REF!</v>
      </c>
      <c r="I50" s="17" t="e">
        <f>IF(#REF!="","",#REF!)</f>
        <v>#REF!</v>
      </c>
      <c r="J50" s="13" t="e">
        <f>IF(#REF!="","",#REF!)</f>
        <v>#REF!</v>
      </c>
      <c r="K50" s="13" t="e">
        <f>IF(#REF!="","",#REF!)</f>
        <v>#REF!</v>
      </c>
      <c r="L50" s="13" t="e">
        <f>IF(#REF!="","",#REF!)</f>
        <v>#REF!</v>
      </c>
      <c r="M50" s="13" t="e">
        <f>IF(#REF!="","",#REF!)</f>
        <v>#REF!</v>
      </c>
      <c r="N50" s="13" t="e">
        <f>IF(#REF!="","",#REF!)</f>
        <v>#REF!</v>
      </c>
      <c r="O50" s="16" t="e">
        <f>IF(#REF!="","",#REF!)</f>
        <v>#REF!</v>
      </c>
      <c r="P50" s="17" t="e">
        <f>IF(#REF!="","",#REF!)</f>
        <v>#REF!</v>
      </c>
      <c r="Q50" s="13" t="e">
        <f>IF(#REF!="","",#REF!)</f>
        <v>#REF!</v>
      </c>
      <c r="R50" s="13" t="e">
        <f>IF(#REF!="","",#REF!)</f>
        <v>#REF!</v>
      </c>
      <c r="S50" s="13" t="e">
        <f>IF(#REF!="","",#REF!)</f>
        <v>#REF!</v>
      </c>
      <c r="T50" s="13" t="e">
        <f>IF(#REF!="","",#REF!)</f>
        <v>#REF!</v>
      </c>
      <c r="U50" s="13" t="e">
        <f>IF(#REF!="","",#REF!)</f>
        <v>#REF!</v>
      </c>
      <c r="V50" s="16" t="e">
        <f>IF(#REF!="","",#REF!)</f>
        <v>#REF!</v>
      </c>
      <c r="W50" s="17" t="e">
        <f>IF(#REF!="","",#REF!)</f>
        <v>#REF!</v>
      </c>
      <c r="X50" s="13" t="e">
        <f>IF(#REF!="","",#REF!)</f>
        <v>#REF!</v>
      </c>
      <c r="Y50" s="13" t="e">
        <f>IF(#REF!="","",#REF!)</f>
        <v>#REF!</v>
      </c>
      <c r="Z50" s="13" t="e">
        <f>IF(#REF!="","",#REF!)</f>
        <v>#REF!</v>
      </c>
      <c r="AA50" s="13" t="e">
        <f>IF(#REF!="","",#REF!)</f>
        <v>#REF!</v>
      </c>
      <c r="AB50" s="13" t="e">
        <f>IF(#REF!="","",#REF!)</f>
        <v>#REF!</v>
      </c>
      <c r="AC50" s="17" t="e">
        <f>IF(#REF!="","",#REF!)</f>
        <v>#REF!</v>
      </c>
      <c r="AD50" s="17" t="e">
        <f>IF(#REF!="","",#REF!)</f>
        <v>#REF!</v>
      </c>
      <c r="AE50" s="18" t="e">
        <f>IF(#REF!="","",#REF!)</f>
        <v>#REF!</v>
      </c>
      <c r="AF50" s="17" t="e">
        <f>IF(#REF!="","",#REF!)</f>
        <v>#REF!</v>
      </c>
      <c r="AG50" s="18" t="e">
        <f>IF(#REF!="","",#REF!)</f>
        <v>#REF!</v>
      </c>
    </row>
    <row r="51" spans="1:33" ht="14.4" customHeight="1" thickBot="1" x14ac:dyDescent="0.35">
      <c r="A51" s="166">
        <v>51</v>
      </c>
      <c r="B51" s="10" t="e">
        <f>IF(#REF!="","",#REF!)</f>
        <v>#REF!</v>
      </c>
      <c r="C51" s="6" t="e">
        <f>IF(#REF!="","",#REF!)</f>
        <v>#REF!</v>
      </c>
      <c r="D51" s="6" t="e">
        <f>IF(#REF!="","",#REF!)</f>
        <v>#REF!</v>
      </c>
      <c r="E51" s="6" t="e">
        <f>IF(#REF!="","",#REF!)</f>
        <v>#REF!</v>
      </c>
      <c r="F51" s="6" t="e">
        <f>IF(#REF!="","",#REF!)</f>
        <v>#REF!</v>
      </c>
      <c r="G51" s="6" t="e">
        <f>IF(#REF!="","",#REF!)</f>
        <v>#REF!</v>
      </c>
      <c r="H51" s="1" t="e">
        <f>IF(#REF!="","",#REF!)</f>
        <v>#REF!</v>
      </c>
      <c r="I51" s="1" t="e">
        <f>IF(#REF!="","",#REF!)</f>
        <v>#REF!</v>
      </c>
      <c r="J51" s="6" t="e">
        <f>IF(#REF!="","",#REF!)</f>
        <v>#REF!</v>
      </c>
      <c r="K51" s="6" t="e">
        <f>IF(#REF!="","",#REF!)</f>
        <v>#REF!</v>
      </c>
      <c r="L51" s="6" t="e">
        <f>IF(#REF!="","",#REF!)</f>
        <v>#REF!</v>
      </c>
      <c r="M51" s="6" t="e">
        <f>IF(#REF!="","",#REF!)</f>
        <v>#REF!</v>
      </c>
      <c r="N51" s="6" t="e">
        <f>IF(#REF!="","",#REF!)</f>
        <v>#REF!</v>
      </c>
      <c r="O51" s="1" t="e">
        <f>IF(#REF!="","",#REF!)</f>
        <v>#REF!</v>
      </c>
      <c r="P51" s="1" t="e">
        <f>IF(#REF!="","",#REF!)</f>
        <v>#REF!</v>
      </c>
      <c r="Q51" s="6" t="e">
        <f>IF(#REF!="","",#REF!)</f>
        <v>#REF!</v>
      </c>
      <c r="R51" s="6" t="e">
        <f>IF(#REF!="","",#REF!)</f>
        <v>#REF!</v>
      </c>
      <c r="S51" s="6" t="e">
        <f>IF(#REF!="","",#REF!)</f>
        <v>#REF!</v>
      </c>
      <c r="T51" s="6" t="e">
        <f>IF(#REF!="","",#REF!)</f>
        <v>#REF!</v>
      </c>
      <c r="U51" s="6" t="e">
        <f>IF(#REF!="","",#REF!)</f>
        <v>#REF!</v>
      </c>
      <c r="V51" s="1" t="e">
        <f>IF(#REF!="","",#REF!)</f>
        <v>#REF!</v>
      </c>
      <c r="W51" s="1" t="e">
        <f>IF(#REF!="","",#REF!)</f>
        <v>#REF!</v>
      </c>
      <c r="X51" s="6" t="e">
        <f>IF(#REF!="","",#REF!)</f>
        <v>#REF!</v>
      </c>
      <c r="Y51" s="6" t="e">
        <f>IF(#REF!="","",#REF!)</f>
        <v>#REF!</v>
      </c>
      <c r="Z51" s="6" t="e">
        <f>IF(#REF!="","",#REF!)</f>
        <v>#REF!</v>
      </c>
      <c r="AA51" s="6" t="e">
        <f>IF(#REF!="","",#REF!)</f>
        <v>#REF!</v>
      </c>
      <c r="AB51" s="6" t="e">
        <f>IF(#REF!="","",#REF!)</f>
        <v>#REF!</v>
      </c>
      <c r="AC51" s="1" t="e">
        <f>IF(#REF!="","",#REF!)</f>
        <v>#REF!</v>
      </c>
      <c r="AD51" s="1" t="e">
        <f>IF(#REF!="","",#REF!)</f>
        <v>#REF!</v>
      </c>
      <c r="AE51" s="6" t="e">
        <f>IF(#REF!="","",#REF!)</f>
        <v>#REF!</v>
      </c>
      <c r="AF51" s="1" t="e">
        <f>IF(#REF!="","",#REF!)</f>
        <v>#REF!</v>
      </c>
      <c r="AG51" s="6" t="e">
        <f>IF(#REF!="","",#REF!)</f>
        <v>#REF!</v>
      </c>
    </row>
    <row r="52" spans="1:33" ht="14.4" customHeight="1" x14ac:dyDescent="0.3">
      <c r="A52" s="166">
        <v>52</v>
      </c>
      <c r="B52" s="9" t="e">
        <f>IF(#REF!="","",#REF!)</f>
        <v>#REF!</v>
      </c>
      <c r="C52" s="11" t="e">
        <f>IF(#REF!="","",#REF!)</f>
        <v>#REF!</v>
      </c>
      <c r="D52" s="11" t="e">
        <f>IF(#REF!="","",#REF!)</f>
        <v>#REF!</v>
      </c>
      <c r="E52" s="11" t="e">
        <f>IF(#REF!="","",#REF!)</f>
        <v>#REF!</v>
      </c>
      <c r="F52" s="11" t="e">
        <f>IF(#REF!="","",#REF!)</f>
        <v>#REF!</v>
      </c>
      <c r="G52" s="11" t="e">
        <f>IF(#REF!="","",#REF!)</f>
        <v>#REF!</v>
      </c>
      <c r="H52" s="14" t="e">
        <f>IF(#REF!="","",#REF!)</f>
        <v>#REF!</v>
      </c>
      <c r="I52" s="17" t="e">
        <f>IF(#REF!="","",#REF!)</f>
        <v>#REF!</v>
      </c>
      <c r="J52" s="11" t="e">
        <f>IF(#REF!="","",#REF!)</f>
        <v>#REF!</v>
      </c>
      <c r="K52" s="11" t="e">
        <f>IF(#REF!="","",#REF!)</f>
        <v>#REF!</v>
      </c>
      <c r="L52" s="11" t="e">
        <f>IF(#REF!="","",#REF!)</f>
        <v>#REF!</v>
      </c>
      <c r="M52" s="11" t="e">
        <f>IF(#REF!="","",#REF!)</f>
        <v>#REF!</v>
      </c>
      <c r="N52" s="11" t="e">
        <f>IF(#REF!="","",#REF!)</f>
        <v>#REF!</v>
      </c>
      <c r="O52" s="14" t="e">
        <f>IF(#REF!="","",#REF!)</f>
        <v>#REF!</v>
      </c>
      <c r="P52" s="17" t="e">
        <f>IF(#REF!="","",#REF!)</f>
        <v>#REF!</v>
      </c>
      <c r="Q52" s="11" t="e">
        <f>IF(#REF!="","",#REF!)</f>
        <v>#REF!</v>
      </c>
      <c r="R52" s="11" t="e">
        <f>IF(#REF!="","",#REF!)</f>
        <v>#REF!</v>
      </c>
      <c r="S52" s="11" t="e">
        <f>IF(#REF!="","",#REF!)</f>
        <v>#REF!</v>
      </c>
      <c r="T52" s="20" t="e">
        <f>IF(#REF!="","",#REF!)</f>
        <v>#REF!</v>
      </c>
      <c r="U52" s="11" t="e">
        <f>IF(#REF!="","",#REF!)</f>
        <v>#REF!</v>
      </c>
      <c r="V52" s="14" t="e">
        <f>IF(#REF!="","",#REF!)</f>
        <v>#REF!</v>
      </c>
      <c r="W52" s="17" t="e">
        <f>IF(#REF!="","",#REF!)</f>
        <v>#REF!</v>
      </c>
      <c r="X52" s="11" t="e">
        <f>IF(#REF!="","",#REF!)</f>
        <v>#REF!</v>
      </c>
      <c r="Y52" s="11" t="e">
        <f>IF(#REF!="","",#REF!)</f>
        <v>#REF!</v>
      </c>
      <c r="Z52" s="11" t="e">
        <f>IF(#REF!="","",#REF!)</f>
        <v>#REF!</v>
      </c>
      <c r="AA52" s="11" t="e">
        <f>IF(#REF!="","",#REF!)</f>
        <v>#REF!</v>
      </c>
      <c r="AB52" s="11" t="e">
        <f>IF(#REF!="","",#REF!)</f>
        <v>#REF!</v>
      </c>
      <c r="AC52" s="14" t="e">
        <f>IF(#REF!="","",#REF!)</f>
        <v>#REF!</v>
      </c>
      <c r="AD52" s="17" t="e">
        <f>IF(#REF!="","",#REF!)</f>
        <v>#REF!</v>
      </c>
      <c r="AE52" s="11" t="e">
        <f>IF(#REF!="","",#REF!)</f>
        <v>#REF!</v>
      </c>
      <c r="AF52" s="17" t="e">
        <f>IF(#REF!="","",#REF!)</f>
        <v>#REF!</v>
      </c>
      <c r="AG52" s="18" t="e">
        <f>IF(#REF!="","",#REF!)</f>
        <v>#REF!</v>
      </c>
    </row>
    <row r="53" spans="1:33" ht="14.4" customHeight="1" x14ac:dyDescent="0.3">
      <c r="A53" s="166">
        <v>53</v>
      </c>
      <c r="B53" s="9" t="e">
        <f>IF(#REF!="","",#REF!)</f>
        <v>#REF!</v>
      </c>
      <c r="C53" s="12" t="e">
        <f>IF(#REF!="","",#REF!)</f>
        <v>#REF!</v>
      </c>
      <c r="D53" s="12" t="e">
        <f>IF(#REF!="","",#REF!)</f>
        <v>#REF!</v>
      </c>
      <c r="E53" s="12" t="e">
        <f>IF(#REF!="","",#REF!)</f>
        <v>#REF!</v>
      </c>
      <c r="F53" s="12" t="e">
        <f>IF(#REF!="","",#REF!)</f>
        <v>#REF!</v>
      </c>
      <c r="G53" s="12" t="e">
        <f>IF(#REF!="","",#REF!)</f>
        <v>#REF!</v>
      </c>
      <c r="H53" s="15" t="e">
        <f>IF(#REF!="","",#REF!)</f>
        <v>#REF!</v>
      </c>
      <c r="I53" s="17" t="e">
        <f>IF(#REF!="","",#REF!)</f>
        <v>#REF!</v>
      </c>
      <c r="J53" s="12" t="e">
        <f>IF(#REF!="","",#REF!)</f>
        <v>#REF!</v>
      </c>
      <c r="K53" s="12" t="e">
        <f>IF(#REF!="","",#REF!)</f>
        <v>#REF!</v>
      </c>
      <c r="L53" s="12" t="e">
        <f>IF(#REF!="","",#REF!)</f>
        <v>#REF!</v>
      </c>
      <c r="M53" s="12" t="e">
        <f>IF(#REF!="","",#REF!)</f>
        <v>#REF!</v>
      </c>
      <c r="N53" s="12" t="e">
        <f>IF(#REF!="","",#REF!)</f>
        <v>#REF!</v>
      </c>
      <c r="O53" s="15" t="e">
        <f>IF(#REF!="","",#REF!)</f>
        <v>#REF!</v>
      </c>
      <c r="P53" s="17" t="e">
        <f>IF(#REF!="","",#REF!)</f>
        <v>#REF!</v>
      </c>
      <c r="Q53" s="12" t="e">
        <f>IF(#REF!="","",#REF!)</f>
        <v>#REF!</v>
      </c>
      <c r="R53" s="12" t="e">
        <f>IF(#REF!="","",#REF!)</f>
        <v>#REF!</v>
      </c>
      <c r="S53" s="12" t="e">
        <f>IF(#REF!="","",#REF!)</f>
        <v>#REF!</v>
      </c>
      <c r="T53" s="20" t="e">
        <f>IF(#REF!="","",#REF!)</f>
        <v>#REF!</v>
      </c>
      <c r="U53" s="12" t="e">
        <f>IF(#REF!="","",#REF!)</f>
        <v>#REF!</v>
      </c>
      <c r="V53" s="15" t="e">
        <f>IF(#REF!="","",#REF!)</f>
        <v>#REF!</v>
      </c>
      <c r="W53" s="17" t="e">
        <f>IF(#REF!="","",#REF!)</f>
        <v>#REF!</v>
      </c>
      <c r="X53" s="12" t="e">
        <f>IF(#REF!="","",#REF!)</f>
        <v>#REF!</v>
      </c>
      <c r="Y53" s="12" t="e">
        <f>IF(#REF!="","",#REF!)</f>
        <v>#REF!</v>
      </c>
      <c r="Z53" s="12" t="e">
        <f>IF(#REF!="","",#REF!)</f>
        <v>#REF!</v>
      </c>
      <c r="AA53" s="12" t="e">
        <f>IF(#REF!="","",#REF!)</f>
        <v>#REF!</v>
      </c>
      <c r="AB53" s="12" t="e">
        <f>IF(#REF!="","",#REF!)</f>
        <v>#REF!</v>
      </c>
      <c r="AC53" s="15" t="e">
        <f>IF(#REF!="","",#REF!)</f>
        <v>#REF!</v>
      </c>
      <c r="AD53" s="17" t="e">
        <f>IF(#REF!="","",#REF!)</f>
        <v>#REF!</v>
      </c>
      <c r="AE53" s="12" t="e">
        <f>IF(#REF!="","",#REF!)</f>
        <v>#REF!</v>
      </c>
      <c r="AF53" s="17" t="e">
        <f>IF(#REF!="","",#REF!)</f>
        <v>#REF!</v>
      </c>
      <c r="AG53" s="18" t="e">
        <f>IF(#REF!="","",#REF!)</f>
        <v>#REF!</v>
      </c>
    </row>
    <row r="54" spans="1:33" ht="14.4" customHeight="1" x14ac:dyDescent="0.3">
      <c r="A54" s="166">
        <v>54</v>
      </c>
      <c r="B54" s="9" t="e">
        <f>IF(#REF!="","",#REF!)</f>
        <v>#REF!</v>
      </c>
      <c r="C54" s="13" t="e">
        <f>IF(#REF!="","",#REF!)</f>
        <v>#REF!</v>
      </c>
      <c r="D54" s="13" t="e">
        <f>IF(#REF!="","",#REF!)</f>
        <v>#REF!</v>
      </c>
      <c r="E54" s="13" t="e">
        <f>IF(#REF!="","",#REF!)</f>
        <v>#REF!</v>
      </c>
      <c r="F54" s="13" t="e">
        <f>IF(#REF!="","",#REF!)</f>
        <v>#REF!</v>
      </c>
      <c r="G54" s="13" t="e">
        <f>IF(#REF!="","",#REF!)</f>
        <v>#REF!</v>
      </c>
      <c r="H54" s="16" t="e">
        <f>IF(#REF!="","",#REF!)</f>
        <v>#REF!</v>
      </c>
      <c r="I54" s="17" t="e">
        <f>IF(#REF!="","",#REF!)</f>
        <v>#REF!</v>
      </c>
      <c r="J54" s="13" t="e">
        <f>IF(#REF!="","",#REF!)</f>
        <v>#REF!</v>
      </c>
      <c r="K54" s="13" t="e">
        <f>IF(#REF!="","",#REF!)</f>
        <v>#REF!</v>
      </c>
      <c r="L54" s="13" t="e">
        <f>IF(#REF!="","",#REF!)</f>
        <v>#REF!</v>
      </c>
      <c r="M54" s="13" t="e">
        <f>IF(#REF!="","",#REF!)</f>
        <v>#REF!</v>
      </c>
      <c r="N54" s="13" t="e">
        <f>IF(#REF!="","",#REF!)</f>
        <v>#REF!</v>
      </c>
      <c r="O54" s="16" t="e">
        <f>IF(#REF!="","",#REF!)</f>
        <v>#REF!</v>
      </c>
      <c r="P54" s="17" t="e">
        <f>IF(#REF!="","",#REF!)</f>
        <v>#REF!</v>
      </c>
      <c r="Q54" s="13" t="e">
        <f>IF(#REF!="","",#REF!)</f>
        <v>#REF!</v>
      </c>
      <c r="R54" s="13" t="e">
        <f>IF(#REF!="","",#REF!)</f>
        <v>#REF!</v>
      </c>
      <c r="S54" s="13" t="e">
        <f>IF(#REF!="","",#REF!)</f>
        <v>#REF!</v>
      </c>
      <c r="T54" s="21" t="e">
        <f>IF(#REF!="","",#REF!)</f>
        <v>#REF!</v>
      </c>
      <c r="U54" s="13" t="e">
        <f>IF(#REF!="","",#REF!)</f>
        <v>#REF!</v>
      </c>
      <c r="V54" s="16" t="e">
        <f>IF(#REF!="","",#REF!)</f>
        <v>#REF!</v>
      </c>
      <c r="W54" s="17" t="e">
        <f>IF(#REF!="","",#REF!)</f>
        <v>#REF!</v>
      </c>
      <c r="X54" s="13" t="e">
        <f>IF(#REF!="","",#REF!)</f>
        <v>#REF!</v>
      </c>
      <c r="Y54" s="13" t="e">
        <f>IF(#REF!="","",#REF!)</f>
        <v>#REF!</v>
      </c>
      <c r="Z54" s="13" t="e">
        <f>IF(#REF!="","",#REF!)</f>
        <v>#REF!</v>
      </c>
      <c r="AA54" s="13" t="e">
        <f>IF(#REF!="","",#REF!)</f>
        <v>#REF!</v>
      </c>
      <c r="AB54" s="13" t="e">
        <f>IF(#REF!="","",#REF!)</f>
        <v>#REF!</v>
      </c>
      <c r="AC54" s="16" t="e">
        <f>IF(#REF!="","",#REF!)</f>
        <v>#REF!</v>
      </c>
      <c r="AD54" s="17" t="e">
        <f>IF(#REF!="","",#REF!)</f>
        <v>#REF!</v>
      </c>
      <c r="AE54" s="18" t="e">
        <f>IF(#REF!="","",#REF!)</f>
        <v>#REF!</v>
      </c>
      <c r="AF54" s="17" t="e">
        <f>IF(#REF!="","",#REF!)</f>
        <v>#REF!</v>
      </c>
      <c r="AG54" s="18" t="e">
        <f>IF(#REF!="","",#REF!)</f>
        <v>#REF!</v>
      </c>
    </row>
    <row r="55" spans="1:33" ht="14.4" customHeight="1" thickBot="1" x14ac:dyDescent="0.35">
      <c r="A55" s="166">
        <v>55</v>
      </c>
      <c r="B55" s="10" t="e">
        <f>IF(#REF!="","",#REF!)</f>
        <v>#REF!</v>
      </c>
      <c r="C55" s="6" t="e">
        <f>IF(#REF!="","",#REF!)</f>
        <v>#REF!</v>
      </c>
      <c r="D55" s="6" t="e">
        <f>IF(#REF!="","",#REF!)</f>
        <v>#REF!</v>
      </c>
      <c r="E55" s="6" t="e">
        <f>IF(#REF!="","",#REF!)</f>
        <v>#REF!</v>
      </c>
      <c r="F55" s="6" t="e">
        <f>IF(#REF!="","",#REF!)</f>
        <v>#REF!</v>
      </c>
      <c r="G55" s="6" t="e">
        <f>IF(#REF!="","",#REF!)</f>
        <v>#REF!</v>
      </c>
      <c r="H55" s="1" t="e">
        <f>IF(#REF!="","",#REF!)</f>
        <v>#REF!</v>
      </c>
      <c r="I55" s="1" t="e">
        <f>IF(#REF!="","",#REF!)</f>
        <v>#REF!</v>
      </c>
      <c r="J55" s="7" t="e">
        <f>IF(#REF!="","",#REF!)</f>
        <v>#REF!</v>
      </c>
      <c r="K55" s="7" t="e">
        <f>IF(#REF!="","",#REF!)</f>
        <v>#REF!</v>
      </c>
      <c r="L55" s="6" t="e">
        <f>IF(#REF!="","",#REF!)</f>
        <v>#REF!</v>
      </c>
      <c r="M55" s="6" t="e">
        <f>IF(#REF!="","",#REF!)</f>
        <v>#REF!</v>
      </c>
      <c r="N55" s="6" t="e">
        <f>IF(#REF!="","",#REF!)</f>
        <v>#REF!</v>
      </c>
      <c r="O55" s="1" t="e">
        <f>IF(#REF!="","",#REF!)</f>
        <v>#REF!</v>
      </c>
      <c r="P55" s="1" t="e">
        <f>IF(#REF!="","",#REF!)</f>
        <v>#REF!</v>
      </c>
      <c r="Q55" s="6" t="e">
        <f>IF(#REF!="","",#REF!)</f>
        <v>#REF!</v>
      </c>
      <c r="R55" s="6" t="e">
        <f>IF(#REF!="","",#REF!)</f>
        <v>#REF!</v>
      </c>
      <c r="S55" s="6" t="e">
        <f>IF(#REF!="","",#REF!)</f>
        <v>#REF!</v>
      </c>
      <c r="T55" s="22" t="e">
        <f>IF(#REF!="","",#REF!)</f>
        <v>#REF!</v>
      </c>
      <c r="U55" s="6" t="e">
        <f>IF(#REF!="","",#REF!)</f>
        <v>#REF!</v>
      </c>
      <c r="V55" s="1" t="e">
        <f>IF(#REF!="","",#REF!)</f>
        <v>#REF!</v>
      </c>
      <c r="W55" s="1" t="e">
        <f>IF(#REF!="","",#REF!)</f>
        <v>#REF!</v>
      </c>
      <c r="X55" s="6" t="e">
        <f>IF(#REF!="","",#REF!)</f>
        <v>#REF!</v>
      </c>
      <c r="Y55" s="6" t="e">
        <f>IF(#REF!="","",#REF!)</f>
        <v>#REF!</v>
      </c>
      <c r="Z55" s="6" t="e">
        <f>IF(#REF!="","",#REF!)</f>
        <v>#REF!</v>
      </c>
      <c r="AA55" s="6" t="e">
        <f>IF(#REF!="","",#REF!)</f>
        <v>#REF!</v>
      </c>
      <c r="AB55" s="6" t="e">
        <f>IF(#REF!="","",#REF!)</f>
        <v>#REF!</v>
      </c>
      <c r="AC55" s="1" t="e">
        <f>IF(#REF!="","",#REF!)</f>
        <v>#REF!</v>
      </c>
      <c r="AD55" s="1" t="e">
        <f>IF(#REF!="","",#REF!)</f>
        <v>#REF!</v>
      </c>
      <c r="AE55" s="6" t="e">
        <f>IF(#REF!="","",#REF!)</f>
        <v>#REF!</v>
      </c>
      <c r="AF55" s="1" t="e">
        <f>IF(#REF!="","",#REF!)</f>
        <v>#REF!</v>
      </c>
      <c r="AG55" s="6" t="e">
        <f>IF(#REF!="","",#REF!)</f>
        <v>#REF!</v>
      </c>
    </row>
    <row r="56" spans="1:33" ht="14.4" customHeight="1" x14ac:dyDescent="0.3">
      <c r="A56" s="166">
        <v>56</v>
      </c>
      <c r="B56" s="9" t="e">
        <f>IF(#REF!="","",#REF!)</f>
        <v>#REF!</v>
      </c>
      <c r="C56" s="11" t="e">
        <f>IF(#REF!="","",#REF!)</f>
        <v>#REF!</v>
      </c>
      <c r="D56" s="11" t="e">
        <f>IF(#REF!="","",#REF!)</f>
        <v>#REF!</v>
      </c>
      <c r="E56" s="11" t="e">
        <f>IF(#REF!="","",#REF!)</f>
        <v>#REF!</v>
      </c>
      <c r="F56" s="11" t="e">
        <f>IF(#REF!="","",#REF!)</f>
        <v>#REF!</v>
      </c>
      <c r="G56" s="11" t="e">
        <f>IF(#REF!="","",#REF!)</f>
        <v>#REF!</v>
      </c>
      <c r="H56" s="14" t="e">
        <f>IF(#REF!="","",#REF!)</f>
        <v>#REF!</v>
      </c>
      <c r="I56" s="14" t="e">
        <f>IF(#REF!="","",#REF!)</f>
        <v>#REF!</v>
      </c>
      <c r="J56" s="11" t="e">
        <f>IF(#REF!="","",#REF!)</f>
        <v>#REF!</v>
      </c>
      <c r="K56" s="11" t="e">
        <f>IF(#REF!="","",#REF!)</f>
        <v>#REF!</v>
      </c>
      <c r="L56" s="11" t="e">
        <f>IF(#REF!="","",#REF!)</f>
        <v>#REF!</v>
      </c>
      <c r="M56" s="11" t="e">
        <f>IF(#REF!="","",#REF!)</f>
        <v>#REF!</v>
      </c>
      <c r="N56" s="11" t="e">
        <f>IF(#REF!="","",#REF!)</f>
        <v>#REF!</v>
      </c>
      <c r="O56" s="14" t="e">
        <f>IF(#REF!="","",#REF!)</f>
        <v>#REF!</v>
      </c>
      <c r="P56" s="17" t="e">
        <f>IF(#REF!="","",#REF!)</f>
        <v>#REF!</v>
      </c>
      <c r="Q56" s="11" t="e">
        <f>IF(#REF!="","",#REF!)</f>
        <v>#REF!</v>
      </c>
      <c r="R56" s="11" t="e">
        <f>IF(#REF!="","",#REF!)</f>
        <v>#REF!</v>
      </c>
      <c r="S56" s="11" t="e">
        <f>IF(#REF!="","",#REF!)</f>
        <v>#REF!</v>
      </c>
      <c r="T56" s="11" t="e">
        <f>IF(#REF!="","",#REF!)</f>
        <v>#REF!</v>
      </c>
      <c r="U56" s="11" t="e">
        <f>IF(#REF!="","",#REF!)</f>
        <v>#REF!</v>
      </c>
      <c r="V56" s="14" t="e">
        <f>IF(#REF!="","",#REF!)</f>
        <v>#REF!</v>
      </c>
      <c r="W56" s="14" t="e">
        <f>IF(#REF!="","",#REF!)</f>
        <v>#REF!</v>
      </c>
      <c r="X56" s="11" t="e">
        <f>IF(#REF!="","",#REF!)</f>
        <v>#REF!</v>
      </c>
      <c r="Y56" s="11" t="e">
        <f>IF(#REF!="","",#REF!)</f>
        <v>#REF!</v>
      </c>
      <c r="Z56" s="11" t="e">
        <f>IF(#REF!="","",#REF!)</f>
        <v>#REF!</v>
      </c>
      <c r="AA56" s="11" t="e">
        <f>IF(#REF!="","",#REF!)</f>
        <v>#REF!</v>
      </c>
      <c r="AB56" s="11" t="e">
        <f>IF(#REF!="","",#REF!)</f>
        <v>#REF!</v>
      </c>
      <c r="AC56" s="14" t="e">
        <f>IF(#REF!="","",#REF!)</f>
        <v>#REF!</v>
      </c>
      <c r="AD56" s="17" t="e">
        <f>IF(#REF!="","",#REF!)</f>
        <v>#REF!</v>
      </c>
      <c r="AE56" s="18" t="e">
        <f>IF(#REF!="","",#REF!)</f>
        <v>#REF!</v>
      </c>
      <c r="AF56" s="17" t="e">
        <f>IF(#REF!="","",#REF!)</f>
        <v>#REF!</v>
      </c>
      <c r="AG56" s="18" t="e">
        <f>IF(#REF!="","",#REF!)</f>
        <v>#REF!</v>
      </c>
    </row>
    <row r="57" spans="1:33" ht="14.4" customHeight="1" x14ac:dyDescent="0.3">
      <c r="A57" s="166">
        <v>57</v>
      </c>
      <c r="B57" s="9" t="e">
        <f>IF(#REF!="","",#REF!)</f>
        <v>#REF!</v>
      </c>
      <c r="C57" s="12" t="e">
        <f>IF(#REF!="","",#REF!)</f>
        <v>#REF!</v>
      </c>
      <c r="D57" s="12" t="e">
        <f>IF(#REF!="","",#REF!)</f>
        <v>#REF!</v>
      </c>
      <c r="E57" s="12" t="e">
        <f>IF(#REF!="","",#REF!)</f>
        <v>#REF!</v>
      </c>
      <c r="F57" s="12" t="e">
        <f>IF(#REF!="","",#REF!)</f>
        <v>#REF!</v>
      </c>
      <c r="G57" s="12" t="e">
        <f>IF(#REF!="","",#REF!)</f>
        <v>#REF!</v>
      </c>
      <c r="H57" s="15" t="e">
        <f>IF(#REF!="","",#REF!)</f>
        <v>#REF!</v>
      </c>
      <c r="I57" s="15" t="e">
        <f>IF(#REF!="","",#REF!)</f>
        <v>#REF!</v>
      </c>
      <c r="J57" s="12" t="e">
        <f>IF(#REF!="","",#REF!)</f>
        <v>#REF!</v>
      </c>
      <c r="K57" s="12" t="e">
        <f>IF(#REF!="","",#REF!)</f>
        <v>#REF!</v>
      </c>
      <c r="L57" s="12" t="e">
        <f>IF(#REF!="","",#REF!)</f>
        <v>#REF!</v>
      </c>
      <c r="M57" s="12" t="e">
        <f>IF(#REF!="","",#REF!)</f>
        <v>#REF!</v>
      </c>
      <c r="N57" s="12" t="e">
        <f>IF(#REF!="","",#REF!)</f>
        <v>#REF!</v>
      </c>
      <c r="O57" s="15" t="e">
        <f>IF(#REF!="","",#REF!)</f>
        <v>#REF!</v>
      </c>
      <c r="P57" s="17" t="e">
        <f>IF(#REF!="","",#REF!)</f>
        <v>#REF!</v>
      </c>
      <c r="Q57" s="12" t="e">
        <f>IF(#REF!="","",#REF!)</f>
        <v>#REF!</v>
      </c>
      <c r="R57" s="12" t="e">
        <f>IF(#REF!="","",#REF!)</f>
        <v>#REF!</v>
      </c>
      <c r="S57" s="12" t="e">
        <f>IF(#REF!="","",#REF!)</f>
        <v>#REF!</v>
      </c>
      <c r="T57" s="12" t="e">
        <f>IF(#REF!="","",#REF!)</f>
        <v>#REF!</v>
      </c>
      <c r="U57" s="12" t="e">
        <f>IF(#REF!="","",#REF!)</f>
        <v>#REF!</v>
      </c>
      <c r="V57" s="15" t="e">
        <f>IF(#REF!="","",#REF!)</f>
        <v>#REF!</v>
      </c>
      <c r="W57" s="15" t="e">
        <f>IF(#REF!="","",#REF!)</f>
        <v>#REF!</v>
      </c>
      <c r="X57" s="12" t="e">
        <f>IF(#REF!="","",#REF!)</f>
        <v>#REF!</v>
      </c>
      <c r="Y57" s="12" t="e">
        <f>IF(#REF!="","",#REF!)</f>
        <v>#REF!</v>
      </c>
      <c r="Z57" s="12" t="e">
        <f>IF(#REF!="","",#REF!)</f>
        <v>#REF!</v>
      </c>
      <c r="AA57" s="12" t="e">
        <f>IF(#REF!="","",#REF!)</f>
        <v>#REF!</v>
      </c>
      <c r="AB57" s="12" t="e">
        <f>IF(#REF!="","",#REF!)</f>
        <v>#REF!</v>
      </c>
      <c r="AC57" s="15" t="e">
        <f>IF(#REF!="","",#REF!)</f>
        <v>#REF!</v>
      </c>
      <c r="AD57" s="17" t="e">
        <f>IF(#REF!="","",#REF!)</f>
        <v>#REF!</v>
      </c>
      <c r="AE57" s="18" t="e">
        <f>IF(#REF!="","",#REF!)</f>
        <v>#REF!</v>
      </c>
      <c r="AF57" s="17" t="e">
        <f>IF(#REF!="","",#REF!)</f>
        <v>#REF!</v>
      </c>
      <c r="AG57" s="18" t="e">
        <f>IF(#REF!="","",#REF!)</f>
        <v>#REF!</v>
      </c>
    </row>
    <row r="58" spans="1:33" ht="14.4" customHeight="1" x14ac:dyDescent="0.3">
      <c r="A58" s="166">
        <v>58</v>
      </c>
      <c r="B58" s="9" t="e">
        <f>IF(#REF!="","",#REF!)</f>
        <v>#REF!</v>
      </c>
      <c r="C58" s="13" t="e">
        <f>IF(#REF!="","",#REF!)</f>
        <v>#REF!</v>
      </c>
      <c r="D58" s="13" t="e">
        <f>IF(#REF!="","",#REF!)</f>
        <v>#REF!</v>
      </c>
      <c r="E58" s="13" t="e">
        <f>IF(#REF!="","",#REF!)</f>
        <v>#REF!</v>
      </c>
      <c r="F58" s="13" t="e">
        <f>IF(#REF!="","",#REF!)</f>
        <v>#REF!</v>
      </c>
      <c r="G58" s="13" t="e">
        <f>IF(#REF!="","",#REF!)</f>
        <v>#REF!</v>
      </c>
      <c r="H58" s="16" t="e">
        <f>IF(#REF!="","",#REF!)</f>
        <v>#REF!</v>
      </c>
      <c r="I58" s="16" t="e">
        <f>IF(#REF!="","",#REF!)</f>
        <v>#REF!</v>
      </c>
      <c r="J58" s="13" t="e">
        <f>IF(#REF!="","",#REF!)</f>
        <v>#REF!</v>
      </c>
      <c r="K58" s="13" t="e">
        <f>IF(#REF!="","",#REF!)</f>
        <v>#REF!</v>
      </c>
      <c r="L58" s="13" t="e">
        <f>IF(#REF!="","",#REF!)</f>
        <v>#REF!</v>
      </c>
      <c r="M58" s="13" t="e">
        <f>IF(#REF!="","",#REF!)</f>
        <v>#REF!</v>
      </c>
      <c r="N58" s="13" t="e">
        <f>IF(#REF!="","",#REF!)</f>
        <v>#REF!</v>
      </c>
      <c r="O58" s="16" t="e">
        <f>IF(#REF!="","",#REF!)</f>
        <v>#REF!</v>
      </c>
      <c r="P58" s="17" t="e">
        <f>IF(#REF!="","",#REF!)</f>
        <v>#REF!</v>
      </c>
      <c r="Q58" s="13" t="e">
        <f>IF(#REF!="","",#REF!)</f>
        <v>#REF!</v>
      </c>
      <c r="R58" s="13" t="e">
        <f>IF(#REF!="","",#REF!)</f>
        <v>#REF!</v>
      </c>
      <c r="S58" s="13" t="e">
        <f>IF(#REF!="","",#REF!)</f>
        <v>#REF!</v>
      </c>
      <c r="T58" s="13" t="e">
        <f>IF(#REF!="","",#REF!)</f>
        <v>#REF!</v>
      </c>
      <c r="U58" s="13" t="e">
        <f>IF(#REF!="","",#REF!)</f>
        <v>#REF!</v>
      </c>
      <c r="V58" s="16" t="e">
        <f>IF(#REF!="","",#REF!)</f>
        <v>#REF!</v>
      </c>
      <c r="W58" s="16" t="e">
        <f>IF(#REF!="","",#REF!)</f>
        <v>#REF!</v>
      </c>
      <c r="X58" s="13" t="e">
        <f>IF(#REF!="","",#REF!)</f>
        <v>#REF!</v>
      </c>
      <c r="Y58" s="13" t="e">
        <f>IF(#REF!="","",#REF!)</f>
        <v>#REF!</v>
      </c>
      <c r="Z58" s="13" t="e">
        <f>IF(#REF!="","",#REF!)</f>
        <v>#REF!</v>
      </c>
      <c r="AA58" s="13" t="e">
        <f>IF(#REF!="","",#REF!)</f>
        <v>#REF!</v>
      </c>
      <c r="AB58" s="13" t="e">
        <f>IF(#REF!="","",#REF!)</f>
        <v>#REF!</v>
      </c>
      <c r="AC58" s="16" t="e">
        <f>IF(#REF!="","",#REF!)</f>
        <v>#REF!</v>
      </c>
      <c r="AD58" s="17" t="e">
        <f>IF(#REF!="","",#REF!)</f>
        <v>#REF!</v>
      </c>
      <c r="AE58" s="18" t="e">
        <f>IF(#REF!="","",#REF!)</f>
        <v>#REF!</v>
      </c>
      <c r="AF58" s="17" t="e">
        <f>IF(#REF!="","",#REF!)</f>
        <v>#REF!</v>
      </c>
      <c r="AG58" s="18" t="e">
        <f>IF(#REF!="","",#REF!)</f>
        <v>#REF!</v>
      </c>
    </row>
    <row r="59" spans="1:33" ht="14.4" customHeight="1" thickBot="1" x14ac:dyDescent="0.35">
      <c r="A59" s="166">
        <v>59</v>
      </c>
      <c r="B59" s="10" t="e">
        <f>IF(#REF!="","",#REF!)</f>
        <v>#REF!</v>
      </c>
      <c r="C59" s="6" t="e">
        <f>IF(#REF!="","",#REF!)</f>
        <v>#REF!</v>
      </c>
      <c r="D59" s="6" t="e">
        <f>IF(#REF!="","",#REF!)</f>
        <v>#REF!</v>
      </c>
      <c r="E59" s="6" t="e">
        <f>IF(#REF!="","",#REF!)</f>
        <v>#REF!</v>
      </c>
      <c r="F59" s="6" t="e">
        <f>IF(#REF!="","",#REF!)</f>
        <v>#REF!</v>
      </c>
      <c r="G59" s="6" t="e">
        <f>IF(#REF!="","",#REF!)</f>
        <v>#REF!</v>
      </c>
      <c r="H59" s="1" t="e">
        <f>IF(#REF!="","",#REF!)</f>
        <v>#REF!</v>
      </c>
      <c r="I59" s="1" t="e">
        <f>IF(#REF!="","",#REF!)</f>
        <v>#REF!</v>
      </c>
      <c r="J59" s="6" t="e">
        <f>IF(#REF!="","",#REF!)</f>
        <v>#REF!</v>
      </c>
      <c r="K59" s="6" t="e">
        <f>IF(#REF!="","",#REF!)</f>
        <v>#REF!</v>
      </c>
      <c r="L59" s="6" t="e">
        <f>IF(#REF!="","",#REF!)</f>
        <v>#REF!</v>
      </c>
      <c r="M59" s="6" t="e">
        <f>IF(#REF!="","",#REF!)</f>
        <v>#REF!</v>
      </c>
      <c r="N59" s="6" t="e">
        <f>IF(#REF!="","",#REF!)</f>
        <v>#REF!</v>
      </c>
      <c r="O59" s="1" t="e">
        <f>IF(#REF!="","",#REF!)</f>
        <v>#REF!</v>
      </c>
      <c r="P59" s="1" t="e">
        <f>IF(#REF!="","",#REF!)</f>
        <v>#REF!</v>
      </c>
      <c r="Q59" s="6" t="e">
        <f>IF(#REF!="","",#REF!)</f>
        <v>#REF!</v>
      </c>
      <c r="R59" s="6" t="e">
        <f>IF(#REF!="","",#REF!)</f>
        <v>#REF!</v>
      </c>
      <c r="S59" s="6" t="e">
        <f>IF(#REF!="","",#REF!)</f>
        <v>#REF!</v>
      </c>
      <c r="T59" s="6" t="e">
        <f>IF(#REF!="","",#REF!)</f>
        <v>#REF!</v>
      </c>
      <c r="U59" s="6" t="e">
        <f>IF(#REF!="","",#REF!)</f>
        <v>#REF!</v>
      </c>
      <c r="V59" s="1" t="e">
        <f>IF(#REF!="","",#REF!)</f>
        <v>#REF!</v>
      </c>
      <c r="W59" s="1" t="e">
        <f>IF(#REF!="","",#REF!)</f>
        <v>#REF!</v>
      </c>
      <c r="X59" s="6" t="e">
        <f>IF(#REF!="","",#REF!)</f>
        <v>#REF!</v>
      </c>
      <c r="Y59" s="6" t="e">
        <f>IF(#REF!="","",#REF!)</f>
        <v>#REF!</v>
      </c>
      <c r="Z59" s="6" t="e">
        <f>IF(#REF!="","",#REF!)</f>
        <v>#REF!</v>
      </c>
      <c r="AA59" s="6" t="e">
        <f>IF(#REF!="","",#REF!)</f>
        <v>#REF!</v>
      </c>
      <c r="AB59" s="6" t="e">
        <f>IF(#REF!="","",#REF!)</f>
        <v>#REF!</v>
      </c>
      <c r="AC59" s="1" t="e">
        <f>IF(#REF!="","",#REF!)</f>
        <v>#REF!</v>
      </c>
      <c r="AD59" s="1" t="e">
        <f>IF(#REF!="","",#REF!)</f>
        <v>#REF!</v>
      </c>
      <c r="AE59" s="6" t="e">
        <f>IF(#REF!="","",#REF!)</f>
        <v>#REF!</v>
      </c>
      <c r="AF59" s="1" t="e">
        <f>IF(#REF!="","",#REF!)</f>
        <v>#REF!</v>
      </c>
      <c r="AG59" s="6" t="e">
        <f>IF(#REF!="","",#REF!)</f>
        <v>#REF!</v>
      </c>
    </row>
    <row r="60" spans="1:33" ht="14.4" customHeight="1" x14ac:dyDescent="0.3">
      <c r="A60" s="166">
        <v>60</v>
      </c>
      <c r="B60" s="9" t="e">
        <f>IF(#REF!="","",#REF!)</f>
        <v>#REF!</v>
      </c>
      <c r="C60" s="11" t="e">
        <f>IF(#REF!="","",#REF!)</f>
        <v>#REF!</v>
      </c>
      <c r="D60" s="11" t="e">
        <f>IF(#REF!="","",#REF!)</f>
        <v>#REF!</v>
      </c>
      <c r="E60" s="11" t="e">
        <f>IF(#REF!="","",#REF!)</f>
        <v>#REF!</v>
      </c>
      <c r="F60" s="11" t="e">
        <f>IF(#REF!="","",#REF!)</f>
        <v>#REF!</v>
      </c>
      <c r="G60" s="11" t="e">
        <f>IF(#REF!="","",#REF!)</f>
        <v>#REF!</v>
      </c>
      <c r="H60" s="17" t="e">
        <f>IF(#REF!="","",#REF!)</f>
        <v>#REF!</v>
      </c>
      <c r="I60" s="14" t="e">
        <f>IF(#REF!="","",#REF!)</f>
        <v>#REF!</v>
      </c>
      <c r="J60" s="11" t="e">
        <f>IF(#REF!="","",#REF!)</f>
        <v>#REF!</v>
      </c>
      <c r="K60" s="11" t="e">
        <f>IF(#REF!="","",#REF!)</f>
        <v>#REF!</v>
      </c>
      <c r="L60" s="11" t="e">
        <f>IF(#REF!="","",#REF!)</f>
        <v>#REF!</v>
      </c>
      <c r="M60" s="11" t="e">
        <f>IF(#REF!="","",#REF!)</f>
        <v>#REF!</v>
      </c>
      <c r="N60" s="11" t="e">
        <f>IF(#REF!="","",#REF!)</f>
        <v>#REF!</v>
      </c>
      <c r="O60" s="14" t="e">
        <f>IF(#REF!="","",#REF!)</f>
        <v>#REF!</v>
      </c>
      <c r="P60" s="17" t="e">
        <f>IF(#REF!="","",#REF!)</f>
        <v>#REF!</v>
      </c>
      <c r="Q60" s="11" t="e">
        <f>IF(#REF!="","",#REF!)</f>
        <v>#REF!</v>
      </c>
      <c r="R60" s="11" t="e">
        <f>IF(#REF!="","",#REF!)</f>
        <v>#REF!</v>
      </c>
      <c r="S60" s="11" t="e">
        <f>IF(#REF!="","",#REF!)</f>
        <v>#REF!</v>
      </c>
      <c r="T60" s="11" t="e">
        <f>IF(#REF!="","",#REF!)</f>
        <v>#REF!</v>
      </c>
      <c r="U60" s="11" t="e">
        <f>IF(#REF!="","",#REF!)</f>
        <v>#REF!</v>
      </c>
      <c r="V60" s="14" t="e">
        <f>IF(#REF!="","",#REF!)</f>
        <v>#REF!</v>
      </c>
      <c r="W60" s="14" t="e">
        <f>IF(#REF!="","",#REF!)</f>
        <v>#REF!</v>
      </c>
      <c r="X60" s="11" t="e">
        <f>IF(#REF!="","",#REF!)</f>
        <v>#REF!</v>
      </c>
      <c r="Y60" s="11" t="e">
        <f>IF(#REF!="","",#REF!)</f>
        <v>#REF!</v>
      </c>
      <c r="Z60" s="11" t="e">
        <f>IF(#REF!="","",#REF!)</f>
        <v>#REF!</v>
      </c>
      <c r="AA60" s="11" t="e">
        <f>IF(#REF!="","",#REF!)</f>
        <v>#REF!</v>
      </c>
      <c r="AB60" s="11" t="e">
        <f>IF(#REF!="","",#REF!)</f>
        <v>#REF!</v>
      </c>
      <c r="AC60" s="14" t="e">
        <f>IF(#REF!="","",#REF!)</f>
        <v>#REF!</v>
      </c>
      <c r="AD60" s="17" t="e">
        <f>IF(#REF!="","",#REF!)</f>
        <v>#REF!</v>
      </c>
      <c r="AE60" s="11" t="e">
        <f>IF(#REF!="","",#REF!)</f>
        <v>#REF!</v>
      </c>
      <c r="AF60" s="17" t="e">
        <f>IF(#REF!="","",#REF!)</f>
        <v>#REF!</v>
      </c>
      <c r="AG60" s="18" t="e">
        <f>IF(#REF!="","",#REF!)</f>
        <v>#REF!</v>
      </c>
    </row>
    <row r="61" spans="1:33" ht="14.4" customHeight="1" x14ac:dyDescent="0.3">
      <c r="A61" s="166">
        <v>61</v>
      </c>
      <c r="B61" s="9" t="e">
        <f>IF(#REF!="","",#REF!)</f>
        <v>#REF!</v>
      </c>
      <c r="C61" s="12" t="e">
        <f>IF(#REF!="","",#REF!)</f>
        <v>#REF!</v>
      </c>
      <c r="D61" s="12" t="e">
        <f>IF(#REF!="","",#REF!)</f>
        <v>#REF!</v>
      </c>
      <c r="E61" s="12" t="e">
        <f>IF(#REF!="","",#REF!)</f>
        <v>#REF!</v>
      </c>
      <c r="F61" s="12" t="e">
        <f>IF(#REF!="","",#REF!)</f>
        <v>#REF!</v>
      </c>
      <c r="G61" s="12" t="e">
        <f>IF(#REF!="","",#REF!)</f>
        <v>#REF!</v>
      </c>
      <c r="H61" s="17" t="e">
        <f>IF(#REF!="","",#REF!)</f>
        <v>#REF!</v>
      </c>
      <c r="I61" s="15" t="e">
        <f>IF(#REF!="","",#REF!)</f>
        <v>#REF!</v>
      </c>
      <c r="J61" s="12" t="e">
        <f>IF(#REF!="","",#REF!)</f>
        <v>#REF!</v>
      </c>
      <c r="K61" s="12" t="e">
        <f>IF(#REF!="","",#REF!)</f>
        <v>#REF!</v>
      </c>
      <c r="L61" s="12" t="e">
        <f>IF(#REF!="","",#REF!)</f>
        <v>#REF!</v>
      </c>
      <c r="M61" s="12" t="e">
        <f>IF(#REF!="","",#REF!)</f>
        <v>#REF!</v>
      </c>
      <c r="N61" s="12" t="e">
        <f>IF(#REF!="","",#REF!)</f>
        <v>#REF!</v>
      </c>
      <c r="O61" s="15" t="e">
        <f>IF(#REF!="","",#REF!)</f>
        <v>#REF!</v>
      </c>
      <c r="P61" s="17" t="e">
        <f>IF(#REF!="","",#REF!)</f>
        <v>#REF!</v>
      </c>
      <c r="Q61" s="12" t="e">
        <f>IF(#REF!="","",#REF!)</f>
        <v>#REF!</v>
      </c>
      <c r="R61" s="12" t="e">
        <f>IF(#REF!="","",#REF!)</f>
        <v>#REF!</v>
      </c>
      <c r="S61" s="12" t="e">
        <f>IF(#REF!="","",#REF!)</f>
        <v>#REF!</v>
      </c>
      <c r="T61" s="12" t="e">
        <f>IF(#REF!="","",#REF!)</f>
        <v>#REF!</v>
      </c>
      <c r="U61" s="12" t="e">
        <f>IF(#REF!="","",#REF!)</f>
        <v>#REF!</v>
      </c>
      <c r="V61" s="15" t="e">
        <f>IF(#REF!="","",#REF!)</f>
        <v>#REF!</v>
      </c>
      <c r="W61" s="15" t="e">
        <f>IF(#REF!="","",#REF!)</f>
        <v>#REF!</v>
      </c>
      <c r="X61" s="12" t="e">
        <f>IF(#REF!="","",#REF!)</f>
        <v>#REF!</v>
      </c>
      <c r="Y61" s="12" t="e">
        <f>IF(#REF!="","",#REF!)</f>
        <v>#REF!</v>
      </c>
      <c r="Z61" s="12" t="e">
        <f>IF(#REF!="","",#REF!)</f>
        <v>#REF!</v>
      </c>
      <c r="AA61" s="12" t="e">
        <f>IF(#REF!="","",#REF!)</f>
        <v>#REF!</v>
      </c>
      <c r="AB61" s="12" t="e">
        <f>IF(#REF!="","",#REF!)</f>
        <v>#REF!</v>
      </c>
      <c r="AC61" s="15" t="e">
        <f>IF(#REF!="","",#REF!)</f>
        <v>#REF!</v>
      </c>
      <c r="AD61" s="17" t="e">
        <f>IF(#REF!="","",#REF!)</f>
        <v>#REF!</v>
      </c>
      <c r="AE61" s="12" t="e">
        <f>IF(#REF!="","",#REF!)</f>
        <v>#REF!</v>
      </c>
      <c r="AF61" s="17" t="e">
        <f>IF(#REF!="","",#REF!)</f>
        <v>#REF!</v>
      </c>
      <c r="AG61" s="18" t="e">
        <f>IF(#REF!="","",#REF!)</f>
        <v>#REF!</v>
      </c>
    </row>
    <row r="62" spans="1:33" ht="14.4" customHeight="1" x14ac:dyDescent="0.3">
      <c r="A62" s="166">
        <v>62</v>
      </c>
      <c r="B62" s="9" t="e">
        <f>IF(#REF!="","",#REF!)</f>
        <v>#REF!</v>
      </c>
      <c r="C62" s="13" t="e">
        <f>IF(#REF!="","",#REF!)</f>
        <v>#REF!</v>
      </c>
      <c r="D62" s="13" t="e">
        <f>IF(#REF!="","",#REF!)</f>
        <v>#REF!</v>
      </c>
      <c r="E62" s="13" t="e">
        <f>IF(#REF!="","",#REF!)</f>
        <v>#REF!</v>
      </c>
      <c r="F62" s="13" t="e">
        <f>IF(#REF!="","",#REF!)</f>
        <v>#REF!</v>
      </c>
      <c r="G62" s="13" t="e">
        <f>IF(#REF!="","",#REF!)</f>
        <v>#REF!</v>
      </c>
      <c r="H62" s="17" t="e">
        <f>IF(#REF!="","",#REF!)</f>
        <v>#REF!</v>
      </c>
      <c r="I62" s="16" t="e">
        <f>IF(#REF!="","",#REF!)</f>
        <v>#REF!</v>
      </c>
      <c r="J62" s="13" t="e">
        <f>IF(#REF!="","",#REF!)</f>
        <v>#REF!</v>
      </c>
      <c r="K62" s="13" t="e">
        <f>IF(#REF!="","",#REF!)</f>
        <v>#REF!</v>
      </c>
      <c r="L62" s="13" t="e">
        <f>IF(#REF!="","",#REF!)</f>
        <v>#REF!</v>
      </c>
      <c r="M62" s="13" t="e">
        <f>IF(#REF!="","",#REF!)</f>
        <v>#REF!</v>
      </c>
      <c r="N62" s="13" t="e">
        <f>IF(#REF!="","",#REF!)</f>
        <v>#REF!</v>
      </c>
      <c r="O62" s="16" t="e">
        <f>IF(#REF!="","",#REF!)</f>
        <v>#REF!</v>
      </c>
      <c r="P62" s="17" t="e">
        <f>IF(#REF!="","",#REF!)</f>
        <v>#REF!</v>
      </c>
      <c r="Q62" s="13" t="e">
        <f>IF(#REF!="","",#REF!)</f>
        <v>#REF!</v>
      </c>
      <c r="R62" s="13" t="e">
        <f>IF(#REF!="","",#REF!)</f>
        <v>#REF!</v>
      </c>
      <c r="S62" s="13" t="e">
        <f>IF(#REF!="","",#REF!)</f>
        <v>#REF!</v>
      </c>
      <c r="T62" s="13" t="e">
        <f>IF(#REF!="","",#REF!)</f>
        <v>#REF!</v>
      </c>
      <c r="U62" s="13" t="e">
        <f>IF(#REF!="","",#REF!)</f>
        <v>#REF!</v>
      </c>
      <c r="V62" s="16" t="e">
        <f>IF(#REF!="","",#REF!)</f>
        <v>#REF!</v>
      </c>
      <c r="W62" s="16" t="e">
        <f>IF(#REF!="","",#REF!)</f>
        <v>#REF!</v>
      </c>
      <c r="X62" s="13" t="e">
        <f>IF(#REF!="","",#REF!)</f>
        <v>#REF!</v>
      </c>
      <c r="Y62" s="13" t="e">
        <f>IF(#REF!="","",#REF!)</f>
        <v>#REF!</v>
      </c>
      <c r="Z62" s="13" t="e">
        <f>IF(#REF!="","",#REF!)</f>
        <v>#REF!</v>
      </c>
      <c r="AA62" s="13" t="e">
        <f>IF(#REF!="","",#REF!)</f>
        <v>#REF!</v>
      </c>
      <c r="AB62" s="13" t="e">
        <f>IF(#REF!="","",#REF!)</f>
        <v>#REF!</v>
      </c>
      <c r="AC62" s="16" t="e">
        <f>IF(#REF!="","",#REF!)</f>
        <v>#REF!</v>
      </c>
      <c r="AD62" s="17" t="e">
        <f>IF(#REF!="","",#REF!)</f>
        <v>#REF!</v>
      </c>
      <c r="AE62" s="18" t="e">
        <f>IF(#REF!="","",#REF!)</f>
        <v>#REF!</v>
      </c>
      <c r="AF62" s="17" t="e">
        <f>IF(#REF!="","",#REF!)</f>
        <v>#REF!</v>
      </c>
      <c r="AG62" s="18" t="e">
        <f>IF(#REF!="","",#REF!)</f>
        <v>#REF!</v>
      </c>
    </row>
    <row r="63" spans="1:33" ht="14.4" customHeight="1" thickBot="1" x14ac:dyDescent="0.35">
      <c r="A63" s="166">
        <v>63</v>
      </c>
      <c r="B63" s="9" t="e">
        <f>IF(#REF!="","",#REF!)</f>
        <v>#REF!</v>
      </c>
      <c r="C63" s="18" t="e">
        <f>IF(#REF!="","",#REF!)</f>
        <v>#REF!</v>
      </c>
      <c r="D63" s="18" t="e">
        <f>IF(#REF!="","",#REF!)</f>
        <v>#REF!</v>
      </c>
      <c r="E63" s="18" t="e">
        <f>IF(#REF!="","",#REF!)</f>
        <v>#REF!</v>
      </c>
      <c r="F63" s="18" t="e">
        <f>IF(#REF!="","",#REF!)</f>
        <v>#REF!</v>
      </c>
      <c r="G63" s="18" t="e">
        <f>IF(#REF!="","",#REF!)</f>
        <v>#REF!</v>
      </c>
      <c r="H63" s="17" t="e">
        <f>IF(#REF!="","",#REF!)</f>
        <v>#REF!</v>
      </c>
      <c r="I63" s="17" t="e">
        <f>IF(#REF!="","",#REF!)</f>
        <v>#REF!</v>
      </c>
      <c r="J63" s="18" t="e">
        <f>IF(#REF!="","",#REF!)</f>
        <v>#REF!</v>
      </c>
      <c r="K63" s="18" t="e">
        <f>IF(#REF!="","",#REF!)</f>
        <v>#REF!</v>
      </c>
      <c r="L63" s="18" t="e">
        <f>IF(#REF!="","",#REF!)</f>
        <v>#REF!</v>
      </c>
      <c r="M63" s="18" t="e">
        <f>IF(#REF!="","",#REF!)</f>
        <v>#REF!</v>
      </c>
      <c r="N63" s="18" t="e">
        <f>IF(#REF!="","",#REF!)</f>
        <v>#REF!</v>
      </c>
      <c r="O63" s="17" t="e">
        <f>IF(#REF!="","",#REF!)</f>
        <v>#REF!</v>
      </c>
      <c r="P63" s="17" t="e">
        <f>IF(#REF!="","",#REF!)</f>
        <v>#REF!</v>
      </c>
      <c r="Q63" s="18" t="e">
        <f>IF(#REF!="","",#REF!)</f>
        <v>#REF!</v>
      </c>
      <c r="R63" s="18" t="e">
        <f>IF(#REF!="","",#REF!)</f>
        <v>#REF!</v>
      </c>
      <c r="S63" s="18" t="e">
        <f>IF(#REF!="","",#REF!)</f>
        <v>#REF!</v>
      </c>
      <c r="T63" s="18" t="e">
        <f>IF(#REF!="","",#REF!)</f>
        <v>#REF!</v>
      </c>
      <c r="U63" s="18" t="e">
        <f>IF(#REF!="","",#REF!)</f>
        <v>#REF!</v>
      </c>
      <c r="V63" s="17" t="e">
        <f>IF(#REF!="","",#REF!)</f>
        <v>#REF!</v>
      </c>
      <c r="W63" s="17" t="e">
        <f>IF(#REF!="","",#REF!)</f>
        <v>#REF!</v>
      </c>
      <c r="X63" s="18" t="e">
        <f>IF(#REF!="","",#REF!)</f>
        <v>#REF!</v>
      </c>
      <c r="Y63" s="18" t="e">
        <f>IF(#REF!="","",#REF!)</f>
        <v>#REF!</v>
      </c>
      <c r="Z63" s="18" t="e">
        <f>IF(#REF!="","",#REF!)</f>
        <v>#REF!</v>
      </c>
      <c r="AA63" s="18" t="e">
        <f>IF(#REF!="","",#REF!)</f>
        <v>#REF!</v>
      </c>
      <c r="AB63" s="18" t="e">
        <f>IF(#REF!="","",#REF!)</f>
        <v>#REF!</v>
      </c>
      <c r="AC63" s="17" t="e">
        <f>IF(#REF!="","",#REF!)</f>
        <v>#REF!</v>
      </c>
      <c r="AD63" s="17" t="e">
        <f>IF(#REF!="","",#REF!)</f>
        <v>#REF!</v>
      </c>
      <c r="AE63" s="18" t="e">
        <f>IF(#REF!="","",#REF!)</f>
        <v>#REF!</v>
      </c>
      <c r="AF63" s="17" t="e">
        <f>IF(#REF!="","",#REF!)</f>
        <v>#REF!</v>
      </c>
      <c r="AG63" s="18" t="e">
        <f>IF(#REF!="","",#REF!)</f>
        <v>#REF!</v>
      </c>
    </row>
    <row r="64" spans="1:33" ht="18" x14ac:dyDescent="0.35">
      <c r="A64" s="166">
        <v>64</v>
      </c>
      <c r="B64" s="25" t="s">
        <v>28</v>
      </c>
      <c r="C64" s="26">
        <f t="shared" ref="C64:AG64" si="0">COUNTIF(C28:C63,"Day")</f>
        <v>0</v>
      </c>
      <c r="D64" s="26">
        <f t="shared" si="0"/>
        <v>0</v>
      </c>
      <c r="E64" s="26">
        <f t="shared" si="0"/>
        <v>0</v>
      </c>
      <c r="F64" s="26">
        <f t="shared" si="0"/>
        <v>0</v>
      </c>
      <c r="G64" s="26">
        <f t="shared" si="0"/>
        <v>0</v>
      </c>
      <c r="H64" s="26">
        <f t="shared" si="0"/>
        <v>0</v>
      </c>
      <c r="I64" s="26">
        <f t="shared" si="0"/>
        <v>0</v>
      </c>
      <c r="J64" s="26">
        <f t="shared" si="0"/>
        <v>0</v>
      </c>
      <c r="K64" s="26">
        <f t="shared" si="0"/>
        <v>0</v>
      </c>
      <c r="L64" s="26">
        <f t="shared" si="0"/>
        <v>0</v>
      </c>
      <c r="M64" s="26">
        <f t="shared" si="0"/>
        <v>0</v>
      </c>
      <c r="N64" s="26">
        <f t="shared" si="0"/>
        <v>0</v>
      </c>
      <c r="O64" s="26">
        <f t="shared" si="0"/>
        <v>0</v>
      </c>
      <c r="P64" s="26">
        <f t="shared" si="0"/>
        <v>0</v>
      </c>
      <c r="Q64" s="26">
        <f t="shared" si="0"/>
        <v>0</v>
      </c>
      <c r="R64" s="26">
        <f t="shared" si="0"/>
        <v>0</v>
      </c>
      <c r="S64" s="26">
        <f t="shared" si="0"/>
        <v>0</v>
      </c>
      <c r="T64" s="26">
        <f t="shared" si="0"/>
        <v>0</v>
      </c>
      <c r="U64" s="26">
        <f t="shared" si="0"/>
        <v>0</v>
      </c>
      <c r="V64" s="26">
        <f t="shared" si="0"/>
        <v>0</v>
      </c>
      <c r="W64" s="26">
        <f t="shared" si="0"/>
        <v>0</v>
      </c>
      <c r="X64" s="26">
        <f t="shared" si="0"/>
        <v>0</v>
      </c>
      <c r="Y64" s="26">
        <f t="shared" si="0"/>
        <v>0</v>
      </c>
      <c r="Z64" s="26">
        <f t="shared" si="0"/>
        <v>0</v>
      </c>
      <c r="AA64" s="26">
        <f t="shared" si="0"/>
        <v>0</v>
      </c>
      <c r="AB64" s="26">
        <f t="shared" si="0"/>
        <v>0</v>
      </c>
      <c r="AC64" s="26">
        <f t="shared" si="0"/>
        <v>0</v>
      </c>
      <c r="AD64" s="26">
        <f t="shared" si="0"/>
        <v>0</v>
      </c>
      <c r="AE64" s="26">
        <f t="shared" si="0"/>
        <v>0</v>
      </c>
      <c r="AF64" s="26">
        <f t="shared" si="0"/>
        <v>0</v>
      </c>
      <c r="AG64" s="26">
        <f t="shared" si="0"/>
        <v>0</v>
      </c>
    </row>
    <row r="65" spans="1:33" ht="18" x14ac:dyDescent="0.35">
      <c r="A65" s="166">
        <v>65</v>
      </c>
      <c r="B65" s="27" t="s">
        <v>29</v>
      </c>
      <c r="C65" s="28">
        <f t="shared" ref="C65:AG65" si="1">COUNTIF(C28:C63,"Night")</f>
        <v>0</v>
      </c>
      <c r="D65" s="28">
        <f t="shared" si="1"/>
        <v>0</v>
      </c>
      <c r="E65" s="28">
        <f t="shared" si="1"/>
        <v>0</v>
      </c>
      <c r="F65" s="28">
        <f t="shared" si="1"/>
        <v>0</v>
      </c>
      <c r="G65" s="28">
        <f t="shared" si="1"/>
        <v>0</v>
      </c>
      <c r="H65" s="28">
        <f t="shared" si="1"/>
        <v>0</v>
      </c>
      <c r="I65" s="28">
        <f t="shared" si="1"/>
        <v>0</v>
      </c>
      <c r="J65" s="28">
        <f t="shared" si="1"/>
        <v>0</v>
      </c>
      <c r="K65" s="28">
        <f t="shared" si="1"/>
        <v>0</v>
      </c>
      <c r="L65" s="28">
        <f t="shared" si="1"/>
        <v>0</v>
      </c>
      <c r="M65" s="28">
        <f t="shared" si="1"/>
        <v>0</v>
      </c>
      <c r="N65" s="28">
        <f t="shared" si="1"/>
        <v>0</v>
      </c>
      <c r="O65" s="28">
        <f t="shared" si="1"/>
        <v>0</v>
      </c>
      <c r="P65" s="28">
        <f t="shared" si="1"/>
        <v>0</v>
      </c>
      <c r="Q65" s="28">
        <f t="shared" si="1"/>
        <v>0</v>
      </c>
      <c r="R65" s="28">
        <f t="shared" si="1"/>
        <v>0</v>
      </c>
      <c r="S65" s="28">
        <f t="shared" si="1"/>
        <v>0</v>
      </c>
      <c r="T65" s="28">
        <f t="shared" si="1"/>
        <v>0</v>
      </c>
      <c r="U65" s="28">
        <f t="shared" si="1"/>
        <v>0</v>
      </c>
      <c r="V65" s="28">
        <f t="shared" si="1"/>
        <v>0</v>
      </c>
      <c r="W65" s="28">
        <f t="shared" si="1"/>
        <v>0</v>
      </c>
      <c r="X65" s="28">
        <f t="shared" si="1"/>
        <v>0</v>
      </c>
      <c r="Y65" s="28">
        <f t="shared" si="1"/>
        <v>0</v>
      </c>
      <c r="Z65" s="28">
        <f t="shared" si="1"/>
        <v>0</v>
      </c>
      <c r="AA65" s="28">
        <f t="shared" si="1"/>
        <v>0</v>
      </c>
      <c r="AB65" s="28">
        <f t="shared" si="1"/>
        <v>0</v>
      </c>
      <c r="AC65" s="28">
        <f t="shared" si="1"/>
        <v>0</v>
      </c>
      <c r="AD65" s="28">
        <f t="shared" si="1"/>
        <v>0</v>
      </c>
      <c r="AE65" s="28">
        <f t="shared" si="1"/>
        <v>0</v>
      </c>
      <c r="AF65" s="28">
        <f t="shared" si="1"/>
        <v>0</v>
      </c>
      <c r="AG65" s="28">
        <f t="shared" si="1"/>
        <v>0</v>
      </c>
    </row>
    <row r="66" spans="1:33" ht="18" x14ac:dyDescent="0.35">
      <c r="A66" s="166">
        <v>66</v>
      </c>
      <c r="B66" s="27" t="s">
        <v>31</v>
      </c>
      <c r="C66" s="29">
        <f>SUM(C64:C65)</f>
        <v>0</v>
      </c>
      <c r="D66" s="29">
        <f t="shared" ref="D66:AG66" si="2">SUM(D64:D65)</f>
        <v>0</v>
      </c>
      <c r="E66" s="29">
        <f t="shared" si="2"/>
        <v>0</v>
      </c>
      <c r="F66" s="29">
        <f t="shared" si="2"/>
        <v>0</v>
      </c>
      <c r="G66" s="29">
        <f t="shared" si="2"/>
        <v>0</v>
      </c>
      <c r="H66" s="29">
        <f t="shared" si="2"/>
        <v>0</v>
      </c>
      <c r="I66" s="29">
        <f t="shared" si="2"/>
        <v>0</v>
      </c>
      <c r="J66" s="29">
        <f t="shared" si="2"/>
        <v>0</v>
      </c>
      <c r="K66" s="29">
        <f t="shared" si="2"/>
        <v>0</v>
      </c>
      <c r="L66" s="29">
        <f t="shared" si="2"/>
        <v>0</v>
      </c>
      <c r="M66" s="29">
        <f t="shared" si="2"/>
        <v>0</v>
      </c>
      <c r="N66" s="29">
        <f t="shared" si="2"/>
        <v>0</v>
      </c>
      <c r="O66" s="29">
        <f t="shared" si="2"/>
        <v>0</v>
      </c>
      <c r="P66" s="29">
        <f t="shared" si="2"/>
        <v>0</v>
      </c>
      <c r="Q66" s="29">
        <f t="shared" si="2"/>
        <v>0</v>
      </c>
      <c r="R66" s="29">
        <f t="shared" si="2"/>
        <v>0</v>
      </c>
      <c r="S66" s="29">
        <f t="shared" si="2"/>
        <v>0</v>
      </c>
      <c r="T66" s="29">
        <f t="shared" si="2"/>
        <v>0</v>
      </c>
      <c r="U66" s="29">
        <f t="shared" si="2"/>
        <v>0</v>
      </c>
      <c r="V66" s="29">
        <f t="shared" si="2"/>
        <v>0</v>
      </c>
      <c r="W66" s="29">
        <f t="shared" si="2"/>
        <v>0</v>
      </c>
      <c r="X66" s="29">
        <f t="shared" si="2"/>
        <v>0</v>
      </c>
      <c r="Y66" s="29">
        <f t="shared" si="2"/>
        <v>0</v>
      </c>
      <c r="Z66" s="29">
        <f t="shared" si="2"/>
        <v>0</v>
      </c>
      <c r="AA66" s="29">
        <f t="shared" si="2"/>
        <v>0</v>
      </c>
      <c r="AB66" s="29">
        <f t="shared" si="2"/>
        <v>0</v>
      </c>
      <c r="AC66" s="29">
        <f t="shared" si="2"/>
        <v>0</v>
      </c>
      <c r="AD66" s="29">
        <f t="shared" si="2"/>
        <v>0</v>
      </c>
      <c r="AE66" s="29">
        <f t="shared" si="2"/>
        <v>0</v>
      </c>
      <c r="AF66" s="29">
        <f t="shared" si="2"/>
        <v>0</v>
      </c>
      <c r="AG66" s="29">
        <f t="shared" si="2"/>
        <v>0</v>
      </c>
    </row>
    <row r="67" spans="1:33" ht="21.6" customHeight="1" thickBot="1" x14ac:dyDescent="0.4">
      <c r="A67" s="166">
        <v>67</v>
      </c>
      <c r="B67" s="30" t="s">
        <v>30</v>
      </c>
      <c r="C67" s="31">
        <f t="shared" ref="C67:AG67" si="3">COUNTIF(C24:C27,"Day")</f>
        <v>0</v>
      </c>
      <c r="D67" s="31">
        <f t="shared" si="3"/>
        <v>0</v>
      </c>
      <c r="E67" s="31">
        <f t="shared" si="3"/>
        <v>0</v>
      </c>
      <c r="F67" s="31">
        <f t="shared" si="3"/>
        <v>0</v>
      </c>
      <c r="G67" s="31">
        <f t="shared" si="3"/>
        <v>0</v>
      </c>
      <c r="H67" s="32">
        <f t="shared" si="3"/>
        <v>0</v>
      </c>
      <c r="I67" s="32">
        <f t="shared" si="3"/>
        <v>0</v>
      </c>
      <c r="J67" s="31">
        <f t="shared" si="3"/>
        <v>0</v>
      </c>
      <c r="K67" s="31">
        <f t="shared" si="3"/>
        <v>0</v>
      </c>
      <c r="L67" s="31">
        <f t="shared" si="3"/>
        <v>0</v>
      </c>
      <c r="M67" s="31">
        <f t="shared" si="3"/>
        <v>0</v>
      </c>
      <c r="N67" s="31">
        <f t="shared" si="3"/>
        <v>0</v>
      </c>
      <c r="O67" s="32">
        <f t="shared" si="3"/>
        <v>0</v>
      </c>
      <c r="P67" s="32">
        <f t="shared" si="3"/>
        <v>0</v>
      </c>
      <c r="Q67" s="31">
        <f t="shared" si="3"/>
        <v>0</v>
      </c>
      <c r="R67" s="31">
        <f t="shared" si="3"/>
        <v>0</v>
      </c>
      <c r="S67" s="31">
        <f t="shared" si="3"/>
        <v>0</v>
      </c>
      <c r="T67" s="31">
        <f t="shared" si="3"/>
        <v>0</v>
      </c>
      <c r="U67" s="31">
        <f t="shared" si="3"/>
        <v>0</v>
      </c>
      <c r="V67" s="32">
        <f t="shared" si="3"/>
        <v>0</v>
      </c>
      <c r="W67" s="32">
        <f t="shared" si="3"/>
        <v>0</v>
      </c>
      <c r="X67" s="31">
        <f t="shared" si="3"/>
        <v>0</v>
      </c>
      <c r="Y67" s="31">
        <f t="shared" si="3"/>
        <v>0</v>
      </c>
      <c r="Z67" s="31">
        <f t="shared" si="3"/>
        <v>0</v>
      </c>
      <c r="AA67" s="31">
        <f t="shared" si="3"/>
        <v>0</v>
      </c>
      <c r="AB67" s="31">
        <f t="shared" si="3"/>
        <v>0</v>
      </c>
      <c r="AC67" s="32">
        <f t="shared" si="3"/>
        <v>0</v>
      </c>
      <c r="AD67" s="32">
        <f t="shared" si="3"/>
        <v>0</v>
      </c>
      <c r="AE67" s="31">
        <f t="shared" si="3"/>
        <v>0</v>
      </c>
      <c r="AF67" s="32">
        <f t="shared" si="3"/>
        <v>0</v>
      </c>
      <c r="AG67" s="31">
        <f t="shared" si="3"/>
        <v>0</v>
      </c>
    </row>
    <row r="68" spans="1:33" ht="18" x14ac:dyDescent="0.35">
      <c r="A68" s="166">
        <v>68</v>
      </c>
      <c r="B68" s="25" t="s">
        <v>83</v>
      </c>
      <c r="C68" s="26">
        <f>COUNTIF(C28:C31,"Day")+COUNTIF(C28:C31,"Night")</f>
        <v>0</v>
      </c>
      <c r="D68" s="26">
        <f t="shared" ref="D68:AG68" si="4">COUNTIF(D28:D31,"Day")+COUNTIF(D28:D31,"Night")</f>
        <v>0</v>
      </c>
      <c r="E68" s="26">
        <f t="shared" si="4"/>
        <v>0</v>
      </c>
      <c r="F68" s="26">
        <f t="shared" si="4"/>
        <v>0</v>
      </c>
      <c r="G68" s="26">
        <f t="shared" si="4"/>
        <v>0</v>
      </c>
      <c r="H68" s="26">
        <f t="shared" si="4"/>
        <v>0</v>
      </c>
      <c r="I68" s="26">
        <f t="shared" si="4"/>
        <v>0</v>
      </c>
      <c r="J68" s="26">
        <f t="shared" si="4"/>
        <v>0</v>
      </c>
      <c r="K68" s="26">
        <f t="shared" si="4"/>
        <v>0</v>
      </c>
      <c r="L68" s="26">
        <f t="shared" si="4"/>
        <v>0</v>
      </c>
      <c r="M68" s="26">
        <f t="shared" si="4"/>
        <v>0</v>
      </c>
      <c r="N68" s="26">
        <f t="shared" si="4"/>
        <v>0</v>
      </c>
      <c r="O68" s="26">
        <f t="shared" si="4"/>
        <v>0</v>
      </c>
      <c r="P68" s="26">
        <f t="shared" si="4"/>
        <v>0</v>
      </c>
      <c r="Q68" s="26">
        <f t="shared" si="4"/>
        <v>0</v>
      </c>
      <c r="R68" s="26">
        <f t="shared" si="4"/>
        <v>0</v>
      </c>
      <c r="S68" s="26">
        <f t="shared" si="4"/>
        <v>0</v>
      </c>
      <c r="T68" s="26">
        <f t="shared" si="4"/>
        <v>0</v>
      </c>
      <c r="U68" s="26">
        <f t="shared" si="4"/>
        <v>0</v>
      </c>
      <c r="V68" s="26">
        <f t="shared" si="4"/>
        <v>0</v>
      </c>
      <c r="W68" s="26">
        <f t="shared" si="4"/>
        <v>0</v>
      </c>
      <c r="X68" s="26">
        <f t="shared" si="4"/>
        <v>0</v>
      </c>
      <c r="Y68" s="26">
        <f t="shared" si="4"/>
        <v>0</v>
      </c>
      <c r="Z68" s="26">
        <f t="shared" si="4"/>
        <v>0</v>
      </c>
      <c r="AA68" s="26">
        <f t="shared" si="4"/>
        <v>0</v>
      </c>
      <c r="AB68" s="26">
        <f t="shared" si="4"/>
        <v>0</v>
      </c>
      <c r="AC68" s="26">
        <f t="shared" si="4"/>
        <v>0</v>
      </c>
      <c r="AD68" s="26">
        <f t="shared" si="4"/>
        <v>0</v>
      </c>
      <c r="AE68" s="26">
        <f t="shared" si="4"/>
        <v>0</v>
      </c>
      <c r="AF68" s="26">
        <f t="shared" si="4"/>
        <v>0</v>
      </c>
      <c r="AG68" s="26">
        <f t="shared" si="4"/>
        <v>0</v>
      </c>
    </row>
    <row r="69" spans="1:33" ht="18" x14ac:dyDescent="0.35">
      <c r="A69" s="166">
        <v>69</v>
      </c>
      <c r="B69" s="27" t="s">
        <v>84</v>
      </c>
      <c r="C69" s="28">
        <f>COUNTIF(C36:C39,"Day")+COUNTIF(C36:C39,"Night")</f>
        <v>0</v>
      </c>
      <c r="D69" s="28">
        <f t="shared" ref="D69:AG69" si="5">COUNTIF(D36:D39,"Day")+COUNTIF(D36:D39,"Night")</f>
        <v>0</v>
      </c>
      <c r="E69" s="28">
        <f t="shared" si="5"/>
        <v>0</v>
      </c>
      <c r="F69" s="28">
        <f t="shared" si="5"/>
        <v>0</v>
      </c>
      <c r="G69" s="28">
        <f t="shared" si="5"/>
        <v>0</v>
      </c>
      <c r="H69" s="28">
        <f t="shared" si="5"/>
        <v>0</v>
      </c>
      <c r="I69" s="28">
        <f t="shared" si="5"/>
        <v>0</v>
      </c>
      <c r="J69" s="167">
        <f t="shared" si="5"/>
        <v>0</v>
      </c>
      <c r="K69" s="28">
        <f t="shared" si="5"/>
        <v>0</v>
      </c>
      <c r="L69" s="28">
        <f t="shared" si="5"/>
        <v>0</v>
      </c>
      <c r="M69" s="28">
        <f t="shared" si="5"/>
        <v>0</v>
      </c>
      <c r="N69" s="28">
        <f t="shared" si="5"/>
        <v>0</v>
      </c>
      <c r="O69" s="28">
        <f t="shared" si="5"/>
        <v>0</v>
      </c>
      <c r="P69" s="28">
        <f t="shared" si="5"/>
        <v>0</v>
      </c>
      <c r="Q69" s="28">
        <f t="shared" si="5"/>
        <v>0</v>
      </c>
      <c r="R69" s="28">
        <f t="shared" si="5"/>
        <v>0</v>
      </c>
      <c r="S69" s="28">
        <f t="shared" si="5"/>
        <v>0</v>
      </c>
      <c r="T69" s="28">
        <f t="shared" si="5"/>
        <v>0</v>
      </c>
      <c r="U69" s="28">
        <f t="shared" si="5"/>
        <v>0</v>
      </c>
      <c r="V69" s="28">
        <f t="shared" si="5"/>
        <v>0</v>
      </c>
      <c r="W69" s="28">
        <f t="shared" si="5"/>
        <v>0</v>
      </c>
      <c r="X69" s="28">
        <f t="shared" si="5"/>
        <v>0</v>
      </c>
      <c r="Y69" s="28">
        <f t="shared" si="5"/>
        <v>0</v>
      </c>
      <c r="Z69" s="28">
        <f t="shared" si="5"/>
        <v>0</v>
      </c>
      <c r="AA69" s="28">
        <f t="shared" si="5"/>
        <v>0</v>
      </c>
      <c r="AB69" s="28">
        <f t="shared" si="5"/>
        <v>0</v>
      </c>
      <c r="AC69" s="28">
        <f t="shared" si="5"/>
        <v>0</v>
      </c>
      <c r="AD69" s="28">
        <f t="shared" si="5"/>
        <v>0</v>
      </c>
      <c r="AE69" s="28">
        <f t="shared" si="5"/>
        <v>0</v>
      </c>
      <c r="AF69" s="28">
        <f t="shared" si="5"/>
        <v>0</v>
      </c>
      <c r="AG69" s="28">
        <f t="shared" si="5"/>
        <v>0</v>
      </c>
    </row>
    <row r="70" spans="1:33" ht="18" x14ac:dyDescent="0.35">
      <c r="A70" s="166">
        <v>70</v>
      </c>
      <c r="B70" s="27" t="s">
        <v>85</v>
      </c>
      <c r="C70" s="28">
        <f>C68+C69</f>
        <v>0</v>
      </c>
      <c r="D70" s="28">
        <f t="shared" ref="D70:AG70" si="6">D68+D69</f>
        <v>0</v>
      </c>
      <c r="E70" s="28">
        <f t="shared" si="6"/>
        <v>0</v>
      </c>
      <c r="F70" s="28">
        <f t="shared" si="6"/>
        <v>0</v>
      </c>
      <c r="G70" s="28">
        <f t="shared" si="6"/>
        <v>0</v>
      </c>
      <c r="H70" s="28">
        <f t="shared" si="6"/>
        <v>0</v>
      </c>
      <c r="I70" s="28">
        <f t="shared" si="6"/>
        <v>0</v>
      </c>
      <c r="J70" s="28">
        <f>J68+J69</f>
        <v>0</v>
      </c>
      <c r="K70" s="28">
        <f t="shared" si="6"/>
        <v>0</v>
      </c>
      <c r="L70" s="28">
        <f t="shared" si="6"/>
        <v>0</v>
      </c>
      <c r="M70" s="28">
        <f t="shared" si="6"/>
        <v>0</v>
      </c>
      <c r="N70" s="28">
        <f t="shared" si="6"/>
        <v>0</v>
      </c>
      <c r="O70" s="28">
        <f t="shared" si="6"/>
        <v>0</v>
      </c>
      <c r="P70" s="28">
        <f t="shared" si="6"/>
        <v>0</v>
      </c>
      <c r="Q70" s="28">
        <f t="shared" si="6"/>
        <v>0</v>
      </c>
      <c r="R70" s="28">
        <f t="shared" si="6"/>
        <v>0</v>
      </c>
      <c r="S70" s="28">
        <f t="shared" si="6"/>
        <v>0</v>
      </c>
      <c r="T70" s="28">
        <f t="shared" si="6"/>
        <v>0</v>
      </c>
      <c r="U70" s="28">
        <f t="shared" si="6"/>
        <v>0</v>
      </c>
      <c r="V70" s="28">
        <f t="shared" si="6"/>
        <v>0</v>
      </c>
      <c r="W70" s="28">
        <f t="shared" si="6"/>
        <v>0</v>
      </c>
      <c r="X70" s="28">
        <f t="shared" si="6"/>
        <v>0</v>
      </c>
      <c r="Y70" s="28">
        <f t="shared" si="6"/>
        <v>0</v>
      </c>
      <c r="Z70" s="28">
        <f t="shared" si="6"/>
        <v>0</v>
      </c>
      <c r="AA70" s="28">
        <f t="shared" si="6"/>
        <v>0</v>
      </c>
      <c r="AB70" s="28">
        <f t="shared" si="6"/>
        <v>0</v>
      </c>
      <c r="AC70" s="28">
        <f t="shared" si="6"/>
        <v>0</v>
      </c>
      <c r="AD70" s="28">
        <f t="shared" si="6"/>
        <v>0</v>
      </c>
      <c r="AE70" s="28">
        <f t="shared" si="6"/>
        <v>0</v>
      </c>
      <c r="AF70" s="28">
        <f t="shared" si="6"/>
        <v>0</v>
      </c>
      <c r="AG70" s="28">
        <f t="shared" si="6"/>
        <v>0</v>
      </c>
    </row>
    <row r="71" spans="1:33" ht="18.600000000000001" thickBot="1" x14ac:dyDescent="0.4">
      <c r="A71" s="166">
        <v>71</v>
      </c>
      <c r="B71" s="168" t="s">
        <v>86</v>
      </c>
      <c r="C71" s="169">
        <f>C66-C70</f>
        <v>0</v>
      </c>
      <c r="D71" s="169">
        <f t="shared" ref="D71:AG71" si="7">D66-D70</f>
        <v>0</v>
      </c>
      <c r="E71" s="169">
        <f t="shared" si="7"/>
        <v>0</v>
      </c>
      <c r="F71" s="169">
        <f t="shared" si="7"/>
        <v>0</v>
      </c>
      <c r="G71" s="169">
        <f t="shared" si="7"/>
        <v>0</v>
      </c>
      <c r="H71" s="169">
        <f t="shared" si="7"/>
        <v>0</v>
      </c>
      <c r="I71" s="169">
        <f t="shared" si="7"/>
        <v>0</v>
      </c>
      <c r="J71" s="169">
        <f t="shared" si="7"/>
        <v>0</v>
      </c>
      <c r="K71" s="169">
        <f t="shared" si="7"/>
        <v>0</v>
      </c>
      <c r="L71" s="169">
        <f t="shared" si="7"/>
        <v>0</v>
      </c>
      <c r="M71" s="169">
        <f t="shared" si="7"/>
        <v>0</v>
      </c>
      <c r="N71" s="169">
        <f t="shared" si="7"/>
        <v>0</v>
      </c>
      <c r="O71" s="169">
        <f t="shared" si="7"/>
        <v>0</v>
      </c>
      <c r="P71" s="169">
        <f t="shared" si="7"/>
        <v>0</v>
      </c>
      <c r="Q71" s="169">
        <f t="shared" si="7"/>
        <v>0</v>
      </c>
      <c r="R71" s="169">
        <f t="shared" si="7"/>
        <v>0</v>
      </c>
      <c r="S71" s="169">
        <f t="shared" si="7"/>
        <v>0</v>
      </c>
      <c r="T71" s="169">
        <f t="shared" si="7"/>
        <v>0</v>
      </c>
      <c r="U71" s="169">
        <f t="shared" si="7"/>
        <v>0</v>
      </c>
      <c r="V71" s="169">
        <f t="shared" si="7"/>
        <v>0</v>
      </c>
      <c r="W71" s="169">
        <f t="shared" si="7"/>
        <v>0</v>
      </c>
      <c r="X71" s="169">
        <f t="shared" si="7"/>
        <v>0</v>
      </c>
      <c r="Y71" s="169">
        <f t="shared" si="7"/>
        <v>0</v>
      </c>
      <c r="Z71" s="169">
        <f t="shared" si="7"/>
        <v>0</v>
      </c>
      <c r="AA71" s="169">
        <f t="shared" si="7"/>
        <v>0</v>
      </c>
      <c r="AB71" s="169">
        <f t="shared" si="7"/>
        <v>0</v>
      </c>
      <c r="AC71" s="169">
        <f t="shared" si="7"/>
        <v>0</v>
      </c>
      <c r="AD71" s="169">
        <f t="shared" si="7"/>
        <v>0</v>
      </c>
      <c r="AE71" s="169">
        <f t="shared" si="7"/>
        <v>0</v>
      </c>
      <c r="AF71" s="169">
        <f t="shared" si="7"/>
        <v>0</v>
      </c>
      <c r="AG71" s="169">
        <f t="shared" si="7"/>
        <v>0</v>
      </c>
    </row>
    <row r="73" spans="1:33" ht="18" x14ac:dyDescent="0.35">
      <c r="B73" s="165" t="s">
        <v>87</v>
      </c>
      <c r="N73">
        <v>6</v>
      </c>
      <c r="Q73">
        <v>8</v>
      </c>
      <c r="R73">
        <v>5</v>
      </c>
      <c r="S73">
        <v>7</v>
      </c>
      <c r="T73">
        <v>7</v>
      </c>
      <c r="U73">
        <v>8</v>
      </c>
      <c r="V73">
        <v>5</v>
      </c>
      <c r="X73">
        <v>6</v>
      </c>
      <c r="Y73">
        <v>9</v>
      </c>
      <c r="Z73">
        <v>8</v>
      </c>
      <c r="AA73">
        <v>7</v>
      </c>
      <c r="AB73">
        <v>7</v>
      </c>
    </row>
    <row r="74" spans="1:33" ht="18" x14ac:dyDescent="0.35">
      <c r="B74" s="165" t="s">
        <v>88</v>
      </c>
      <c r="T74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5AB11-6E94-4344-BA77-0836CEBD70F9}">
  <sheetPr>
    <tabColor rgb="FF00B050"/>
  </sheetPr>
  <dimension ref="A1:AX87"/>
  <sheetViews>
    <sheetView showGridLines="0" tabSelected="1" zoomScale="55" zoomScaleNormal="55" zoomScaleSheetLayoutView="70" workbookViewId="0">
      <selection activeCell="AJ59" sqref="AJ59"/>
    </sheetView>
  </sheetViews>
  <sheetFormatPr defaultRowHeight="14.4" x14ac:dyDescent="0.3"/>
  <cols>
    <col min="2" max="2" width="5.88671875" customWidth="1"/>
    <col min="7" max="7" width="4.5546875" customWidth="1"/>
    <col min="8" max="8" width="5.88671875" customWidth="1"/>
    <col min="10" max="10" width="8.109375" customWidth="1"/>
    <col min="11" max="40" width="7.44140625" customWidth="1"/>
    <col min="41" max="41" width="10.44140625" bestFit="1" customWidth="1"/>
  </cols>
  <sheetData>
    <row r="1" spans="2:40" ht="15" thickBot="1" x14ac:dyDescent="0.35"/>
    <row r="2" spans="2:40" s="117" customFormat="1" ht="29.4" customHeight="1" thickBot="1" x14ac:dyDescent="0.75">
      <c r="B2" s="164"/>
      <c r="C2" s="280" t="s">
        <v>93</v>
      </c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2"/>
    </row>
    <row r="3" spans="2:40" s="117" customFormat="1" ht="20.399999999999999" customHeight="1" x14ac:dyDescent="0.3">
      <c r="B3" s="122"/>
      <c r="C3" s="283" t="s">
        <v>81</v>
      </c>
      <c r="D3" s="284"/>
      <c r="E3" s="284"/>
      <c r="F3" s="284"/>
      <c r="G3" s="284"/>
      <c r="H3" s="289">
        <v>43632</v>
      </c>
      <c r="I3" s="290"/>
      <c r="J3" s="290"/>
      <c r="K3" s="290"/>
      <c r="L3" s="290"/>
      <c r="M3" s="290"/>
      <c r="N3" s="290"/>
      <c r="O3" s="290"/>
      <c r="P3" s="284" t="s">
        <v>80</v>
      </c>
      <c r="Q3" s="284"/>
      <c r="R3" s="284"/>
      <c r="S3" s="284"/>
      <c r="T3" s="284"/>
      <c r="U3" s="284"/>
      <c r="V3" s="294"/>
      <c r="W3" s="297" t="s">
        <v>79</v>
      </c>
      <c r="X3" s="298"/>
      <c r="Y3" s="298"/>
      <c r="Z3" s="298"/>
      <c r="AA3" s="298"/>
      <c r="AB3" s="298"/>
      <c r="AC3" s="298"/>
      <c r="AD3" s="298"/>
      <c r="AE3" s="302" t="s">
        <v>78</v>
      </c>
      <c r="AF3" s="302"/>
      <c r="AG3" s="302"/>
      <c r="AH3" s="302"/>
      <c r="AI3" s="303"/>
      <c r="AJ3" s="303"/>
      <c r="AK3" s="303"/>
      <c r="AL3" s="303"/>
      <c r="AM3" s="303"/>
      <c r="AN3" s="304"/>
    </row>
    <row r="4" spans="2:40" s="117" customFormat="1" ht="20.399999999999999" customHeight="1" x14ac:dyDescent="0.3">
      <c r="B4" s="122"/>
      <c r="C4" s="285"/>
      <c r="D4" s="286"/>
      <c r="E4" s="286"/>
      <c r="F4" s="286"/>
      <c r="G4" s="286"/>
      <c r="H4" s="291"/>
      <c r="I4" s="292"/>
      <c r="J4" s="292"/>
      <c r="K4" s="292"/>
      <c r="L4" s="292"/>
      <c r="M4" s="292"/>
      <c r="N4" s="292"/>
      <c r="O4" s="292"/>
      <c r="P4" s="286"/>
      <c r="Q4" s="286"/>
      <c r="R4" s="286"/>
      <c r="S4" s="286"/>
      <c r="T4" s="286"/>
      <c r="U4" s="286"/>
      <c r="V4" s="295"/>
      <c r="W4" s="299"/>
      <c r="X4" s="300"/>
      <c r="Y4" s="300"/>
      <c r="Z4" s="300"/>
      <c r="AA4" s="300"/>
      <c r="AB4" s="300"/>
      <c r="AC4" s="300"/>
      <c r="AD4" s="300"/>
      <c r="AE4" s="308" t="s">
        <v>94</v>
      </c>
      <c r="AF4" s="308"/>
      <c r="AG4" s="308"/>
      <c r="AH4" s="308"/>
      <c r="AI4" s="309"/>
      <c r="AJ4" s="309"/>
      <c r="AK4" s="309"/>
      <c r="AL4" s="309"/>
      <c r="AM4" s="309"/>
      <c r="AN4" s="310"/>
    </row>
    <row r="5" spans="2:40" s="117" customFormat="1" ht="18" customHeight="1" thickBot="1" x14ac:dyDescent="0.35">
      <c r="B5" s="122"/>
      <c r="C5" s="287"/>
      <c r="D5" s="288"/>
      <c r="E5" s="288"/>
      <c r="F5" s="288"/>
      <c r="G5" s="288"/>
      <c r="H5" s="293"/>
      <c r="I5" s="293"/>
      <c r="J5" s="293"/>
      <c r="K5" s="293"/>
      <c r="L5" s="293"/>
      <c r="M5" s="293"/>
      <c r="N5" s="293"/>
      <c r="O5" s="293"/>
      <c r="P5" s="288"/>
      <c r="Q5" s="288"/>
      <c r="R5" s="288"/>
      <c r="S5" s="288"/>
      <c r="T5" s="288"/>
      <c r="U5" s="288"/>
      <c r="V5" s="296"/>
      <c r="W5" s="301"/>
      <c r="X5" s="301"/>
      <c r="Y5" s="301"/>
      <c r="Z5" s="301"/>
      <c r="AA5" s="301"/>
      <c r="AB5" s="301"/>
      <c r="AC5" s="301"/>
      <c r="AD5" s="301"/>
      <c r="AE5" s="305" t="s">
        <v>76</v>
      </c>
      <c r="AF5" s="305"/>
      <c r="AG5" s="305"/>
      <c r="AH5" s="305"/>
      <c r="AI5" s="306"/>
      <c r="AJ5" s="306"/>
      <c r="AK5" s="306"/>
      <c r="AL5" s="306"/>
      <c r="AM5" s="306"/>
      <c r="AN5" s="307"/>
    </row>
    <row r="6" spans="2:40" s="65" customFormat="1" ht="20.399999999999999" customHeight="1" x14ac:dyDescent="0.3">
      <c r="B6" s="116"/>
      <c r="C6" s="311" t="s">
        <v>75</v>
      </c>
      <c r="D6" s="312"/>
      <c r="E6" s="312"/>
      <c r="F6" s="312"/>
      <c r="G6" s="312"/>
      <c r="H6" s="313"/>
      <c r="I6" s="317" t="s">
        <v>74</v>
      </c>
      <c r="J6" s="319">
        <v>43617</v>
      </c>
      <c r="K6" s="320"/>
      <c r="L6" s="320"/>
      <c r="M6" s="320"/>
      <c r="N6" s="320"/>
      <c r="O6" s="320"/>
      <c r="P6" s="320"/>
      <c r="Q6" s="320"/>
      <c r="R6" s="320"/>
      <c r="S6" s="320"/>
      <c r="T6" s="320"/>
      <c r="U6" s="320"/>
      <c r="V6" s="320"/>
      <c r="W6" s="320"/>
      <c r="X6" s="320"/>
      <c r="Y6" s="320"/>
      <c r="Z6" s="320"/>
      <c r="AA6" s="320"/>
      <c r="AB6" s="320"/>
      <c r="AC6" s="320"/>
      <c r="AD6" s="320"/>
      <c r="AE6" s="320"/>
      <c r="AF6" s="320"/>
      <c r="AG6" s="320"/>
      <c r="AH6" s="320"/>
      <c r="AI6" s="320"/>
      <c r="AJ6" s="320"/>
      <c r="AK6" s="320"/>
      <c r="AL6" s="320"/>
      <c r="AM6" s="320"/>
      <c r="AN6" s="321"/>
    </row>
    <row r="7" spans="2:40" s="117" customFormat="1" ht="17.399999999999999" customHeight="1" thickBot="1" x14ac:dyDescent="0.35">
      <c r="B7" s="122"/>
      <c r="C7" s="314"/>
      <c r="D7" s="315"/>
      <c r="E7" s="315"/>
      <c r="F7" s="315"/>
      <c r="G7" s="315"/>
      <c r="H7" s="316"/>
      <c r="I7" s="318"/>
      <c r="J7" s="161">
        <v>1</v>
      </c>
      <c r="K7" s="163">
        <v>2</v>
      </c>
      <c r="L7" s="162">
        <v>3</v>
      </c>
      <c r="M7" s="161">
        <v>4</v>
      </c>
      <c r="N7" s="161">
        <v>5</v>
      </c>
      <c r="O7" s="161">
        <v>6</v>
      </c>
      <c r="P7" s="162">
        <v>7</v>
      </c>
      <c r="Q7" s="161">
        <v>8</v>
      </c>
      <c r="R7" s="163">
        <v>9</v>
      </c>
      <c r="S7" s="161">
        <v>10</v>
      </c>
      <c r="T7" s="161" t="s">
        <v>73</v>
      </c>
      <c r="U7" s="161">
        <v>12</v>
      </c>
      <c r="V7" s="162">
        <v>13</v>
      </c>
      <c r="W7" s="162">
        <v>14</v>
      </c>
      <c r="X7" s="162">
        <v>15</v>
      </c>
      <c r="Y7" s="163">
        <v>16</v>
      </c>
      <c r="Z7" s="161">
        <v>17</v>
      </c>
      <c r="AA7" s="161">
        <v>18</v>
      </c>
      <c r="AB7" s="161">
        <v>19</v>
      </c>
      <c r="AC7" s="161">
        <v>20</v>
      </c>
      <c r="AD7" s="162">
        <v>21</v>
      </c>
      <c r="AE7" s="161">
        <v>22</v>
      </c>
      <c r="AF7" s="163">
        <v>23</v>
      </c>
      <c r="AG7" s="161">
        <v>24</v>
      </c>
      <c r="AH7" s="161">
        <v>25</v>
      </c>
      <c r="AI7" s="161">
        <v>26</v>
      </c>
      <c r="AJ7" s="161">
        <v>27</v>
      </c>
      <c r="AK7" s="162">
        <v>28</v>
      </c>
      <c r="AL7" s="161" t="s">
        <v>89</v>
      </c>
      <c r="AM7" s="163" t="s">
        <v>90</v>
      </c>
      <c r="AN7" s="161"/>
    </row>
    <row r="8" spans="2:40" s="65" customFormat="1" ht="14.4" customHeight="1" x14ac:dyDescent="0.3">
      <c r="B8" s="116"/>
      <c r="C8" s="160" t="s">
        <v>71</v>
      </c>
      <c r="I8" s="322" t="s">
        <v>66</v>
      </c>
      <c r="J8" s="324">
        <v>0</v>
      </c>
      <c r="K8" s="326"/>
      <c r="L8" s="328" t="s">
        <v>140</v>
      </c>
      <c r="M8" s="328"/>
      <c r="N8" s="324"/>
      <c r="O8" s="324"/>
      <c r="P8" s="328"/>
      <c r="Q8" s="324"/>
      <c r="R8" s="326"/>
      <c r="S8" s="324"/>
      <c r="T8" s="328"/>
      <c r="U8" s="324"/>
      <c r="V8" s="328"/>
      <c r="W8" s="328"/>
      <c r="X8" s="328"/>
      <c r="Y8" s="326"/>
      <c r="Z8" s="328"/>
      <c r="AA8" s="328"/>
      <c r="AB8" s="324"/>
      <c r="AC8" s="328"/>
      <c r="AD8" s="328"/>
      <c r="AE8" s="328"/>
      <c r="AF8" s="326"/>
      <c r="AG8" s="324"/>
      <c r="AH8" s="328"/>
      <c r="AI8" s="324"/>
      <c r="AJ8" s="328"/>
      <c r="AK8" s="328"/>
      <c r="AL8" s="328"/>
      <c r="AM8" s="326"/>
      <c r="AN8" s="330"/>
    </row>
    <row r="9" spans="2:40" s="65" customFormat="1" x14ac:dyDescent="0.3">
      <c r="B9" s="116"/>
      <c r="C9" s="157" t="s">
        <v>70</v>
      </c>
      <c r="I9" s="323"/>
      <c r="J9" s="325"/>
      <c r="K9" s="327"/>
      <c r="L9" s="329"/>
      <c r="M9" s="329"/>
      <c r="N9" s="325"/>
      <c r="O9" s="325"/>
      <c r="P9" s="329"/>
      <c r="Q9" s="325"/>
      <c r="R9" s="327"/>
      <c r="S9" s="325"/>
      <c r="T9" s="329"/>
      <c r="U9" s="325"/>
      <c r="V9" s="329"/>
      <c r="W9" s="329"/>
      <c r="X9" s="329"/>
      <c r="Y9" s="327"/>
      <c r="Z9" s="329"/>
      <c r="AA9" s="329"/>
      <c r="AB9" s="325"/>
      <c r="AC9" s="329"/>
      <c r="AD9" s="329"/>
      <c r="AE9" s="329"/>
      <c r="AF9" s="327"/>
      <c r="AG9" s="325"/>
      <c r="AH9" s="329"/>
      <c r="AI9" s="325"/>
      <c r="AJ9" s="329"/>
      <c r="AK9" s="329"/>
      <c r="AL9" s="329"/>
      <c r="AM9" s="327"/>
      <c r="AN9" s="331"/>
    </row>
    <row r="10" spans="2:40" s="65" customFormat="1" ht="14.4" customHeight="1" x14ac:dyDescent="0.3">
      <c r="B10" s="116"/>
      <c r="C10" s="159" t="s">
        <v>69</v>
      </c>
      <c r="I10" s="323" t="s">
        <v>66</v>
      </c>
      <c r="J10" s="332">
        <v>0</v>
      </c>
      <c r="K10" s="333"/>
      <c r="L10" s="329" t="s">
        <v>140</v>
      </c>
      <c r="M10" s="329"/>
      <c r="N10" s="332"/>
      <c r="O10" s="332"/>
      <c r="P10" s="329"/>
      <c r="Q10" s="329"/>
      <c r="R10" s="333"/>
      <c r="S10" s="329"/>
      <c r="T10" s="329"/>
      <c r="U10" s="332"/>
      <c r="V10" s="329"/>
      <c r="W10" s="329"/>
      <c r="X10" s="329"/>
      <c r="Y10" s="333"/>
      <c r="Z10" s="329"/>
      <c r="AA10" s="329"/>
      <c r="AB10" s="332"/>
      <c r="AC10" s="329"/>
      <c r="AD10" s="329"/>
      <c r="AE10" s="329"/>
      <c r="AF10" s="333"/>
      <c r="AG10" s="332"/>
      <c r="AH10" s="329"/>
      <c r="AI10" s="332"/>
      <c r="AJ10" s="329"/>
      <c r="AK10" s="329"/>
      <c r="AL10" s="329"/>
      <c r="AM10" s="333"/>
      <c r="AN10" s="334"/>
    </row>
    <row r="11" spans="2:40" s="65" customFormat="1" x14ac:dyDescent="0.3">
      <c r="B11" s="116"/>
      <c r="C11" s="157" t="s">
        <v>95</v>
      </c>
      <c r="I11" s="323"/>
      <c r="J11" s="325"/>
      <c r="K11" s="327"/>
      <c r="L11" s="329"/>
      <c r="M11" s="329"/>
      <c r="N11" s="325"/>
      <c r="O11" s="325"/>
      <c r="P11" s="329"/>
      <c r="Q11" s="329"/>
      <c r="R11" s="327"/>
      <c r="S11" s="329"/>
      <c r="T11" s="329"/>
      <c r="U11" s="325"/>
      <c r="V11" s="329"/>
      <c r="W11" s="329"/>
      <c r="X11" s="329"/>
      <c r="Y11" s="327"/>
      <c r="Z11" s="329"/>
      <c r="AA11" s="329"/>
      <c r="AB11" s="325"/>
      <c r="AC11" s="329"/>
      <c r="AD11" s="329"/>
      <c r="AE11" s="329"/>
      <c r="AF11" s="327"/>
      <c r="AG11" s="325"/>
      <c r="AH11" s="329"/>
      <c r="AI11" s="325"/>
      <c r="AJ11" s="329"/>
      <c r="AK11" s="329"/>
      <c r="AL11" s="329"/>
      <c r="AM11" s="327"/>
      <c r="AN11" s="334"/>
    </row>
    <row r="12" spans="2:40" s="65" customFormat="1" ht="14.4" customHeight="1" x14ac:dyDescent="0.3">
      <c r="B12" s="116"/>
      <c r="C12" s="158" t="s">
        <v>67</v>
      </c>
      <c r="I12" s="323" t="s">
        <v>66</v>
      </c>
      <c r="J12" s="332">
        <v>0</v>
      </c>
      <c r="K12" s="333"/>
      <c r="L12" s="329" t="s">
        <v>140</v>
      </c>
      <c r="M12" s="329"/>
      <c r="N12" s="332"/>
      <c r="O12" s="332"/>
      <c r="P12" s="329"/>
      <c r="Q12" s="329"/>
      <c r="R12" s="333"/>
      <c r="S12" s="329"/>
      <c r="T12" s="329"/>
      <c r="U12" s="332"/>
      <c r="V12" s="329"/>
      <c r="W12" s="329"/>
      <c r="X12" s="329"/>
      <c r="Y12" s="333"/>
      <c r="Z12" s="329"/>
      <c r="AA12" s="329"/>
      <c r="AB12" s="332"/>
      <c r="AC12" s="329"/>
      <c r="AD12" s="329"/>
      <c r="AE12" s="329"/>
      <c r="AF12" s="333"/>
      <c r="AG12" s="332"/>
      <c r="AH12" s="329"/>
      <c r="AI12" s="332"/>
      <c r="AJ12" s="329"/>
      <c r="AK12" s="329"/>
      <c r="AL12" s="329"/>
      <c r="AM12" s="333"/>
      <c r="AN12" s="334"/>
    </row>
    <row r="13" spans="2:40" s="65" customFormat="1" ht="15" thickBot="1" x14ac:dyDescent="0.35">
      <c r="B13" s="116"/>
      <c r="C13" s="157" t="s">
        <v>65</v>
      </c>
      <c r="I13" s="335"/>
      <c r="J13" s="336"/>
      <c r="K13" s="337"/>
      <c r="L13" s="338"/>
      <c r="M13" s="338"/>
      <c r="N13" s="336"/>
      <c r="O13" s="336"/>
      <c r="P13" s="338"/>
      <c r="Q13" s="338"/>
      <c r="R13" s="337"/>
      <c r="S13" s="338"/>
      <c r="T13" s="338"/>
      <c r="U13" s="336"/>
      <c r="V13" s="338"/>
      <c r="W13" s="338"/>
      <c r="X13" s="338"/>
      <c r="Y13" s="337"/>
      <c r="Z13" s="338"/>
      <c r="AA13" s="338"/>
      <c r="AB13" s="336"/>
      <c r="AC13" s="338"/>
      <c r="AD13" s="338"/>
      <c r="AE13" s="338"/>
      <c r="AF13" s="337"/>
      <c r="AG13" s="336"/>
      <c r="AH13" s="338"/>
      <c r="AI13" s="336"/>
      <c r="AJ13" s="338"/>
      <c r="AK13" s="338"/>
      <c r="AL13" s="338"/>
      <c r="AM13" s="337"/>
      <c r="AN13" s="339"/>
    </row>
    <row r="14" spans="2:40" s="117" customFormat="1" ht="25.2" customHeight="1" thickBot="1" x14ac:dyDescent="0.35">
      <c r="B14" s="122"/>
      <c r="C14" s="340" t="s">
        <v>39</v>
      </c>
      <c r="D14" s="341"/>
      <c r="E14" s="341"/>
      <c r="F14" s="341"/>
      <c r="G14" s="341"/>
      <c r="H14" s="342"/>
      <c r="I14" s="156" t="s">
        <v>32</v>
      </c>
      <c r="J14" s="170">
        <f>IF(J8="","",IF(SUM(J8:J13)=0,100%,0%))</f>
        <v>1</v>
      </c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 t="str">
        <f>IF(Z4="","",IF(SUM(Z4:Z9)=0,100%,0%))</f>
        <v/>
      </c>
      <c r="AA14" s="170" t="str">
        <f>IF(AA4="","",IF(SUM(AA4:AA9)=0,100%,0%))</f>
        <v/>
      </c>
      <c r="AB14" s="170" t="str">
        <f>IF(AB4="","",IF(SUM(AB4:AB9)=0,100%,0%))</f>
        <v/>
      </c>
      <c r="AC14" s="170" t="str">
        <f>IF(AC4="","",IF(SUM(AC4:AC9)=0,100%,0%))</f>
        <v/>
      </c>
      <c r="AD14" s="170" t="str">
        <f>IF(AD4="","",IF(SUM(AD4:AD9)=0,100%,0%))</f>
        <v/>
      </c>
      <c r="AE14" s="170"/>
      <c r="AF14" s="170" t="str">
        <f t="shared" ref="AF14:AN14" si="0">IF(AF4="","",IF(SUM(AF4:AF9)=0,100%,0%))</f>
        <v/>
      </c>
      <c r="AG14" s="170" t="str">
        <f t="shared" si="0"/>
        <v/>
      </c>
      <c r="AH14" s="170" t="str">
        <f t="shared" si="0"/>
        <v/>
      </c>
      <c r="AI14" s="170" t="str">
        <f t="shared" si="0"/>
        <v/>
      </c>
      <c r="AJ14" s="170" t="str">
        <f t="shared" si="0"/>
        <v/>
      </c>
      <c r="AK14" s="170" t="str">
        <f t="shared" si="0"/>
        <v/>
      </c>
      <c r="AL14" s="170" t="str">
        <f t="shared" si="0"/>
        <v/>
      </c>
      <c r="AM14" s="170" t="str">
        <f t="shared" si="0"/>
        <v/>
      </c>
      <c r="AN14" s="171" t="str">
        <f t="shared" si="0"/>
        <v/>
      </c>
    </row>
    <row r="15" spans="2:40" s="117" customFormat="1" ht="11.4" customHeight="1" thickBot="1" x14ac:dyDescent="0.35">
      <c r="B15" s="122"/>
      <c r="C15" s="247"/>
      <c r="D15" s="248"/>
      <c r="E15" s="248"/>
      <c r="F15" s="248"/>
      <c r="G15" s="248"/>
      <c r="H15" s="248"/>
      <c r="I15" s="249"/>
      <c r="J15" s="212"/>
      <c r="K15" s="212"/>
      <c r="L15" s="212"/>
      <c r="M15" s="212"/>
      <c r="N15" s="212"/>
      <c r="O15" s="212"/>
      <c r="P15" s="212"/>
      <c r="Q15" s="212"/>
      <c r="R15" s="212"/>
      <c r="S15" s="212"/>
      <c r="T15" s="212"/>
      <c r="U15" s="212"/>
      <c r="V15" s="212"/>
      <c r="W15" s="212"/>
      <c r="X15" s="212"/>
      <c r="Y15" s="212"/>
      <c r="Z15" s="212"/>
      <c r="AA15" s="212"/>
      <c r="AB15" s="212"/>
      <c r="AC15" s="212"/>
      <c r="AD15" s="212"/>
      <c r="AE15" s="212"/>
      <c r="AF15" s="212"/>
      <c r="AG15" s="212"/>
      <c r="AH15" s="212"/>
      <c r="AI15" s="212"/>
      <c r="AJ15" s="212"/>
      <c r="AK15" s="212"/>
      <c r="AL15" s="212"/>
      <c r="AM15" s="212"/>
      <c r="AN15" s="213"/>
    </row>
    <row r="16" spans="2:40" s="65" customFormat="1" ht="18.600000000000001" thickBot="1" x14ac:dyDescent="0.35">
      <c r="B16" s="116"/>
      <c r="C16" s="343" t="s">
        <v>115</v>
      </c>
      <c r="D16" s="344"/>
      <c r="E16" s="344"/>
      <c r="F16" s="344"/>
      <c r="G16" s="344"/>
      <c r="H16" s="344"/>
      <c r="I16" s="225"/>
      <c r="J16" s="226"/>
      <c r="K16" s="226"/>
      <c r="L16" s="226"/>
      <c r="M16" s="226"/>
      <c r="N16" s="226"/>
      <c r="O16" s="226"/>
      <c r="P16" s="226"/>
      <c r="Q16" s="226"/>
      <c r="R16" s="226"/>
      <c r="S16" s="226"/>
      <c r="T16" s="226"/>
      <c r="U16" s="226"/>
      <c r="V16" s="226"/>
      <c r="W16" s="226"/>
      <c r="X16" s="226"/>
      <c r="Y16" s="226"/>
      <c r="Z16" s="226"/>
      <c r="AA16" s="226"/>
      <c r="AB16" s="226"/>
      <c r="AC16" s="226"/>
      <c r="AD16" s="226"/>
      <c r="AE16" s="226"/>
      <c r="AF16" s="226"/>
      <c r="AG16" s="226"/>
      <c r="AH16" s="226"/>
      <c r="AI16" s="226"/>
      <c r="AJ16" s="226"/>
      <c r="AK16" s="226"/>
      <c r="AL16" s="226"/>
      <c r="AM16" s="226"/>
      <c r="AN16" s="227"/>
    </row>
    <row r="17" spans="2:45" s="65" customFormat="1" x14ac:dyDescent="0.3">
      <c r="B17" s="116"/>
      <c r="C17" s="237" t="s">
        <v>107</v>
      </c>
      <c r="D17" s="201"/>
      <c r="E17" s="201"/>
      <c r="F17" s="201"/>
      <c r="G17" s="201"/>
      <c r="H17" s="201"/>
      <c r="I17" s="202"/>
      <c r="J17" s="238"/>
      <c r="K17" s="206"/>
      <c r="L17" s="207" t="s">
        <v>143</v>
      </c>
      <c r="M17" s="207"/>
      <c r="N17" s="207"/>
      <c r="O17" s="207"/>
      <c r="P17" s="207"/>
      <c r="Q17" s="207"/>
      <c r="R17" s="206"/>
      <c r="S17" s="207"/>
      <c r="T17" s="207"/>
      <c r="U17" s="207"/>
      <c r="V17" s="207"/>
      <c r="W17" s="207"/>
      <c r="X17" s="207"/>
      <c r="Y17" s="206"/>
      <c r="Z17" s="207"/>
      <c r="AA17" s="207"/>
      <c r="AB17" s="207"/>
      <c r="AC17" s="207"/>
      <c r="AD17" s="207"/>
      <c r="AE17" s="207"/>
      <c r="AF17" s="206"/>
      <c r="AG17" s="207"/>
      <c r="AH17" s="207"/>
      <c r="AI17" s="207"/>
      <c r="AJ17" s="207"/>
      <c r="AK17" s="207"/>
      <c r="AL17" s="207"/>
      <c r="AM17" s="206"/>
      <c r="AN17" s="239"/>
    </row>
    <row r="18" spans="2:45" s="65" customFormat="1" ht="15" thickBot="1" x14ac:dyDescent="0.35">
      <c r="B18" s="116"/>
      <c r="C18" s="157"/>
      <c r="I18" s="200"/>
      <c r="J18" s="208"/>
      <c r="K18" s="93"/>
      <c r="L18" s="197"/>
      <c r="M18" s="197"/>
      <c r="N18" s="197"/>
      <c r="O18" s="197"/>
      <c r="P18" s="197"/>
      <c r="Q18" s="197"/>
      <c r="R18" s="93"/>
      <c r="S18" s="197"/>
      <c r="T18" s="197"/>
      <c r="U18" s="197"/>
      <c r="V18" s="197"/>
      <c r="W18" s="197"/>
      <c r="X18" s="197"/>
      <c r="Y18" s="93"/>
      <c r="Z18" s="197"/>
      <c r="AA18" s="197"/>
      <c r="AB18" s="197"/>
      <c r="AC18" s="197"/>
      <c r="AD18" s="197"/>
      <c r="AE18" s="197"/>
      <c r="AF18" s="93"/>
      <c r="AG18" s="197"/>
      <c r="AH18" s="197"/>
      <c r="AI18" s="197"/>
      <c r="AJ18" s="197"/>
      <c r="AK18" s="197"/>
      <c r="AL18" s="197"/>
      <c r="AM18" s="93"/>
      <c r="AN18" s="198"/>
    </row>
    <row r="19" spans="2:45" s="117" customFormat="1" ht="25.2" customHeight="1" thickBot="1" x14ac:dyDescent="0.35">
      <c r="B19" s="122"/>
      <c r="C19" s="340"/>
      <c r="D19" s="341"/>
      <c r="E19" s="341"/>
      <c r="F19" s="341"/>
      <c r="G19" s="341"/>
      <c r="H19" s="342"/>
      <c r="I19" s="210" t="s">
        <v>32</v>
      </c>
      <c r="J19" s="209">
        <f>IF(J8="","",IF(SUM(J8:J13)=0,100%,0%))</f>
        <v>1</v>
      </c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/>
      <c r="AA19" s="170"/>
      <c r="AB19" s="170"/>
      <c r="AC19" s="170"/>
      <c r="AD19" s="170"/>
      <c r="AE19" s="170"/>
      <c r="AF19" s="170"/>
      <c r="AG19" s="170"/>
      <c r="AH19" s="170"/>
      <c r="AI19" s="170"/>
      <c r="AJ19" s="170"/>
      <c r="AK19" s="170"/>
      <c r="AL19" s="170" t="str">
        <f>IF(AL8="","",IF(SUM(AL8:AL13)=0,100%,0%))</f>
        <v/>
      </c>
      <c r="AM19" s="170" t="str">
        <f>IF(AM8="","",IF(SUM(AM8:AM13)=0,100%,0%))</f>
        <v/>
      </c>
      <c r="AN19" s="171" t="str">
        <f>IF(AN8="","",IF(SUM(AN8:AN13)=0,100%,0%))</f>
        <v/>
      </c>
    </row>
    <row r="20" spans="2:45" s="117" customFormat="1" ht="10.5" customHeight="1" thickBot="1" x14ac:dyDescent="0.35">
      <c r="B20" s="122"/>
      <c r="C20" s="184"/>
      <c r="D20" s="185"/>
      <c r="E20" s="185"/>
      <c r="F20" s="185"/>
      <c r="G20" s="185"/>
      <c r="H20" s="185"/>
      <c r="I20" s="119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 s="153"/>
    </row>
    <row r="21" spans="2:45" s="65" customFormat="1" ht="18.75" customHeight="1" thickBot="1" x14ac:dyDescent="0.35">
      <c r="B21" s="116"/>
      <c r="C21" s="343" t="s">
        <v>112</v>
      </c>
      <c r="D21" s="344"/>
      <c r="E21" s="344"/>
      <c r="F21" s="344"/>
      <c r="G21" s="344"/>
      <c r="H21" s="344"/>
      <c r="I21" s="225"/>
      <c r="J21" s="226"/>
      <c r="K21" s="226"/>
      <c r="L21" s="226"/>
      <c r="M21" s="226"/>
      <c r="N21" s="226"/>
      <c r="O21" s="226"/>
      <c r="P21" s="226"/>
      <c r="Q21" s="226"/>
      <c r="R21" s="226"/>
      <c r="S21" s="226"/>
      <c r="T21" s="226"/>
      <c r="U21" s="226"/>
      <c r="V21" s="226"/>
      <c r="W21" s="226"/>
      <c r="X21" s="226"/>
      <c r="Y21" s="226"/>
      <c r="Z21" s="226"/>
      <c r="AA21" s="226"/>
      <c r="AB21" s="226"/>
      <c r="AC21" s="226"/>
      <c r="AD21" s="226"/>
      <c r="AE21" s="226"/>
      <c r="AF21" s="226"/>
      <c r="AG21" s="226"/>
      <c r="AH21" s="226"/>
      <c r="AI21" s="226"/>
      <c r="AJ21" s="226"/>
      <c r="AK21" s="226"/>
      <c r="AL21" s="226"/>
      <c r="AM21" s="226"/>
      <c r="AN21" s="227"/>
      <c r="AS21" s="117"/>
    </row>
    <row r="22" spans="2:45" s="65" customFormat="1" ht="18" x14ac:dyDescent="0.3">
      <c r="B22" s="116"/>
      <c r="C22" s="148" t="s">
        <v>62</v>
      </c>
      <c r="D22" s="147"/>
      <c r="E22" s="146"/>
      <c r="F22" s="146"/>
      <c r="G22" s="146"/>
      <c r="H22" s="145"/>
      <c r="I22" s="192" t="s">
        <v>48</v>
      </c>
      <c r="J22" s="95"/>
      <c r="K22" s="96"/>
      <c r="L22" s="95"/>
      <c r="M22" s="95"/>
      <c r="N22" s="95"/>
      <c r="O22" s="95"/>
      <c r="P22" s="95"/>
      <c r="Q22" s="95"/>
      <c r="R22" s="96"/>
      <c r="S22" s="95"/>
      <c r="T22" s="95"/>
      <c r="U22" s="193"/>
      <c r="V22" s="95"/>
      <c r="W22" s="95"/>
      <c r="X22" s="95"/>
      <c r="Y22" s="96"/>
      <c r="Z22" s="95"/>
      <c r="AA22" s="95"/>
      <c r="AB22" s="95"/>
      <c r="AC22" s="95"/>
      <c r="AD22" s="95"/>
      <c r="AE22" s="95"/>
      <c r="AF22" s="96"/>
      <c r="AG22" s="95"/>
      <c r="AH22" s="95"/>
      <c r="AI22" s="95"/>
      <c r="AJ22" s="95"/>
      <c r="AK22" s="95"/>
      <c r="AL22" s="95"/>
      <c r="AM22" s="96"/>
      <c r="AN22" s="94"/>
      <c r="AS22" s="117"/>
    </row>
    <row r="23" spans="2:45" s="65" customFormat="1" x14ac:dyDescent="0.3">
      <c r="B23" s="116"/>
      <c r="C23" s="140" t="s">
        <v>61</v>
      </c>
      <c r="H23" s="139"/>
      <c r="I23" s="190" t="s">
        <v>48</v>
      </c>
      <c r="J23" s="110">
        <v>1</v>
      </c>
      <c r="K23" s="111"/>
      <c r="L23" s="110" t="s">
        <v>143</v>
      </c>
      <c r="M23" s="110"/>
      <c r="N23" s="110"/>
      <c r="O23" s="110"/>
      <c r="P23" s="110"/>
      <c r="Q23" s="110"/>
      <c r="R23" s="111"/>
      <c r="S23" s="110"/>
      <c r="T23" s="110"/>
      <c r="U23" s="187"/>
      <c r="V23" s="110"/>
      <c r="W23" s="110"/>
      <c r="X23" s="110"/>
      <c r="Y23" s="111"/>
      <c r="Z23" s="110"/>
      <c r="AA23" s="110"/>
      <c r="AB23" s="110"/>
      <c r="AC23" s="110"/>
      <c r="AD23" s="110"/>
      <c r="AE23" s="110"/>
      <c r="AF23" s="111"/>
      <c r="AG23" s="110"/>
      <c r="AH23" s="110"/>
      <c r="AI23" s="110"/>
      <c r="AJ23" s="110"/>
      <c r="AK23" s="110"/>
      <c r="AL23" s="110"/>
      <c r="AM23" s="111"/>
      <c r="AN23" s="109"/>
      <c r="AS23" s="117"/>
    </row>
    <row r="24" spans="2:45" s="65" customFormat="1" x14ac:dyDescent="0.3">
      <c r="B24" s="116"/>
      <c r="C24" s="140" t="s">
        <v>60</v>
      </c>
      <c r="H24" s="139"/>
      <c r="I24" s="190" t="s">
        <v>48</v>
      </c>
      <c r="J24" s="110">
        <v>2</v>
      </c>
      <c r="K24" s="111"/>
      <c r="L24" s="110" t="s">
        <v>143</v>
      </c>
      <c r="M24" s="110"/>
      <c r="N24" s="110"/>
      <c r="O24" s="110"/>
      <c r="P24" s="110"/>
      <c r="Q24" s="110"/>
      <c r="R24" s="111"/>
      <c r="S24" s="110"/>
      <c r="T24" s="110"/>
      <c r="U24" s="187"/>
      <c r="V24" s="110"/>
      <c r="W24" s="110"/>
      <c r="X24" s="110"/>
      <c r="Y24" s="111"/>
      <c r="Z24" s="110"/>
      <c r="AA24" s="110"/>
      <c r="AB24" s="110"/>
      <c r="AC24" s="110"/>
      <c r="AD24" s="110"/>
      <c r="AE24" s="110"/>
      <c r="AF24" s="111"/>
      <c r="AG24" s="110"/>
      <c r="AH24" s="110"/>
      <c r="AI24" s="110"/>
      <c r="AJ24" s="110"/>
      <c r="AK24" s="110"/>
      <c r="AL24" s="110"/>
      <c r="AM24" s="111"/>
      <c r="AN24" s="109"/>
      <c r="AS24" s="117"/>
    </row>
    <row r="25" spans="2:45" s="65" customFormat="1" x14ac:dyDescent="0.3">
      <c r="B25" s="116"/>
      <c r="C25" s="140" t="s">
        <v>59</v>
      </c>
      <c r="H25" s="139"/>
      <c r="I25" s="200" t="s">
        <v>48</v>
      </c>
      <c r="J25" s="142">
        <v>5</v>
      </c>
      <c r="K25" s="143"/>
      <c r="L25" s="142" t="s">
        <v>143</v>
      </c>
      <c r="M25" s="142"/>
      <c r="N25" s="142"/>
      <c r="O25" s="142"/>
      <c r="P25" s="142"/>
      <c r="Q25" s="142"/>
      <c r="R25" s="143"/>
      <c r="S25" s="142"/>
      <c r="T25" s="142"/>
      <c r="U25" s="187"/>
      <c r="V25" s="142"/>
      <c r="W25" s="142"/>
      <c r="X25" s="142"/>
      <c r="Y25" s="143"/>
      <c r="Z25" s="142"/>
      <c r="AA25" s="142"/>
      <c r="AB25" s="142"/>
      <c r="AC25" s="142"/>
      <c r="AD25" s="142"/>
      <c r="AE25" s="142"/>
      <c r="AF25" s="143"/>
      <c r="AG25" s="142"/>
      <c r="AH25" s="142"/>
      <c r="AI25" s="142"/>
      <c r="AJ25" s="142"/>
      <c r="AK25" s="142"/>
      <c r="AL25" s="142"/>
      <c r="AM25" s="143"/>
      <c r="AN25" s="141"/>
      <c r="AS25" s="117"/>
    </row>
    <row r="26" spans="2:45" s="65" customFormat="1" x14ac:dyDescent="0.3">
      <c r="B26" s="116"/>
      <c r="C26" s="140" t="s">
        <v>58</v>
      </c>
      <c r="H26" s="139"/>
      <c r="I26" s="190" t="s">
        <v>48</v>
      </c>
      <c r="J26" s="110"/>
      <c r="K26" s="111"/>
      <c r="L26" s="110"/>
      <c r="M26" s="110"/>
      <c r="N26" s="110"/>
      <c r="O26" s="110"/>
      <c r="P26" s="110"/>
      <c r="Q26" s="110"/>
      <c r="R26" s="111"/>
      <c r="S26" s="110"/>
      <c r="T26" s="110"/>
      <c r="U26" s="191"/>
      <c r="V26" s="110"/>
      <c r="W26" s="110"/>
      <c r="X26" s="110"/>
      <c r="Y26" s="111"/>
      <c r="Z26" s="110"/>
      <c r="AA26" s="110"/>
      <c r="AB26" s="110"/>
      <c r="AC26" s="110"/>
      <c r="AD26" s="110"/>
      <c r="AE26" s="110"/>
      <c r="AF26" s="111"/>
      <c r="AG26" s="110"/>
      <c r="AH26" s="110"/>
      <c r="AI26" s="110"/>
      <c r="AJ26" s="110"/>
      <c r="AK26" s="110"/>
      <c r="AL26" s="110"/>
      <c r="AM26" s="111"/>
      <c r="AN26" s="109"/>
      <c r="AS26" s="117"/>
    </row>
    <row r="27" spans="2:45" s="65" customFormat="1" x14ac:dyDescent="0.3">
      <c r="B27" s="116"/>
      <c r="C27" s="140" t="s">
        <v>104</v>
      </c>
      <c r="H27" s="139"/>
      <c r="I27" s="200"/>
      <c r="J27" s="243"/>
      <c r="K27" s="244"/>
      <c r="L27" s="244"/>
      <c r="M27" s="244"/>
      <c r="N27" s="244"/>
      <c r="O27" s="244"/>
      <c r="P27" s="244"/>
      <c r="Q27" s="244"/>
      <c r="R27" s="244"/>
      <c r="S27" s="244"/>
      <c r="T27" s="244"/>
      <c r="U27" s="245"/>
      <c r="V27" s="244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244"/>
      <c r="AI27" s="244"/>
      <c r="AJ27" s="244"/>
      <c r="AK27" s="244"/>
      <c r="AL27" s="244"/>
      <c r="AM27" s="244"/>
      <c r="AN27" s="246"/>
      <c r="AS27" s="117"/>
    </row>
    <row r="28" spans="2:45" s="65" customFormat="1" x14ac:dyDescent="0.3">
      <c r="B28" s="116"/>
      <c r="C28" s="242" t="s">
        <v>106</v>
      </c>
      <c r="H28" s="139"/>
      <c r="I28" s="200" t="s">
        <v>1</v>
      </c>
      <c r="J28" s="214" t="s">
        <v>26</v>
      </c>
      <c r="K28" s="111"/>
      <c r="L28" s="110" t="s">
        <v>143</v>
      </c>
      <c r="M28" s="110"/>
      <c r="N28" s="110"/>
      <c r="O28" s="110"/>
      <c r="P28" s="110"/>
      <c r="Q28" s="110"/>
      <c r="R28" s="111"/>
      <c r="S28" s="110"/>
      <c r="T28" s="110"/>
      <c r="U28" s="196"/>
      <c r="V28" s="110"/>
      <c r="W28" s="110"/>
      <c r="X28" s="110"/>
      <c r="Y28" s="111"/>
      <c r="Z28" s="110"/>
      <c r="AA28" s="110"/>
      <c r="AB28" s="110"/>
      <c r="AC28" s="110"/>
      <c r="AD28" s="110"/>
      <c r="AE28" s="110"/>
      <c r="AF28" s="111"/>
      <c r="AG28" s="110"/>
      <c r="AH28" s="110"/>
      <c r="AI28" s="110"/>
      <c r="AJ28" s="110"/>
      <c r="AK28" s="110"/>
      <c r="AL28" s="110"/>
      <c r="AM28" s="111"/>
      <c r="AN28" s="109"/>
      <c r="AS28" s="117"/>
    </row>
    <row r="29" spans="2:45" s="65" customFormat="1" ht="15" thickBot="1" x14ac:dyDescent="0.35">
      <c r="B29" s="116"/>
      <c r="C29" s="242" t="s">
        <v>105</v>
      </c>
      <c r="H29" s="139"/>
      <c r="I29" s="200" t="s">
        <v>1</v>
      </c>
      <c r="J29" s="215" t="s">
        <v>22</v>
      </c>
      <c r="K29" s="93"/>
      <c r="L29" s="92" t="s">
        <v>143</v>
      </c>
      <c r="M29" s="92"/>
      <c r="N29" s="92"/>
      <c r="O29" s="92"/>
      <c r="P29" s="92"/>
      <c r="Q29" s="92"/>
      <c r="R29" s="93"/>
      <c r="S29" s="92"/>
      <c r="T29" s="92"/>
      <c r="U29" s="197"/>
      <c r="V29" s="92"/>
      <c r="W29" s="92"/>
      <c r="X29" s="92"/>
      <c r="Y29" s="93"/>
      <c r="Z29" s="92"/>
      <c r="AA29" s="92"/>
      <c r="AB29" s="92"/>
      <c r="AC29" s="92"/>
      <c r="AD29" s="92"/>
      <c r="AE29" s="92"/>
      <c r="AF29" s="93"/>
      <c r="AG29" s="92"/>
      <c r="AH29" s="92"/>
      <c r="AI29" s="92"/>
      <c r="AJ29" s="92"/>
      <c r="AK29" s="92"/>
      <c r="AL29" s="92"/>
      <c r="AM29" s="93"/>
      <c r="AN29" s="91"/>
      <c r="AS29" s="117"/>
    </row>
    <row r="30" spans="2:45" s="65" customFormat="1" ht="15" thickBot="1" x14ac:dyDescent="0.35">
      <c r="B30" s="116"/>
      <c r="C30" s="345"/>
      <c r="D30" s="346"/>
      <c r="E30" s="346"/>
      <c r="F30" s="346"/>
      <c r="G30" s="346"/>
      <c r="H30" s="347"/>
      <c r="I30" s="192" t="s">
        <v>57</v>
      </c>
      <c r="J30" s="172">
        <f>IF(J25="","",(J24+J25)-J26)</f>
        <v>7</v>
      </c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72" t="str">
        <f t="shared" ref="Z30:AM30" si="1">IF(Z25="","",(Z24+Z25)-Z26)</f>
        <v/>
      </c>
      <c r="AA30" s="172" t="str">
        <f t="shared" si="1"/>
        <v/>
      </c>
      <c r="AB30" s="172" t="str">
        <f t="shared" si="1"/>
        <v/>
      </c>
      <c r="AC30" s="172" t="str">
        <f t="shared" si="1"/>
        <v/>
      </c>
      <c r="AD30" s="172" t="str">
        <f t="shared" si="1"/>
        <v/>
      </c>
      <c r="AE30" s="172" t="str">
        <f t="shared" si="1"/>
        <v/>
      </c>
      <c r="AF30" s="172" t="str">
        <f t="shared" si="1"/>
        <v/>
      </c>
      <c r="AG30" s="172" t="str">
        <f t="shared" si="1"/>
        <v/>
      </c>
      <c r="AH30" s="172" t="str">
        <f t="shared" si="1"/>
        <v/>
      </c>
      <c r="AI30" s="172" t="str">
        <f t="shared" si="1"/>
        <v/>
      </c>
      <c r="AJ30" s="172" t="str">
        <f t="shared" si="1"/>
        <v/>
      </c>
      <c r="AK30" s="172" t="str">
        <f t="shared" si="1"/>
        <v/>
      </c>
      <c r="AL30" s="172" t="str">
        <f t="shared" si="1"/>
        <v/>
      </c>
      <c r="AM30" s="172" t="str">
        <f t="shared" si="1"/>
        <v/>
      </c>
      <c r="AN30" s="173"/>
      <c r="AO30" s="135" t="s">
        <v>56</v>
      </c>
      <c r="AS30" s="117"/>
    </row>
    <row r="31" spans="2:45" s="65" customFormat="1" ht="22.8" customHeight="1" thickBot="1" x14ac:dyDescent="0.35">
      <c r="B31" s="116"/>
      <c r="C31" s="355" t="s">
        <v>55</v>
      </c>
      <c r="D31" s="356"/>
      <c r="E31" s="356"/>
      <c r="F31" s="356"/>
      <c r="G31" s="356"/>
      <c r="H31" s="357"/>
      <c r="I31" s="134" t="s">
        <v>32</v>
      </c>
      <c r="J31" s="174">
        <f>IF(J30="","",J30/7)</f>
        <v>1</v>
      </c>
      <c r="K31" s="17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  <c r="W31" s="174"/>
      <c r="X31" s="174"/>
      <c r="Y31" s="174"/>
      <c r="Z31" s="174" t="str">
        <f t="shared" ref="Z31:AN31" si="2">IF(Z30="","",Z30/7)</f>
        <v/>
      </c>
      <c r="AA31" s="174" t="str">
        <f t="shared" si="2"/>
        <v/>
      </c>
      <c r="AB31" s="174" t="str">
        <f t="shared" si="2"/>
        <v/>
      </c>
      <c r="AC31" s="174" t="str">
        <f t="shared" si="2"/>
        <v/>
      </c>
      <c r="AD31" s="174" t="str">
        <f t="shared" si="2"/>
        <v/>
      </c>
      <c r="AE31" s="174" t="str">
        <f t="shared" si="2"/>
        <v/>
      </c>
      <c r="AF31" s="174" t="str">
        <f t="shared" si="2"/>
        <v/>
      </c>
      <c r="AG31" s="174" t="str">
        <f t="shared" si="2"/>
        <v/>
      </c>
      <c r="AH31" s="174" t="str">
        <f t="shared" si="2"/>
        <v/>
      </c>
      <c r="AI31" s="174" t="str">
        <f t="shared" si="2"/>
        <v/>
      </c>
      <c r="AJ31" s="174" t="str">
        <f t="shared" si="2"/>
        <v/>
      </c>
      <c r="AK31" s="174" t="str">
        <f t="shared" si="2"/>
        <v/>
      </c>
      <c r="AL31" s="174" t="str">
        <f t="shared" si="2"/>
        <v/>
      </c>
      <c r="AM31" s="174" t="str">
        <f t="shared" si="2"/>
        <v/>
      </c>
      <c r="AN31" s="174" t="str">
        <f t="shared" si="2"/>
        <v/>
      </c>
      <c r="AO31" s="131">
        <f>IFERROR(AVERAGE(J31:T31,V31:AA31,AC31:AH31,AJ31:AN31),"")</f>
        <v>1</v>
      </c>
      <c r="AS31" s="117"/>
    </row>
    <row r="32" spans="2:45" s="65" customFormat="1" ht="22.8" customHeight="1" thickBot="1" x14ac:dyDescent="0.35">
      <c r="B32" s="116"/>
      <c r="C32" s="194" t="s">
        <v>54</v>
      </c>
      <c r="D32" s="195"/>
      <c r="E32" s="195"/>
      <c r="F32" s="195"/>
      <c r="G32" s="195"/>
      <c r="H32" s="195"/>
      <c r="I32" s="134"/>
      <c r="J32" s="175" t="str">
        <f>IF(J25="","",IF(J31&gt;=87%,"On","No"))</f>
        <v>On</v>
      </c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 t="str">
        <f t="shared" ref="Z32:AN32" si="3">IF(Z25="","",IF(Z31&gt;=87%,"On","No"))</f>
        <v/>
      </c>
      <c r="AA32" s="175" t="str">
        <f t="shared" si="3"/>
        <v/>
      </c>
      <c r="AB32" s="175" t="str">
        <f t="shared" si="3"/>
        <v/>
      </c>
      <c r="AC32" s="175" t="str">
        <f t="shared" si="3"/>
        <v/>
      </c>
      <c r="AD32" s="175" t="str">
        <f t="shared" si="3"/>
        <v/>
      </c>
      <c r="AE32" s="175" t="str">
        <f t="shared" si="3"/>
        <v/>
      </c>
      <c r="AF32" s="175" t="str">
        <f t="shared" si="3"/>
        <v/>
      </c>
      <c r="AG32" s="175" t="str">
        <f t="shared" si="3"/>
        <v/>
      </c>
      <c r="AH32" s="175" t="str">
        <f t="shared" si="3"/>
        <v/>
      </c>
      <c r="AI32" s="175" t="str">
        <f t="shared" si="3"/>
        <v/>
      </c>
      <c r="AJ32" s="175" t="str">
        <f t="shared" si="3"/>
        <v/>
      </c>
      <c r="AK32" s="175" t="str">
        <f t="shared" si="3"/>
        <v/>
      </c>
      <c r="AL32" s="175" t="str">
        <f t="shared" si="3"/>
        <v/>
      </c>
      <c r="AM32" s="175" t="str">
        <f t="shared" si="3"/>
        <v/>
      </c>
      <c r="AN32" s="176" t="str">
        <f t="shared" si="3"/>
        <v/>
      </c>
      <c r="AO32" s="123" t="s">
        <v>53</v>
      </c>
    </row>
    <row r="33" spans="1:40" s="117" customFormat="1" ht="10.8" customHeight="1" thickBot="1" x14ac:dyDescent="0.35">
      <c r="B33" s="122"/>
      <c r="C33" s="188"/>
      <c r="D33" s="189"/>
      <c r="E33" s="189"/>
      <c r="F33" s="189"/>
      <c r="G33" s="189"/>
      <c r="H33" s="189"/>
      <c r="I33" s="119"/>
      <c r="AN33" s="186"/>
    </row>
    <row r="34" spans="1:40" s="65" customFormat="1" ht="18.75" customHeight="1" thickBot="1" x14ac:dyDescent="0.35">
      <c r="B34" s="116"/>
      <c r="C34" s="343" t="s">
        <v>113</v>
      </c>
      <c r="D34" s="344"/>
      <c r="E34" s="344"/>
      <c r="F34" s="344"/>
      <c r="G34" s="344"/>
      <c r="H34" s="344"/>
      <c r="I34" s="225"/>
      <c r="J34" s="226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26"/>
      <c r="W34" s="226"/>
      <c r="X34" s="226"/>
      <c r="Y34" s="226"/>
      <c r="Z34" s="226"/>
      <c r="AA34" s="226"/>
      <c r="AB34" s="226"/>
      <c r="AC34" s="226"/>
      <c r="AD34" s="226"/>
      <c r="AE34" s="226"/>
      <c r="AF34" s="226"/>
      <c r="AG34" s="226"/>
      <c r="AH34" s="226"/>
      <c r="AI34" s="226"/>
      <c r="AJ34" s="226"/>
      <c r="AK34" s="226"/>
      <c r="AL34" s="226"/>
      <c r="AM34" s="226"/>
      <c r="AN34" s="227"/>
    </row>
    <row r="35" spans="1:40" s="65" customFormat="1" x14ac:dyDescent="0.3">
      <c r="A35" s="69"/>
      <c r="B35" s="108"/>
      <c r="C35" s="273" t="s">
        <v>144</v>
      </c>
      <c r="D35" s="274"/>
      <c r="E35" s="274"/>
      <c r="F35" s="274"/>
      <c r="G35" s="274"/>
      <c r="H35" s="274"/>
      <c r="I35" s="275" t="s">
        <v>48</v>
      </c>
      <c r="J35" s="276">
        <v>7</v>
      </c>
      <c r="K35" s="277"/>
      <c r="L35" s="276" t="s">
        <v>143</v>
      </c>
      <c r="M35" s="276"/>
      <c r="N35" s="276"/>
      <c r="O35" s="276"/>
      <c r="P35" s="276"/>
      <c r="Q35" s="276"/>
      <c r="R35" s="277"/>
      <c r="S35" s="276"/>
      <c r="T35" s="276"/>
      <c r="U35" s="278"/>
      <c r="V35" s="276"/>
      <c r="W35" s="276"/>
      <c r="X35" s="276"/>
      <c r="Y35" s="277"/>
      <c r="Z35" s="276"/>
      <c r="AA35" s="276"/>
      <c r="AB35" s="276"/>
      <c r="AC35" s="276"/>
      <c r="AD35" s="276"/>
      <c r="AE35" s="276"/>
      <c r="AF35" s="277"/>
      <c r="AG35" s="276"/>
      <c r="AH35" s="276"/>
      <c r="AI35" s="276"/>
      <c r="AJ35" s="276"/>
      <c r="AK35" s="276"/>
      <c r="AL35" s="276"/>
      <c r="AM35" s="277"/>
      <c r="AN35" s="279"/>
    </row>
    <row r="36" spans="1:40" s="65" customFormat="1" ht="15" thickBot="1" x14ac:dyDescent="0.35">
      <c r="A36" s="69"/>
      <c r="B36" s="77"/>
      <c r="C36" s="76"/>
      <c r="I36" s="106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105"/>
    </row>
    <row r="37" spans="1:40" ht="18.600000000000001" customHeight="1" thickBot="1" x14ac:dyDescent="0.35">
      <c r="B37" s="177"/>
      <c r="C37" s="343" t="s">
        <v>114</v>
      </c>
      <c r="D37" s="344"/>
      <c r="E37" s="344"/>
      <c r="F37" s="344"/>
      <c r="G37" s="344"/>
      <c r="H37" s="344"/>
      <c r="I37" s="225"/>
      <c r="J37" s="226"/>
      <c r="K37" s="226"/>
      <c r="L37" s="226"/>
      <c r="M37" s="226"/>
      <c r="N37" s="226"/>
      <c r="O37" s="226"/>
      <c r="P37" s="226"/>
      <c r="Q37" s="226"/>
      <c r="R37" s="226"/>
      <c r="S37" s="226"/>
      <c r="T37" s="226"/>
      <c r="U37" s="226"/>
      <c r="V37" s="226"/>
      <c r="W37" s="226"/>
      <c r="X37" s="226"/>
      <c r="Y37" s="226"/>
      <c r="Z37" s="226"/>
      <c r="AA37" s="226"/>
      <c r="AB37" s="226"/>
      <c r="AC37" s="226"/>
      <c r="AD37" s="226"/>
      <c r="AE37" s="226"/>
      <c r="AF37" s="226"/>
      <c r="AG37" s="226"/>
      <c r="AH37" s="226"/>
      <c r="AI37" s="226"/>
      <c r="AJ37" s="226"/>
      <c r="AK37" s="226"/>
      <c r="AL37" s="226"/>
      <c r="AM37" s="226"/>
      <c r="AN37" s="227"/>
    </row>
    <row r="38" spans="1:40" ht="18.600000000000001" customHeight="1" thickBot="1" x14ac:dyDescent="0.35">
      <c r="B38" s="177"/>
      <c r="C38" s="252" t="s">
        <v>91</v>
      </c>
      <c r="D38" s="253"/>
      <c r="E38" s="253"/>
      <c r="F38" s="253"/>
      <c r="G38" s="253"/>
      <c r="H38" s="253"/>
      <c r="I38" s="180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88"/>
    </row>
    <row r="39" spans="1:40" ht="15.6" x14ac:dyDescent="0.3">
      <c r="B39" s="177"/>
      <c r="C39" s="178" t="s">
        <v>96</v>
      </c>
      <c r="D39" s="65"/>
      <c r="E39" s="65"/>
      <c r="F39" s="65"/>
      <c r="G39" s="65"/>
      <c r="H39" s="65"/>
      <c r="I39" s="190" t="s">
        <v>34</v>
      </c>
      <c r="J39" s="181">
        <v>1666</v>
      </c>
      <c r="K39" s="182"/>
      <c r="L39" s="181" t="s">
        <v>143</v>
      </c>
      <c r="M39" s="181"/>
      <c r="N39" s="181"/>
      <c r="O39" s="181"/>
      <c r="P39" s="181"/>
      <c r="Q39" s="181"/>
      <c r="R39" s="182"/>
      <c r="S39" s="181"/>
      <c r="T39" s="181"/>
      <c r="U39" s="193"/>
      <c r="V39" s="181"/>
      <c r="W39" s="181"/>
      <c r="X39" s="181"/>
      <c r="Y39" s="182"/>
      <c r="Z39" s="181"/>
      <c r="AA39" s="181"/>
      <c r="AB39" s="181"/>
      <c r="AC39" s="181"/>
      <c r="AD39" s="181"/>
      <c r="AE39" s="181"/>
      <c r="AF39" s="182"/>
      <c r="AG39" s="181"/>
      <c r="AH39" s="181"/>
      <c r="AI39" s="181"/>
      <c r="AJ39" s="181"/>
      <c r="AK39" s="181"/>
      <c r="AL39" s="181"/>
      <c r="AM39" s="182"/>
      <c r="AN39" s="183"/>
    </row>
    <row r="40" spans="1:40" x14ac:dyDescent="0.3">
      <c r="B40" s="177"/>
      <c r="C40" s="216" t="s">
        <v>97</v>
      </c>
      <c r="D40" s="201"/>
      <c r="E40" s="201"/>
      <c r="F40" s="201"/>
      <c r="G40" s="201"/>
      <c r="H40" s="201"/>
      <c r="I40" s="202" t="s">
        <v>34</v>
      </c>
      <c r="J40" s="217"/>
      <c r="K40" s="218"/>
      <c r="L40" s="218" t="s">
        <v>143</v>
      </c>
      <c r="M40" s="218"/>
      <c r="N40" s="218"/>
      <c r="O40" s="218"/>
      <c r="P40" s="218"/>
      <c r="Q40" s="218"/>
      <c r="R40" s="218"/>
      <c r="S40" s="218"/>
      <c r="T40" s="218"/>
      <c r="U40" s="204"/>
      <c r="V40" s="218"/>
      <c r="W40" s="218"/>
      <c r="X40" s="218"/>
      <c r="Y40" s="218"/>
      <c r="Z40" s="218"/>
      <c r="AA40" s="218"/>
      <c r="AB40" s="218"/>
      <c r="AC40" s="218"/>
      <c r="AD40" s="218"/>
      <c r="AE40" s="218"/>
      <c r="AF40" s="218"/>
      <c r="AG40" s="218"/>
      <c r="AH40" s="218"/>
      <c r="AI40" s="218"/>
      <c r="AJ40" s="218"/>
      <c r="AK40" s="218"/>
      <c r="AL40" s="218"/>
      <c r="AM40" s="218"/>
      <c r="AN40" s="219"/>
    </row>
    <row r="41" spans="1:40" x14ac:dyDescent="0.3">
      <c r="B41" s="177"/>
      <c r="C41" s="216" t="s">
        <v>98</v>
      </c>
      <c r="D41" s="201"/>
      <c r="E41" s="201"/>
      <c r="F41" s="201"/>
      <c r="G41" s="201"/>
      <c r="H41" s="201"/>
      <c r="I41" s="202" t="s">
        <v>34</v>
      </c>
      <c r="J41" s="240"/>
      <c r="K41" s="203"/>
      <c r="L41" s="203" t="s">
        <v>143</v>
      </c>
      <c r="M41" s="203"/>
      <c r="N41" s="203"/>
      <c r="O41" s="203"/>
      <c r="P41" s="203"/>
      <c r="Q41" s="203"/>
      <c r="R41" s="203"/>
      <c r="S41" s="203"/>
      <c r="T41" s="203"/>
      <c r="U41" s="233"/>
      <c r="V41" s="203"/>
      <c r="W41" s="203"/>
      <c r="X41" s="203"/>
      <c r="Y41" s="203"/>
      <c r="Z41" s="203"/>
      <c r="AA41" s="203"/>
      <c r="AB41" s="203"/>
      <c r="AC41" s="203"/>
      <c r="AD41" s="203"/>
      <c r="AE41" s="203"/>
      <c r="AF41" s="203"/>
      <c r="AG41" s="203"/>
      <c r="AH41" s="203"/>
      <c r="AI41" s="203"/>
      <c r="AJ41" s="203"/>
      <c r="AK41" s="203"/>
      <c r="AL41" s="203"/>
      <c r="AM41" s="203"/>
      <c r="AN41" s="205"/>
    </row>
    <row r="42" spans="1:40" ht="15" thickBot="1" x14ac:dyDescent="0.35">
      <c r="B42" s="177"/>
      <c r="C42" s="216"/>
      <c r="D42" s="201"/>
      <c r="E42" s="201"/>
      <c r="F42" s="201"/>
      <c r="G42" s="201"/>
      <c r="H42" s="201"/>
      <c r="I42" s="202"/>
      <c r="J42" s="221"/>
      <c r="K42" s="222"/>
      <c r="L42" s="222"/>
      <c r="M42" s="222"/>
      <c r="N42" s="222"/>
      <c r="O42" s="222"/>
      <c r="P42" s="222"/>
      <c r="Q42" s="222"/>
      <c r="R42" s="222"/>
      <c r="S42" s="222"/>
      <c r="T42" s="222"/>
      <c r="U42" s="223"/>
      <c r="V42" s="222"/>
      <c r="W42" s="222"/>
      <c r="X42" s="222"/>
      <c r="Y42" s="222"/>
      <c r="Z42" s="222"/>
      <c r="AA42" s="222"/>
      <c r="AB42" s="222"/>
      <c r="AC42" s="222"/>
      <c r="AD42" s="222"/>
      <c r="AE42" s="222"/>
      <c r="AF42" s="222"/>
      <c r="AG42" s="222"/>
      <c r="AH42" s="222"/>
      <c r="AI42" s="222"/>
      <c r="AJ42" s="222"/>
      <c r="AK42" s="222"/>
      <c r="AL42" s="222"/>
      <c r="AM42" s="222"/>
      <c r="AN42" s="224"/>
    </row>
    <row r="43" spans="1:40" ht="15" thickBot="1" x14ac:dyDescent="0.35">
      <c r="B43" s="177"/>
      <c r="C43" s="256" t="s">
        <v>111</v>
      </c>
      <c r="D43" s="257"/>
      <c r="E43" s="257"/>
      <c r="F43" s="257"/>
      <c r="G43" s="257"/>
      <c r="H43" s="257"/>
      <c r="I43" s="211"/>
      <c r="J43" s="258"/>
      <c r="K43" s="259"/>
      <c r="L43" s="259"/>
      <c r="M43" s="259"/>
      <c r="N43" s="259"/>
      <c r="O43" s="259"/>
      <c r="P43" s="259"/>
      <c r="Q43" s="259"/>
      <c r="R43" s="259"/>
      <c r="S43" s="259"/>
      <c r="T43" s="259"/>
      <c r="U43" s="260"/>
      <c r="V43" s="259"/>
      <c r="W43" s="259"/>
      <c r="X43" s="259"/>
      <c r="Y43" s="259"/>
      <c r="Z43" s="259"/>
      <c r="AA43" s="259"/>
      <c r="AB43" s="259"/>
      <c r="AC43" s="259"/>
      <c r="AD43" s="259"/>
      <c r="AE43" s="259"/>
      <c r="AF43" s="259"/>
      <c r="AG43" s="259"/>
      <c r="AH43" s="259"/>
      <c r="AI43" s="259"/>
      <c r="AJ43" s="259"/>
      <c r="AK43" s="259"/>
      <c r="AL43" s="259"/>
      <c r="AM43" s="259"/>
      <c r="AN43" s="261"/>
    </row>
    <row r="44" spans="1:40" x14ac:dyDescent="0.3">
      <c r="B44" s="177"/>
      <c r="C44" s="216" t="s">
        <v>108</v>
      </c>
      <c r="D44" s="254"/>
      <c r="E44" s="254"/>
      <c r="F44" s="254"/>
      <c r="G44" s="254"/>
      <c r="H44" s="254"/>
      <c r="I44" s="202" t="s">
        <v>34</v>
      </c>
      <c r="J44" s="255"/>
      <c r="K44" s="234"/>
      <c r="L44" s="234" t="s">
        <v>143</v>
      </c>
      <c r="M44" s="234"/>
      <c r="N44" s="234"/>
      <c r="O44" s="234"/>
      <c r="P44" s="234"/>
      <c r="Q44" s="234"/>
      <c r="R44" s="234"/>
      <c r="S44" s="234"/>
      <c r="T44" s="234"/>
      <c r="U44" s="235"/>
      <c r="V44" s="234"/>
      <c r="W44" s="234"/>
      <c r="X44" s="234"/>
      <c r="Y44" s="234"/>
      <c r="Z44" s="234"/>
      <c r="AA44" s="234"/>
      <c r="AB44" s="234"/>
      <c r="AC44" s="234"/>
      <c r="AD44" s="234"/>
      <c r="AE44" s="234"/>
      <c r="AF44" s="234"/>
      <c r="AG44" s="234"/>
      <c r="AH44" s="234"/>
      <c r="AI44" s="234"/>
      <c r="AJ44" s="234"/>
      <c r="AK44" s="234"/>
      <c r="AL44" s="234"/>
      <c r="AM44" s="234"/>
      <c r="AN44" s="236"/>
    </row>
    <row r="45" spans="1:40" x14ac:dyDescent="0.3">
      <c r="B45" s="177"/>
      <c r="C45" s="216" t="s">
        <v>109</v>
      </c>
      <c r="D45" s="254"/>
      <c r="E45" s="254"/>
      <c r="F45" s="254"/>
      <c r="G45" s="254"/>
      <c r="H45" s="254"/>
      <c r="I45" s="202" t="s">
        <v>34</v>
      </c>
      <c r="J45" s="272"/>
      <c r="K45" s="218"/>
      <c r="L45" s="218" t="s">
        <v>140</v>
      </c>
      <c r="M45" s="218"/>
      <c r="N45" s="218"/>
      <c r="O45" s="218"/>
      <c r="P45" s="218"/>
      <c r="Q45" s="218"/>
      <c r="R45" s="218"/>
      <c r="S45" s="218"/>
      <c r="T45" s="218"/>
      <c r="U45" s="204"/>
      <c r="V45" s="218"/>
      <c r="W45" s="218"/>
      <c r="X45" s="218"/>
      <c r="Y45" s="218"/>
      <c r="Z45" s="218"/>
      <c r="AA45" s="218"/>
      <c r="AB45" s="218"/>
      <c r="AC45" s="218"/>
      <c r="AD45" s="218"/>
      <c r="AE45" s="218"/>
      <c r="AF45" s="218"/>
      <c r="AG45" s="218"/>
      <c r="AH45" s="218"/>
      <c r="AI45" s="218"/>
      <c r="AJ45" s="218"/>
      <c r="AK45" s="218"/>
      <c r="AL45" s="218"/>
      <c r="AM45" s="218"/>
      <c r="AN45" s="219"/>
    </row>
    <row r="46" spans="1:40" ht="15" thickBot="1" x14ac:dyDescent="0.35">
      <c r="B46" s="177"/>
      <c r="C46" s="220" t="s">
        <v>110</v>
      </c>
      <c r="D46" s="254"/>
      <c r="E46" s="254"/>
      <c r="F46" s="254"/>
      <c r="G46" s="254"/>
      <c r="H46" s="254"/>
      <c r="I46" s="241" t="s">
        <v>34</v>
      </c>
      <c r="J46" s="272"/>
      <c r="K46" s="230"/>
      <c r="L46" s="230" t="s">
        <v>140</v>
      </c>
      <c r="M46" s="230"/>
      <c r="N46" s="230"/>
      <c r="O46" s="230"/>
      <c r="P46" s="230"/>
      <c r="Q46" s="230"/>
      <c r="R46" s="230"/>
      <c r="S46" s="230"/>
      <c r="T46" s="230"/>
      <c r="U46" s="231"/>
      <c r="V46" s="230"/>
      <c r="W46" s="230"/>
      <c r="X46" s="230"/>
      <c r="Y46" s="230"/>
      <c r="Z46" s="230"/>
      <c r="AA46" s="230"/>
      <c r="AB46" s="230"/>
      <c r="AC46" s="230"/>
      <c r="AD46" s="230"/>
      <c r="AE46" s="230"/>
      <c r="AF46" s="230"/>
      <c r="AG46" s="230"/>
      <c r="AH46" s="230"/>
      <c r="AI46" s="230"/>
      <c r="AJ46" s="230"/>
      <c r="AK46" s="230"/>
      <c r="AL46" s="230"/>
      <c r="AM46" s="230"/>
      <c r="AN46" s="232"/>
    </row>
    <row r="47" spans="1:40" ht="19.2" customHeight="1" thickBot="1" x14ac:dyDescent="0.35">
      <c r="B47" s="177"/>
      <c r="C47" s="250" t="s">
        <v>92</v>
      </c>
      <c r="D47" s="251"/>
      <c r="E47" s="251"/>
      <c r="F47" s="251"/>
      <c r="G47" s="251"/>
      <c r="H47" s="251"/>
      <c r="I47" s="180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106"/>
      <c r="AN47" s="88"/>
    </row>
    <row r="48" spans="1:40" ht="19.2" customHeight="1" x14ac:dyDescent="0.3">
      <c r="B48" s="177"/>
      <c r="C48" s="228" t="s">
        <v>101</v>
      </c>
      <c r="D48" s="229"/>
      <c r="E48" s="229"/>
      <c r="F48" s="229"/>
      <c r="G48" s="229"/>
      <c r="H48" s="229"/>
      <c r="I48" s="202" t="s">
        <v>100</v>
      </c>
      <c r="J48" s="234"/>
      <c r="K48" s="234"/>
      <c r="L48" s="234" t="s">
        <v>143</v>
      </c>
      <c r="M48" s="234"/>
      <c r="N48" s="234"/>
      <c r="O48" s="234"/>
      <c r="P48" s="234"/>
      <c r="Q48" s="234"/>
      <c r="R48" s="234"/>
      <c r="S48" s="234"/>
      <c r="T48" s="234"/>
      <c r="U48" s="235"/>
      <c r="V48" s="234"/>
      <c r="W48" s="234"/>
      <c r="X48" s="234"/>
      <c r="Y48" s="234"/>
      <c r="Z48" s="234"/>
      <c r="AA48" s="234"/>
      <c r="AB48" s="234"/>
      <c r="AC48" s="234"/>
      <c r="AD48" s="234"/>
      <c r="AE48" s="234"/>
      <c r="AF48" s="234"/>
      <c r="AG48" s="234"/>
      <c r="AH48" s="234"/>
      <c r="AI48" s="234"/>
      <c r="AJ48" s="234"/>
      <c r="AK48" s="234"/>
      <c r="AL48" s="234"/>
      <c r="AM48" s="234"/>
      <c r="AN48" s="236"/>
    </row>
    <row r="49" spans="1:40" ht="19.2" customHeight="1" x14ac:dyDescent="0.3">
      <c r="B49" s="177"/>
      <c r="C49" s="228" t="s">
        <v>99</v>
      </c>
      <c r="D49" s="229"/>
      <c r="E49" s="229"/>
      <c r="F49" s="229"/>
      <c r="G49" s="229"/>
      <c r="H49" s="229"/>
      <c r="I49" s="202" t="s">
        <v>100</v>
      </c>
      <c r="J49" s="230"/>
      <c r="K49" s="230"/>
      <c r="L49" s="230" t="s">
        <v>143</v>
      </c>
      <c r="M49" s="230"/>
      <c r="N49" s="230"/>
      <c r="O49" s="230"/>
      <c r="P49" s="230"/>
      <c r="Q49" s="230"/>
      <c r="R49" s="230"/>
      <c r="S49" s="230"/>
      <c r="T49" s="230"/>
      <c r="U49" s="231"/>
      <c r="V49" s="230"/>
      <c r="W49" s="230"/>
      <c r="X49" s="230"/>
      <c r="Y49" s="230"/>
      <c r="Z49" s="230"/>
      <c r="AA49" s="230"/>
      <c r="AB49" s="230"/>
      <c r="AC49" s="230"/>
      <c r="AD49" s="230"/>
      <c r="AE49" s="230"/>
      <c r="AF49" s="230"/>
      <c r="AG49" s="230"/>
      <c r="AH49" s="230"/>
      <c r="AI49" s="230"/>
      <c r="AJ49" s="230"/>
      <c r="AK49" s="230"/>
      <c r="AL49" s="230"/>
      <c r="AM49" s="230"/>
      <c r="AN49" s="232"/>
    </row>
    <row r="50" spans="1:40" ht="19.2" customHeight="1" thickBot="1" x14ac:dyDescent="0.35">
      <c r="B50" s="177"/>
      <c r="C50" s="229" t="s">
        <v>103</v>
      </c>
      <c r="D50" s="229"/>
      <c r="E50" s="229"/>
      <c r="F50" s="229"/>
      <c r="G50" s="229"/>
      <c r="H50" s="229"/>
      <c r="I50" s="202" t="s">
        <v>100</v>
      </c>
      <c r="J50" s="203"/>
      <c r="K50" s="203"/>
      <c r="L50" s="203" t="s">
        <v>143</v>
      </c>
      <c r="M50" s="203"/>
      <c r="N50" s="203"/>
      <c r="O50" s="203"/>
      <c r="P50" s="203"/>
      <c r="Q50" s="203"/>
      <c r="R50" s="203"/>
      <c r="S50" s="203"/>
      <c r="T50" s="203"/>
      <c r="U50" s="23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  <c r="AG50" s="203"/>
      <c r="AH50" s="203"/>
      <c r="AI50" s="203"/>
      <c r="AJ50" s="203"/>
      <c r="AK50" s="203"/>
      <c r="AL50" s="203"/>
      <c r="AM50" s="203"/>
      <c r="AN50" s="205"/>
    </row>
    <row r="51" spans="1:40" ht="19.2" customHeight="1" thickBot="1" x14ac:dyDescent="0.35">
      <c r="B51" s="177"/>
      <c r="C51" s="348" t="s">
        <v>39</v>
      </c>
      <c r="D51" s="349"/>
      <c r="E51" s="349"/>
      <c r="F51" s="349"/>
      <c r="G51" s="349"/>
      <c r="H51" s="350"/>
      <c r="I51" s="134" t="s">
        <v>32</v>
      </c>
      <c r="J51" s="179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  <c r="W51" s="179"/>
      <c r="X51" s="179"/>
      <c r="Y51" s="179"/>
      <c r="Z51" s="179"/>
      <c r="AA51" s="179"/>
      <c r="AB51" s="179"/>
      <c r="AC51" s="179"/>
      <c r="AD51" s="179"/>
      <c r="AE51" s="179"/>
      <c r="AF51" s="179"/>
      <c r="AG51" s="179"/>
      <c r="AH51" s="179"/>
      <c r="AI51" s="179"/>
      <c r="AJ51" s="179"/>
      <c r="AK51" s="179"/>
      <c r="AL51" s="179"/>
      <c r="AM51" s="179"/>
      <c r="AN51" s="66"/>
    </row>
    <row r="52" spans="1:40" ht="18" customHeight="1" x14ac:dyDescent="0.3">
      <c r="B52" s="177"/>
      <c r="C52" s="76" t="s">
        <v>102</v>
      </c>
      <c r="D52" s="65"/>
      <c r="E52" s="65"/>
      <c r="F52" s="65"/>
      <c r="G52" s="65"/>
      <c r="H52" s="65"/>
      <c r="I52" s="190" t="s">
        <v>34</v>
      </c>
      <c r="J52" s="214">
        <v>1685</v>
      </c>
      <c r="K52" s="111"/>
      <c r="L52" s="110" t="s">
        <v>143</v>
      </c>
      <c r="M52" s="110"/>
      <c r="N52" s="110"/>
      <c r="O52" s="110"/>
      <c r="P52" s="110"/>
      <c r="Q52" s="110"/>
      <c r="R52" s="111"/>
      <c r="S52" s="110"/>
      <c r="T52" s="110"/>
      <c r="U52" s="196"/>
      <c r="V52" s="110"/>
      <c r="W52" s="110"/>
      <c r="X52" s="110"/>
      <c r="Y52" s="111"/>
      <c r="Z52" s="110"/>
      <c r="AA52" s="110"/>
      <c r="AB52" s="110"/>
      <c r="AC52" s="110"/>
      <c r="AD52" s="110"/>
      <c r="AE52" s="110"/>
      <c r="AF52" s="111"/>
      <c r="AG52" s="110"/>
      <c r="AH52" s="110"/>
      <c r="AI52" s="110"/>
      <c r="AJ52" s="110"/>
      <c r="AK52" s="110"/>
      <c r="AL52" s="110"/>
      <c r="AM52" s="111"/>
      <c r="AN52" s="109"/>
    </row>
    <row r="53" spans="1:40" ht="18" customHeight="1" x14ac:dyDescent="0.3">
      <c r="B53" s="177"/>
      <c r="C53" s="228" t="s">
        <v>99</v>
      </c>
      <c r="D53" s="201"/>
      <c r="E53" s="201"/>
      <c r="F53" s="201"/>
      <c r="G53" s="201"/>
      <c r="H53" s="201"/>
      <c r="I53" s="202" t="s">
        <v>34</v>
      </c>
      <c r="J53" s="230"/>
      <c r="K53" s="230"/>
      <c r="L53" s="230" t="s">
        <v>143</v>
      </c>
      <c r="M53" s="230"/>
      <c r="N53" s="230"/>
      <c r="O53" s="230"/>
      <c r="P53" s="230"/>
      <c r="Q53" s="230"/>
      <c r="R53" s="230"/>
      <c r="S53" s="230"/>
      <c r="T53" s="230"/>
      <c r="U53" s="231"/>
      <c r="V53" s="230"/>
      <c r="W53" s="230"/>
      <c r="X53" s="230"/>
      <c r="Y53" s="230"/>
      <c r="Z53" s="230"/>
      <c r="AA53" s="230"/>
      <c r="AB53" s="230"/>
      <c r="AC53" s="230"/>
      <c r="AD53" s="230"/>
      <c r="AE53" s="230"/>
      <c r="AF53" s="230"/>
      <c r="AG53" s="230"/>
      <c r="AH53" s="230"/>
      <c r="AI53" s="230"/>
      <c r="AJ53" s="230"/>
      <c r="AK53" s="230"/>
      <c r="AL53" s="230"/>
      <c r="AM53" s="230"/>
      <c r="AN53" s="232"/>
    </row>
    <row r="54" spans="1:40" ht="18" customHeight="1" thickBot="1" x14ac:dyDescent="0.35">
      <c r="B54" s="177"/>
      <c r="C54" s="76" t="s">
        <v>103</v>
      </c>
      <c r="D54" s="65"/>
      <c r="E54" s="65"/>
      <c r="F54" s="65"/>
      <c r="G54" s="65"/>
      <c r="H54" s="65"/>
      <c r="I54" s="190" t="s">
        <v>34</v>
      </c>
      <c r="J54" s="142">
        <v>1685</v>
      </c>
      <c r="K54" s="143"/>
      <c r="L54" s="142" t="s">
        <v>143</v>
      </c>
      <c r="M54" s="142"/>
      <c r="N54" s="142"/>
      <c r="O54" s="142"/>
      <c r="P54" s="142"/>
      <c r="Q54" s="142"/>
      <c r="R54" s="143"/>
      <c r="S54" s="142"/>
      <c r="T54" s="142"/>
      <c r="U54" s="199"/>
      <c r="V54" s="142"/>
      <c r="W54" s="142"/>
      <c r="X54" s="142"/>
      <c r="Y54" s="143"/>
      <c r="Z54" s="142"/>
      <c r="AA54" s="142"/>
      <c r="AB54" s="142"/>
      <c r="AC54" s="142"/>
      <c r="AD54" s="142"/>
      <c r="AE54" s="142"/>
      <c r="AF54" s="143"/>
      <c r="AG54" s="142"/>
      <c r="AH54" s="142"/>
      <c r="AI54" s="142"/>
      <c r="AJ54" s="142"/>
      <c r="AK54" s="142"/>
      <c r="AL54" s="142"/>
      <c r="AM54" s="143"/>
      <c r="AN54" s="141"/>
    </row>
    <row r="55" spans="1:40" ht="22.8" customHeight="1" thickBot="1" x14ac:dyDescent="0.35">
      <c r="B55" s="68"/>
      <c r="C55" s="348" t="s">
        <v>39</v>
      </c>
      <c r="D55" s="349"/>
      <c r="E55" s="349"/>
      <c r="F55" s="349"/>
      <c r="G55" s="349"/>
      <c r="H55" s="350"/>
      <c r="I55" s="134" t="s">
        <v>32</v>
      </c>
      <c r="J55" s="179">
        <f t="shared" ref="J55:AN55" si="4">IF(J52="","",J54/J52)</f>
        <v>1</v>
      </c>
      <c r="K55" s="179" t="str">
        <f t="shared" si="4"/>
        <v/>
      </c>
      <c r="L55" s="179" t="e">
        <f t="shared" si="4"/>
        <v>#VALUE!</v>
      </c>
      <c r="M55" s="179" t="str">
        <f t="shared" si="4"/>
        <v/>
      </c>
      <c r="N55" s="179" t="str">
        <f t="shared" si="4"/>
        <v/>
      </c>
      <c r="O55" s="179" t="str">
        <f t="shared" si="4"/>
        <v/>
      </c>
      <c r="P55" s="179" t="str">
        <f t="shared" si="4"/>
        <v/>
      </c>
      <c r="Q55" s="179" t="str">
        <f t="shared" si="4"/>
        <v/>
      </c>
      <c r="R55" s="179" t="str">
        <f t="shared" si="4"/>
        <v/>
      </c>
      <c r="S55" s="179" t="str">
        <f t="shared" si="4"/>
        <v/>
      </c>
      <c r="T55" s="179" t="str">
        <f t="shared" si="4"/>
        <v/>
      </c>
      <c r="U55" s="179" t="str">
        <f t="shared" si="4"/>
        <v/>
      </c>
      <c r="V55" s="179" t="str">
        <f t="shared" si="4"/>
        <v/>
      </c>
      <c r="W55" s="179" t="str">
        <f t="shared" si="4"/>
        <v/>
      </c>
      <c r="X55" s="179" t="str">
        <f t="shared" si="4"/>
        <v/>
      </c>
      <c r="Y55" s="179" t="str">
        <f t="shared" si="4"/>
        <v/>
      </c>
      <c r="Z55" s="179" t="str">
        <f t="shared" si="4"/>
        <v/>
      </c>
      <c r="AA55" s="179" t="str">
        <f t="shared" si="4"/>
        <v/>
      </c>
      <c r="AB55" s="179" t="str">
        <f t="shared" si="4"/>
        <v/>
      </c>
      <c r="AC55" s="179" t="str">
        <f t="shared" si="4"/>
        <v/>
      </c>
      <c r="AD55" s="179" t="str">
        <f t="shared" si="4"/>
        <v/>
      </c>
      <c r="AE55" s="179" t="str">
        <f t="shared" si="4"/>
        <v/>
      </c>
      <c r="AF55" s="179" t="str">
        <f t="shared" si="4"/>
        <v/>
      </c>
      <c r="AG55" s="179" t="str">
        <f t="shared" si="4"/>
        <v/>
      </c>
      <c r="AH55" s="179" t="str">
        <f t="shared" si="4"/>
        <v/>
      </c>
      <c r="AI55" s="179" t="str">
        <f t="shared" si="4"/>
        <v/>
      </c>
      <c r="AJ55" s="179" t="str">
        <f t="shared" si="4"/>
        <v/>
      </c>
      <c r="AK55" s="179" t="str">
        <f t="shared" si="4"/>
        <v/>
      </c>
      <c r="AL55" s="179" t="str">
        <f t="shared" si="4"/>
        <v/>
      </c>
      <c r="AM55" s="179" t="str">
        <f t="shared" si="4"/>
        <v/>
      </c>
      <c r="AN55" s="66" t="str">
        <f t="shared" si="4"/>
        <v/>
      </c>
    </row>
    <row r="57" spans="1:40" x14ac:dyDescent="0.3">
      <c r="A57" t="s">
        <v>145</v>
      </c>
      <c r="C57" s="351" t="s">
        <v>120</v>
      </c>
      <c r="D57" s="352"/>
      <c r="E57" s="352"/>
      <c r="F57" s="353"/>
      <c r="H57" s="354" t="s">
        <v>125</v>
      </c>
      <c r="I57" s="354"/>
      <c r="J57" s="354"/>
      <c r="K57" s="354"/>
      <c r="L57" s="354"/>
      <c r="M57" s="354"/>
      <c r="O57" s="354" t="s">
        <v>126</v>
      </c>
      <c r="P57" s="354"/>
      <c r="Q57" s="354"/>
      <c r="R57" s="354"/>
      <c r="S57" s="354"/>
      <c r="T57" s="354"/>
      <c r="V57" s="354" t="s">
        <v>127</v>
      </c>
      <c r="W57" s="354"/>
      <c r="X57" s="354"/>
      <c r="Y57" s="354"/>
      <c r="Z57" s="354"/>
      <c r="AA57" s="354"/>
    </row>
    <row r="58" spans="1:40" x14ac:dyDescent="0.3">
      <c r="A58" t="s">
        <v>146</v>
      </c>
      <c r="C58" s="264" t="s">
        <v>117</v>
      </c>
      <c r="D58" s="264" t="s">
        <v>119</v>
      </c>
      <c r="E58" s="264" t="s">
        <v>118</v>
      </c>
      <c r="F58" s="264" t="s">
        <v>116</v>
      </c>
      <c r="H58" s="264" t="s">
        <v>117</v>
      </c>
      <c r="I58" s="264" t="s">
        <v>119</v>
      </c>
      <c r="J58" s="264" t="s">
        <v>121</v>
      </c>
      <c r="K58" s="264" t="s">
        <v>122</v>
      </c>
      <c r="L58" s="264" t="s">
        <v>123</v>
      </c>
      <c r="M58" s="266" t="s">
        <v>124</v>
      </c>
      <c r="O58" s="264" t="s">
        <v>117</v>
      </c>
      <c r="P58" s="264" t="s">
        <v>119</v>
      </c>
      <c r="Q58" s="264" t="s">
        <v>121</v>
      </c>
      <c r="R58" s="264" t="s">
        <v>122</v>
      </c>
      <c r="S58" s="264" t="s">
        <v>123</v>
      </c>
      <c r="T58" s="266" t="s">
        <v>124</v>
      </c>
      <c r="V58" s="264" t="s">
        <v>117</v>
      </c>
      <c r="W58" s="351" t="s">
        <v>128</v>
      </c>
      <c r="X58" s="352"/>
      <c r="Y58" s="353"/>
      <c r="Z58" s="264"/>
      <c r="AA58" s="266" t="s">
        <v>129</v>
      </c>
    </row>
    <row r="59" spans="1:40" x14ac:dyDescent="0.3">
      <c r="B59" s="263"/>
      <c r="C59" s="265">
        <v>1</v>
      </c>
      <c r="D59" s="262"/>
      <c r="E59" s="262"/>
      <c r="F59" s="262"/>
      <c r="G59" s="263"/>
      <c r="H59" s="265">
        <v>1</v>
      </c>
      <c r="I59" s="262"/>
      <c r="J59" s="262"/>
      <c r="K59" s="262"/>
      <c r="L59" s="262"/>
      <c r="M59" s="262"/>
      <c r="N59" s="263"/>
      <c r="O59" s="265">
        <v>1</v>
      </c>
      <c r="P59" s="262"/>
      <c r="Q59" s="262"/>
      <c r="R59" s="262"/>
      <c r="S59" s="262"/>
      <c r="T59" s="262"/>
      <c r="V59" s="265">
        <v>1</v>
      </c>
      <c r="W59" s="267"/>
      <c r="X59" s="268"/>
      <c r="Y59" s="269"/>
      <c r="Z59" s="262"/>
      <c r="AA59" s="262"/>
    </row>
    <row r="60" spans="1:40" x14ac:dyDescent="0.3">
      <c r="B60" s="263"/>
      <c r="C60" s="265">
        <v>2</v>
      </c>
      <c r="D60" s="262"/>
      <c r="E60" s="262"/>
      <c r="F60" s="262"/>
      <c r="G60" s="263"/>
      <c r="H60" s="265">
        <v>2</v>
      </c>
      <c r="I60" s="262"/>
      <c r="J60" s="262"/>
      <c r="K60" s="262"/>
      <c r="L60" s="262"/>
      <c r="M60" s="262"/>
      <c r="N60" s="263"/>
      <c r="O60" s="265">
        <v>2</v>
      </c>
      <c r="P60" s="262"/>
      <c r="Q60" s="262"/>
      <c r="R60" s="262"/>
      <c r="S60" s="262"/>
      <c r="T60" s="262"/>
      <c r="V60" s="265">
        <v>2</v>
      </c>
      <c r="W60" s="267"/>
      <c r="X60" s="268"/>
      <c r="Y60" s="269"/>
      <c r="Z60" s="262"/>
      <c r="AA60" s="262"/>
    </row>
    <row r="61" spans="1:40" x14ac:dyDescent="0.3">
      <c r="B61" s="263"/>
      <c r="C61" s="265">
        <v>3</v>
      </c>
      <c r="D61" s="262"/>
      <c r="E61" s="262"/>
      <c r="F61" s="262"/>
      <c r="G61" s="263"/>
      <c r="H61" s="265">
        <v>3</v>
      </c>
      <c r="I61" s="262"/>
      <c r="J61" s="262"/>
      <c r="K61" s="262"/>
      <c r="L61" s="262"/>
      <c r="M61" s="262"/>
      <c r="N61" s="263"/>
      <c r="O61" s="265">
        <v>3</v>
      </c>
      <c r="P61" s="262"/>
      <c r="Q61" s="262"/>
      <c r="R61" s="262"/>
      <c r="S61" s="262"/>
      <c r="T61" s="262"/>
      <c r="V61" s="265">
        <v>3</v>
      </c>
      <c r="W61" s="267"/>
      <c r="X61" s="268"/>
      <c r="Y61" s="269"/>
      <c r="Z61" s="262"/>
      <c r="AA61" s="262"/>
    </row>
    <row r="62" spans="1:40" x14ac:dyDescent="0.3">
      <c r="B62" s="263"/>
      <c r="C62" s="265">
        <v>4</v>
      </c>
      <c r="D62" s="262"/>
      <c r="E62" s="262"/>
      <c r="F62" s="262"/>
      <c r="G62" s="263"/>
      <c r="H62" s="265">
        <v>4</v>
      </c>
      <c r="I62" s="262"/>
      <c r="J62" s="262"/>
      <c r="K62" s="262"/>
      <c r="L62" s="262"/>
      <c r="M62" s="262"/>
      <c r="N62" s="263"/>
      <c r="O62" s="265">
        <v>4</v>
      </c>
      <c r="P62" s="262"/>
      <c r="Q62" s="262"/>
      <c r="R62" s="262"/>
      <c r="S62" s="262"/>
      <c r="T62" s="262"/>
      <c r="V62" s="265">
        <v>4</v>
      </c>
      <c r="W62" s="267"/>
      <c r="X62" s="268"/>
      <c r="Y62" s="269"/>
      <c r="Z62" s="262"/>
      <c r="AA62" s="262"/>
    </row>
    <row r="63" spans="1:40" x14ac:dyDescent="0.3">
      <c r="C63" s="265">
        <v>5</v>
      </c>
      <c r="D63" s="262"/>
      <c r="E63" s="262"/>
      <c r="F63" s="262"/>
      <c r="H63" s="265">
        <v>5</v>
      </c>
      <c r="I63" s="262"/>
      <c r="J63" s="262"/>
      <c r="K63" s="262"/>
      <c r="L63" s="262"/>
      <c r="M63" s="262"/>
      <c r="O63" s="265">
        <v>5</v>
      </c>
      <c r="P63" s="262"/>
      <c r="Q63" s="262"/>
      <c r="R63" s="262"/>
      <c r="S63" s="262"/>
      <c r="T63" s="262"/>
      <c r="V63" s="265">
        <v>5</v>
      </c>
      <c r="W63" s="267"/>
      <c r="X63" s="268"/>
      <c r="Y63" s="269"/>
      <c r="Z63" s="262"/>
      <c r="AA63" s="262"/>
    </row>
    <row r="64" spans="1:40" x14ac:dyDescent="0.3">
      <c r="C64" s="265">
        <v>6</v>
      </c>
      <c r="D64" s="262"/>
      <c r="E64" s="262"/>
      <c r="F64" s="262"/>
      <c r="H64" s="265">
        <v>6</v>
      </c>
      <c r="I64" s="262"/>
      <c r="J64" s="262"/>
      <c r="K64" s="262"/>
      <c r="L64" s="262"/>
      <c r="M64" s="262"/>
      <c r="O64" s="265">
        <v>6</v>
      </c>
      <c r="P64" s="262"/>
      <c r="Q64" s="262"/>
      <c r="R64" s="262"/>
      <c r="S64" s="262"/>
      <c r="T64" s="262"/>
      <c r="V64" s="265">
        <v>6</v>
      </c>
      <c r="W64" s="267"/>
      <c r="X64" s="268"/>
      <c r="Y64" s="269"/>
      <c r="Z64" s="262"/>
      <c r="AA64" s="262"/>
    </row>
    <row r="65" spans="3:50" x14ac:dyDescent="0.3">
      <c r="C65" s="265">
        <v>7</v>
      </c>
      <c r="D65" s="262"/>
      <c r="E65" s="262"/>
      <c r="F65" s="262"/>
      <c r="H65" s="265">
        <v>7</v>
      </c>
      <c r="I65" s="262"/>
      <c r="J65" s="262"/>
      <c r="K65" s="262"/>
      <c r="L65" s="262"/>
      <c r="M65" s="262"/>
      <c r="O65" s="265">
        <v>7</v>
      </c>
      <c r="P65" s="262"/>
      <c r="Q65" s="262"/>
      <c r="R65" s="262"/>
      <c r="S65" s="262"/>
      <c r="T65" s="262"/>
      <c r="V65" s="265">
        <v>7</v>
      </c>
      <c r="W65" s="267"/>
      <c r="X65" s="268"/>
      <c r="Y65" s="269"/>
      <c r="Z65" s="262"/>
      <c r="AA65" s="262"/>
    </row>
    <row r="66" spans="3:50" x14ac:dyDescent="0.3">
      <c r="C66" s="265">
        <v>8</v>
      </c>
      <c r="D66" s="262"/>
      <c r="E66" s="262"/>
      <c r="F66" s="262"/>
      <c r="H66" s="265">
        <v>8</v>
      </c>
      <c r="I66" s="262"/>
      <c r="J66" s="262"/>
      <c r="K66" s="262"/>
      <c r="L66" s="262"/>
      <c r="M66" s="262"/>
      <c r="O66" s="265">
        <v>8</v>
      </c>
      <c r="P66" s="262"/>
      <c r="Q66" s="262"/>
      <c r="R66" s="262"/>
      <c r="S66" s="262"/>
      <c r="T66" s="262"/>
      <c r="V66" s="265">
        <v>8</v>
      </c>
      <c r="W66" s="267"/>
      <c r="X66" s="268"/>
      <c r="Y66" s="269"/>
      <c r="Z66" s="262"/>
      <c r="AA66" s="262"/>
    </row>
    <row r="67" spans="3:50" x14ac:dyDescent="0.3">
      <c r="C67" s="265">
        <v>9</v>
      </c>
      <c r="D67" s="262"/>
      <c r="E67" s="262"/>
      <c r="F67" s="262"/>
      <c r="H67" s="265">
        <v>9</v>
      </c>
      <c r="I67" s="262"/>
      <c r="J67" s="262"/>
      <c r="K67" s="262"/>
      <c r="L67" s="262"/>
      <c r="M67" s="262"/>
      <c r="O67" s="265">
        <v>9</v>
      </c>
      <c r="P67" s="262"/>
      <c r="Q67" s="262"/>
      <c r="R67" s="262"/>
      <c r="S67" s="262"/>
      <c r="T67" s="262"/>
      <c r="V67" s="265">
        <v>9</v>
      </c>
      <c r="W67" s="267"/>
      <c r="X67" s="268"/>
      <c r="Y67" s="269"/>
      <c r="Z67" s="262"/>
      <c r="AA67" s="262"/>
    </row>
    <row r="68" spans="3:50" x14ac:dyDescent="0.3">
      <c r="C68" s="265">
        <v>10</v>
      </c>
      <c r="D68" s="262"/>
      <c r="E68" s="262"/>
      <c r="F68" s="262"/>
      <c r="H68" s="265">
        <v>10</v>
      </c>
      <c r="I68" s="262"/>
      <c r="J68" s="262"/>
      <c r="K68" s="262"/>
      <c r="L68" s="262"/>
      <c r="M68" s="262"/>
      <c r="O68" s="265">
        <v>10</v>
      </c>
      <c r="P68" s="262"/>
      <c r="Q68" s="262"/>
      <c r="R68" s="262"/>
      <c r="S68" s="262"/>
      <c r="T68" s="262"/>
      <c r="V68" s="265">
        <v>10</v>
      </c>
      <c r="W68" s="267"/>
      <c r="X68" s="268"/>
      <c r="Y68" s="269"/>
      <c r="Z68" s="262"/>
      <c r="AA68" s="262"/>
    </row>
    <row r="69" spans="3:50" x14ac:dyDescent="0.3">
      <c r="C69" s="265">
        <v>11</v>
      </c>
      <c r="D69" s="262"/>
      <c r="E69" s="262"/>
      <c r="F69" s="262"/>
      <c r="H69" s="265">
        <v>11</v>
      </c>
      <c r="I69" s="262"/>
      <c r="J69" s="262"/>
      <c r="K69" s="262"/>
      <c r="L69" s="262"/>
      <c r="M69" s="262"/>
      <c r="O69" s="265">
        <v>11</v>
      </c>
      <c r="P69" s="262"/>
      <c r="Q69" s="262"/>
      <c r="R69" s="262"/>
      <c r="S69" s="262"/>
      <c r="T69" s="262"/>
      <c r="V69" s="265">
        <v>11</v>
      </c>
      <c r="W69" s="267"/>
      <c r="X69" s="268"/>
      <c r="Y69" s="269"/>
      <c r="Z69" s="262"/>
      <c r="AA69" s="262"/>
    </row>
    <row r="70" spans="3:50" x14ac:dyDescent="0.3">
      <c r="C70" s="265">
        <v>12</v>
      </c>
      <c r="D70" s="262"/>
      <c r="E70" s="262"/>
      <c r="F70" s="262"/>
      <c r="H70" s="265">
        <v>12</v>
      </c>
      <c r="I70" s="262"/>
      <c r="J70" s="262"/>
      <c r="K70" s="262"/>
      <c r="L70" s="262"/>
      <c r="M70" s="262"/>
      <c r="O70" s="265">
        <v>12</v>
      </c>
      <c r="P70" s="262"/>
      <c r="Q70" s="262"/>
      <c r="R70" s="262"/>
      <c r="S70" s="262"/>
      <c r="T70" s="262"/>
      <c r="V70" s="265">
        <v>12</v>
      </c>
      <c r="W70" s="267"/>
      <c r="X70" s="268"/>
      <c r="Y70" s="269"/>
      <c r="Z70" s="262"/>
      <c r="AA70" s="262"/>
    </row>
    <row r="73" spans="3:50" x14ac:dyDescent="0.3">
      <c r="C73" s="24" t="s">
        <v>133</v>
      </c>
      <c r="J73" s="24" t="s">
        <v>134</v>
      </c>
      <c r="Q73" s="24" t="s">
        <v>135</v>
      </c>
      <c r="X73" s="24" t="s">
        <v>136</v>
      </c>
      <c r="AE73" s="24" t="s">
        <v>137</v>
      </c>
      <c r="AL73" s="24" t="s">
        <v>138</v>
      </c>
      <c r="AS73" s="24" t="s">
        <v>139</v>
      </c>
    </row>
    <row r="74" spans="3:50" x14ac:dyDescent="0.3">
      <c r="C74" s="354" t="s">
        <v>130</v>
      </c>
      <c r="D74" s="354"/>
      <c r="E74" s="354"/>
      <c r="F74" s="354"/>
      <c r="G74" s="354"/>
      <c r="H74" s="354"/>
      <c r="J74" s="354" t="s">
        <v>130</v>
      </c>
      <c r="K74" s="354"/>
      <c r="L74" s="354"/>
      <c r="M74" s="354"/>
      <c r="N74" s="354"/>
      <c r="O74" s="354"/>
      <c r="Q74" s="354" t="s">
        <v>130</v>
      </c>
      <c r="R74" s="354"/>
      <c r="S74" s="354"/>
      <c r="T74" s="354"/>
      <c r="U74" s="354"/>
      <c r="V74" s="354"/>
      <c r="X74" s="354" t="s">
        <v>130</v>
      </c>
      <c r="Y74" s="354"/>
      <c r="Z74" s="354"/>
      <c r="AA74" s="354"/>
      <c r="AB74" s="354"/>
      <c r="AC74" s="354"/>
      <c r="AE74" s="354" t="s">
        <v>130</v>
      </c>
      <c r="AF74" s="354"/>
      <c r="AG74" s="354"/>
      <c r="AH74" s="354"/>
      <c r="AI74" s="354"/>
      <c r="AJ74" s="354"/>
      <c r="AL74" s="354" t="s">
        <v>130</v>
      </c>
      <c r="AM74" s="354"/>
      <c r="AN74" s="354"/>
      <c r="AO74" s="354"/>
      <c r="AP74" s="354"/>
      <c r="AQ74" s="354"/>
      <c r="AS74" s="354" t="s">
        <v>130</v>
      </c>
      <c r="AT74" s="354"/>
      <c r="AU74" s="354"/>
      <c r="AV74" s="354"/>
      <c r="AW74" s="354"/>
      <c r="AX74" s="354"/>
    </row>
    <row r="75" spans="3:50" x14ac:dyDescent="0.3">
      <c r="C75" s="264" t="s">
        <v>131</v>
      </c>
      <c r="D75" s="351" t="s">
        <v>132</v>
      </c>
      <c r="E75" s="352"/>
      <c r="F75" s="353"/>
      <c r="G75" s="270" t="s">
        <v>129</v>
      </c>
      <c r="H75" s="262"/>
      <c r="J75" s="264" t="s">
        <v>131</v>
      </c>
      <c r="K75" s="351" t="s">
        <v>132</v>
      </c>
      <c r="L75" s="352"/>
      <c r="M75" s="353"/>
      <c r="N75" s="270" t="s">
        <v>129</v>
      </c>
      <c r="O75" s="262"/>
      <c r="Q75" s="264" t="s">
        <v>131</v>
      </c>
      <c r="R75" s="351" t="s">
        <v>132</v>
      </c>
      <c r="S75" s="352"/>
      <c r="T75" s="353"/>
      <c r="U75" s="270" t="s">
        <v>129</v>
      </c>
      <c r="V75" s="262"/>
      <c r="X75" s="264" t="s">
        <v>131</v>
      </c>
      <c r="Y75" s="351" t="s">
        <v>132</v>
      </c>
      <c r="Z75" s="352"/>
      <c r="AA75" s="353"/>
      <c r="AB75" s="270" t="s">
        <v>129</v>
      </c>
      <c r="AC75" s="262"/>
      <c r="AE75" s="264" t="s">
        <v>131</v>
      </c>
      <c r="AF75" s="351" t="s">
        <v>132</v>
      </c>
      <c r="AG75" s="352"/>
      <c r="AH75" s="353"/>
      <c r="AI75" s="270" t="s">
        <v>129</v>
      </c>
      <c r="AJ75" s="262"/>
      <c r="AL75" s="264" t="s">
        <v>131</v>
      </c>
      <c r="AM75" s="351" t="s">
        <v>132</v>
      </c>
      <c r="AN75" s="352"/>
      <c r="AO75" s="353"/>
      <c r="AP75" s="271" t="s">
        <v>129</v>
      </c>
      <c r="AQ75" s="269"/>
      <c r="AS75" s="264" t="s">
        <v>131</v>
      </c>
      <c r="AT75" s="351" t="s">
        <v>132</v>
      </c>
      <c r="AU75" s="352"/>
      <c r="AV75" s="353"/>
      <c r="AW75" s="270" t="s">
        <v>129</v>
      </c>
      <c r="AX75" s="262"/>
    </row>
    <row r="76" spans="3:50" x14ac:dyDescent="0.3">
      <c r="C76" s="265">
        <v>1</v>
      </c>
      <c r="D76" s="267"/>
      <c r="E76" s="268"/>
      <c r="F76" s="269"/>
      <c r="G76" s="267" t="s">
        <v>141</v>
      </c>
      <c r="H76" s="269"/>
      <c r="J76" s="265">
        <v>1</v>
      </c>
      <c r="K76" s="267"/>
      <c r="L76" s="268"/>
      <c r="M76" s="269"/>
      <c r="N76" s="267"/>
      <c r="O76" s="269"/>
      <c r="Q76" s="265">
        <v>1</v>
      </c>
      <c r="R76" s="267"/>
      <c r="S76" s="268"/>
      <c r="T76" s="269"/>
      <c r="U76" s="267"/>
      <c r="V76" s="269"/>
      <c r="X76" s="265">
        <v>1</v>
      </c>
      <c r="Y76" s="267"/>
      <c r="Z76" s="268"/>
      <c r="AA76" s="269"/>
      <c r="AB76" s="267"/>
      <c r="AC76" s="269"/>
      <c r="AE76" s="265">
        <v>1</v>
      </c>
      <c r="AF76" s="267"/>
      <c r="AG76" s="268"/>
      <c r="AH76" s="269"/>
      <c r="AI76" s="267"/>
      <c r="AJ76" s="269"/>
      <c r="AL76" s="265">
        <v>1</v>
      </c>
      <c r="AM76" s="267"/>
      <c r="AN76" s="268"/>
      <c r="AO76" s="269"/>
      <c r="AP76" s="267"/>
      <c r="AQ76" s="269"/>
      <c r="AS76" s="265">
        <v>1</v>
      </c>
      <c r="AT76" s="267"/>
      <c r="AU76" s="268"/>
      <c r="AV76" s="269"/>
      <c r="AW76" s="267"/>
      <c r="AX76" s="269"/>
    </row>
    <row r="77" spans="3:50" x14ac:dyDescent="0.3">
      <c r="C77" s="265">
        <v>2</v>
      </c>
      <c r="D77" s="267"/>
      <c r="E77" s="268"/>
      <c r="F77" s="269"/>
      <c r="G77" s="267" t="s">
        <v>142</v>
      </c>
      <c r="H77" s="269"/>
      <c r="J77" s="265">
        <v>2</v>
      </c>
      <c r="K77" s="267"/>
      <c r="L77" s="268"/>
      <c r="M77" s="269"/>
      <c r="N77" s="267"/>
      <c r="O77" s="269"/>
      <c r="Q77" s="265">
        <v>2</v>
      </c>
      <c r="R77" s="267"/>
      <c r="S77" s="268"/>
      <c r="T77" s="269"/>
      <c r="U77" s="267"/>
      <c r="V77" s="269"/>
      <c r="X77" s="265">
        <v>2</v>
      </c>
      <c r="Y77" s="267"/>
      <c r="Z77" s="268"/>
      <c r="AA77" s="269"/>
      <c r="AB77" s="267"/>
      <c r="AC77" s="269"/>
      <c r="AE77" s="265">
        <v>2</v>
      </c>
      <c r="AF77" s="267"/>
      <c r="AG77" s="268"/>
      <c r="AH77" s="269"/>
      <c r="AI77" s="267"/>
      <c r="AJ77" s="269"/>
      <c r="AL77" s="265">
        <v>2</v>
      </c>
      <c r="AM77" s="267"/>
      <c r="AN77" s="268"/>
      <c r="AO77" s="269"/>
      <c r="AP77" s="267"/>
      <c r="AQ77" s="269"/>
      <c r="AS77" s="265">
        <v>2</v>
      </c>
      <c r="AT77" s="267"/>
      <c r="AU77" s="268"/>
      <c r="AV77" s="269"/>
      <c r="AW77" s="267"/>
      <c r="AX77" s="269"/>
    </row>
    <row r="78" spans="3:50" x14ac:dyDescent="0.3">
      <c r="C78" s="265">
        <v>3</v>
      </c>
      <c r="D78" s="267"/>
      <c r="E78" s="268"/>
      <c r="F78" s="269"/>
      <c r="G78" s="267"/>
      <c r="H78" s="269"/>
      <c r="J78" s="265">
        <v>3</v>
      </c>
      <c r="K78" s="267"/>
      <c r="L78" s="268"/>
      <c r="M78" s="269"/>
      <c r="N78" s="267"/>
      <c r="O78" s="269"/>
      <c r="Q78" s="265">
        <v>3</v>
      </c>
      <c r="R78" s="267"/>
      <c r="S78" s="268"/>
      <c r="T78" s="269"/>
      <c r="U78" s="267"/>
      <c r="V78" s="269"/>
      <c r="X78" s="265">
        <v>3</v>
      </c>
      <c r="Y78" s="267"/>
      <c r="Z78" s="268"/>
      <c r="AA78" s="269"/>
      <c r="AB78" s="267"/>
      <c r="AC78" s="269"/>
      <c r="AE78" s="265">
        <v>3</v>
      </c>
      <c r="AF78" s="267"/>
      <c r="AG78" s="268"/>
      <c r="AH78" s="269"/>
      <c r="AI78" s="267"/>
      <c r="AJ78" s="269"/>
      <c r="AL78" s="265">
        <v>3</v>
      </c>
      <c r="AM78" s="267"/>
      <c r="AN78" s="268"/>
      <c r="AO78" s="269"/>
      <c r="AP78" s="267"/>
      <c r="AQ78" s="269"/>
      <c r="AS78" s="265">
        <v>3</v>
      </c>
      <c r="AT78" s="267"/>
      <c r="AU78" s="268"/>
      <c r="AV78" s="269"/>
      <c r="AW78" s="267"/>
      <c r="AX78" s="269"/>
    </row>
    <row r="79" spans="3:50" x14ac:dyDescent="0.3">
      <c r="C79" s="265">
        <v>4</v>
      </c>
      <c r="D79" s="267"/>
      <c r="E79" s="268"/>
      <c r="F79" s="269"/>
      <c r="G79" s="267"/>
      <c r="H79" s="269"/>
      <c r="J79" s="265">
        <v>4</v>
      </c>
      <c r="K79" s="267"/>
      <c r="L79" s="268"/>
      <c r="M79" s="269"/>
      <c r="N79" s="267"/>
      <c r="O79" s="269"/>
      <c r="Q79" s="265">
        <v>4</v>
      </c>
      <c r="R79" s="267"/>
      <c r="S79" s="268"/>
      <c r="T79" s="269"/>
      <c r="U79" s="267"/>
      <c r="V79" s="269"/>
      <c r="X79" s="265">
        <v>4</v>
      </c>
      <c r="Y79" s="267"/>
      <c r="Z79" s="268"/>
      <c r="AA79" s="269"/>
      <c r="AB79" s="267"/>
      <c r="AC79" s="269"/>
      <c r="AE79" s="265">
        <v>4</v>
      </c>
      <c r="AF79" s="267"/>
      <c r="AG79" s="268"/>
      <c r="AH79" s="269"/>
      <c r="AI79" s="267"/>
      <c r="AJ79" s="269"/>
      <c r="AL79" s="265">
        <v>4</v>
      </c>
      <c r="AM79" s="267"/>
      <c r="AN79" s="268"/>
      <c r="AO79" s="269"/>
      <c r="AP79" s="267"/>
      <c r="AQ79" s="269"/>
      <c r="AS79" s="265">
        <v>4</v>
      </c>
      <c r="AT79" s="267"/>
      <c r="AU79" s="268"/>
      <c r="AV79" s="269"/>
      <c r="AW79" s="267"/>
      <c r="AX79" s="269"/>
    </row>
    <row r="80" spans="3:50" x14ac:dyDescent="0.3">
      <c r="C80" s="265">
        <v>5</v>
      </c>
      <c r="D80" s="267"/>
      <c r="E80" s="268"/>
      <c r="F80" s="269"/>
      <c r="G80" s="267"/>
      <c r="H80" s="269"/>
      <c r="J80" s="265">
        <v>5</v>
      </c>
      <c r="K80" s="267"/>
      <c r="L80" s="268"/>
      <c r="M80" s="269"/>
      <c r="N80" s="267"/>
      <c r="O80" s="269"/>
      <c r="Q80" s="265">
        <v>5</v>
      </c>
      <c r="R80" s="267"/>
      <c r="S80" s="268"/>
      <c r="T80" s="269"/>
      <c r="U80" s="267"/>
      <c r="V80" s="269"/>
      <c r="X80" s="265">
        <v>5</v>
      </c>
      <c r="Y80" s="267"/>
      <c r="Z80" s="268"/>
      <c r="AA80" s="269"/>
      <c r="AB80" s="267"/>
      <c r="AC80" s="269"/>
      <c r="AE80" s="265">
        <v>5</v>
      </c>
      <c r="AF80" s="267"/>
      <c r="AG80" s="268"/>
      <c r="AH80" s="269"/>
      <c r="AI80" s="267"/>
      <c r="AJ80" s="269"/>
      <c r="AL80" s="265">
        <v>5</v>
      </c>
      <c r="AM80" s="267"/>
      <c r="AN80" s="268"/>
      <c r="AO80" s="269"/>
      <c r="AP80" s="267"/>
      <c r="AQ80" s="269"/>
      <c r="AS80" s="265">
        <v>5</v>
      </c>
      <c r="AT80" s="267"/>
      <c r="AU80" s="268"/>
      <c r="AV80" s="269"/>
      <c r="AW80" s="267"/>
      <c r="AX80" s="269"/>
    </row>
    <row r="81" spans="3:50" x14ac:dyDescent="0.3">
      <c r="C81" s="265">
        <v>6</v>
      </c>
      <c r="D81" s="267"/>
      <c r="E81" s="268"/>
      <c r="F81" s="269"/>
      <c r="G81" s="267"/>
      <c r="H81" s="269"/>
      <c r="J81" s="265">
        <v>6</v>
      </c>
      <c r="K81" s="267"/>
      <c r="L81" s="268"/>
      <c r="M81" s="269"/>
      <c r="N81" s="267"/>
      <c r="O81" s="269"/>
      <c r="Q81" s="265">
        <v>6</v>
      </c>
      <c r="R81" s="267"/>
      <c r="S81" s="268"/>
      <c r="T81" s="269"/>
      <c r="U81" s="267"/>
      <c r="V81" s="269"/>
      <c r="X81" s="265">
        <v>6</v>
      </c>
      <c r="Y81" s="267"/>
      <c r="Z81" s="268"/>
      <c r="AA81" s="269"/>
      <c r="AB81" s="267"/>
      <c r="AC81" s="269"/>
      <c r="AE81" s="265">
        <v>6</v>
      </c>
      <c r="AF81" s="267"/>
      <c r="AG81" s="268"/>
      <c r="AH81" s="269"/>
      <c r="AI81" s="267"/>
      <c r="AJ81" s="269"/>
      <c r="AL81" s="265">
        <v>6</v>
      </c>
      <c r="AM81" s="267"/>
      <c r="AN81" s="268"/>
      <c r="AO81" s="269"/>
      <c r="AP81" s="267"/>
      <c r="AQ81" s="269"/>
      <c r="AS81" s="265">
        <v>6</v>
      </c>
      <c r="AT81" s="267"/>
      <c r="AU81" s="268"/>
      <c r="AV81" s="269"/>
      <c r="AW81" s="267"/>
      <c r="AX81" s="269"/>
    </row>
    <row r="82" spans="3:50" x14ac:dyDescent="0.3">
      <c r="C82" s="265">
        <v>7</v>
      </c>
      <c r="D82" s="267"/>
      <c r="E82" s="268"/>
      <c r="F82" s="269"/>
      <c r="G82" s="267"/>
      <c r="H82" s="269"/>
      <c r="J82" s="265">
        <v>7</v>
      </c>
      <c r="K82" s="267"/>
      <c r="L82" s="268"/>
      <c r="M82" s="269"/>
      <c r="N82" s="267"/>
      <c r="O82" s="269"/>
      <c r="Q82" s="265">
        <v>7</v>
      </c>
      <c r="R82" s="267"/>
      <c r="S82" s="268"/>
      <c r="T82" s="269"/>
      <c r="U82" s="267"/>
      <c r="V82" s="269"/>
      <c r="X82" s="265">
        <v>7</v>
      </c>
      <c r="Y82" s="267"/>
      <c r="Z82" s="268"/>
      <c r="AA82" s="269"/>
      <c r="AB82" s="267"/>
      <c r="AC82" s="269"/>
      <c r="AE82" s="265">
        <v>7</v>
      </c>
      <c r="AF82" s="267"/>
      <c r="AG82" s="268"/>
      <c r="AH82" s="269"/>
      <c r="AI82" s="267"/>
      <c r="AJ82" s="269"/>
      <c r="AL82" s="265">
        <v>7</v>
      </c>
      <c r="AM82" s="267"/>
      <c r="AN82" s="268"/>
      <c r="AO82" s="269"/>
      <c r="AP82" s="267"/>
      <c r="AQ82" s="269"/>
      <c r="AS82" s="265">
        <v>7</v>
      </c>
      <c r="AT82" s="267"/>
      <c r="AU82" s="268"/>
      <c r="AV82" s="269"/>
      <c r="AW82" s="267"/>
      <c r="AX82" s="269"/>
    </row>
    <row r="83" spans="3:50" x14ac:dyDescent="0.3">
      <c r="C83" s="265">
        <v>8</v>
      </c>
      <c r="D83" s="267"/>
      <c r="E83" s="268"/>
      <c r="F83" s="269"/>
      <c r="G83" s="267"/>
      <c r="H83" s="269"/>
      <c r="J83" s="265">
        <v>8</v>
      </c>
      <c r="K83" s="267"/>
      <c r="L83" s="268"/>
      <c r="M83" s="269"/>
      <c r="N83" s="267"/>
      <c r="O83" s="269"/>
      <c r="Q83" s="265">
        <v>8</v>
      </c>
      <c r="R83" s="267"/>
      <c r="S83" s="268"/>
      <c r="T83" s="269"/>
      <c r="U83" s="267"/>
      <c r="V83" s="269"/>
      <c r="X83" s="265">
        <v>8</v>
      </c>
      <c r="Y83" s="267"/>
      <c r="Z83" s="268"/>
      <c r="AA83" s="269"/>
      <c r="AB83" s="267"/>
      <c r="AC83" s="269"/>
      <c r="AE83" s="265">
        <v>8</v>
      </c>
      <c r="AF83" s="267"/>
      <c r="AG83" s="268"/>
      <c r="AH83" s="269"/>
      <c r="AI83" s="267"/>
      <c r="AJ83" s="269"/>
      <c r="AL83" s="265">
        <v>8</v>
      </c>
      <c r="AM83" s="267"/>
      <c r="AN83" s="268"/>
      <c r="AO83" s="269"/>
      <c r="AP83" s="267"/>
      <c r="AQ83" s="269"/>
      <c r="AS83" s="265">
        <v>8</v>
      </c>
      <c r="AT83" s="267"/>
      <c r="AU83" s="268"/>
      <c r="AV83" s="269"/>
      <c r="AW83" s="267"/>
      <c r="AX83" s="269"/>
    </row>
    <row r="84" spans="3:50" x14ac:dyDescent="0.3">
      <c r="C84" s="265">
        <v>9</v>
      </c>
      <c r="D84" s="267"/>
      <c r="E84" s="268"/>
      <c r="F84" s="269"/>
      <c r="G84" s="267"/>
      <c r="H84" s="269"/>
      <c r="J84" s="265">
        <v>9</v>
      </c>
      <c r="K84" s="267"/>
      <c r="L84" s="268"/>
      <c r="M84" s="269"/>
      <c r="N84" s="267"/>
      <c r="O84" s="269"/>
      <c r="Q84" s="265">
        <v>9</v>
      </c>
      <c r="R84" s="267"/>
      <c r="S84" s="268"/>
      <c r="T84" s="269"/>
      <c r="U84" s="267"/>
      <c r="V84" s="269"/>
      <c r="X84" s="265">
        <v>9</v>
      </c>
      <c r="Y84" s="267"/>
      <c r="Z84" s="268"/>
      <c r="AA84" s="269"/>
      <c r="AB84" s="267"/>
      <c r="AC84" s="269"/>
      <c r="AE84" s="265">
        <v>9</v>
      </c>
      <c r="AF84" s="267"/>
      <c r="AG84" s="268"/>
      <c r="AH84" s="269"/>
      <c r="AI84" s="267"/>
      <c r="AJ84" s="269"/>
      <c r="AL84" s="265">
        <v>9</v>
      </c>
      <c r="AM84" s="267"/>
      <c r="AN84" s="268"/>
      <c r="AO84" s="269"/>
      <c r="AP84" s="267"/>
      <c r="AQ84" s="269"/>
      <c r="AS84" s="265">
        <v>9</v>
      </c>
      <c r="AT84" s="267"/>
      <c r="AU84" s="268"/>
      <c r="AV84" s="269"/>
      <c r="AW84" s="267"/>
      <c r="AX84" s="269"/>
    </row>
    <row r="85" spans="3:50" x14ac:dyDescent="0.3">
      <c r="C85" s="265">
        <v>10</v>
      </c>
      <c r="D85" s="267"/>
      <c r="E85" s="268"/>
      <c r="F85" s="269"/>
      <c r="G85" s="267"/>
      <c r="H85" s="269"/>
      <c r="J85" s="265">
        <v>10</v>
      </c>
      <c r="K85" s="267"/>
      <c r="L85" s="268"/>
      <c r="M85" s="269"/>
      <c r="N85" s="267"/>
      <c r="O85" s="269"/>
      <c r="Q85" s="265">
        <v>10</v>
      </c>
      <c r="R85" s="267"/>
      <c r="S85" s="268"/>
      <c r="T85" s="269"/>
      <c r="U85" s="267"/>
      <c r="V85" s="269"/>
      <c r="X85" s="265">
        <v>10</v>
      </c>
      <c r="Y85" s="267"/>
      <c r="Z85" s="268"/>
      <c r="AA85" s="269"/>
      <c r="AB85" s="267"/>
      <c r="AC85" s="269"/>
      <c r="AE85" s="265">
        <v>10</v>
      </c>
      <c r="AF85" s="267"/>
      <c r="AG85" s="268"/>
      <c r="AH85" s="269"/>
      <c r="AI85" s="267"/>
      <c r="AJ85" s="269"/>
      <c r="AL85" s="265">
        <v>10</v>
      </c>
      <c r="AM85" s="267"/>
      <c r="AN85" s="268"/>
      <c r="AO85" s="269"/>
      <c r="AP85" s="267"/>
      <c r="AQ85" s="269"/>
      <c r="AS85" s="265">
        <v>10</v>
      </c>
      <c r="AT85" s="267"/>
      <c r="AU85" s="268"/>
      <c r="AV85" s="269"/>
      <c r="AW85" s="267"/>
      <c r="AX85" s="269"/>
    </row>
    <row r="86" spans="3:50" x14ac:dyDescent="0.3">
      <c r="C86" s="265">
        <v>11</v>
      </c>
      <c r="D86" s="267"/>
      <c r="E86" s="268"/>
      <c r="F86" s="269"/>
      <c r="G86" s="267"/>
      <c r="H86" s="269"/>
      <c r="J86" s="265">
        <v>11</v>
      </c>
      <c r="K86" s="267"/>
      <c r="L86" s="268"/>
      <c r="M86" s="269"/>
      <c r="N86" s="267"/>
      <c r="O86" s="269"/>
      <c r="Q86" s="265">
        <v>11</v>
      </c>
      <c r="R86" s="267"/>
      <c r="S86" s="268"/>
      <c r="T86" s="269"/>
      <c r="U86" s="267"/>
      <c r="V86" s="269"/>
      <c r="X86" s="265">
        <v>11</v>
      </c>
      <c r="Y86" s="267"/>
      <c r="Z86" s="268"/>
      <c r="AA86" s="269"/>
      <c r="AB86" s="267"/>
      <c r="AC86" s="269"/>
      <c r="AE86" s="265">
        <v>11</v>
      </c>
      <c r="AF86" s="267"/>
      <c r="AG86" s="268"/>
      <c r="AH86" s="269"/>
      <c r="AI86" s="267"/>
      <c r="AJ86" s="269"/>
      <c r="AL86" s="265">
        <v>11</v>
      </c>
      <c r="AM86" s="267"/>
      <c r="AN86" s="268"/>
      <c r="AO86" s="269"/>
      <c r="AP86" s="267"/>
      <c r="AQ86" s="269"/>
      <c r="AS86" s="265">
        <v>11</v>
      </c>
      <c r="AT86" s="267"/>
      <c r="AU86" s="268"/>
      <c r="AV86" s="269"/>
      <c r="AW86" s="267"/>
      <c r="AX86" s="269"/>
    </row>
    <row r="87" spans="3:50" x14ac:dyDescent="0.3">
      <c r="C87" s="265">
        <v>12</v>
      </c>
      <c r="D87" s="267"/>
      <c r="E87" s="268"/>
      <c r="F87" s="269"/>
      <c r="G87" s="267"/>
      <c r="H87" s="269"/>
      <c r="J87" s="265">
        <v>12</v>
      </c>
      <c r="K87" s="267"/>
      <c r="L87" s="268"/>
      <c r="M87" s="269"/>
      <c r="N87" s="267"/>
      <c r="O87" s="269"/>
      <c r="Q87" s="265">
        <v>12</v>
      </c>
      <c r="R87" s="267"/>
      <c r="S87" s="268"/>
      <c r="T87" s="269"/>
      <c r="U87" s="267"/>
      <c r="V87" s="269"/>
      <c r="X87" s="265">
        <v>12</v>
      </c>
      <c r="Y87" s="267"/>
      <c r="Z87" s="268"/>
      <c r="AA87" s="269"/>
      <c r="AB87" s="267"/>
      <c r="AC87" s="269"/>
      <c r="AE87" s="265">
        <v>12</v>
      </c>
      <c r="AF87" s="267"/>
      <c r="AG87" s="268"/>
      <c r="AH87" s="269"/>
      <c r="AI87" s="267"/>
      <c r="AJ87" s="269"/>
      <c r="AL87" s="265">
        <v>12</v>
      </c>
      <c r="AM87" s="267"/>
      <c r="AN87" s="268"/>
      <c r="AO87" s="269"/>
      <c r="AP87" s="267"/>
      <c r="AQ87" s="269"/>
      <c r="AS87" s="265">
        <v>12</v>
      </c>
      <c r="AT87" s="267"/>
      <c r="AU87" s="268"/>
      <c r="AV87" s="269"/>
      <c r="AW87" s="267"/>
      <c r="AX87" s="269"/>
    </row>
  </sheetData>
  <mergeCells count="139">
    <mergeCell ref="AF75:AH75"/>
    <mergeCell ref="AL74:AQ74"/>
    <mergeCell ref="AM75:AO75"/>
    <mergeCell ref="AS74:AX74"/>
    <mergeCell ref="AT75:AV75"/>
    <mergeCell ref="V57:AA57"/>
    <mergeCell ref="W58:Y58"/>
    <mergeCell ref="C74:H74"/>
    <mergeCell ref="D75:F75"/>
    <mergeCell ref="J74:O74"/>
    <mergeCell ref="K75:M75"/>
    <mergeCell ref="Q74:V74"/>
    <mergeCell ref="R75:T75"/>
    <mergeCell ref="X74:AC74"/>
    <mergeCell ref="Y75:AA75"/>
    <mergeCell ref="C51:H51"/>
    <mergeCell ref="C57:F57"/>
    <mergeCell ref="H57:M57"/>
    <mergeCell ref="O57:T57"/>
    <mergeCell ref="C31:H31"/>
    <mergeCell ref="C34:H34"/>
    <mergeCell ref="C37:H37"/>
    <mergeCell ref="C55:H55"/>
    <mergeCell ref="AE74:AJ74"/>
    <mergeCell ref="C19:H19"/>
    <mergeCell ref="C21:H21"/>
    <mergeCell ref="C30:H30"/>
    <mergeCell ref="AF12:AF13"/>
    <mergeCell ref="AG12:AG13"/>
    <mergeCell ref="AH12:AH13"/>
    <mergeCell ref="AI12:AI13"/>
    <mergeCell ref="AJ12:AJ13"/>
    <mergeCell ref="AK12:AK13"/>
    <mergeCell ref="Z12:Z13"/>
    <mergeCell ref="AA12:AA13"/>
    <mergeCell ref="AB12:AB13"/>
    <mergeCell ref="AC12:AC13"/>
    <mergeCell ref="AD12:AD13"/>
    <mergeCell ref="AE12:AE13"/>
    <mergeCell ref="T12:T13"/>
    <mergeCell ref="U12:U13"/>
    <mergeCell ref="V12:V13"/>
    <mergeCell ref="W12:W13"/>
    <mergeCell ref="X12:X13"/>
    <mergeCell ref="Y12:Y13"/>
    <mergeCell ref="C14:H14"/>
    <mergeCell ref="C16:H16"/>
    <mergeCell ref="R12:R13"/>
    <mergeCell ref="S12:S13"/>
    <mergeCell ref="AJ10:AJ11"/>
    <mergeCell ref="AK10:AK11"/>
    <mergeCell ref="AL10:AL11"/>
    <mergeCell ref="W10:W11"/>
    <mergeCell ref="AL12:AL13"/>
    <mergeCell ref="AM12:AM13"/>
    <mergeCell ref="AN12:AN13"/>
    <mergeCell ref="I12:I13"/>
    <mergeCell ref="J12:J13"/>
    <mergeCell ref="K12:K13"/>
    <mergeCell ref="L12:L13"/>
    <mergeCell ref="M12:M13"/>
    <mergeCell ref="AD10:AD11"/>
    <mergeCell ref="AE10:AE11"/>
    <mergeCell ref="AF10:AF11"/>
    <mergeCell ref="AG10:AG11"/>
    <mergeCell ref="X10:X11"/>
    <mergeCell ref="Y10:Y11"/>
    <mergeCell ref="Z10:Z11"/>
    <mergeCell ref="AA10:AA11"/>
    <mergeCell ref="AB10:AB11"/>
    <mergeCell ref="AC10:AC11"/>
    <mergeCell ref="R10:R11"/>
    <mergeCell ref="S10:S11"/>
    <mergeCell ref="T10:T11"/>
    <mergeCell ref="U10:U11"/>
    <mergeCell ref="V10:V11"/>
    <mergeCell ref="N12:N13"/>
    <mergeCell ref="O12:O13"/>
    <mergeCell ref="P12:P13"/>
    <mergeCell ref="Q12:Q13"/>
    <mergeCell ref="AN8:AN9"/>
    <mergeCell ref="I10:I11"/>
    <mergeCell ref="J10:J11"/>
    <mergeCell ref="K10:K11"/>
    <mergeCell ref="L10:L11"/>
    <mergeCell ref="M10:M11"/>
    <mergeCell ref="N10:N11"/>
    <mergeCell ref="O10:O11"/>
    <mergeCell ref="P10:P11"/>
    <mergeCell ref="Q10:Q11"/>
    <mergeCell ref="AH8:AH9"/>
    <mergeCell ref="AI8:AI9"/>
    <mergeCell ref="AJ8:AJ9"/>
    <mergeCell ref="AK8:AK9"/>
    <mergeCell ref="AL8:AL9"/>
    <mergeCell ref="AM8:AM9"/>
    <mergeCell ref="AB8:AB9"/>
    <mergeCell ref="AC8:AC9"/>
    <mergeCell ref="AD8:AD9"/>
    <mergeCell ref="AE8:AE9"/>
    <mergeCell ref="AM10:AM11"/>
    <mergeCell ref="AN10:AN11"/>
    <mergeCell ref="AH10:AH11"/>
    <mergeCell ref="AI10:AI11"/>
    <mergeCell ref="C6:H7"/>
    <mergeCell ref="I6:I7"/>
    <mergeCell ref="J6:AN6"/>
    <mergeCell ref="I8:I9"/>
    <mergeCell ref="J8:J9"/>
    <mergeCell ref="K8:K9"/>
    <mergeCell ref="L8:L9"/>
    <mergeCell ref="M8:M9"/>
    <mergeCell ref="N8:N9"/>
    <mergeCell ref="O8:O9"/>
    <mergeCell ref="AF8:AF9"/>
    <mergeCell ref="AG8:AG9"/>
    <mergeCell ref="V8:V9"/>
    <mergeCell ref="W8:W9"/>
    <mergeCell ref="X8:X9"/>
    <mergeCell ref="Y8:Y9"/>
    <mergeCell ref="Z8:Z9"/>
    <mergeCell ref="AA8:AA9"/>
    <mergeCell ref="P8:P9"/>
    <mergeCell ref="Q8:Q9"/>
    <mergeCell ref="R8:R9"/>
    <mergeCell ref="S8:S9"/>
    <mergeCell ref="T8:T9"/>
    <mergeCell ref="U8:U9"/>
    <mergeCell ref="C2:AN2"/>
    <mergeCell ref="C3:G5"/>
    <mergeCell ref="H3:O5"/>
    <mergeCell ref="P3:V5"/>
    <mergeCell ref="W3:AD5"/>
    <mergeCell ref="AE3:AH3"/>
    <mergeCell ref="AI3:AN3"/>
    <mergeCell ref="AE5:AH5"/>
    <mergeCell ref="AI5:AN5"/>
    <mergeCell ref="AE4:AH4"/>
    <mergeCell ref="AI4:AN4"/>
  </mergeCells>
  <conditionalFormatting sqref="K32:M32 T32:U32 AA32 AH32 AC32 AE32 AL32 O32 AJ32 Q32 AN32">
    <cfRule type="cellIs" dxfId="95" priority="64" operator="lessThan">
      <formula>1</formula>
    </cfRule>
  </conditionalFormatting>
  <conditionalFormatting sqref="K32:M32 T32:U32 AA32 AH32 AC32 AE32 AL32 O32 AJ32 Q32 AN32">
    <cfRule type="containsText" dxfId="94" priority="62" operator="containsText" text="No">
      <formula>NOT(ISERROR(SEARCH("No",K32)))</formula>
    </cfRule>
    <cfRule type="containsText" dxfId="93" priority="63" operator="containsText" text="On">
      <formula>NOT(ISERROR(SEARCH("On",K32)))</formula>
    </cfRule>
  </conditionalFormatting>
  <conditionalFormatting sqref="AO32">
    <cfRule type="cellIs" dxfId="92" priority="61" operator="lessThan">
      <formula>1</formula>
    </cfRule>
  </conditionalFormatting>
  <conditionalFormatting sqref="AO32">
    <cfRule type="containsText" dxfId="91" priority="59" operator="containsText" text="No">
      <formula>NOT(ISERROR(SEARCH("No",AO32)))</formula>
    </cfRule>
    <cfRule type="containsText" dxfId="90" priority="60" operator="containsText" text="On">
      <formula>NOT(ISERROR(SEARCH("On",AO32)))</formula>
    </cfRule>
  </conditionalFormatting>
  <conditionalFormatting sqref="AO31">
    <cfRule type="cellIs" dxfId="89" priority="58" operator="lessThan">
      <formula>1</formula>
    </cfRule>
  </conditionalFormatting>
  <conditionalFormatting sqref="S32">
    <cfRule type="cellIs" dxfId="88" priority="56" operator="lessThan">
      <formula>1</formula>
    </cfRule>
  </conditionalFormatting>
  <conditionalFormatting sqref="S32">
    <cfRule type="containsText" dxfId="87" priority="54" operator="containsText" text="No">
      <formula>NOT(ISERROR(SEARCH("No",S32)))</formula>
    </cfRule>
    <cfRule type="containsText" dxfId="86" priority="55" operator="containsText" text="On">
      <formula>NOT(ISERROR(SEARCH("On",S32)))</formula>
    </cfRule>
  </conditionalFormatting>
  <conditionalFormatting sqref="Z32">
    <cfRule type="cellIs" dxfId="85" priority="53" operator="lessThan">
      <formula>1</formula>
    </cfRule>
  </conditionalFormatting>
  <conditionalFormatting sqref="Z32">
    <cfRule type="containsText" dxfId="84" priority="51" operator="containsText" text="No">
      <formula>NOT(ISERROR(SEARCH("No",Z32)))</formula>
    </cfRule>
    <cfRule type="containsText" dxfId="83" priority="52" operator="containsText" text="On">
      <formula>NOT(ISERROR(SEARCH("On",Z32)))</formula>
    </cfRule>
  </conditionalFormatting>
  <conditionalFormatting sqref="AG32">
    <cfRule type="cellIs" dxfId="82" priority="50" operator="lessThan">
      <formula>1</formula>
    </cfRule>
  </conditionalFormatting>
  <conditionalFormatting sqref="AG32">
    <cfRule type="containsText" dxfId="81" priority="48" operator="containsText" text="No">
      <formula>NOT(ISERROR(SEARCH("No",AG32)))</formula>
    </cfRule>
    <cfRule type="containsText" dxfId="80" priority="49" operator="containsText" text="On">
      <formula>NOT(ISERROR(SEARCH("On",AG32)))</formula>
    </cfRule>
  </conditionalFormatting>
  <conditionalFormatting sqref="J31:AN31">
    <cfRule type="cellIs" dxfId="79" priority="47" operator="lessThan">
      <formula>1</formula>
    </cfRule>
  </conditionalFormatting>
  <conditionalFormatting sqref="J32">
    <cfRule type="cellIs" dxfId="78" priority="46" operator="lessThan">
      <formula>1</formula>
    </cfRule>
  </conditionalFormatting>
  <conditionalFormatting sqref="J32">
    <cfRule type="containsText" dxfId="77" priority="44" operator="containsText" text="No">
      <formula>NOT(ISERROR(SEARCH("No",J32)))</formula>
    </cfRule>
    <cfRule type="containsText" dxfId="76" priority="45" operator="containsText" text="On">
      <formula>NOT(ISERROR(SEARCH("On",J32)))</formula>
    </cfRule>
  </conditionalFormatting>
  <conditionalFormatting sqref="N32">
    <cfRule type="cellIs" dxfId="75" priority="42" operator="lessThan">
      <formula>1</formula>
    </cfRule>
  </conditionalFormatting>
  <conditionalFormatting sqref="N32">
    <cfRule type="containsText" dxfId="74" priority="40" operator="containsText" text="No">
      <formula>NOT(ISERROR(SEARCH("No",N32)))</formula>
    </cfRule>
    <cfRule type="containsText" dxfId="73" priority="41" operator="containsText" text="On">
      <formula>NOT(ISERROR(SEARCH("On",N32)))</formula>
    </cfRule>
  </conditionalFormatting>
  <conditionalFormatting sqref="AB32">
    <cfRule type="cellIs" dxfId="72" priority="38" operator="lessThan">
      <formula>1</formula>
    </cfRule>
  </conditionalFormatting>
  <conditionalFormatting sqref="AB32">
    <cfRule type="containsText" dxfId="71" priority="36" operator="containsText" text="No">
      <formula>NOT(ISERROR(SEARCH("No",AB32)))</formula>
    </cfRule>
    <cfRule type="containsText" dxfId="70" priority="37" operator="containsText" text="On">
      <formula>NOT(ISERROR(SEARCH("On",AB32)))</formula>
    </cfRule>
  </conditionalFormatting>
  <conditionalFormatting sqref="AI32">
    <cfRule type="cellIs" dxfId="69" priority="35" operator="lessThan">
      <formula>1</formula>
    </cfRule>
  </conditionalFormatting>
  <conditionalFormatting sqref="AI32">
    <cfRule type="containsText" dxfId="68" priority="33" operator="containsText" text="No">
      <formula>NOT(ISERROR(SEARCH("No",AI32)))</formula>
    </cfRule>
    <cfRule type="containsText" dxfId="67" priority="34" operator="containsText" text="On">
      <formula>NOT(ISERROR(SEARCH("On",AI32)))</formula>
    </cfRule>
  </conditionalFormatting>
  <conditionalFormatting sqref="P32">
    <cfRule type="cellIs" dxfId="66" priority="31" operator="lessThan">
      <formula>1</formula>
    </cfRule>
  </conditionalFormatting>
  <conditionalFormatting sqref="P32">
    <cfRule type="containsText" dxfId="65" priority="29" operator="containsText" text="No">
      <formula>NOT(ISERROR(SEARCH("No",P32)))</formula>
    </cfRule>
    <cfRule type="containsText" dxfId="64" priority="30" operator="containsText" text="On">
      <formula>NOT(ISERROR(SEARCH("On",P32)))</formula>
    </cfRule>
  </conditionalFormatting>
  <conditionalFormatting sqref="V32:X32">
    <cfRule type="cellIs" dxfId="63" priority="27" operator="lessThan">
      <formula>1</formula>
    </cfRule>
  </conditionalFormatting>
  <conditionalFormatting sqref="V32:X32">
    <cfRule type="containsText" dxfId="62" priority="25" operator="containsText" text="No">
      <formula>NOT(ISERROR(SEARCH("No",V32)))</formula>
    </cfRule>
    <cfRule type="containsText" dxfId="61" priority="26" operator="containsText" text="On">
      <formula>NOT(ISERROR(SEARCH("On",V32)))</formula>
    </cfRule>
  </conditionalFormatting>
  <conditionalFormatting sqref="AD32">
    <cfRule type="cellIs" dxfId="60" priority="23" operator="lessThan">
      <formula>1</formula>
    </cfRule>
  </conditionalFormatting>
  <conditionalFormatting sqref="AD32">
    <cfRule type="containsText" dxfId="59" priority="21" operator="containsText" text="No">
      <formula>NOT(ISERROR(SEARCH("No",AD32)))</formula>
    </cfRule>
    <cfRule type="containsText" dxfId="58" priority="22" operator="containsText" text="On">
      <formula>NOT(ISERROR(SEARCH("On",AD32)))</formula>
    </cfRule>
  </conditionalFormatting>
  <conditionalFormatting sqref="AK32">
    <cfRule type="cellIs" dxfId="57" priority="20" operator="lessThan">
      <formula>1</formula>
    </cfRule>
  </conditionalFormatting>
  <conditionalFormatting sqref="AK32">
    <cfRule type="containsText" dxfId="56" priority="18" operator="containsText" text="No">
      <formula>NOT(ISERROR(SEARCH("No",AK32)))</formula>
    </cfRule>
    <cfRule type="containsText" dxfId="55" priority="19" operator="containsText" text="On">
      <formula>NOT(ISERROR(SEARCH("On",AK32)))</formula>
    </cfRule>
  </conditionalFormatting>
  <conditionalFormatting sqref="R32">
    <cfRule type="cellIs" dxfId="54" priority="15" operator="lessThan">
      <formula>1</formula>
    </cfRule>
  </conditionalFormatting>
  <conditionalFormatting sqref="R32">
    <cfRule type="containsText" dxfId="53" priority="13" operator="containsText" text="No">
      <formula>NOT(ISERROR(SEARCH("No",R32)))</formula>
    </cfRule>
    <cfRule type="containsText" dxfId="52" priority="14" operator="containsText" text="On">
      <formula>NOT(ISERROR(SEARCH("On",R32)))</formula>
    </cfRule>
  </conditionalFormatting>
  <conditionalFormatting sqref="Y32">
    <cfRule type="cellIs" dxfId="51" priority="11" operator="lessThan">
      <formula>1</formula>
    </cfRule>
  </conditionalFormatting>
  <conditionalFormatting sqref="Y32">
    <cfRule type="containsText" dxfId="50" priority="9" operator="containsText" text="No">
      <formula>NOT(ISERROR(SEARCH("No",Y32)))</formula>
    </cfRule>
    <cfRule type="containsText" dxfId="49" priority="10" operator="containsText" text="On">
      <formula>NOT(ISERROR(SEARCH("On",Y32)))</formula>
    </cfRule>
  </conditionalFormatting>
  <conditionalFormatting sqref="AF32">
    <cfRule type="cellIs" dxfId="48" priority="7" operator="lessThan">
      <formula>1</formula>
    </cfRule>
  </conditionalFormatting>
  <conditionalFormatting sqref="AF32">
    <cfRule type="containsText" dxfId="47" priority="5" operator="containsText" text="No">
      <formula>NOT(ISERROR(SEARCH("No",AF32)))</formula>
    </cfRule>
    <cfRule type="containsText" dxfId="46" priority="6" operator="containsText" text="On">
      <formula>NOT(ISERROR(SEARCH("On",AF32)))</formula>
    </cfRule>
  </conditionalFormatting>
  <conditionalFormatting sqref="AM32">
    <cfRule type="cellIs" dxfId="45" priority="3" operator="lessThan">
      <formula>1</formula>
    </cfRule>
  </conditionalFormatting>
  <conditionalFormatting sqref="AM32">
    <cfRule type="containsText" dxfId="44" priority="1" operator="containsText" text="No">
      <formula>NOT(ISERROR(SEARCH("No",AM32)))</formula>
    </cfRule>
    <cfRule type="containsText" dxfId="43" priority="2" operator="containsText" text="On">
      <formula>NOT(ISERROR(SEARCH("On",AM32)))</formula>
    </cfRule>
  </conditionalFormatting>
  <pageMargins left="0.7" right="0.7" top="0.75" bottom="0.75" header="0.3" footer="0.3"/>
  <pageSetup paperSize="9" scale="32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AV46"/>
  <sheetViews>
    <sheetView showGridLines="0" zoomScale="55" zoomScaleNormal="55" workbookViewId="0">
      <selection activeCell="U48" sqref="U48"/>
    </sheetView>
  </sheetViews>
  <sheetFormatPr defaultRowHeight="14.4" x14ac:dyDescent="0.3"/>
  <cols>
    <col min="2" max="2" width="5.88671875" customWidth="1"/>
    <col min="7" max="7" width="4.5546875" customWidth="1"/>
    <col min="8" max="8" width="11.109375" customWidth="1"/>
    <col min="10" max="10" width="8.109375" customWidth="1"/>
    <col min="11" max="40" width="7.44140625" customWidth="1"/>
    <col min="41" max="41" width="10.44140625" bestFit="1" customWidth="1"/>
  </cols>
  <sheetData>
    <row r="1" spans="2:45" ht="15" thickBot="1" x14ac:dyDescent="0.35"/>
    <row r="2" spans="2:45" s="117" customFormat="1" ht="29.4" customHeight="1" thickBot="1" x14ac:dyDescent="0.75">
      <c r="B2" s="164"/>
      <c r="C2" s="280" t="s">
        <v>82</v>
      </c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2"/>
    </row>
    <row r="3" spans="2:45" s="117" customFormat="1" ht="20.399999999999999" customHeight="1" x14ac:dyDescent="0.3">
      <c r="B3" s="122"/>
      <c r="C3" s="283" t="s">
        <v>81</v>
      </c>
      <c r="D3" s="284"/>
      <c r="E3" s="284"/>
      <c r="F3" s="284"/>
      <c r="G3" s="284"/>
      <c r="H3" s="289">
        <v>43514</v>
      </c>
      <c r="I3" s="290"/>
      <c r="J3" s="290"/>
      <c r="K3" s="290"/>
      <c r="L3" s="290"/>
      <c r="M3" s="290"/>
      <c r="N3" s="290"/>
      <c r="O3" s="290"/>
      <c r="P3" s="284" t="s">
        <v>80</v>
      </c>
      <c r="Q3" s="284"/>
      <c r="R3" s="284"/>
      <c r="S3" s="284"/>
      <c r="T3" s="284"/>
      <c r="U3" s="284"/>
      <c r="V3" s="294"/>
      <c r="W3" s="297" t="s">
        <v>79</v>
      </c>
      <c r="X3" s="298"/>
      <c r="Y3" s="298"/>
      <c r="Z3" s="298"/>
      <c r="AA3" s="298"/>
      <c r="AB3" s="298"/>
      <c r="AC3" s="298"/>
      <c r="AD3" s="298"/>
      <c r="AE3" s="302" t="s">
        <v>78</v>
      </c>
      <c r="AF3" s="302"/>
      <c r="AG3" s="302"/>
      <c r="AH3" s="302"/>
      <c r="AI3" s="358" t="s">
        <v>77</v>
      </c>
      <c r="AJ3" s="358"/>
      <c r="AK3" s="358"/>
      <c r="AL3" s="358"/>
      <c r="AM3" s="358"/>
      <c r="AN3" s="359"/>
    </row>
    <row r="4" spans="2:45" s="117" customFormat="1" ht="18" customHeight="1" thickBot="1" x14ac:dyDescent="0.35">
      <c r="B4" s="122"/>
      <c r="C4" s="287"/>
      <c r="D4" s="288"/>
      <c r="E4" s="288"/>
      <c r="F4" s="288"/>
      <c r="G4" s="288"/>
      <c r="H4" s="293"/>
      <c r="I4" s="293"/>
      <c r="J4" s="293"/>
      <c r="K4" s="293"/>
      <c r="L4" s="293"/>
      <c r="M4" s="293"/>
      <c r="N4" s="293"/>
      <c r="O4" s="293"/>
      <c r="P4" s="288"/>
      <c r="Q4" s="288"/>
      <c r="R4" s="288"/>
      <c r="S4" s="288"/>
      <c r="T4" s="288"/>
      <c r="U4" s="288"/>
      <c r="V4" s="296"/>
      <c r="W4" s="301"/>
      <c r="X4" s="301"/>
      <c r="Y4" s="301"/>
      <c r="Z4" s="301"/>
      <c r="AA4" s="301"/>
      <c r="AB4" s="301"/>
      <c r="AC4" s="301"/>
      <c r="AD4" s="301"/>
      <c r="AE4" s="305" t="s">
        <v>76</v>
      </c>
      <c r="AF4" s="305"/>
      <c r="AG4" s="305"/>
      <c r="AH4" s="305"/>
      <c r="AI4" s="306"/>
      <c r="AJ4" s="306"/>
      <c r="AK4" s="306"/>
      <c r="AL4" s="306"/>
      <c r="AM4" s="306"/>
      <c r="AN4" s="307"/>
    </row>
    <row r="5" spans="2:45" s="65" customFormat="1" ht="20.399999999999999" customHeight="1" x14ac:dyDescent="0.3">
      <c r="B5" s="116"/>
      <c r="C5" s="311" t="s">
        <v>75</v>
      </c>
      <c r="D5" s="312"/>
      <c r="E5" s="312"/>
      <c r="F5" s="312"/>
      <c r="G5" s="312"/>
      <c r="H5" s="313"/>
      <c r="I5" s="317" t="s">
        <v>74</v>
      </c>
      <c r="J5" s="319">
        <v>43514</v>
      </c>
      <c r="K5" s="320"/>
      <c r="L5" s="320"/>
      <c r="M5" s="320"/>
      <c r="N5" s="320"/>
      <c r="O5" s="320"/>
      <c r="P5" s="320"/>
      <c r="Q5" s="320"/>
      <c r="R5" s="320"/>
      <c r="S5" s="320"/>
      <c r="T5" s="320"/>
      <c r="U5" s="320"/>
      <c r="V5" s="320"/>
      <c r="W5" s="320"/>
      <c r="X5" s="320"/>
      <c r="Y5" s="320"/>
      <c r="Z5" s="320"/>
      <c r="AA5" s="320"/>
      <c r="AB5" s="320"/>
      <c r="AC5" s="320"/>
      <c r="AD5" s="320"/>
      <c r="AE5" s="320"/>
      <c r="AF5" s="320"/>
      <c r="AG5" s="320"/>
      <c r="AH5" s="320"/>
      <c r="AI5" s="320"/>
      <c r="AJ5" s="320"/>
      <c r="AK5" s="320"/>
      <c r="AL5" s="320"/>
      <c r="AM5" s="320"/>
      <c r="AN5" s="321"/>
    </row>
    <row r="6" spans="2:45" s="117" customFormat="1" ht="17.399999999999999" customHeight="1" thickBot="1" x14ac:dyDescent="0.35">
      <c r="B6" s="122"/>
      <c r="C6" s="314"/>
      <c r="D6" s="315"/>
      <c r="E6" s="315"/>
      <c r="F6" s="315"/>
      <c r="G6" s="315"/>
      <c r="H6" s="316"/>
      <c r="I6" s="318"/>
      <c r="J6" s="161">
        <v>1</v>
      </c>
      <c r="K6" s="163">
        <v>2</v>
      </c>
      <c r="L6" s="162">
        <v>3</v>
      </c>
      <c r="M6" s="161">
        <v>4</v>
      </c>
      <c r="N6" s="161">
        <v>5</v>
      </c>
      <c r="O6" s="161">
        <v>6</v>
      </c>
      <c r="P6" s="161">
        <v>7</v>
      </c>
      <c r="Q6" s="161">
        <v>8</v>
      </c>
      <c r="R6" s="161">
        <v>9</v>
      </c>
      <c r="S6" s="161">
        <v>10</v>
      </c>
      <c r="T6" s="161" t="s">
        <v>73</v>
      </c>
      <c r="U6" s="161">
        <v>12</v>
      </c>
      <c r="V6" s="161">
        <v>13</v>
      </c>
      <c r="W6" s="161">
        <v>14</v>
      </c>
      <c r="X6" s="161">
        <v>15</v>
      </c>
      <c r="Y6" s="161">
        <v>16</v>
      </c>
      <c r="Z6" s="161">
        <v>17</v>
      </c>
      <c r="AA6" s="161">
        <v>18</v>
      </c>
      <c r="AB6" s="161">
        <v>19</v>
      </c>
      <c r="AC6" s="161">
        <v>20</v>
      </c>
      <c r="AD6" s="161">
        <v>21</v>
      </c>
      <c r="AE6" s="161">
        <v>22</v>
      </c>
      <c r="AF6" s="161">
        <v>23</v>
      </c>
      <c r="AG6" s="161">
        <v>24</v>
      </c>
      <c r="AH6" s="161">
        <v>25</v>
      </c>
      <c r="AI6" s="161">
        <v>26</v>
      </c>
      <c r="AJ6" s="161">
        <v>27</v>
      </c>
      <c r="AK6" s="161">
        <v>28</v>
      </c>
      <c r="AL6" s="161">
        <v>29</v>
      </c>
      <c r="AM6" s="161">
        <v>30</v>
      </c>
      <c r="AN6" s="161" t="s">
        <v>72</v>
      </c>
    </row>
    <row r="7" spans="2:45" s="65" customFormat="1" ht="14.4" customHeight="1" x14ac:dyDescent="0.3">
      <c r="B7" s="116"/>
      <c r="C7" s="160" t="s">
        <v>71</v>
      </c>
      <c r="I7" s="322" t="s">
        <v>66</v>
      </c>
      <c r="J7" s="324">
        <v>0</v>
      </c>
      <c r="K7" s="324">
        <v>0</v>
      </c>
      <c r="L7" s="360"/>
      <c r="M7" s="328">
        <v>0</v>
      </c>
      <c r="N7" s="328">
        <v>0</v>
      </c>
      <c r="O7" s="324">
        <v>0</v>
      </c>
      <c r="P7" s="324">
        <v>0</v>
      </c>
      <c r="Q7" s="324">
        <v>0</v>
      </c>
      <c r="R7" s="324">
        <v>0</v>
      </c>
      <c r="S7" s="360"/>
      <c r="T7" s="328">
        <v>0</v>
      </c>
      <c r="U7" s="324">
        <v>0</v>
      </c>
      <c r="V7" s="328">
        <v>0</v>
      </c>
      <c r="W7" s="328">
        <v>0</v>
      </c>
      <c r="X7" s="328">
        <v>0</v>
      </c>
      <c r="Y7" s="328">
        <v>0</v>
      </c>
      <c r="Z7" s="360"/>
      <c r="AA7" s="328"/>
      <c r="AB7" s="360"/>
      <c r="AC7" s="328"/>
      <c r="AD7" s="328"/>
      <c r="AE7" s="328"/>
      <c r="AF7" s="328"/>
      <c r="AG7" s="360"/>
      <c r="AH7" s="328"/>
      <c r="AI7" s="328"/>
      <c r="AJ7" s="328"/>
      <c r="AK7" s="328"/>
      <c r="AL7" s="328"/>
      <c r="AM7" s="328"/>
      <c r="AN7" s="330"/>
    </row>
    <row r="8" spans="2:45" s="65" customFormat="1" x14ac:dyDescent="0.3">
      <c r="B8" s="116"/>
      <c r="C8" s="157" t="s">
        <v>70</v>
      </c>
      <c r="I8" s="323"/>
      <c r="J8" s="325"/>
      <c r="K8" s="325"/>
      <c r="L8" s="361"/>
      <c r="M8" s="329"/>
      <c r="N8" s="329"/>
      <c r="O8" s="325"/>
      <c r="P8" s="325"/>
      <c r="Q8" s="325"/>
      <c r="R8" s="325"/>
      <c r="S8" s="361"/>
      <c r="T8" s="329"/>
      <c r="U8" s="325"/>
      <c r="V8" s="329"/>
      <c r="W8" s="329"/>
      <c r="X8" s="329"/>
      <c r="Y8" s="329"/>
      <c r="Z8" s="361"/>
      <c r="AA8" s="329"/>
      <c r="AB8" s="361"/>
      <c r="AC8" s="329"/>
      <c r="AD8" s="329"/>
      <c r="AE8" s="329"/>
      <c r="AF8" s="329"/>
      <c r="AG8" s="361"/>
      <c r="AH8" s="329"/>
      <c r="AI8" s="329"/>
      <c r="AJ8" s="329"/>
      <c r="AK8" s="329"/>
      <c r="AL8" s="329"/>
      <c r="AM8" s="329"/>
      <c r="AN8" s="331"/>
    </row>
    <row r="9" spans="2:45" s="65" customFormat="1" ht="14.4" customHeight="1" x14ac:dyDescent="0.3">
      <c r="B9" s="116"/>
      <c r="C9" s="159" t="s">
        <v>69</v>
      </c>
      <c r="I9" s="323" t="s">
        <v>66</v>
      </c>
      <c r="J9" s="332">
        <v>0</v>
      </c>
      <c r="K9" s="332">
        <v>0</v>
      </c>
      <c r="L9" s="362"/>
      <c r="M9" s="329">
        <v>0</v>
      </c>
      <c r="N9" s="329">
        <v>0</v>
      </c>
      <c r="O9" s="332">
        <v>0</v>
      </c>
      <c r="P9" s="332">
        <v>0</v>
      </c>
      <c r="Q9" s="329">
        <v>0</v>
      </c>
      <c r="R9" s="329">
        <v>0</v>
      </c>
      <c r="S9" s="362"/>
      <c r="T9" s="329">
        <v>0</v>
      </c>
      <c r="U9" s="329">
        <v>0</v>
      </c>
      <c r="V9" s="329">
        <v>0</v>
      </c>
      <c r="W9" s="329">
        <v>0</v>
      </c>
      <c r="X9" s="329">
        <v>0</v>
      </c>
      <c r="Y9" s="329">
        <v>0</v>
      </c>
      <c r="Z9" s="362"/>
      <c r="AA9" s="329"/>
      <c r="AB9" s="362"/>
      <c r="AC9" s="329"/>
      <c r="AD9" s="329"/>
      <c r="AE9" s="329"/>
      <c r="AF9" s="329"/>
      <c r="AG9" s="362"/>
      <c r="AH9" s="329"/>
      <c r="AI9" s="329"/>
      <c r="AJ9" s="329"/>
      <c r="AK9" s="329"/>
      <c r="AL9" s="329"/>
      <c r="AM9" s="329"/>
      <c r="AN9" s="334"/>
    </row>
    <row r="10" spans="2:45" s="65" customFormat="1" x14ac:dyDescent="0.3">
      <c r="B10" s="116"/>
      <c r="C10" s="157" t="s">
        <v>68</v>
      </c>
      <c r="I10" s="323"/>
      <c r="J10" s="325"/>
      <c r="K10" s="325"/>
      <c r="L10" s="361"/>
      <c r="M10" s="329"/>
      <c r="N10" s="329"/>
      <c r="O10" s="325"/>
      <c r="P10" s="325"/>
      <c r="Q10" s="329"/>
      <c r="R10" s="329"/>
      <c r="S10" s="361"/>
      <c r="T10" s="329"/>
      <c r="U10" s="329"/>
      <c r="V10" s="329"/>
      <c r="W10" s="329"/>
      <c r="X10" s="329"/>
      <c r="Y10" s="329"/>
      <c r="Z10" s="361"/>
      <c r="AA10" s="329"/>
      <c r="AB10" s="361"/>
      <c r="AC10" s="329"/>
      <c r="AD10" s="329"/>
      <c r="AE10" s="329"/>
      <c r="AF10" s="329"/>
      <c r="AG10" s="361"/>
      <c r="AH10" s="329"/>
      <c r="AI10" s="329"/>
      <c r="AJ10" s="329"/>
      <c r="AK10" s="329"/>
      <c r="AL10" s="329"/>
      <c r="AM10" s="329"/>
      <c r="AN10" s="334"/>
    </row>
    <row r="11" spans="2:45" s="65" customFormat="1" ht="14.4" customHeight="1" x14ac:dyDescent="0.3">
      <c r="B11" s="116"/>
      <c r="C11" s="158" t="s">
        <v>67</v>
      </c>
      <c r="I11" s="323" t="s">
        <v>66</v>
      </c>
      <c r="J11" s="332">
        <v>0</v>
      </c>
      <c r="K11" s="332">
        <v>0</v>
      </c>
      <c r="L11" s="362"/>
      <c r="M11" s="329">
        <v>0</v>
      </c>
      <c r="N11" s="329">
        <v>0</v>
      </c>
      <c r="O11" s="332">
        <v>0</v>
      </c>
      <c r="P11" s="332">
        <v>0</v>
      </c>
      <c r="Q11" s="329">
        <v>0</v>
      </c>
      <c r="R11" s="329">
        <v>0</v>
      </c>
      <c r="S11" s="362"/>
      <c r="T11" s="329">
        <v>0</v>
      </c>
      <c r="U11" s="329">
        <v>0</v>
      </c>
      <c r="V11" s="329">
        <v>0</v>
      </c>
      <c r="W11" s="329">
        <v>0</v>
      </c>
      <c r="X11" s="329">
        <v>0</v>
      </c>
      <c r="Y11" s="329">
        <v>0</v>
      </c>
      <c r="Z11" s="362"/>
      <c r="AA11" s="329"/>
      <c r="AB11" s="362"/>
      <c r="AC11" s="329"/>
      <c r="AD11" s="329"/>
      <c r="AE11" s="329"/>
      <c r="AF11" s="329"/>
      <c r="AG11" s="362"/>
      <c r="AH11" s="329"/>
      <c r="AI11" s="329"/>
      <c r="AJ11" s="329"/>
      <c r="AK11" s="329"/>
      <c r="AL11" s="329"/>
      <c r="AM11" s="329"/>
      <c r="AN11" s="334"/>
    </row>
    <row r="12" spans="2:45" s="65" customFormat="1" ht="15" thickBot="1" x14ac:dyDescent="0.35">
      <c r="B12" s="116"/>
      <c r="C12" s="157" t="s">
        <v>65</v>
      </c>
      <c r="I12" s="335"/>
      <c r="J12" s="336"/>
      <c r="K12" s="336"/>
      <c r="L12" s="363"/>
      <c r="M12" s="338"/>
      <c r="N12" s="338"/>
      <c r="O12" s="336"/>
      <c r="P12" s="336"/>
      <c r="Q12" s="338"/>
      <c r="R12" s="338"/>
      <c r="S12" s="363"/>
      <c r="T12" s="338"/>
      <c r="U12" s="338"/>
      <c r="V12" s="338"/>
      <c r="W12" s="338"/>
      <c r="X12" s="338"/>
      <c r="Y12" s="338"/>
      <c r="Z12" s="363"/>
      <c r="AA12" s="338"/>
      <c r="AB12" s="363"/>
      <c r="AC12" s="338"/>
      <c r="AD12" s="338"/>
      <c r="AE12" s="338"/>
      <c r="AF12" s="338"/>
      <c r="AG12" s="363"/>
      <c r="AH12" s="338"/>
      <c r="AI12" s="338"/>
      <c r="AJ12" s="338"/>
      <c r="AK12" s="338"/>
      <c r="AL12" s="338"/>
      <c r="AM12" s="338"/>
      <c r="AN12" s="339"/>
    </row>
    <row r="13" spans="2:45" s="117" customFormat="1" ht="25.2" customHeight="1" thickBot="1" x14ac:dyDescent="0.35">
      <c r="B13" s="122"/>
      <c r="C13" s="364" t="s">
        <v>64</v>
      </c>
      <c r="D13" s="365"/>
      <c r="E13" s="365"/>
      <c r="F13" s="365"/>
      <c r="G13" s="365"/>
      <c r="H13" s="366"/>
      <c r="I13" s="156" t="s">
        <v>32</v>
      </c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66"/>
    </row>
    <row r="14" spans="2:45" s="117" customFormat="1" ht="10.5" customHeight="1" thickBot="1" x14ac:dyDescent="0.35">
      <c r="B14" s="122"/>
      <c r="D14" s="154"/>
      <c r="E14" s="154"/>
      <c r="F14" s="154"/>
      <c r="G14" s="154"/>
      <c r="H14" s="154"/>
      <c r="I14" s="119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 s="153"/>
    </row>
    <row r="15" spans="2:45" s="65" customFormat="1" ht="18.75" customHeight="1" thickBot="1" x14ac:dyDescent="0.35">
      <c r="B15" s="116"/>
      <c r="C15" s="367" t="s">
        <v>63</v>
      </c>
      <c r="D15" s="368"/>
      <c r="E15" s="368"/>
      <c r="F15" s="368"/>
      <c r="G15" s="368"/>
      <c r="H15" s="369"/>
      <c r="I15" s="152"/>
      <c r="J15" s="151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49"/>
      <c r="AS15" s="117"/>
    </row>
    <row r="16" spans="2:45" s="65" customFormat="1" ht="18" x14ac:dyDescent="0.3">
      <c r="B16" s="116"/>
      <c r="C16" s="148" t="s">
        <v>62</v>
      </c>
      <c r="D16" s="147"/>
      <c r="E16" s="146"/>
      <c r="F16" s="146"/>
      <c r="G16" s="146"/>
      <c r="H16" s="145"/>
      <c r="I16" s="144" t="s">
        <v>48</v>
      </c>
      <c r="J16" s="95">
        <v>1</v>
      </c>
      <c r="K16" s="95"/>
      <c r="L16" s="96"/>
      <c r="M16" s="95">
        <v>1</v>
      </c>
      <c r="N16" s="95">
        <v>1</v>
      </c>
      <c r="O16" s="95">
        <v>1</v>
      </c>
      <c r="P16" s="95">
        <v>1</v>
      </c>
      <c r="Q16" s="95">
        <v>1</v>
      </c>
      <c r="R16" s="95"/>
      <c r="S16" s="96"/>
      <c r="T16" s="95">
        <v>1</v>
      </c>
      <c r="U16" s="95">
        <v>1</v>
      </c>
      <c r="V16" s="95">
        <v>1</v>
      </c>
      <c r="W16" s="95">
        <v>1</v>
      </c>
      <c r="X16" s="95">
        <v>1</v>
      </c>
      <c r="Y16" s="95"/>
      <c r="Z16" s="96"/>
      <c r="AA16" s="95"/>
      <c r="AB16" s="96"/>
      <c r="AC16" s="95"/>
      <c r="AD16" s="95"/>
      <c r="AE16" s="95"/>
      <c r="AF16" s="95"/>
      <c r="AG16" s="96"/>
      <c r="AH16" s="95"/>
      <c r="AI16" s="95"/>
      <c r="AJ16" s="95"/>
      <c r="AK16" s="95"/>
      <c r="AL16" s="95"/>
      <c r="AM16" s="95"/>
      <c r="AN16" s="94"/>
      <c r="AS16" s="117"/>
    </row>
    <row r="17" spans="1:48" s="65" customFormat="1" x14ac:dyDescent="0.3">
      <c r="B17" s="116"/>
      <c r="C17" s="140" t="s">
        <v>61</v>
      </c>
      <c r="H17" s="139"/>
      <c r="I17" s="75" t="s">
        <v>48</v>
      </c>
      <c r="J17" s="110"/>
      <c r="K17" s="110"/>
      <c r="L17" s="111"/>
      <c r="M17" s="110"/>
      <c r="N17" s="110"/>
      <c r="O17" s="110"/>
      <c r="P17" s="110"/>
      <c r="Q17" s="110"/>
      <c r="R17" s="110"/>
      <c r="S17" s="111"/>
      <c r="T17" s="110"/>
      <c r="U17" s="110"/>
      <c r="V17" s="110"/>
      <c r="W17" s="110"/>
      <c r="X17" s="110"/>
      <c r="Y17" s="110"/>
      <c r="Z17" s="111"/>
      <c r="AA17" s="110"/>
      <c r="AB17" s="111"/>
      <c r="AC17" s="110"/>
      <c r="AD17" s="110"/>
      <c r="AE17" s="110"/>
      <c r="AF17" s="110"/>
      <c r="AG17" s="111"/>
      <c r="AH17" s="110"/>
      <c r="AI17" s="110"/>
      <c r="AJ17" s="110"/>
      <c r="AK17" s="110"/>
      <c r="AL17" s="110"/>
      <c r="AM17" s="110"/>
      <c r="AN17" s="109"/>
      <c r="AS17" s="117"/>
    </row>
    <row r="18" spans="1:48" s="65" customFormat="1" x14ac:dyDescent="0.3">
      <c r="B18" s="116"/>
      <c r="C18" s="140" t="s">
        <v>60</v>
      </c>
      <c r="H18" s="139"/>
      <c r="I18" s="75" t="s">
        <v>48</v>
      </c>
      <c r="J18" s="110">
        <v>2</v>
      </c>
      <c r="K18" s="110">
        <v>2</v>
      </c>
      <c r="L18" s="111"/>
      <c r="M18" s="110">
        <v>2</v>
      </c>
      <c r="N18" s="110">
        <v>2</v>
      </c>
      <c r="O18" s="110">
        <v>1</v>
      </c>
      <c r="P18" s="110">
        <v>2</v>
      </c>
      <c r="Q18" s="110">
        <v>2</v>
      </c>
      <c r="R18" s="110">
        <v>2</v>
      </c>
      <c r="S18" s="111">
        <v>1</v>
      </c>
      <c r="T18" s="110">
        <v>2</v>
      </c>
      <c r="U18" s="110">
        <v>2</v>
      </c>
      <c r="V18" s="110">
        <v>2</v>
      </c>
      <c r="W18" s="110">
        <v>2</v>
      </c>
      <c r="X18" s="110">
        <v>2</v>
      </c>
      <c r="Y18" s="110">
        <v>2</v>
      </c>
      <c r="Z18" s="111"/>
      <c r="AA18" s="110"/>
      <c r="AB18" s="111"/>
      <c r="AC18" s="110"/>
      <c r="AD18" s="110"/>
      <c r="AE18" s="110"/>
      <c r="AF18" s="110"/>
      <c r="AG18" s="111"/>
      <c r="AH18" s="110"/>
      <c r="AI18" s="110"/>
      <c r="AJ18" s="110"/>
      <c r="AK18" s="110"/>
      <c r="AL18" s="110"/>
      <c r="AM18" s="110"/>
      <c r="AN18" s="109"/>
      <c r="AS18" s="117"/>
    </row>
    <row r="19" spans="1:48" s="65" customFormat="1" x14ac:dyDescent="0.3">
      <c r="B19" s="116"/>
      <c r="C19" s="140" t="s">
        <v>59</v>
      </c>
      <c r="H19" s="139"/>
      <c r="I19" s="75" t="s">
        <v>48</v>
      </c>
      <c r="J19" s="142">
        <v>6</v>
      </c>
      <c r="K19" s="142">
        <v>6</v>
      </c>
      <c r="L19" s="143"/>
      <c r="M19" s="142">
        <v>7</v>
      </c>
      <c r="N19" s="142">
        <v>7</v>
      </c>
      <c r="O19" s="142">
        <v>7</v>
      </c>
      <c r="P19" s="142">
        <v>6</v>
      </c>
      <c r="Q19" s="142">
        <v>7</v>
      </c>
      <c r="R19" s="142">
        <v>6</v>
      </c>
      <c r="S19" s="143">
        <v>3</v>
      </c>
      <c r="T19" s="142">
        <v>6</v>
      </c>
      <c r="U19" s="142">
        <v>7</v>
      </c>
      <c r="V19" s="142">
        <v>7</v>
      </c>
      <c r="W19" s="142">
        <v>7</v>
      </c>
      <c r="X19" s="142">
        <v>7</v>
      </c>
      <c r="Y19" s="142">
        <v>5</v>
      </c>
      <c r="Z19" s="143"/>
      <c r="AA19" s="142"/>
      <c r="AB19" s="143"/>
      <c r="AC19" s="142"/>
      <c r="AD19" s="142"/>
      <c r="AE19" s="142"/>
      <c r="AF19" s="142"/>
      <c r="AG19" s="143"/>
      <c r="AH19" s="142"/>
      <c r="AI19" s="142"/>
      <c r="AJ19" s="142"/>
      <c r="AK19" s="142"/>
      <c r="AL19" s="142"/>
      <c r="AM19" s="142"/>
      <c r="AN19" s="141"/>
      <c r="AS19" s="117"/>
    </row>
    <row r="20" spans="1:48" s="65" customFormat="1" ht="15" thickBot="1" x14ac:dyDescent="0.35">
      <c r="B20" s="116"/>
      <c r="C20" s="140" t="s">
        <v>58</v>
      </c>
      <c r="H20" s="139"/>
      <c r="I20" s="34" t="s">
        <v>48</v>
      </c>
      <c r="J20" s="110"/>
      <c r="K20" s="110"/>
      <c r="L20" s="111"/>
      <c r="M20" s="110"/>
      <c r="N20" s="110"/>
      <c r="O20" s="110"/>
      <c r="P20" s="110">
        <v>1</v>
      </c>
      <c r="Q20" s="110"/>
      <c r="R20" s="110"/>
      <c r="S20" s="111"/>
      <c r="T20" s="110"/>
      <c r="U20" s="110"/>
      <c r="V20" s="110"/>
      <c r="W20" s="110"/>
      <c r="X20" s="110"/>
      <c r="Y20" s="110"/>
      <c r="Z20" s="111"/>
      <c r="AA20" s="110"/>
      <c r="AB20" s="111"/>
      <c r="AC20" s="110"/>
      <c r="AD20" s="110"/>
      <c r="AE20" s="110"/>
      <c r="AF20" s="110"/>
      <c r="AG20" s="111"/>
      <c r="AH20" s="110"/>
      <c r="AI20" s="110"/>
      <c r="AJ20" s="110"/>
      <c r="AK20" s="110"/>
      <c r="AL20" s="110"/>
      <c r="AM20" s="110"/>
      <c r="AN20" s="109"/>
      <c r="AS20" s="117"/>
    </row>
    <row r="21" spans="1:48" s="65" customFormat="1" ht="15" thickBot="1" x14ac:dyDescent="0.35">
      <c r="B21" s="116"/>
      <c r="C21" s="345"/>
      <c r="D21" s="346"/>
      <c r="E21" s="346"/>
      <c r="F21" s="346"/>
      <c r="G21" s="346"/>
      <c r="H21" s="347"/>
      <c r="I21" s="138" t="s">
        <v>57</v>
      </c>
      <c r="J21" s="137">
        <f t="shared" ref="J21:AN21" si="0">IF(J19="","",(J18+J19)-J20)</f>
        <v>8</v>
      </c>
      <c r="K21" s="137">
        <f t="shared" si="0"/>
        <v>8</v>
      </c>
      <c r="L21" s="137" t="str">
        <f t="shared" si="0"/>
        <v/>
      </c>
      <c r="M21" s="137">
        <f t="shared" si="0"/>
        <v>9</v>
      </c>
      <c r="N21" s="137">
        <f t="shared" si="0"/>
        <v>9</v>
      </c>
      <c r="O21" s="137">
        <f t="shared" si="0"/>
        <v>8</v>
      </c>
      <c r="P21" s="137">
        <f t="shared" si="0"/>
        <v>7</v>
      </c>
      <c r="Q21" s="137">
        <f t="shared" si="0"/>
        <v>9</v>
      </c>
      <c r="R21" s="137">
        <f t="shared" si="0"/>
        <v>8</v>
      </c>
      <c r="S21" s="137">
        <f t="shared" si="0"/>
        <v>4</v>
      </c>
      <c r="T21" s="137">
        <f t="shared" si="0"/>
        <v>8</v>
      </c>
      <c r="U21" s="137">
        <f t="shared" si="0"/>
        <v>9</v>
      </c>
      <c r="V21" s="137">
        <f t="shared" si="0"/>
        <v>9</v>
      </c>
      <c r="W21" s="137">
        <f t="shared" si="0"/>
        <v>9</v>
      </c>
      <c r="X21" s="137">
        <f t="shared" si="0"/>
        <v>9</v>
      </c>
      <c r="Y21" s="137">
        <f t="shared" si="0"/>
        <v>7</v>
      </c>
      <c r="Z21" s="137" t="str">
        <f t="shared" si="0"/>
        <v/>
      </c>
      <c r="AA21" s="137" t="str">
        <f t="shared" si="0"/>
        <v/>
      </c>
      <c r="AB21" s="137" t="str">
        <f t="shared" si="0"/>
        <v/>
      </c>
      <c r="AC21" s="137" t="str">
        <f t="shared" si="0"/>
        <v/>
      </c>
      <c r="AD21" s="137" t="str">
        <f t="shared" si="0"/>
        <v/>
      </c>
      <c r="AE21" s="137" t="str">
        <f t="shared" si="0"/>
        <v/>
      </c>
      <c r="AF21" s="137" t="str">
        <f t="shared" si="0"/>
        <v/>
      </c>
      <c r="AG21" s="137" t="str">
        <f t="shared" si="0"/>
        <v/>
      </c>
      <c r="AH21" s="137" t="str">
        <f t="shared" si="0"/>
        <v/>
      </c>
      <c r="AI21" s="137" t="str">
        <f t="shared" si="0"/>
        <v/>
      </c>
      <c r="AJ21" s="137" t="str">
        <f t="shared" si="0"/>
        <v/>
      </c>
      <c r="AK21" s="137" t="str">
        <f t="shared" si="0"/>
        <v/>
      </c>
      <c r="AL21" s="137" t="str">
        <f t="shared" si="0"/>
        <v/>
      </c>
      <c r="AM21" s="137" t="str">
        <f t="shared" si="0"/>
        <v/>
      </c>
      <c r="AN21" s="136" t="str">
        <f t="shared" si="0"/>
        <v/>
      </c>
      <c r="AO21" s="135" t="s">
        <v>56</v>
      </c>
      <c r="AS21" s="117"/>
    </row>
    <row r="22" spans="1:48" s="65" customFormat="1" ht="22.8" customHeight="1" thickBot="1" x14ac:dyDescent="0.35">
      <c r="B22" s="116"/>
      <c r="C22" s="355" t="s">
        <v>55</v>
      </c>
      <c r="D22" s="356"/>
      <c r="E22" s="356"/>
      <c r="F22" s="356"/>
      <c r="G22" s="356"/>
      <c r="H22" s="357"/>
      <c r="I22" s="134" t="s">
        <v>32</v>
      </c>
      <c r="J22" s="133">
        <f>IF(J21="","",J21/9)</f>
        <v>0.88888888888888884</v>
      </c>
      <c r="K22" s="133">
        <f t="shared" ref="K22:AN22" si="1">IF(K21="","",K21/9)</f>
        <v>0.88888888888888884</v>
      </c>
      <c r="L22" s="133" t="str">
        <f t="shared" si="1"/>
        <v/>
      </c>
      <c r="M22" s="133">
        <f t="shared" si="1"/>
        <v>1</v>
      </c>
      <c r="N22" s="133">
        <f t="shared" si="1"/>
        <v>1</v>
      </c>
      <c r="O22" s="133">
        <f t="shared" si="1"/>
        <v>0.88888888888888884</v>
      </c>
      <c r="P22" s="133">
        <f t="shared" si="1"/>
        <v>0.77777777777777779</v>
      </c>
      <c r="Q22" s="133">
        <f t="shared" si="1"/>
        <v>1</v>
      </c>
      <c r="R22" s="133">
        <f t="shared" si="1"/>
        <v>0.88888888888888884</v>
      </c>
      <c r="S22" s="133">
        <f>IF(S21="","",S21/4)</f>
        <v>1</v>
      </c>
      <c r="T22" s="133">
        <f t="shared" si="1"/>
        <v>0.88888888888888884</v>
      </c>
      <c r="U22" s="133">
        <f t="shared" si="1"/>
        <v>1</v>
      </c>
      <c r="V22" s="133">
        <f t="shared" si="1"/>
        <v>1</v>
      </c>
      <c r="W22" s="133">
        <f t="shared" si="1"/>
        <v>1</v>
      </c>
      <c r="X22" s="133">
        <f t="shared" si="1"/>
        <v>1</v>
      </c>
      <c r="Y22" s="133">
        <f>IF(Y21="","",Y21/7)</f>
        <v>1</v>
      </c>
      <c r="Z22" s="133" t="str">
        <f t="shared" si="1"/>
        <v/>
      </c>
      <c r="AA22" s="133" t="str">
        <f t="shared" si="1"/>
        <v/>
      </c>
      <c r="AB22" s="133" t="str">
        <f t="shared" si="1"/>
        <v/>
      </c>
      <c r="AC22" s="133" t="str">
        <f t="shared" si="1"/>
        <v/>
      </c>
      <c r="AD22" s="133" t="str">
        <f t="shared" si="1"/>
        <v/>
      </c>
      <c r="AE22" s="133" t="str">
        <f t="shared" si="1"/>
        <v/>
      </c>
      <c r="AF22" s="133" t="str">
        <f t="shared" si="1"/>
        <v/>
      </c>
      <c r="AG22" s="133" t="str">
        <f t="shared" si="1"/>
        <v/>
      </c>
      <c r="AH22" s="133" t="str">
        <f t="shared" si="1"/>
        <v/>
      </c>
      <c r="AI22" s="133" t="str">
        <f t="shared" si="1"/>
        <v/>
      </c>
      <c r="AJ22" s="133" t="str">
        <f t="shared" si="1"/>
        <v/>
      </c>
      <c r="AK22" s="133" t="str">
        <f t="shared" si="1"/>
        <v/>
      </c>
      <c r="AL22" s="133" t="str">
        <f t="shared" si="1"/>
        <v/>
      </c>
      <c r="AM22" s="133" t="str">
        <f t="shared" si="1"/>
        <v/>
      </c>
      <c r="AN22" s="132" t="str">
        <f t="shared" si="1"/>
        <v/>
      </c>
      <c r="AO22" s="131">
        <f>AVERAGE(J22:T22,V22:AA22,AC22:AH22,AJ22:AN22)</f>
        <v>0.94444444444444442</v>
      </c>
      <c r="AS22" s="117"/>
    </row>
    <row r="23" spans="1:48" s="65" customFormat="1" ht="22.8" customHeight="1" thickBot="1" x14ac:dyDescent="0.35">
      <c r="B23" s="116"/>
      <c r="C23" s="130" t="s">
        <v>54</v>
      </c>
      <c r="D23" s="129"/>
      <c r="E23" s="129"/>
      <c r="F23" s="129"/>
      <c r="G23" s="129"/>
      <c r="H23" s="128"/>
      <c r="I23" s="127"/>
      <c r="J23" s="126" t="str">
        <f>IF(J19="","",IF(J22&gt;=88%,"On","No"))</f>
        <v>On</v>
      </c>
      <c r="K23" s="125" t="str">
        <f t="shared" ref="K23:AN23" si="2">IF(K19="","",IF(K22&gt;=88%,"On","No"))</f>
        <v>On</v>
      </c>
      <c r="L23" s="125" t="str">
        <f t="shared" si="2"/>
        <v/>
      </c>
      <c r="M23" s="125" t="str">
        <f t="shared" si="2"/>
        <v>On</v>
      </c>
      <c r="N23" s="125" t="str">
        <f t="shared" si="2"/>
        <v>On</v>
      </c>
      <c r="O23" s="125" t="str">
        <f t="shared" si="2"/>
        <v>On</v>
      </c>
      <c r="P23" s="125" t="str">
        <f t="shared" si="2"/>
        <v>No</v>
      </c>
      <c r="Q23" s="125" t="str">
        <f t="shared" si="2"/>
        <v>On</v>
      </c>
      <c r="R23" s="125" t="str">
        <f t="shared" si="2"/>
        <v>On</v>
      </c>
      <c r="S23" s="125" t="str">
        <f t="shared" si="2"/>
        <v>On</v>
      </c>
      <c r="T23" s="125" t="str">
        <f t="shared" si="2"/>
        <v>On</v>
      </c>
      <c r="U23" s="125" t="str">
        <f t="shared" si="2"/>
        <v>On</v>
      </c>
      <c r="V23" s="125" t="str">
        <f t="shared" si="2"/>
        <v>On</v>
      </c>
      <c r="W23" s="125" t="str">
        <f t="shared" si="2"/>
        <v>On</v>
      </c>
      <c r="X23" s="125" t="str">
        <f t="shared" si="2"/>
        <v>On</v>
      </c>
      <c r="Y23" s="125" t="str">
        <f t="shared" si="2"/>
        <v>On</v>
      </c>
      <c r="Z23" s="125" t="str">
        <f t="shared" si="2"/>
        <v/>
      </c>
      <c r="AA23" s="125" t="str">
        <f t="shared" si="2"/>
        <v/>
      </c>
      <c r="AB23" s="125" t="str">
        <f t="shared" si="2"/>
        <v/>
      </c>
      <c r="AC23" s="125" t="str">
        <f t="shared" si="2"/>
        <v/>
      </c>
      <c r="AD23" s="125" t="str">
        <f t="shared" si="2"/>
        <v/>
      </c>
      <c r="AE23" s="125" t="str">
        <f t="shared" si="2"/>
        <v/>
      </c>
      <c r="AF23" s="125" t="str">
        <f t="shared" si="2"/>
        <v/>
      </c>
      <c r="AG23" s="125" t="str">
        <f t="shared" si="2"/>
        <v/>
      </c>
      <c r="AH23" s="125" t="str">
        <f t="shared" si="2"/>
        <v/>
      </c>
      <c r="AI23" s="125" t="str">
        <f t="shared" si="2"/>
        <v/>
      </c>
      <c r="AJ23" s="125" t="str">
        <f t="shared" si="2"/>
        <v/>
      </c>
      <c r="AK23" s="125" t="str">
        <f t="shared" si="2"/>
        <v/>
      </c>
      <c r="AL23" s="125" t="str">
        <f t="shared" si="2"/>
        <v/>
      </c>
      <c r="AM23" s="125" t="str">
        <f t="shared" si="2"/>
        <v/>
      </c>
      <c r="AN23" s="124" t="str">
        <f t="shared" si="2"/>
        <v/>
      </c>
      <c r="AO23" s="123" t="s">
        <v>53</v>
      </c>
    </row>
    <row r="24" spans="1:48" s="117" customFormat="1" ht="28.2" customHeight="1" thickBot="1" x14ac:dyDescent="0.35">
      <c r="B24" s="122"/>
      <c r="C24" s="121"/>
      <c r="D24" s="120"/>
      <c r="E24" s="120"/>
      <c r="F24" s="120"/>
      <c r="G24" s="120"/>
      <c r="H24" s="120"/>
      <c r="I24" s="119"/>
      <c r="AN24" s="118"/>
    </row>
    <row r="25" spans="1:48" s="65" customFormat="1" ht="18.75" customHeight="1" thickBot="1" x14ac:dyDescent="0.35">
      <c r="B25" s="116"/>
      <c r="C25" s="370" t="s">
        <v>52</v>
      </c>
      <c r="D25" s="371"/>
      <c r="E25" s="371"/>
      <c r="F25" s="371"/>
      <c r="G25" s="371"/>
      <c r="H25" s="372"/>
      <c r="I25" s="115"/>
      <c r="J25" s="114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2"/>
    </row>
    <row r="26" spans="1:48" s="65" customFormat="1" x14ac:dyDescent="0.3">
      <c r="A26" s="69"/>
      <c r="B26" s="108"/>
      <c r="C26" s="112" t="s">
        <v>51</v>
      </c>
      <c r="I26" s="113" t="s">
        <v>48</v>
      </c>
      <c r="J26" s="95">
        <v>6</v>
      </c>
      <c r="K26" s="95"/>
      <c r="L26" s="96"/>
      <c r="M26" s="95">
        <v>8</v>
      </c>
      <c r="N26" s="95">
        <v>5</v>
      </c>
      <c r="O26" s="95">
        <v>7</v>
      </c>
      <c r="P26" s="95">
        <v>7</v>
      </c>
      <c r="Q26" s="95">
        <v>8</v>
      </c>
      <c r="R26" s="95">
        <v>5</v>
      </c>
      <c r="S26" s="96"/>
      <c r="T26" s="95">
        <v>6</v>
      </c>
      <c r="U26" s="95">
        <v>9</v>
      </c>
      <c r="V26" s="95">
        <v>8</v>
      </c>
      <c r="W26" s="95">
        <v>7</v>
      </c>
      <c r="X26" s="95">
        <v>7</v>
      </c>
      <c r="Y26" s="95"/>
      <c r="Z26" s="96"/>
      <c r="AA26" s="95"/>
      <c r="AB26" s="96"/>
      <c r="AC26" s="95"/>
      <c r="AD26" s="95"/>
      <c r="AE26" s="95"/>
      <c r="AF26" s="95"/>
      <c r="AG26" s="96"/>
      <c r="AH26" s="95"/>
      <c r="AI26" s="95"/>
      <c r="AJ26" s="95"/>
      <c r="AK26" s="95"/>
      <c r="AL26" s="95"/>
      <c r="AM26" s="95"/>
      <c r="AN26" s="94"/>
    </row>
    <row r="27" spans="1:48" s="65" customFormat="1" x14ac:dyDescent="0.3">
      <c r="A27" s="69"/>
      <c r="B27" s="108"/>
      <c r="C27" s="112" t="s">
        <v>50</v>
      </c>
      <c r="I27" s="89" t="s">
        <v>48</v>
      </c>
      <c r="J27" s="110"/>
      <c r="K27" s="110"/>
      <c r="L27" s="111"/>
      <c r="M27" s="110"/>
      <c r="N27" s="110"/>
      <c r="O27" s="110"/>
      <c r="P27" s="110"/>
      <c r="Q27" s="110"/>
      <c r="R27" s="110"/>
      <c r="S27" s="111"/>
      <c r="T27" s="110"/>
      <c r="U27" s="110"/>
      <c r="V27" s="110"/>
      <c r="W27" s="110"/>
      <c r="X27" s="110"/>
      <c r="Y27" s="110"/>
      <c r="Z27" s="111"/>
      <c r="AA27" s="110"/>
      <c r="AB27" s="111"/>
      <c r="AC27" s="110"/>
      <c r="AD27" s="110"/>
      <c r="AE27" s="110"/>
      <c r="AF27" s="110"/>
      <c r="AG27" s="111"/>
      <c r="AH27" s="110"/>
      <c r="AI27" s="110"/>
      <c r="AJ27" s="110"/>
      <c r="AK27" s="110"/>
      <c r="AL27" s="110"/>
      <c r="AM27" s="110"/>
      <c r="AN27" s="109"/>
    </row>
    <row r="28" spans="1:48" s="65" customFormat="1" ht="15" thickBot="1" x14ac:dyDescent="0.35">
      <c r="A28" s="69"/>
      <c r="B28" s="108"/>
      <c r="C28" s="373" t="s">
        <v>49</v>
      </c>
      <c r="D28" s="374"/>
      <c r="E28" s="374"/>
      <c r="F28" s="374"/>
      <c r="G28" s="374"/>
      <c r="H28" s="374"/>
      <c r="I28" s="107" t="s">
        <v>48</v>
      </c>
      <c r="J28" s="92">
        <f>IF(J26="","",SUM(J26:J27))</f>
        <v>6</v>
      </c>
      <c r="K28" s="92" t="str">
        <f>IF(K26="","",SUM(K26:K27))</f>
        <v/>
      </c>
      <c r="L28" s="93"/>
      <c r="M28" s="92"/>
      <c r="N28" s="92"/>
      <c r="O28" s="92"/>
      <c r="P28" s="92"/>
      <c r="Q28" s="92"/>
      <c r="R28" s="92">
        <f t="shared" ref="R28:AN28" si="3">IF(R26="","",R26)</f>
        <v>5</v>
      </c>
      <c r="S28" s="93" t="str">
        <f t="shared" si="3"/>
        <v/>
      </c>
      <c r="T28" s="92">
        <f t="shared" si="3"/>
        <v>6</v>
      </c>
      <c r="U28" s="92">
        <f t="shared" si="3"/>
        <v>9</v>
      </c>
      <c r="V28" s="92">
        <f t="shared" si="3"/>
        <v>8</v>
      </c>
      <c r="W28" s="92">
        <f t="shared" si="3"/>
        <v>7</v>
      </c>
      <c r="X28" s="92">
        <f t="shared" si="3"/>
        <v>7</v>
      </c>
      <c r="Y28" s="92" t="str">
        <f t="shared" si="3"/>
        <v/>
      </c>
      <c r="Z28" s="93" t="str">
        <f t="shared" si="3"/>
        <v/>
      </c>
      <c r="AA28" s="92" t="str">
        <f t="shared" si="3"/>
        <v/>
      </c>
      <c r="AB28" s="93" t="str">
        <f t="shared" si="3"/>
        <v/>
      </c>
      <c r="AC28" s="92" t="str">
        <f t="shared" si="3"/>
        <v/>
      </c>
      <c r="AD28" s="92" t="str">
        <f t="shared" si="3"/>
        <v/>
      </c>
      <c r="AE28" s="92" t="str">
        <f t="shared" si="3"/>
        <v/>
      </c>
      <c r="AF28" s="92" t="str">
        <f t="shared" si="3"/>
        <v/>
      </c>
      <c r="AG28" s="93" t="str">
        <f t="shared" si="3"/>
        <v/>
      </c>
      <c r="AH28" s="92" t="str">
        <f t="shared" si="3"/>
        <v/>
      </c>
      <c r="AI28" s="92" t="str">
        <f t="shared" si="3"/>
        <v/>
      </c>
      <c r="AJ28" s="92" t="str">
        <f t="shared" si="3"/>
        <v/>
      </c>
      <c r="AK28" s="92" t="str">
        <f t="shared" si="3"/>
        <v/>
      </c>
      <c r="AL28" s="92" t="str">
        <f t="shared" si="3"/>
        <v/>
      </c>
      <c r="AM28" s="92" t="str">
        <f t="shared" si="3"/>
        <v/>
      </c>
      <c r="AN28" s="91" t="str">
        <f t="shared" si="3"/>
        <v/>
      </c>
    </row>
    <row r="29" spans="1:48" s="65" customFormat="1" ht="15" thickBot="1" x14ac:dyDescent="0.35">
      <c r="A29" s="69"/>
      <c r="B29" s="77"/>
      <c r="C29" s="76"/>
      <c r="I29" s="106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105"/>
    </row>
    <row r="30" spans="1:48" s="65" customFormat="1" ht="18.75" customHeight="1" thickBot="1" x14ac:dyDescent="0.35">
      <c r="A30" s="69"/>
      <c r="B30" s="77"/>
      <c r="C30" s="371" t="s">
        <v>47</v>
      </c>
      <c r="D30" s="371"/>
      <c r="E30" s="371"/>
      <c r="F30" s="371"/>
      <c r="G30" s="371"/>
      <c r="H30" s="371"/>
      <c r="I30" s="104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2"/>
      <c r="AQ30" s="24"/>
      <c r="AR30" s="24"/>
    </row>
    <row r="31" spans="1:48" s="65" customFormat="1" ht="17.399999999999999" customHeight="1" thickBot="1" x14ac:dyDescent="0.35">
      <c r="A31" s="69"/>
      <c r="B31" s="77"/>
      <c r="C31" s="101" t="s">
        <v>46</v>
      </c>
      <c r="D31" s="100"/>
      <c r="E31" s="100"/>
      <c r="F31" s="100"/>
      <c r="G31" s="100"/>
      <c r="H31" s="100"/>
      <c r="I31" s="8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8"/>
      <c r="AP31"/>
      <c r="AQ31"/>
      <c r="AR31"/>
      <c r="AS31"/>
      <c r="AT31"/>
    </row>
    <row r="32" spans="1:48" s="65" customFormat="1" ht="14.4" customHeight="1" x14ac:dyDescent="0.3">
      <c r="A32" s="69"/>
      <c r="B32" s="77"/>
      <c r="C32" s="97" t="s">
        <v>45</v>
      </c>
      <c r="I32" s="89" t="s">
        <v>34</v>
      </c>
      <c r="J32" s="95"/>
      <c r="K32" s="95"/>
      <c r="L32" s="96"/>
      <c r="M32" s="95"/>
      <c r="N32" s="95"/>
      <c r="O32" s="95"/>
      <c r="P32" s="95"/>
      <c r="Q32" s="95"/>
      <c r="R32" s="95"/>
      <c r="S32" s="96"/>
      <c r="T32" s="95"/>
      <c r="U32" s="95"/>
      <c r="V32" s="95"/>
      <c r="W32" s="95"/>
      <c r="X32" s="95"/>
      <c r="Y32" s="95"/>
      <c r="Z32" s="96"/>
      <c r="AA32" s="95"/>
      <c r="AB32" s="96"/>
      <c r="AC32" s="95"/>
      <c r="AD32" s="95"/>
      <c r="AE32" s="95"/>
      <c r="AF32" s="95"/>
      <c r="AG32" s="96"/>
      <c r="AH32" s="95"/>
      <c r="AI32" s="95"/>
      <c r="AJ32" s="95"/>
      <c r="AK32" s="95"/>
      <c r="AL32" s="95"/>
      <c r="AM32" s="95"/>
      <c r="AN32" s="94"/>
      <c r="AQ32"/>
      <c r="AS32"/>
      <c r="AV32"/>
    </row>
    <row r="33" spans="1:48" s="65" customFormat="1" ht="15" thickBot="1" x14ac:dyDescent="0.35">
      <c r="A33" s="69"/>
      <c r="B33" s="77"/>
      <c r="C33" s="76" t="s">
        <v>44</v>
      </c>
      <c r="I33" s="89" t="s">
        <v>34</v>
      </c>
      <c r="J33" s="92"/>
      <c r="K33" s="92"/>
      <c r="L33" s="93"/>
      <c r="M33" s="92"/>
      <c r="N33" s="92"/>
      <c r="O33" s="92"/>
      <c r="P33" s="92"/>
      <c r="Q33" s="92"/>
      <c r="R33" s="92"/>
      <c r="S33" s="93"/>
      <c r="T33" s="92"/>
      <c r="U33" s="92"/>
      <c r="V33" s="92"/>
      <c r="W33" s="92"/>
      <c r="X33" s="92"/>
      <c r="Y33" s="92"/>
      <c r="Z33" s="93"/>
      <c r="AA33" s="92"/>
      <c r="AB33" s="93"/>
      <c r="AC33" s="92"/>
      <c r="AD33" s="92"/>
      <c r="AE33" s="92"/>
      <c r="AF33" s="92"/>
      <c r="AG33" s="93"/>
      <c r="AH33" s="92"/>
      <c r="AI33" s="92"/>
      <c r="AJ33" s="92"/>
      <c r="AK33" s="92"/>
      <c r="AL33" s="92"/>
      <c r="AM33" s="92"/>
      <c r="AN33" s="91"/>
      <c r="AQ33"/>
      <c r="AR33"/>
      <c r="AS33"/>
      <c r="AT33"/>
      <c r="AU33"/>
      <c r="AV33"/>
    </row>
    <row r="34" spans="1:48" s="65" customFormat="1" ht="16.2" thickBot="1" x14ac:dyDescent="0.35">
      <c r="A34" s="69"/>
      <c r="B34" s="77"/>
      <c r="C34" s="90" t="s">
        <v>43</v>
      </c>
      <c r="I34" s="89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88"/>
    </row>
    <row r="35" spans="1:48" s="65" customFormat="1" x14ac:dyDescent="0.3">
      <c r="A35" s="69"/>
      <c r="B35" s="77"/>
      <c r="C35" s="76" t="s">
        <v>42</v>
      </c>
      <c r="I35" s="75"/>
      <c r="J35" s="87"/>
      <c r="K35" s="85"/>
      <c r="L35" s="86"/>
      <c r="M35" s="85"/>
      <c r="N35" s="84"/>
      <c r="O35" s="85"/>
      <c r="P35" s="85"/>
      <c r="Q35" s="85"/>
      <c r="R35" s="84"/>
      <c r="S35" s="86"/>
      <c r="T35" s="85"/>
      <c r="U35" s="84"/>
      <c r="V35" s="84"/>
      <c r="W35" s="84"/>
      <c r="X35" s="84"/>
      <c r="Y35" s="84"/>
      <c r="Z35" s="86"/>
      <c r="AA35" s="85"/>
      <c r="AB35" s="86"/>
      <c r="AC35" s="85"/>
      <c r="AD35" s="85"/>
      <c r="AE35" s="85"/>
      <c r="AF35" s="84"/>
      <c r="AG35" s="86"/>
      <c r="AH35" s="85"/>
      <c r="AI35" s="84"/>
      <c r="AJ35" s="85"/>
      <c r="AK35" s="85"/>
      <c r="AL35" s="84"/>
      <c r="AM35" s="84"/>
      <c r="AN35" s="83"/>
      <c r="AR35"/>
      <c r="AU35"/>
    </row>
    <row r="36" spans="1:48" s="65" customFormat="1" x14ac:dyDescent="0.3">
      <c r="A36" s="69"/>
      <c r="B36" s="77"/>
      <c r="C36" s="76" t="s">
        <v>41</v>
      </c>
      <c r="I36" s="75" t="s">
        <v>34</v>
      </c>
      <c r="J36" s="82"/>
      <c r="K36" s="80"/>
      <c r="L36" s="81"/>
      <c r="M36" s="80"/>
      <c r="N36" s="79"/>
      <c r="O36" s="80"/>
      <c r="P36" s="80"/>
      <c r="Q36" s="80"/>
      <c r="R36" s="79"/>
      <c r="S36" s="81"/>
      <c r="T36" s="80"/>
      <c r="U36" s="79"/>
      <c r="V36" s="79"/>
      <c r="W36" s="79"/>
      <c r="X36" s="79"/>
      <c r="Y36" s="79"/>
      <c r="Z36" s="81"/>
      <c r="AA36" s="80"/>
      <c r="AB36" s="81"/>
      <c r="AC36" s="80"/>
      <c r="AD36" s="80"/>
      <c r="AE36" s="80"/>
      <c r="AF36" s="79"/>
      <c r="AG36" s="81"/>
      <c r="AH36" s="80"/>
      <c r="AI36" s="79"/>
      <c r="AJ36" s="80"/>
      <c r="AK36" s="80"/>
      <c r="AL36" s="79"/>
      <c r="AM36" s="79"/>
      <c r="AN36" s="78"/>
      <c r="AP36"/>
    </row>
    <row r="37" spans="1:48" s="65" customFormat="1" ht="15" thickBot="1" x14ac:dyDescent="0.35">
      <c r="A37" s="69"/>
      <c r="B37" s="77"/>
      <c r="C37" s="76" t="s">
        <v>40</v>
      </c>
      <c r="I37" s="75" t="s">
        <v>34</v>
      </c>
      <c r="J37" s="74"/>
      <c r="K37" s="72"/>
      <c r="L37" s="73"/>
      <c r="M37" s="72"/>
      <c r="N37" s="71"/>
      <c r="O37" s="72"/>
      <c r="P37" s="72"/>
      <c r="Q37" s="72"/>
      <c r="R37" s="71"/>
      <c r="S37" s="73"/>
      <c r="T37" s="72"/>
      <c r="U37" s="71"/>
      <c r="V37" s="71"/>
      <c r="W37" s="71"/>
      <c r="X37" s="71"/>
      <c r="Y37" s="71"/>
      <c r="Z37" s="73"/>
      <c r="AA37" s="72"/>
      <c r="AB37" s="73"/>
      <c r="AC37" s="72"/>
      <c r="AD37" s="72"/>
      <c r="AE37" s="72"/>
      <c r="AF37" s="71"/>
      <c r="AG37" s="73"/>
      <c r="AH37" s="72"/>
      <c r="AI37" s="71"/>
      <c r="AJ37" s="72"/>
      <c r="AK37" s="72"/>
      <c r="AL37" s="71"/>
      <c r="AM37" s="71"/>
      <c r="AN37" s="70"/>
    </row>
    <row r="38" spans="1:48" s="65" customFormat="1" ht="21.6" customHeight="1" thickBot="1" x14ac:dyDescent="0.35">
      <c r="A38" s="69"/>
      <c r="B38" s="68"/>
      <c r="C38" s="375" t="s">
        <v>39</v>
      </c>
      <c r="D38" s="376"/>
      <c r="E38" s="376"/>
      <c r="F38" s="376"/>
      <c r="G38" s="376"/>
      <c r="H38" s="377"/>
      <c r="I38" s="67" t="s">
        <v>32</v>
      </c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66"/>
    </row>
    <row r="39" spans="1:48" ht="16.2" thickBot="1" x14ac:dyDescent="0.35">
      <c r="B39" s="48"/>
      <c r="C39" s="64" t="s">
        <v>38</v>
      </c>
      <c r="D39" s="63"/>
      <c r="E39" s="63"/>
      <c r="F39" s="62"/>
      <c r="G39" s="62"/>
      <c r="H39" s="61"/>
      <c r="I39" s="60"/>
      <c r="J39" s="58"/>
      <c r="K39" s="58"/>
      <c r="L39" s="58"/>
      <c r="M39" s="58"/>
      <c r="N39" s="58"/>
      <c r="O39" s="58"/>
      <c r="P39" s="58"/>
      <c r="Q39" s="58"/>
      <c r="R39" s="59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7"/>
    </row>
    <row r="40" spans="1:48" ht="15" thickBot="1" x14ac:dyDescent="0.35">
      <c r="B40" s="48"/>
      <c r="C40" s="24" t="s">
        <v>37</v>
      </c>
      <c r="H40" s="47"/>
      <c r="I40" s="56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4"/>
    </row>
    <row r="41" spans="1:48" x14ac:dyDescent="0.3">
      <c r="B41" s="48"/>
      <c r="C41" t="s">
        <v>36</v>
      </c>
      <c r="H41" s="47"/>
      <c r="I41" s="53" t="s">
        <v>34</v>
      </c>
      <c r="J41" s="50"/>
      <c r="K41" s="50"/>
      <c r="L41" s="52"/>
      <c r="M41" s="50"/>
      <c r="N41" s="51"/>
      <c r="O41" s="50"/>
      <c r="P41" s="50"/>
      <c r="Q41" s="50"/>
      <c r="R41" s="50"/>
      <c r="S41" s="52"/>
      <c r="T41" s="50"/>
      <c r="U41" s="50"/>
      <c r="V41" s="50"/>
      <c r="W41" s="50"/>
      <c r="X41" s="50"/>
      <c r="Y41" s="50"/>
      <c r="Z41" s="52"/>
      <c r="AA41" s="50"/>
      <c r="AB41" s="52"/>
      <c r="AC41" s="50"/>
      <c r="AD41" s="50"/>
      <c r="AE41" s="50"/>
      <c r="AF41" s="50"/>
      <c r="AG41" s="52"/>
      <c r="AH41" s="51"/>
      <c r="AI41" s="50"/>
      <c r="AJ41" s="50"/>
      <c r="AK41" s="50"/>
      <c r="AL41" s="50"/>
      <c r="AM41" s="50"/>
      <c r="AN41" s="49"/>
    </row>
    <row r="42" spans="1:48" x14ac:dyDescent="0.3">
      <c r="B42" s="48"/>
      <c r="C42" t="s">
        <v>35</v>
      </c>
      <c r="H42" s="47"/>
      <c r="I42" s="46" t="s">
        <v>34</v>
      </c>
      <c r="J42" s="43"/>
      <c r="K42" s="43"/>
      <c r="L42" s="45"/>
      <c r="M42" s="43"/>
      <c r="N42" s="44"/>
      <c r="O42" s="43"/>
      <c r="P42" s="43"/>
      <c r="Q42" s="43"/>
      <c r="R42" s="43"/>
      <c r="S42" s="45"/>
      <c r="T42" s="43"/>
      <c r="U42" s="43"/>
      <c r="V42" s="43"/>
      <c r="W42" s="43"/>
      <c r="X42" s="43"/>
      <c r="Y42" s="43"/>
      <c r="Z42" s="45"/>
      <c r="AA42" s="43"/>
      <c r="AB42" s="45"/>
      <c r="AC42" s="43"/>
      <c r="AD42" s="43"/>
      <c r="AE42" s="43"/>
      <c r="AF42" s="43"/>
      <c r="AG42" s="45"/>
      <c r="AH42" s="44"/>
      <c r="AI42" s="43"/>
      <c r="AJ42" s="43"/>
      <c r="AK42" s="43"/>
      <c r="AL42" s="43"/>
      <c r="AM42" s="43"/>
      <c r="AN42" s="42"/>
    </row>
    <row r="43" spans="1:48" ht="15" thickBot="1" x14ac:dyDescent="0.35">
      <c r="B43" s="41"/>
      <c r="C43" s="40" t="s">
        <v>33</v>
      </c>
      <c r="D43" s="40"/>
      <c r="E43" s="40"/>
      <c r="F43" s="40"/>
      <c r="G43" s="40"/>
      <c r="H43" s="39"/>
      <c r="I43" s="38" t="s">
        <v>32</v>
      </c>
      <c r="J43" s="37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5"/>
    </row>
    <row r="44" spans="1:48" x14ac:dyDescent="0.3">
      <c r="R44" s="34"/>
    </row>
    <row r="46" spans="1:48" x14ac:dyDescent="0.3">
      <c r="J46" s="33"/>
      <c r="K46" s="33"/>
      <c r="L46" s="33"/>
      <c r="M46" s="33"/>
      <c r="N46" s="33"/>
      <c r="O46" s="33"/>
      <c r="P46" s="33"/>
    </row>
  </sheetData>
  <mergeCells count="116">
    <mergeCell ref="C22:H22"/>
    <mergeCell ref="C25:H25"/>
    <mergeCell ref="C28:H28"/>
    <mergeCell ref="C30:H30"/>
    <mergeCell ref="C38:H38"/>
    <mergeCell ref="AL11:AL12"/>
    <mergeCell ref="AK11:AK12"/>
    <mergeCell ref="Z11:Z12"/>
    <mergeCell ref="AA11:AA12"/>
    <mergeCell ref="AB11:AB12"/>
    <mergeCell ref="Y11:Y12"/>
    <mergeCell ref="AM11:AM12"/>
    <mergeCell ref="AN11:AN12"/>
    <mergeCell ref="C13:H13"/>
    <mergeCell ref="C15:H15"/>
    <mergeCell ref="C21:H21"/>
    <mergeCell ref="AF11:AF12"/>
    <mergeCell ref="AG11:AG12"/>
    <mergeCell ref="AH11:AH12"/>
    <mergeCell ref="AI11:AI12"/>
    <mergeCell ref="AJ11:AJ12"/>
    <mergeCell ref="AJ9:AJ10"/>
    <mergeCell ref="AK9:AK10"/>
    <mergeCell ref="AL9:AL10"/>
    <mergeCell ref="AM9:AM10"/>
    <mergeCell ref="AN9:AN10"/>
    <mergeCell ref="I11:I12"/>
    <mergeCell ref="J11:J12"/>
    <mergeCell ref="K11:K12"/>
    <mergeCell ref="L11:L12"/>
    <mergeCell ref="M11:M12"/>
    <mergeCell ref="N11:N12"/>
    <mergeCell ref="O11:O12"/>
    <mergeCell ref="P11:P12"/>
    <mergeCell ref="Q11:Q12"/>
    <mergeCell ref="R11:R12"/>
    <mergeCell ref="S11:S12"/>
    <mergeCell ref="AC11:AC12"/>
    <mergeCell ref="AD11:AD12"/>
    <mergeCell ref="AE11:AE12"/>
    <mergeCell ref="T11:T12"/>
    <mergeCell ref="U11:U12"/>
    <mergeCell ref="V11:V12"/>
    <mergeCell ref="W11:W12"/>
    <mergeCell ref="X11:X12"/>
    <mergeCell ref="AA9:AA10"/>
    <mergeCell ref="AB9:AB10"/>
    <mergeCell ref="AC9:AC10"/>
    <mergeCell ref="AD9:AD10"/>
    <mergeCell ref="AE9:AE10"/>
    <mergeCell ref="AF9:AF10"/>
    <mergeCell ref="AG9:AG10"/>
    <mergeCell ref="AH9:AH10"/>
    <mergeCell ref="AI9:AI10"/>
    <mergeCell ref="R9:R10"/>
    <mergeCell ref="S9:S10"/>
    <mergeCell ref="T9:T10"/>
    <mergeCell ref="U9:U10"/>
    <mergeCell ref="V9:V10"/>
    <mergeCell ref="W9:W10"/>
    <mergeCell ref="X9:X10"/>
    <mergeCell ref="Y9:Y10"/>
    <mergeCell ref="Z9:Z10"/>
    <mergeCell ref="I9:I10"/>
    <mergeCell ref="J9:J10"/>
    <mergeCell ref="K9:K10"/>
    <mergeCell ref="L9:L10"/>
    <mergeCell ref="M9:M10"/>
    <mergeCell ref="N9:N10"/>
    <mergeCell ref="O9:O10"/>
    <mergeCell ref="P9:P10"/>
    <mergeCell ref="Q9:Q10"/>
    <mergeCell ref="C5:H6"/>
    <mergeCell ref="I5:I6"/>
    <mergeCell ref="J5:AN5"/>
    <mergeCell ref="I7:I8"/>
    <mergeCell ref="J7:J8"/>
    <mergeCell ref="K7:K8"/>
    <mergeCell ref="AH7:AH8"/>
    <mergeCell ref="AI7:AI8"/>
    <mergeCell ref="AJ7:AJ8"/>
    <mergeCell ref="AK7:AK8"/>
    <mergeCell ref="AL7:AL8"/>
    <mergeCell ref="AM7:AM8"/>
    <mergeCell ref="AN7:AN8"/>
    <mergeCell ref="AF7:AF8"/>
    <mergeCell ref="AG7:AG8"/>
    <mergeCell ref="V7:V8"/>
    <mergeCell ref="W7:W8"/>
    <mergeCell ref="X7:X8"/>
    <mergeCell ref="Y7:Y8"/>
    <mergeCell ref="AB7:AB8"/>
    <mergeCell ref="AC7:AC8"/>
    <mergeCell ref="AD7:AD8"/>
    <mergeCell ref="AE7:AE8"/>
    <mergeCell ref="Z7:Z8"/>
    <mergeCell ref="AA7:AA8"/>
    <mergeCell ref="P7:P8"/>
    <mergeCell ref="Q7:Q8"/>
    <mergeCell ref="R7:R8"/>
    <mergeCell ref="S7:S8"/>
    <mergeCell ref="T7:T8"/>
    <mergeCell ref="U7:U8"/>
    <mergeCell ref="L7:L8"/>
    <mergeCell ref="M7:M8"/>
    <mergeCell ref="N7:N8"/>
    <mergeCell ref="O7:O8"/>
    <mergeCell ref="C2:AN2"/>
    <mergeCell ref="C3:G4"/>
    <mergeCell ref="H3:O4"/>
    <mergeCell ref="P3:V4"/>
    <mergeCell ref="W3:AD4"/>
    <mergeCell ref="AE3:AH3"/>
    <mergeCell ref="AI3:AN3"/>
    <mergeCell ref="AE4:AH4"/>
    <mergeCell ref="AI4:AN4"/>
  </mergeCells>
  <conditionalFormatting sqref="J22:R22 T22:Y22 AA22 AH22:AN22 AC22:AF22">
    <cfRule type="cellIs" dxfId="42" priority="43" operator="lessThan">
      <formula>1</formula>
    </cfRule>
  </conditionalFormatting>
  <conditionalFormatting sqref="J23:R23 T23:Y23 AA23 AH23:AN23 AC23:AF23">
    <cfRule type="cellIs" dxfId="41" priority="42" operator="lessThan">
      <formula>1</formula>
    </cfRule>
  </conditionalFormatting>
  <conditionalFormatting sqref="J23:R23 T23:Y23 AA23 AH23:AN23 AC23:AF23">
    <cfRule type="containsText" dxfId="40" priority="40" operator="containsText" text="No">
      <formula>NOT(ISERROR(SEARCH("No",J23)))</formula>
    </cfRule>
    <cfRule type="containsText" dxfId="39" priority="41" operator="containsText" text="On">
      <formula>NOT(ISERROR(SEARCH("On",J23)))</formula>
    </cfRule>
  </conditionalFormatting>
  <conditionalFormatting sqref="AO23">
    <cfRule type="cellIs" dxfId="38" priority="39" operator="lessThan">
      <formula>1</formula>
    </cfRule>
  </conditionalFormatting>
  <conditionalFormatting sqref="AO23">
    <cfRule type="containsText" dxfId="37" priority="37" operator="containsText" text="No">
      <formula>NOT(ISERROR(SEARCH("No",AO23)))</formula>
    </cfRule>
    <cfRule type="containsText" dxfId="36" priority="38" operator="containsText" text="On">
      <formula>NOT(ISERROR(SEARCH("On",AO23)))</formula>
    </cfRule>
  </conditionalFormatting>
  <conditionalFormatting sqref="AO22">
    <cfRule type="cellIs" dxfId="35" priority="36" operator="lessThan">
      <formula>1</formula>
    </cfRule>
  </conditionalFormatting>
  <conditionalFormatting sqref="Y36:Y37 O36:O37 U36:U37 AC36:AC37 AE36:AF37 AI36:AJ37 AM36:AN37 Q36:R37">
    <cfRule type="cellIs" dxfId="34" priority="35" operator="greaterThan">
      <formula>0</formula>
    </cfRule>
  </conditionalFormatting>
  <conditionalFormatting sqref="T36:T37">
    <cfRule type="cellIs" dxfId="33" priority="34" operator="greaterThan">
      <formula>0</formula>
    </cfRule>
  </conditionalFormatting>
  <conditionalFormatting sqref="V37">
    <cfRule type="cellIs" dxfId="32" priority="33" operator="greaterThan">
      <formula>0</formula>
    </cfRule>
  </conditionalFormatting>
  <conditionalFormatting sqref="W36:W37">
    <cfRule type="cellIs" dxfId="31" priority="32" operator="greaterThan">
      <formula>0</formula>
    </cfRule>
  </conditionalFormatting>
  <conditionalFormatting sqref="X36:X37">
    <cfRule type="cellIs" dxfId="30" priority="31" operator="greaterThan">
      <formula>0</formula>
    </cfRule>
  </conditionalFormatting>
  <conditionalFormatting sqref="AA36:AA37">
    <cfRule type="cellIs" dxfId="29" priority="30" operator="greaterThan">
      <formula>0</formula>
    </cfRule>
  </conditionalFormatting>
  <conditionalFormatting sqref="AD36:AD37">
    <cfRule type="cellIs" dxfId="28" priority="29" operator="greaterThan">
      <formula>0</formula>
    </cfRule>
  </conditionalFormatting>
  <conditionalFormatting sqref="AH36:AH37">
    <cfRule type="cellIs" dxfId="27" priority="28" operator="greaterThan">
      <formula>0</formula>
    </cfRule>
  </conditionalFormatting>
  <conditionalFormatting sqref="AK36:AK37">
    <cfRule type="cellIs" dxfId="26" priority="27" operator="greaterThan">
      <formula>0</formula>
    </cfRule>
  </conditionalFormatting>
  <conditionalFormatting sqref="P36:P37">
    <cfRule type="cellIs" dxfId="25" priority="26" operator="greaterThan">
      <formula>0</formula>
    </cfRule>
  </conditionalFormatting>
  <conditionalFormatting sqref="J36:L37">
    <cfRule type="cellIs" dxfId="24" priority="25" operator="greaterThan">
      <formula>0</formula>
    </cfRule>
  </conditionalFormatting>
  <conditionalFormatting sqref="N36:N37">
    <cfRule type="cellIs" dxfId="23" priority="24" operator="greaterThan">
      <formula>0</formula>
    </cfRule>
  </conditionalFormatting>
  <conditionalFormatting sqref="M36:M37">
    <cfRule type="cellIs" dxfId="22" priority="23" operator="greaterThan">
      <formula>0</formula>
    </cfRule>
  </conditionalFormatting>
  <conditionalFormatting sqref="V36">
    <cfRule type="cellIs" dxfId="21" priority="22" operator="greaterThan">
      <formula>0</formula>
    </cfRule>
  </conditionalFormatting>
  <conditionalFormatting sqref="AL36:AL37">
    <cfRule type="cellIs" dxfId="20" priority="21" operator="greaterThan">
      <formula>0</formula>
    </cfRule>
  </conditionalFormatting>
  <conditionalFormatting sqref="S22">
    <cfRule type="cellIs" dxfId="19" priority="20" operator="lessThan">
      <formula>1</formula>
    </cfRule>
  </conditionalFormatting>
  <conditionalFormatting sqref="S23">
    <cfRule type="cellIs" dxfId="18" priority="19" operator="lessThan">
      <formula>1</formula>
    </cfRule>
  </conditionalFormatting>
  <conditionalFormatting sqref="S23">
    <cfRule type="containsText" dxfId="17" priority="17" operator="containsText" text="No">
      <formula>NOT(ISERROR(SEARCH("No",S23)))</formula>
    </cfRule>
    <cfRule type="containsText" dxfId="16" priority="18" operator="containsText" text="On">
      <formula>NOT(ISERROR(SEARCH("On",S23)))</formula>
    </cfRule>
  </conditionalFormatting>
  <conditionalFormatting sqref="S36:S37">
    <cfRule type="cellIs" dxfId="15" priority="16" operator="greaterThan">
      <formula>0</formula>
    </cfRule>
  </conditionalFormatting>
  <conditionalFormatting sqref="Z22">
    <cfRule type="cellIs" dxfId="14" priority="15" operator="lessThan">
      <formula>1</formula>
    </cfRule>
  </conditionalFormatting>
  <conditionalFormatting sqref="Z23">
    <cfRule type="cellIs" dxfId="13" priority="14" operator="lessThan">
      <formula>1</formula>
    </cfRule>
  </conditionalFormatting>
  <conditionalFormatting sqref="Z23">
    <cfRule type="containsText" dxfId="12" priority="12" operator="containsText" text="No">
      <formula>NOT(ISERROR(SEARCH("No",Z23)))</formula>
    </cfRule>
    <cfRule type="containsText" dxfId="11" priority="13" operator="containsText" text="On">
      <formula>NOT(ISERROR(SEARCH("On",Z23)))</formula>
    </cfRule>
  </conditionalFormatting>
  <conditionalFormatting sqref="Z36:Z37">
    <cfRule type="cellIs" dxfId="10" priority="11" operator="greaterThan">
      <formula>0</formula>
    </cfRule>
  </conditionalFormatting>
  <conditionalFormatting sqref="AG22">
    <cfRule type="cellIs" dxfId="9" priority="10" operator="lessThan">
      <formula>1</formula>
    </cfRule>
  </conditionalFormatting>
  <conditionalFormatting sqref="AG23">
    <cfRule type="cellIs" dxfId="8" priority="9" operator="lessThan">
      <formula>1</formula>
    </cfRule>
  </conditionalFormatting>
  <conditionalFormatting sqref="AG23">
    <cfRule type="containsText" dxfId="7" priority="7" operator="containsText" text="No">
      <formula>NOT(ISERROR(SEARCH("No",AG23)))</formula>
    </cfRule>
    <cfRule type="containsText" dxfId="6" priority="8" operator="containsText" text="On">
      <formula>NOT(ISERROR(SEARCH("On",AG23)))</formula>
    </cfRule>
  </conditionalFormatting>
  <conditionalFormatting sqref="AG36:AG37">
    <cfRule type="cellIs" dxfId="5" priority="6" operator="greaterThan">
      <formula>0</formula>
    </cfRule>
  </conditionalFormatting>
  <conditionalFormatting sqref="AB22">
    <cfRule type="cellIs" dxfId="4" priority="5" operator="lessThan">
      <formula>1</formula>
    </cfRule>
  </conditionalFormatting>
  <conditionalFormatting sqref="AB23">
    <cfRule type="cellIs" dxfId="3" priority="4" operator="lessThan">
      <formula>1</formula>
    </cfRule>
  </conditionalFormatting>
  <conditionalFormatting sqref="AB23">
    <cfRule type="containsText" dxfId="2" priority="2" operator="containsText" text="No">
      <formula>NOT(ISERROR(SEARCH("No",AB23)))</formula>
    </cfRule>
    <cfRule type="containsText" dxfId="1" priority="3" operator="containsText" text="On">
      <formula>NOT(ISERROR(SEARCH("On",AB23)))</formula>
    </cfRule>
  </conditionalFormatting>
  <conditionalFormatting sqref="AB36:AB37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TSC</vt:lpstr>
      <vt:lpstr>Summary_ALV</vt:lpstr>
      <vt:lpstr>Summary_TSC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ITSARA.IPACK</dc:creator>
  <cp:lastModifiedBy>Windows User</cp:lastModifiedBy>
  <cp:lastPrinted>2019-06-17T09:02:56Z</cp:lastPrinted>
  <dcterms:created xsi:type="dcterms:W3CDTF">2019-02-18T02:33:48Z</dcterms:created>
  <dcterms:modified xsi:type="dcterms:W3CDTF">2019-06-19T08:19:01Z</dcterms:modified>
</cp:coreProperties>
</file>