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01. I-Pack, Logistics\C.TSC\04. Milk Run Project\"/>
    </mc:Choice>
  </mc:AlternateContent>
  <xr:revisionPtr revIDLastSave="0" documentId="13_ncr:1_{2129A839-6A5A-42C8-8B91-032B5122F7A7}" xr6:coauthVersionLast="43" xr6:coauthVersionMax="43" xr10:uidLastSave="{00000000-0000-0000-0000-000000000000}"/>
  <bookViews>
    <workbookView xWindow="-108" yWindow="-108" windowWidth="23256" windowHeight="12720" xr2:uid="{7B2090BB-5E82-4B00-9C44-31A4BCF4EA4C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Sheet1!$B$4:$H$131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5" i="1" l="1"/>
  <c r="G129" i="3"/>
  <c r="G128" i="3"/>
  <c r="G127" i="3"/>
  <c r="G126" i="3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L7" i="1" l="1"/>
  <c r="L6" i="1" s="1"/>
</calcChain>
</file>

<file path=xl/sharedStrings.xml><?xml version="1.0" encoding="utf-8"?>
<sst xmlns="http://schemas.openxmlformats.org/spreadsheetml/2006/main" count="1067" uniqueCount="283">
  <si>
    <t>GIF</t>
  </si>
  <si>
    <t>S.M.K</t>
  </si>
  <si>
    <t>VLP</t>
  </si>
  <si>
    <t>RTK</t>
  </si>
  <si>
    <t>KKY</t>
  </si>
  <si>
    <t>MMT</t>
  </si>
  <si>
    <t>VRP</t>
  </si>
  <si>
    <t>SPRUB</t>
  </si>
  <si>
    <t>PS</t>
  </si>
  <si>
    <t>AIC</t>
  </si>
  <si>
    <t>SWS-T</t>
  </si>
  <si>
    <t>TPP</t>
  </si>
  <si>
    <t>BKI</t>
  </si>
  <si>
    <t>IRP</t>
  </si>
  <si>
    <t>PRW</t>
  </si>
  <si>
    <t>VCS</t>
  </si>
  <si>
    <t>CNC</t>
  </si>
  <si>
    <t>UTC</t>
  </si>
  <si>
    <t>TPAC</t>
  </si>
  <si>
    <t>SYNER</t>
  </si>
  <si>
    <t>PON</t>
  </si>
  <si>
    <t>WEERA</t>
  </si>
  <si>
    <t>PAN</t>
  </si>
  <si>
    <t>NYC</t>
  </si>
  <si>
    <t>THREEBOND</t>
  </si>
  <si>
    <t>KKD</t>
  </si>
  <si>
    <t>PPD</t>
  </si>
  <si>
    <t>UNC</t>
  </si>
  <si>
    <t>SSK</t>
  </si>
  <si>
    <t>TAP</t>
  </si>
  <si>
    <t>TTS.</t>
  </si>
  <si>
    <t>TRK</t>
  </si>
  <si>
    <t>CAR</t>
  </si>
  <si>
    <t>SCS</t>
  </si>
  <si>
    <t>SJC</t>
  </si>
  <si>
    <t>MAPP</t>
  </si>
  <si>
    <t>JWS</t>
  </si>
  <si>
    <t>NIFCO</t>
  </si>
  <si>
    <t>IBT</t>
  </si>
  <si>
    <t>NITTOM</t>
  </si>
  <si>
    <t>POLYV</t>
  </si>
  <si>
    <t>SOM</t>
  </si>
  <si>
    <t>FLS</t>
  </si>
  <si>
    <t>LYT</t>
  </si>
  <si>
    <t>YDM</t>
  </si>
  <si>
    <t>IPE</t>
  </si>
  <si>
    <t>BRS</t>
  </si>
  <si>
    <t>MPP</t>
  </si>
  <si>
    <t>MITCH</t>
  </si>
  <si>
    <t>SPC</t>
  </si>
  <si>
    <t>KFT</t>
  </si>
  <si>
    <t>GST</t>
  </si>
  <si>
    <t>CSP</t>
  </si>
  <si>
    <t>DAT</t>
  </si>
  <si>
    <t>ETT</t>
  </si>
  <si>
    <t>TSMEC</t>
  </si>
  <si>
    <t>SAITO</t>
  </si>
  <si>
    <t>HCAT</t>
  </si>
  <si>
    <t>CB</t>
  </si>
  <si>
    <t>CAPCO</t>
  </si>
  <si>
    <t>GC</t>
  </si>
  <si>
    <t>TSCOM</t>
  </si>
  <si>
    <t>MCP</t>
  </si>
  <si>
    <t>GSC</t>
  </si>
  <si>
    <t>SMC</t>
  </si>
  <si>
    <t>SLP</t>
  </si>
  <si>
    <t>MST</t>
  </si>
  <si>
    <t>TSMI</t>
  </si>
  <si>
    <t>VS4</t>
  </si>
  <si>
    <t>VWF</t>
  </si>
  <si>
    <t>KPS</t>
  </si>
  <si>
    <t>TDC</t>
  </si>
  <si>
    <t>MMI</t>
  </si>
  <si>
    <t>APB</t>
  </si>
  <si>
    <t>MSC</t>
  </si>
  <si>
    <t>CAP</t>
  </si>
  <si>
    <t>SATC</t>
  </si>
  <si>
    <t>LPS</t>
  </si>
  <si>
    <t>STI</t>
  </si>
  <si>
    <t>TPR</t>
  </si>
  <si>
    <t>UMC</t>
  </si>
  <si>
    <t>No.</t>
  </si>
  <si>
    <t>AAPIC</t>
  </si>
  <si>
    <t>บริษัท อาปิโก ไฮเทค จำกัด (มหาชน)</t>
  </si>
  <si>
    <t>AGT</t>
  </si>
  <si>
    <t>บริษัท อาซาฮี จีเก็น (ไทยแลนด์)จำกัด</t>
  </si>
  <si>
    <t>บริษัท เอเชี่ยน อิโนแอ็คจำกัด</t>
  </si>
  <si>
    <t>AJS</t>
  </si>
  <si>
    <t>ร้าน นายเอร์ จันทสิทธิ์</t>
  </si>
  <si>
    <t>บริษัท อาปิโก พลาสติคจำกัด(มหาชน)</t>
  </si>
  <si>
    <t>ARMST</t>
  </si>
  <si>
    <t>บริษัท อาร์มสตรองรับเบอร์ แอนด์เคมีคัลโปรดักส์ จำกัด</t>
  </si>
  <si>
    <t>ASIAS</t>
  </si>
  <si>
    <t>บริษัท เอเชียสปริง จำกัด</t>
  </si>
  <si>
    <t>BANGK</t>
  </si>
  <si>
    <t>ห้างหุ้นส่วนจำกัด กรุงเทพอัลลอย โปรดักส์</t>
  </si>
  <si>
    <t>BKF</t>
  </si>
  <si>
    <t>บริษัท บางกอกพัฒนามอเตอร์ จำกัด</t>
  </si>
  <si>
    <t>บริษัท บี.เค.ไอ. อุตสาหกรรม จำกัด</t>
  </si>
  <si>
    <t>บางกอก รับเบอร์เอ็นเทอร์ไพร์ส</t>
  </si>
  <si>
    <t>บริษัท เจริญลาภออโตพาร์ทจำกัด</t>
  </si>
  <si>
    <t>บริษัท คอมพลีท โอโตพาร์ท จำกัด</t>
  </si>
  <si>
    <t>บริษัท คอมพลีท โอโต รับเบอร์แมนูแฟ็คเจอริ่ง จำกัด</t>
  </si>
  <si>
    <t>บริษัท ซี.บี. พาร์ท จำกัด</t>
  </si>
  <si>
    <t>บริษัท เจริญนำชัย จำกัด</t>
  </si>
  <si>
    <t>CP</t>
  </si>
  <si>
    <t>บริษัท จุลพัฒน์ พลาสติก จำกัด</t>
  </si>
  <si>
    <t>บริษัท ซี เอส พี คาสติ้ง(ประเทศไทย) จำกัด</t>
  </si>
  <si>
    <t>บริษัท ไดวา คาเซอิ (ไทยแลนด์) จำกัด</t>
  </si>
  <si>
    <t>DSTH</t>
  </si>
  <si>
    <t>บริษัท เด็นโซ่ เซลส์ (ประเทศไทย) จำกัด</t>
  </si>
  <si>
    <t>ESSENTRA</t>
  </si>
  <si>
    <t>บริษัท เอสเซนทราจำกัด</t>
  </si>
  <si>
    <t>บริษัท เอ็มฮาร์ท เทคโนโลยีส์(ประเทศไทย) จำกัด</t>
  </si>
  <si>
    <t>บริษัท เอฟแอล สปริง (ประเทศไทย)จำกัด</t>
  </si>
  <si>
    <t>FMTL</t>
  </si>
  <si>
    <t>บริษัท เฟดเดอรัล-โมกูล(ประเทศไทย) จำกัด</t>
  </si>
  <si>
    <t>บริษัท เจเนอรัล เคมิเคิ้ลส์(ประเทศไทย) จำกัด</t>
  </si>
  <si>
    <t>บริษัท จี.ไอ.เอฟ.เอ็นจิเนียริ่ง จำกัด</t>
  </si>
  <si>
    <t>GPP</t>
  </si>
  <si>
    <t>ห้างหุ้นส่วนจำกัด จี.พี.พาร์ท แอนด์ ดาย</t>
  </si>
  <si>
    <t>GRAND</t>
  </si>
  <si>
    <t>บริษัท แกรนเดอร์ (1994) จำกัด</t>
  </si>
  <si>
    <t>บริษัท เจเนอรัล สปริง เซ็นเตอร์ จำกัด</t>
  </si>
  <si>
    <t>บริษัท โกะโคะ สปริง (ประเทศไทย)จำกัด</t>
  </si>
  <si>
    <t>บริษัท ฮิตาชิ เคมีคัล ออโตโมทีฟโปรดักส์ (ประเทศไทย) จำกัด</t>
  </si>
  <si>
    <t>HTA</t>
  </si>
  <si>
    <t>บริษัท ฮอนด้า เทรดดิ้ง เอเชียจำกัด</t>
  </si>
  <si>
    <t>บริษัท อิวาตะโบลท์ (ประเทศไทย) จำกัด</t>
  </si>
  <si>
    <t>IFT</t>
  </si>
  <si>
    <t>บริษัท อินฟาสเทค ไทย จำกัด</t>
  </si>
  <si>
    <t>บริษัท อินเตอร์ โปรดักส์ เอ็นจิเนียริ่ง จำกัด</t>
  </si>
  <si>
    <t>บริษัท อินเตอร์แนชชั่นแนลรับเบอร์พาทส์ จำกัด</t>
  </si>
  <si>
    <t>บริษัท จอห์น ไวล์ สปริงส์(ประเทศไทย) จำกัด</t>
  </si>
  <si>
    <t>บริษัท กันไซ เฟลท์ (ประเทศ</t>
  </si>
  <si>
    <t>บริษัท เค.เค.ไดคาสติ้ง จำกัด</t>
  </si>
  <si>
    <t>บริษัท ก.การยาง จำกัด</t>
  </si>
  <si>
    <t>บริษัท เค.พี.เอส.เพลทติ้ง จำกัด</t>
  </si>
  <si>
    <t>บริษัท แอล. พี. เอส. อินดัสทรีจำกัด</t>
  </si>
  <si>
    <t>บริษัท เหรียญทอง อินดัสเตรียลจำกัด</t>
  </si>
  <si>
    <t>บริษัท มอลเท็น เอเซียโพลิเมอร์โปรดักส์ จำกัด</t>
  </si>
  <si>
    <t>บริษัท ไมโคร ปรีซิชั่น จำกัด</t>
  </si>
  <si>
    <t>บริษัท ไทยมิตชิ คอร์ปอเรชั่น จำกัด</t>
  </si>
  <si>
    <t>บริษัท แม แม อินดัสเตรียล จำกัด</t>
  </si>
  <si>
    <t>บริษัท มาบุจิ มอเตอร์ (ประเทศไทย) จำกัด</t>
  </si>
  <si>
    <t>บริษัท เอ็ม. ยู. ไอ พลาสติกโปรดักส์ จำกัด</t>
  </si>
  <si>
    <t>บริษัท เอ็ม เอส ซี พีอาร์ สอง จำกัด</t>
  </si>
  <si>
    <t>บริษัท โมริตะ สปริง (ไทยแลนด์)จำกัด</t>
  </si>
  <si>
    <t>MT</t>
  </si>
  <si>
    <t>บริษัท เมืองทองอุตสาหกรรม จำกัด</t>
  </si>
  <si>
    <t>บริษัท นิฟโก้ (ไทยแลนด์) จำกัด</t>
  </si>
  <si>
    <t>บริษัท นิตโต้ มาเทค(ประเทศไทย) จำกัด</t>
  </si>
  <si>
    <t>บริษัท นำยงอุตสาหกรรมเคมี จำกัด</t>
  </si>
  <si>
    <t>บริษัท แพนพรีซิชั่นโปรดักส์ จำกัด</t>
  </si>
  <si>
    <t>บริษัท โพลีวิชั่น พรีซิชั่น โมลด์ (ประเทศไทย) จำกัด</t>
  </si>
  <si>
    <t>บริษัท พรธนไพบูลย์ (เคี้ยงเซ่งเฮง) จำกัด</t>
  </si>
  <si>
    <t>บริษัท โปรเกรส พาร์ท แอนด์ ได จำกัด</t>
  </si>
  <si>
    <t>บริษัท แปซิฟิค รับเบอร์เวิร์คส์จำกัด</t>
  </si>
  <si>
    <t>ห้างหุ้นส่วนจำกัด พจน์โลหะกิจ</t>
  </si>
  <si>
    <t>บริษัท รัศมีทองตระกูล (RTK) จำกัด</t>
  </si>
  <si>
    <t>บริษัท สามัคคี 99 จำกัด</t>
  </si>
  <si>
    <t>บริษัท ไซโตะ เพรส (ประเทศไทย)จำกัด</t>
  </si>
  <si>
    <t>บริษัท ไทยออโต อินดัสตรี จำกัด</t>
  </si>
  <si>
    <t>บริษัท ซัมมิท ชูโกกุ เซอิร่า จำกัด</t>
  </si>
  <si>
    <t>บริษัท เซกิซุย จูชิ (ประเทศไทย)จำกัด</t>
  </si>
  <si>
    <t>บริษัท สยามโลคัลพาร์ท จำกัด</t>
  </si>
  <si>
    <t xml:space="preserve">935 หมู่ 15 ต.บางเสาธง </t>
  </si>
  <si>
    <t>บริษัท ซัมมิท โอซูกะ แมนูแฟคเจอริ่งจำกัด</t>
  </si>
  <si>
    <t>บริษัท เซฟตี้พลัส จำกัด</t>
  </si>
  <si>
    <t>บริษัท เอส.พี. รับเบอร์ จำกัด</t>
  </si>
  <si>
    <t>บริษัท เอส.เอส.เค พลาสติก จำกัด</t>
  </si>
  <si>
    <t>บริษัท เอสทีไอ พรีซิชั่นจำกัด</t>
  </si>
  <si>
    <t>บริษัท เอสดับบลิวเอส เซลส์แอนด์ มาร์เก็ตติ้ง(ประเทศไทย) จำกัด</t>
  </si>
  <si>
    <t>SY</t>
  </si>
  <si>
    <t>ห้างหุ้นส่วน เอส.วาย.บางกอกซัพพลาย</t>
  </si>
  <si>
    <t>บริษัท ซีนเนอร์ยี ซีสเต็มส์ จำกัด</t>
  </si>
  <si>
    <t>บริษัท ธรรมรักษ์ ออโตพาร์ท จำกัด</t>
  </si>
  <si>
    <t>บริษัท ไทยดีคัล จำกัด</t>
  </si>
  <si>
    <t>THAIT</t>
  </si>
  <si>
    <t>บริษัท ไทย-ทักษิณ แมททีเรียล แอนด์โปรดักส์ จำกัด</t>
  </si>
  <si>
    <t>THAIY</t>
  </si>
  <si>
    <t>บริษัท ไทยยงกิจ จำกัด</t>
  </si>
  <si>
    <t>บริษัท ทรี บอนด์ วีไอวี เซลส์(ประเทศไทย) จำกัด</t>
  </si>
  <si>
    <t>TIM</t>
  </si>
  <si>
    <t>ห้างหุ้นส่วนจำกัด เตียลั้งเฮง</t>
  </si>
  <si>
    <t>TOYOT</t>
  </si>
  <si>
    <t>บริษัท โตโยต้า ทูโช (ประเทศไทย)จำกัด</t>
  </si>
  <si>
    <t>บริษัท ไทยโพลีเอทิลินโคตติ้ง อินเตอร์เนชั่นแนล จำกัด</t>
  </si>
  <si>
    <t>บริษัท ไทยพาราโพลี จำกัด</t>
  </si>
  <si>
    <t>บริษัท ไทยโปรไฟล์ โกลบอลรับเบอร์พลาส จำกัด</t>
  </si>
  <si>
    <t>บริษัท ไทยรุ่งกิจ (ที อาร์ เค) จำกัด</t>
  </si>
  <si>
    <t>บริษัท ไทยซัมมิท คอมโพเน้นท์ จำกัด</t>
  </si>
  <si>
    <t>บริษัท ไทยซัมมิท มิทซูบะ อีเล็คทริค แมนูแฟ็คเจอริ่ง จำกัด</t>
  </si>
  <si>
    <t>บริษัท ไทยสินเมทัล อินดัสตรี จำกัด</t>
  </si>
  <si>
    <t>บริษัท ที ที เอส พลาสติก จำกัด</t>
  </si>
  <si>
    <t>บริษัท ยู. เอ็ม. ซี. ได คาสติ้ง จำกัด</t>
  </si>
  <si>
    <t>บริษัท ยูเนี่ยน นิฟโก้ จำกัด</t>
  </si>
  <si>
    <t>บริษัท ยู.ที.ซี.เทค จำกัด</t>
  </si>
  <si>
    <t>บริษัท วี.ซี.เอส.จำกัด</t>
  </si>
  <si>
    <t>ห้างหุ้นส่วนสามัญ วัลภาซัพพลาย</t>
  </si>
  <si>
    <t>บริษัท วี.อาร์.พี.รับเบอร์ แอนด์เทรด จำกัด</t>
  </si>
  <si>
    <t>บริษัท วี เอส ๔ จำกัด</t>
  </si>
  <si>
    <t>ห้างหุ้นส่วนจำกัด วิวัฒน์ แฟคทอรี่</t>
  </si>
  <si>
    <t>บริษัท วีระยนต์กรุ๊ป จำกัด</t>
  </si>
  <si>
    <t>บริษัท หยวนเด้น อินดัสเตรียล จำกัด</t>
  </si>
  <si>
    <t>TSC: Vendor Code</t>
  </si>
  <si>
    <t>Vendor</t>
  </si>
  <si>
    <t>company</t>
  </si>
  <si>
    <t xml:space="preserve"> บริษัท เจริญนำชัย จำกัด</t>
  </si>
  <si>
    <t>บริษัท เมืองทองอุตสาหกรรมอาลูมีเนียม จำกัด</t>
  </si>
  <si>
    <t>บริษัท ซัมมิท โอโต เทคอินดัสตรี จำกัด</t>
  </si>
  <si>
    <t>บริษัท ชิบาตะ แมนูแฟคเจอริ่ง</t>
  </si>
  <si>
    <t>BKK 99</t>
  </si>
  <si>
    <t>บริษัท บางกอกพลาสแพ็ค 99 จำกัด</t>
  </si>
  <si>
    <t>CH DIE</t>
  </si>
  <si>
    <t>บริษัท ซี เอช.ดาย์ แมนูแฟคเจอริ่งอาร์ แอนด์ ดี จำกัด</t>
  </si>
  <si>
    <t>CHOR</t>
  </si>
  <si>
    <t>ช.ร่วมกิจ</t>
  </si>
  <si>
    <t>CNK</t>
  </si>
  <si>
    <t>บริษัท ช.ชัยชนะกิจเอ็นจิเนียริ่งจำกัด</t>
  </si>
  <si>
    <t>HLJ</t>
  </si>
  <si>
    <t>HI-LEX CORPORATION</t>
  </si>
  <si>
    <t>INOUE</t>
  </si>
  <si>
    <t>บริษัท อีโนเว รับเบอร์ (ประเทศไทย) จำกัด (มหาชน)</t>
  </si>
  <si>
    <t>JIDEC</t>
  </si>
  <si>
    <t>บริษัท จิเดโคะ (ประเทศไทย) จำกัด</t>
  </si>
  <si>
    <t>JKS</t>
  </si>
  <si>
    <t>ห้างหุ้นส่วนจำกัด จันทร์วรากร การสกรู</t>
  </si>
  <si>
    <t>JP</t>
  </si>
  <si>
    <t>บริษัท เจ.พี. แมคคานิคอลเอ็นจิเนียริ่ง จำกัด</t>
  </si>
  <si>
    <t>K2</t>
  </si>
  <si>
    <t>บริษัท เคทู อัลไลด์ คอมโพเน้นท์จำกัด</t>
  </si>
  <si>
    <t>MAHAJ</t>
  </si>
  <si>
    <t>บริษัท มหาจักรออโตพาร์ท จำกัด</t>
  </si>
  <si>
    <t>MAW</t>
  </si>
  <si>
    <t>บริษัท มัลติพลายส์ ออโต้ เวิร์ค จำกัด</t>
  </si>
  <si>
    <t>NNI</t>
  </si>
  <si>
    <t>ห้างหุ้นส่วนจำกัด เอ็น.เอ็น.ไอ.เคเบิล</t>
  </si>
  <si>
    <t>NRT</t>
  </si>
  <si>
    <t>บริษัท นากาชิมา รับเบอร์ (ประเทศไทย) จำกัด</t>
  </si>
  <si>
    <t>PRT</t>
  </si>
  <si>
    <t>บริษัท พี. รับเบอร์ โพลิเมอร์ จำกัด</t>
  </si>
  <si>
    <t>TAK</t>
  </si>
  <si>
    <t>บริษัท ทาคาฟุเนะ (ไทยแลนด์) จำกัด</t>
  </si>
  <si>
    <t>TAKEI</t>
  </si>
  <si>
    <t>บริษัท ทาเคอิ พลาสติก (ประเทศไทย) จำกัด</t>
  </si>
  <si>
    <t>ULTIMA</t>
  </si>
  <si>
    <t>บริษัท อัลติม่า จำกัด</t>
  </si>
  <si>
    <t>WPK</t>
  </si>
  <si>
    <t>บริษัท ดับเบิลยู พี เค พาร์ท จำกัด</t>
  </si>
  <si>
    <t>Non Milkrun</t>
  </si>
  <si>
    <t>Vandor code</t>
  </si>
  <si>
    <t>Vandor name</t>
  </si>
  <si>
    <t>Vendor Minrun</t>
  </si>
  <si>
    <t>Vendor Code#1</t>
  </si>
  <si>
    <t>Vendor Survey</t>
  </si>
  <si>
    <t>Done</t>
  </si>
  <si>
    <t>UNION NIFCO CO.,LTD.</t>
  </si>
  <si>
    <t>Bangkok Foam (ASIAN INOAC Co.,Ltd.)</t>
  </si>
  <si>
    <t>Lan Tong Industrial Co.,Ltd.</t>
  </si>
  <si>
    <t>BFC</t>
  </si>
  <si>
    <t>LTI</t>
  </si>
  <si>
    <t>No</t>
  </si>
  <si>
    <t>Vendor Code</t>
  </si>
  <si>
    <t>Vendor Name</t>
  </si>
  <si>
    <t>Milkrun Status</t>
  </si>
  <si>
    <t>Milkrun</t>
  </si>
  <si>
    <t>935 หมู่ 15 ต.บางเสาธง</t>
  </si>
  <si>
    <t>TEST</t>
  </si>
  <si>
    <t>I-Wis</t>
  </si>
  <si>
    <t>Armstrong Rubber &amp; Chemical Products Co., Ltd.</t>
  </si>
  <si>
    <t>No-data</t>
  </si>
  <si>
    <t>Location</t>
  </si>
  <si>
    <t>กรุงเทพ</t>
  </si>
  <si>
    <t>สมุทรปราการ</t>
  </si>
  <si>
    <t>นนทบุรี</t>
  </si>
  <si>
    <t>ชลบุรี</t>
  </si>
  <si>
    <t>ปทุมธานี</t>
  </si>
  <si>
    <t>พระนครศรีอยุธยา</t>
  </si>
  <si>
    <t>ระยอง</t>
  </si>
  <si>
    <t>ฉะเชิงเทรา</t>
  </si>
  <si>
    <t>สมุทรสาคร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</si>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</sst>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theme="1"/>
      <name val="Times New Roman"/>
      <family val="2"/>
    </font>
    <font>
      <b/>
      <sz val="10"/>
      <color theme="1"/>
      <name val="Times New Roman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0"/>
      <name val="Arial"/>
      <family val="2"/>
    </font>
    <font>
      <b/>
      <u/>
      <sz val="18"/>
      <color theme="1"/>
      <name val="Times New Roman"/>
      <family val="1"/>
    </font>
    <font>
      <b/>
      <sz val="10"/>
      <color theme="1"/>
      <name val="Helvetica"/>
      <family val="2"/>
    </font>
    <font>
      <sz val="10"/>
      <color theme="1"/>
      <name val="Helvetica"/>
      <family val="2"/>
    </font>
    <font>
      <sz val="7"/>
      <color rgb="FF4D4D4D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CC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/>
    <xf numFmtId="0" fontId="2" fillId="0" borderId="1" xfId="0" applyFont="1" applyBorder="1" applyAlignment="1"/>
    <xf numFmtId="0" fontId="0" fillId="4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 vertical="center"/>
    </xf>
    <xf numFmtId="0" fontId="5" fillId="0" borderId="0" xfId="0" applyFont="1"/>
    <xf numFmtId="0" fontId="0" fillId="0" borderId="1" xfId="0" applyBorder="1"/>
    <xf numFmtId="0" fontId="6" fillId="5" borderId="2" xfId="0" applyFont="1" applyFill="1" applyBorder="1" applyAlignment="1">
      <alignment horizontal="left" vertical="top"/>
    </xf>
    <xf numFmtId="0" fontId="7" fillId="0" borderId="2" xfId="0" applyFont="1" applyBorder="1" applyAlignment="1">
      <alignment vertical="top"/>
    </xf>
    <xf numFmtId="0" fontId="7" fillId="5" borderId="2" xfId="0" applyFont="1" applyFill="1" applyBorder="1" applyAlignment="1">
      <alignment vertical="top"/>
    </xf>
    <xf numFmtId="0" fontId="8" fillId="0" borderId="0" xfId="0" applyFont="1" applyAlignment="1">
      <alignment horizontal="right" vertical="center"/>
    </xf>
    <xf numFmtId="0" fontId="0" fillId="0" borderId="0" xfId="0" applyAlignment="1"/>
    <xf numFmtId="0" fontId="0" fillId="0" borderId="1" xfId="0" applyFill="1" applyBorder="1" applyAlignment="1">
      <alignment horizontal="center"/>
    </xf>
    <xf numFmtId="0" fontId="0" fillId="6" borderId="1" xfId="0" applyFill="1" applyBorder="1"/>
    <xf numFmtId="0" fontId="2" fillId="0" borderId="1" xfId="0" quotePrefix="1" applyFont="1" applyBorder="1" applyAlignment="1"/>
  </cellXfs>
  <cellStyles count="2">
    <cellStyle name="Normal" xfId="0" builtinId="0"/>
    <cellStyle name="Normal 2" xfId="1" xr:uid="{5CA16952-01BF-49C7-AAA6-80C7CE938D30}"/>
  </cellStyles>
  <dxfs count="0"/>
  <tableStyles count="0" defaultTableStyle="TableStyleMedium2" defaultPivotStyle="PivotStyleLight16"/>
  <colors>
    <mruColors>
      <color rgb="FFCCFFCC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Vender Feedback</a:t>
            </a:r>
            <a:r>
              <a:rPr lang="en-GB" baseline="0"/>
              <a:t>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explosion val="7"/>
          <c:dPt>
            <c:idx val="0"/>
            <c:bubble3D val="0"/>
            <c:spPr>
              <a:solidFill>
                <a:srgbClr val="CCFFCC"/>
              </a:solidFill>
              <a:ln w="9525" cap="flat" cmpd="sng" algn="ctr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7E7C-4EF5-A18E-FEDEB8475E3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6A7C-43CF-AC95-FC16E43BA91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Sheet1!$K$5:$K$6</c:f>
              <c:strCache>
                <c:ptCount val="2"/>
                <c:pt idx="0">
                  <c:v>Done</c:v>
                </c:pt>
                <c:pt idx="1">
                  <c:v>No-data</c:v>
                </c:pt>
              </c:strCache>
            </c:strRef>
          </c:cat>
          <c:val>
            <c:numRef>
              <c:f>Sheet1!$L$5:$L$6</c:f>
              <c:numCache>
                <c:formatCode>General</c:formatCode>
                <c:ptCount val="2"/>
                <c:pt idx="0">
                  <c:v>27</c:v>
                </c:pt>
                <c:pt idx="1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7C-4EF5-A18E-FEDEB8475E3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7620</xdr:colOff>
      <xdr:row>3</xdr:row>
      <xdr:rowOff>259080</xdr:rowOff>
    </xdr:from>
    <xdr:to>
      <xdr:col>21</xdr:col>
      <xdr:colOff>312420</xdr:colOff>
      <xdr:row>19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2209F0-0437-4CB7-BCA4-8AAC6156C3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C37EA-B3DC-4EED-9E20-35EBB7F41BE2}">
  <dimension ref="A1:L131"/>
  <sheetViews>
    <sheetView showGridLines="0" tabSelected="1" workbookViewId="0">
      <selection activeCell="E9" sqref="E9"/>
    </sheetView>
  </sheetViews>
  <sheetFormatPr defaultRowHeight="13.2" x14ac:dyDescent="0.25"/>
  <cols>
    <col min="3" max="3" width="18.21875" bestFit="1" customWidth="1"/>
    <col min="4" max="4" width="12" bestFit="1" customWidth="1"/>
    <col min="5" max="5" width="51.5546875" bestFit="1" customWidth="1"/>
    <col min="6" max="6" width="21.33203125" customWidth="1"/>
    <col min="7" max="7" width="13.88671875" customWidth="1"/>
  </cols>
  <sheetData>
    <row r="1" spans="1:12" ht="22.8" x14ac:dyDescent="0.4">
      <c r="A1" s="14" t="s">
        <v>205</v>
      </c>
    </row>
    <row r="4" spans="1:12" ht="26.4" x14ac:dyDescent="0.25">
      <c r="B4" s="2" t="s">
        <v>81</v>
      </c>
      <c r="C4" s="2" t="s">
        <v>254</v>
      </c>
      <c r="D4" s="2" t="s">
        <v>251</v>
      </c>
      <c r="E4" s="1" t="s">
        <v>252</v>
      </c>
      <c r="F4" s="1" t="s">
        <v>272</v>
      </c>
      <c r="G4" s="1" t="s">
        <v>253</v>
      </c>
      <c r="H4" s="2" t="s">
        <v>255</v>
      </c>
    </row>
    <row r="5" spans="1:12" x14ac:dyDescent="0.25">
      <c r="B5" s="3">
        <v>1</v>
      </c>
      <c r="C5" s="3"/>
      <c r="D5" s="8" t="s">
        <v>82</v>
      </c>
      <c r="E5" s="8" t="s">
        <v>83</v>
      </c>
      <c r="F5" s="8" t="s">
        <v>282</v>
      </c>
      <c r="G5" s="8"/>
      <c r="H5" s="15"/>
      <c r="K5" t="s">
        <v>256</v>
      </c>
      <c r="L5">
        <f>COUNTA(H5:H131)</f>
        <v>27</v>
      </c>
    </row>
    <row r="6" spans="1:12" x14ac:dyDescent="0.25">
      <c r="B6" s="3">
        <v>2</v>
      </c>
      <c r="C6" s="3"/>
      <c r="D6" s="8" t="s">
        <v>84</v>
      </c>
      <c r="E6" s="8" t="s">
        <v>85</v>
      </c>
      <c r="F6" s="8" t="s">
        <v>282</v>
      </c>
      <c r="G6" s="8"/>
      <c r="H6" s="15"/>
      <c r="K6" t="s">
        <v>271</v>
      </c>
      <c r="L6">
        <f>L7-L5</f>
        <v>100</v>
      </c>
    </row>
    <row r="7" spans="1:12" x14ac:dyDescent="0.25">
      <c r="B7" s="4">
        <v>3</v>
      </c>
      <c r="C7" s="3">
        <v>1100331</v>
      </c>
      <c r="D7" s="9" t="s">
        <v>9</v>
      </c>
      <c r="E7" s="9" t="s">
        <v>86</v>
      </c>
      <c r="F7" s="9" t="s">
        <v>273</v>
      </c>
      <c r="G7" s="9"/>
      <c r="H7" s="15"/>
      <c r="L7">
        <f>COUNT(B5:B131)</f>
        <v>127</v>
      </c>
    </row>
    <row r="8" spans="1:12" x14ac:dyDescent="0.25">
      <c r="B8" s="3">
        <v>4</v>
      </c>
      <c r="C8" s="3"/>
      <c r="D8" s="8" t="s">
        <v>87</v>
      </c>
      <c r="E8" s="8" t="s">
        <v>88</v>
      </c>
      <c r="F8" s="8" t="s">
        <v>282</v>
      </c>
      <c r="G8" s="8"/>
      <c r="H8" s="15"/>
    </row>
    <row r="9" spans="1:12" x14ac:dyDescent="0.25">
      <c r="B9" s="4">
        <v>5</v>
      </c>
      <c r="C9" s="3">
        <v>1100384</v>
      </c>
      <c r="D9" s="9" t="s">
        <v>73</v>
      </c>
      <c r="E9" s="9" t="s">
        <v>89</v>
      </c>
      <c r="F9" s="9" t="s">
        <v>274</v>
      </c>
      <c r="G9" s="9"/>
      <c r="H9" s="15"/>
    </row>
    <row r="10" spans="1:12" x14ac:dyDescent="0.25">
      <c r="B10" s="3">
        <v>6</v>
      </c>
      <c r="C10" s="3"/>
      <c r="D10" s="8" t="s">
        <v>90</v>
      </c>
      <c r="E10" s="8" t="s">
        <v>91</v>
      </c>
      <c r="F10" s="8" t="s">
        <v>282</v>
      </c>
      <c r="G10" s="8"/>
      <c r="H10" s="15"/>
    </row>
    <row r="11" spans="1:12" x14ac:dyDescent="0.25">
      <c r="B11" s="3">
        <v>7</v>
      </c>
      <c r="C11" s="3"/>
      <c r="D11" s="8" t="s">
        <v>92</v>
      </c>
      <c r="E11" s="8" t="s">
        <v>93</v>
      </c>
      <c r="F11" s="8" t="s">
        <v>282</v>
      </c>
      <c r="G11" s="8"/>
      <c r="H11" s="15"/>
    </row>
    <row r="12" spans="1:12" x14ac:dyDescent="0.25">
      <c r="B12" s="3">
        <v>8</v>
      </c>
      <c r="C12" s="3"/>
      <c r="D12" s="8" t="s">
        <v>94</v>
      </c>
      <c r="E12" s="8" t="s">
        <v>95</v>
      </c>
      <c r="F12" s="8" t="s">
        <v>282</v>
      </c>
      <c r="G12" s="8"/>
      <c r="H12" s="15"/>
    </row>
    <row r="13" spans="1:12" x14ac:dyDescent="0.25">
      <c r="B13" s="3">
        <v>9</v>
      </c>
      <c r="C13" s="3"/>
      <c r="D13" s="8" t="s">
        <v>96</v>
      </c>
      <c r="E13" s="8" t="s">
        <v>97</v>
      </c>
      <c r="F13" s="8" t="s">
        <v>282</v>
      </c>
      <c r="G13" s="8"/>
      <c r="H13" s="15"/>
    </row>
    <row r="14" spans="1:12" x14ac:dyDescent="0.25">
      <c r="B14" s="4">
        <v>10</v>
      </c>
      <c r="C14" s="3">
        <v>1100159</v>
      </c>
      <c r="D14" s="9" t="s">
        <v>12</v>
      </c>
      <c r="E14" s="9" t="s">
        <v>98</v>
      </c>
      <c r="F14" s="9" t="s">
        <v>273</v>
      </c>
      <c r="G14" s="9"/>
      <c r="H14" s="22" t="s">
        <v>256</v>
      </c>
    </row>
    <row r="15" spans="1:12" x14ac:dyDescent="0.25">
      <c r="B15" s="11">
        <v>11</v>
      </c>
      <c r="C15" s="13"/>
      <c r="D15" s="12" t="s">
        <v>212</v>
      </c>
      <c r="E15" s="12" t="s">
        <v>213</v>
      </c>
      <c r="F15" s="12" t="s">
        <v>282</v>
      </c>
      <c r="G15" s="12" t="s">
        <v>250</v>
      </c>
      <c r="H15" s="15"/>
    </row>
    <row r="16" spans="1:12" x14ac:dyDescent="0.25">
      <c r="B16" s="4">
        <v>12</v>
      </c>
      <c r="C16" s="3">
        <v>1100034</v>
      </c>
      <c r="D16" s="9" t="s">
        <v>46</v>
      </c>
      <c r="E16" s="9" t="s">
        <v>99</v>
      </c>
      <c r="F16" s="9" t="s">
        <v>275</v>
      </c>
      <c r="G16" s="9"/>
      <c r="H16" s="15"/>
    </row>
    <row r="17" spans="2:8" x14ac:dyDescent="0.25">
      <c r="B17" s="4">
        <v>13</v>
      </c>
      <c r="C17" s="3">
        <v>1100014</v>
      </c>
      <c r="D17" s="9" t="s">
        <v>75</v>
      </c>
      <c r="E17" s="9" t="s">
        <v>100</v>
      </c>
      <c r="F17" s="9" t="s">
        <v>274</v>
      </c>
      <c r="G17" s="9"/>
      <c r="H17" s="15"/>
    </row>
    <row r="18" spans="2:8" x14ac:dyDescent="0.25">
      <c r="B18" s="4">
        <v>14</v>
      </c>
      <c r="C18" s="3">
        <v>1100161</v>
      </c>
      <c r="D18" s="9" t="s">
        <v>59</v>
      </c>
      <c r="E18" s="9" t="s">
        <v>101</v>
      </c>
      <c r="F18" s="9" t="s">
        <v>274</v>
      </c>
      <c r="G18" s="9"/>
      <c r="H18" s="15"/>
    </row>
    <row r="19" spans="2:8" x14ac:dyDescent="0.25">
      <c r="B19" s="4">
        <v>15</v>
      </c>
      <c r="C19" s="3">
        <v>1100139</v>
      </c>
      <c r="D19" s="9" t="s">
        <v>32</v>
      </c>
      <c r="E19" s="9" t="s">
        <v>102</v>
      </c>
      <c r="F19" s="9" t="s">
        <v>276</v>
      </c>
      <c r="G19" s="9"/>
      <c r="H19" s="15"/>
    </row>
    <row r="20" spans="2:8" x14ac:dyDescent="0.25">
      <c r="B20" s="4">
        <v>16</v>
      </c>
      <c r="C20" s="3">
        <v>1100157</v>
      </c>
      <c r="D20" s="9" t="s">
        <v>58</v>
      </c>
      <c r="E20" s="9" t="s">
        <v>103</v>
      </c>
      <c r="F20" s="9" t="s">
        <v>274</v>
      </c>
      <c r="G20" s="9"/>
      <c r="H20" s="15"/>
    </row>
    <row r="21" spans="2:8" x14ac:dyDescent="0.25">
      <c r="B21" s="13">
        <v>17</v>
      </c>
      <c r="C21" s="13"/>
      <c r="D21" s="12" t="s">
        <v>214</v>
      </c>
      <c r="E21" s="12" t="s">
        <v>215</v>
      </c>
      <c r="F21" s="12" t="s">
        <v>282</v>
      </c>
      <c r="G21" s="12" t="s">
        <v>250</v>
      </c>
      <c r="H21" s="15"/>
    </row>
    <row r="22" spans="2:8" x14ac:dyDescent="0.25">
      <c r="B22" s="11">
        <v>18</v>
      </c>
      <c r="C22" s="13"/>
      <c r="D22" s="12" t="s">
        <v>216</v>
      </c>
      <c r="E22" s="12" t="s">
        <v>217</v>
      </c>
      <c r="F22" s="12" t="s">
        <v>282</v>
      </c>
      <c r="G22" s="12" t="s">
        <v>250</v>
      </c>
      <c r="H22" s="15"/>
    </row>
    <row r="23" spans="2:8" x14ac:dyDescent="0.25">
      <c r="B23" s="4">
        <v>19</v>
      </c>
      <c r="C23" s="3">
        <v>1100088</v>
      </c>
      <c r="D23" s="9" t="s">
        <v>16</v>
      </c>
      <c r="E23" s="9" t="s">
        <v>104</v>
      </c>
      <c r="F23" s="9" t="s">
        <v>273</v>
      </c>
      <c r="G23" s="9"/>
      <c r="H23" s="15"/>
    </row>
    <row r="24" spans="2:8" x14ac:dyDescent="0.25">
      <c r="B24" s="13">
        <v>20</v>
      </c>
      <c r="C24" s="13"/>
      <c r="D24" s="12" t="s">
        <v>218</v>
      </c>
      <c r="E24" s="12" t="s">
        <v>219</v>
      </c>
      <c r="F24" s="12" t="s">
        <v>282</v>
      </c>
      <c r="G24" s="12" t="s">
        <v>250</v>
      </c>
      <c r="H24" s="15"/>
    </row>
    <row r="25" spans="2:8" x14ac:dyDescent="0.25">
      <c r="B25" s="3">
        <v>21</v>
      </c>
      <c r="C25" s="3"/>
      <c r="D25" s="8" t="s">
        <v>105</v>
      </c>
      <c r="E25" s="8" t="s">
        <v>106</v>
      </c>
      <c r="F25" s="8" t="s">
        <v>282</v>
      </c>
      <c r="G25" s="8"/>
      <c r="H25" s="15"/>
    </row>
    <row r="26" spans="2:8" x14ac:dyDescent="0.25">
      <c r="B26" s="4">
        <v>22</v>
      </c>
      <c r="C26" s="3">
        <v>1100111</v>
      </c>
      <c r="D26" s="9" t="s">
        <v>52</v>
      </c>
      <c r="E26" s="9" t="s">
        <v>107</v>
      </c>
      <c r="F26" s="9" t="s">
        <v>277</v>
      </c>
      <c r="G26" s="9"/>
      <c r="H26" s="15"/>
    </row>
    <row r="27" spans="2:8" x14ac:dyDescent="0.25">
      <c r="B27" s="4">
        <v>23</v>
      </c>
      <c r="C27" s="3">
        <v>1100040</v>
      </c>
      <c r="D27" s="9" t="s">
        <v>53</v>
      </c>
      <c r="E27" s="9" t="s">
        <v>108</v>
      </c>
      <c r="F27" s="9" t="s">
        <v>278</v>
      </c>
      <c r="G27" s="9"/>
      <c r="H27" s="15"/>
    </row>
    <row r="28" spans="2:8" x14ac:dyDescent="0.25">
      <c r="B28" s="3">
        <v>24</v>
      </c>
      <c r="C28" s="3"/>
      <c r="D28" s="8" t="s">
        <v>109</v>
      </c>
      <c r="E28" s="8" t="s">
        <v>110</v>
      </c>
      <c r="F28" s="8" t="s">
        <v>282</v>
      </c>
      <c r="G28" s="8"/>
      <c r="H28" s="15"/>
    </row>
    <row r="29" spans="2:8" x14ac:dyDescent="0.25">
      <c r="B29" s="4">
        <v>25</v>
      </c>
      <c r="C29" s="3"/>
      <c r="D29" s="8" t="s">
        <v>111</v>
      </c>
      <c r="E29" s="8" t="s">
        <v>112</v>
      </c>
      <c r="F29" s="8" t="s">
        <v>282</v>
      </c>
      <c r="G29" s="8"/>
      <c r="H29" s="15"/>
    </row>
    <row r="30" spans="2:8" x14ac:dyDescent="0.25">
      <c r="B30" s="4">
        <v>26</v>
      </c>
      <c r="C30" s="3">
        <v>1100341</v>
      </c>
      <c r="D30" s="9" t="s">
        <v>54</v>
      </c>
      <c r="E30" s="9" t="s">
        <v>113</v>
      </c>
      <c r="F30" s="9" t="s">
        <v>278</v>
      </c>
      <c r="G30" s="9"/>
      <c r="H30" s="22" t="s">
        <v>256</v>
      </c>
    </row>
    <row r="31" spans="2:8" x14ac:dyDescent="0.25">
      <c r="B31" s="3">
        <v>27</v>
      </c>
      <c r="C31" s="3">
        <v>1100362</v>
      </c>
      <c r="D31" s="9" t="s">
        <v>42</v>
      </c>
      <c r="E31" s="9" t="s">
        <v>114</v>
      </c>
      <c r="F31" s="9" t="s">
        <v>276</v>
      </c>
      <c r="G31" s="9"/>
      <c r="H31" s="15"/>
    </row>
    <row r="32" spans="2:8" x14ac:dyDescent="0.25">
      <c r="B32" s="3">
        <v>28</v>
      </c>
      <c r="C32" s="3"/>
      <c r="D32" s="8" t="s">
        <v>115</v>
      </c>
      <c r="E32" s="8" t="s">
        <v>116</v>
      </c>
      <c r="F32" s="8" t="s">
        <v>282</v>
      </c>
      <c r="G32" s="8"/>
      <c r="H32" s="15"/>
    </row>
    <row r="33" spans="2:8" x14ac:dyDescent="0.25">
      <c r="B33" s="4">
        <v>29</v>
      </c>
      <c r="C33" s="3">
        <v>1100104</v>
      </c>
      <c r="D33" s="9" t="s">
        <v>60</v>
      </c>
      <c r="E33" s="9" t="s">
        <v>117</v>
      </c>
      <c r="F33" s="9" t="s">
        <v>274</v>
      </c>
      <c r="G33" s="9"/>
      <c r="H33" s="22" t="s">
        <v>256</v>
      </c>
    </row>
    <row r="34" spans="2:8" x14ac:dyDescent="0.25">
      <c r="B34" s="4">
        <v>30</v>
      </c>
      <c r="C34" s="3">
        <v>1100105</v>
      </c>
      <c r="D34" s="9" t="s">
        <v>0</v>
      </c>
      <c r="E34" s="9" t="s">
        <v>118</v>
      </c>
      <c r="F34" s="9" t="s">
        <v>273</v>
      </c>
      <c r="G34" s="9"/>
      <c r="H34" s="15"/>
    </row>
    <row r="35" spans="2:8" x14ac:dyDescent="0.25">
      <c r="B35" s="4">
        <v>31</v>
      </c>
      <c r="C35" s="3"/>
      <c r="D35" s="8" t="s">
        <v>119</v>
      </c>
      <c r="E35" s="8" t="s">
        <v>120</v>
      </c>
      <c r="F35" s="8" t="s">
        <v>282</v>
      </c>
      <c r="G35" s="8"/>
      <c r="H35" s="15"/>
    </row>
    <row r="36" spans="2:8" x14ac:dyDescent="0.25">
      <c r="B36" s="3">
        <v>32</v>
      </c>
      <c r="C36" s="3"/>
      <c r="D36" s="8" t="s">
        <v>121</v>
      </c>
      <c r="E36" s="8" t="s">
        <v>122</v>
      </c>
      <c r="F36" s="8" t="s">
        <v>282</v>
      </c>
      <c r="G36" s="8"/>
      <c r="H36" s="15"/>
    </row>
    <row r="37" spans="2:8" x14ac:dyDescent="0.25">
      <c r="B37" s="4">
        <v>33</v>
      </c>
      <c r="C37" s="3">
        <v>1100018</v>
      </c>
      <c r="D37" s="9" t="s">
        <v>63</v>
      </c>
      <c r="E37" s="9" t="s">
        <v>123</v>
      </c>
      <c r="F37" s="9" t="s">
        <v>274</v>
      </c>
      <c r="G37" s="9"/>
      <c r="H37" s="22" t="s">
        <v>256</v>
      </c>
    </row>
    <row r="38" spans="2:8" x14ac:dyDescent="0.25">
      <c r="B38" s="3">
        <v>34</v>
      </c>
      <c r="C38" s="3">
        <v>1100391</v>
      </c>
      <c r="D38" s="9" t="s">
        <v>51</v>
      </c>
      <c r="E38" s="9" t="s">
        <v>124</v>
      </c>
      <c r="F38" s="9" t="s">
        <v>277</v>
      </c>
      <c r="G38" s="9"/>
      <c r="H38" s="15"/>
    </row>
    <row r="39" spans="2:8" x14ac:dyDescent="0.25">
      <c r="B39" s="4">
        <v>35</v>
      </c>
      <c r="C39" s="3">
        <v>1100115</v>
      </c>
      <c r="D39" s="9" t="s">
        <v>57</v>
      </c>
      <c r="E39" s="9" t="s">
        <v>125</v>
      </c>
      <c r="F39" s="9" t="s">
        <v>279</v>
      </c>
      <c r="G39" s="9"/>
      <c r="H39" s="15"/>
    </row>
    <row r="40" spans="2:8" x14ac:dyDescent="0.25">
      <c r="B40" s="11">
        <v>36</v>
      </c>
      <c r="C40" s="13"/>
      <c r="D40" s="12" t="s">
        <v>220</v>
      </c>
      <c r="E40" s="12" t="s">
        <v>221</v>
      </c>
      <c r="F40" s="12" t="s">
        <v>282</v>
      </c>
      <c r="G40" s="12" t="s">
        <v>250</v>
      </c>
      <c r="H40" s="15"/>
    </row>
    <row r="41" spans="2:8" x14ac:dyDescent="0.25">
      <c r="B41" s="4">
        <v>37</v>
      </c>
      <c r="C41" s="3"/>
      <c r="D41" s="8" t="s">
        <v>126</v>
      </c>
      <c r="E41" s="8" t="s">
        <v>127</v>
      </c>
      <c r="F41" s="8" t="s">
        <v>282</v>
      </c>
      <c r="G41" s="8"/>
      <c r="H41" s="15"/>
    </row>
    <row r="42" spans="2:8" x14ac:dyDescent="0.25">
      <c r="B42" s="4">
        <v>38</v>
      </c>
      <c r="C42" s="3">
        <v>1100173</v>
      </c>
      <c r="D42" s="9" t="s">
        <v>38</v>
      </c>
      <c r="E42" s="9" t="s">
        <v>128</v>
      </c>
      <c r="F42" s="9" t="s">
        <v>276</v>
      </c>
      <c r="G42" s="9"/>
      <c r="H42" s="15"/>
    </row>
    <row r="43" spans="2:8" x14ac:dyDescent="0.25">
      <c r="B43" s="4">
        <v>39</v>
      </c>
      <c r="C43" s="3"/>
      <c r="D43" s="8" t="s">
        <v>129</v>
      </c>
      <c r="E43" s="8" t="s">
        <v>130</v>
      </c>
      <c r="F43" s="8" t="s">
        <v>282</v>
      </c>
      <c r="G43" s="8"/>
      <c r="H43" s="15"/>
    </row>
    <row r="44" spans="2:8" x14ac:dyDescent="0.25">
      <c r="B44" s="11">
        <v>40</v>
      </c>
      <c r="C44" s="13"/>
      <c r="D44" s="12" t="s">
        <v>222</v>
      </c>
      <c r="E44" s="12" t="s">
        <v>223</v>
      </c>
      <c r="F44" s="12" t="s">
        <v>282</v>
      </c>
      <c r="G44" s="12" t="s">
        <v>250</v>
      </c>
      <c r="H44" s="15"/>
    </row>
    <row r="45" spans="2:8" x14ac:dyDescent="0.25">
      <c r="B45" s="4">
        <v>41</v>
      </c>
      <c r="C45" s="3">
        <v>1100030</v>
      </c>
      <c r="D45" s="9" t="s">
        <v>45</v>
      </c>
      <c r="E45" s="9" t="s">
        <v>131</v>
      </c>
      <c r="F45" s="9" t="s">
        <v>275</v>
      </c>
      <c r="G45" s="9"/>
      <c r="H45" s="22" t="s">
        <v>256</v>
      </c>
    </row>
    <row r="46" spans="2:8" x14ac:dyDescent="0.25">
      <c r="B46" s="4">
        <v>42</v>
      </c>
      <c r="C46" s="3">
        <v>1100134</v>
      </c>
      <c r="D46" s="9" t="s">
        <v>13</v>
      </c>
      <c r="E46" s="9" t="s">
        <v>132</v>
      </c>
      <c r="F46" s="9" t="s">
        <v>273</v>
      </c>
      <c r="G46" s="9"/>
      <c r="H46" s="15"/>
    </row>
    <row r="47" spans="2:8" x14ac:dyDescent="0.25">
      <c r="B47" s="11">
        <v>43</v>
      </c>
      <c r="C47" s="13"/>
      <c r="D47" s="12" t="s">
        <v>224</v>
      </c>
      <c r="E47" s="12" t="s">
        <v>225</v>
      </c>
      <c r="F47" s="12" t="s">
        <v>282</v>
      </c>
      <c r="G47" s="12" t="s">
        <v>250</v>
      </c>
      <c r="H47" s="15"/>
    </row>
    <row r="48" spans="2:8" x14ac:dyDescent="0.25">
      <c r="B48" s="11">
        <v>44</v>
      </c>
      <c r="C48" s="13"/>
      <c r="D48" s="12" t="s">
        <v>226</v>
      </c>
      <c r="E48" s="12" t="s">
        <v>227</v>
      </c>
      <c r="F48" s="12" t="s">
        <v>282</v>
      </c>
      <c r="G48" s="12" t="s">
        <v>250</v>
      </c>
      <c r="H48" s="15"/>
    </row>
    <row r="49" spans="2:8" x14ac:dyDescent="0.25">
      <c r="B49" s="11">
        <v>45</v>
      </c>
      <c r="C49" s="13"/>
      <c r="D49" s="12" t="s">
        <v>228</v>
      </c>
      <c r="E49" s="12" t="s">
        <v>229</v>
      </c>
      <c r="F49" s="12" t="s">
        <v>282</v>
      </c>
      <c r="G49" s="12" t="s">
        <v>250</v>
      </c>
      <c r="H49" s="15"/>
    </row>
    <row r="50" spans="2:8" x14ac:dyDescent="0.25">
      <c r="B50" s="4">
        <v>46</v>
      </c>
      <c r="C50" s="3">
        <v>1100140</v>
      </c>
      <c r="D50" s="9" t="s">
        <v>36</v>
      </c>
      <c r="E50" s="9" t="s">
        <v>133</v>
      </c>
      <c r="F50" s="9" t="s">
        <v>276</v>
      </c>
      <c r="G50" s="9"/>
      <c r="H50" s="22" t="s">
        <v>256</v>
      </c>
    </row>
    <row r="51" spans="2:8" x14ac:dyDescent="0.25">
      <c r="B51" s="11">
        <v>47</v>
      </c>
      <c r="C51" s="13"/>
      <c r="D51" s="12" t="s">
        <v>230</v>
      </c>
      <c r="E51" s="12" t="s">
        <v>231</v>
      </c>
      <c r="F51" s="12" t="s">
        <v>282</v>
      </c>
      <c r="G51" s="12" t="s">
        <v>250</v>
      </c>
      <c r="H51" s="15"/>
    </row>
    <row r="52" spans="2:8" x14ac:dyDescent="0.25">
      <c r="B52" s="4">
        <v>48</v>
      </c>
      <c r="C52" s="3">
        <v>1100411</v>
      </c>
      <c r="D52" s="9" t="s">
        <v>50</v>
      </c>
      <c r="E52" s="9" t="s">
        <v>134</v>
      </c>
      <c r="F52" s="9" t="s">
        <v>277</v>
      </c>
      <c r="G52" s="9"/>
      <c r="H52" s="15"/>
    </row>
    <row r="53" spans="2:8" x14ac:dyDescent="0.25">
      <c r="B53" s="4">
        <v>49</v>
      </c>
      <c r="C53" s="3">
        <v>1100151</v>
      </c>
      <c r="D53" s="9" t="s">
        <v>25</v>
      </c>
      <c r="E53" s="9" t="s">
        <v>135</v>
      </c>
      <c r="F53" s="9" t="s">
        <v>280</v>
      </c>
      <c r="G53" s="9"/>
      <c r="H53" s="22" t="s">
        <v>256</v>
      </c>
    </row>
    <row r="54" spans="2:8" x14ac:dyDescent="0.25">
      <c r="B54" s="4">
        <v>50</v>
      </c>
      <c r="C54" s="3">
        <v>1100091</v>
      </c>
      <c r="D54" s="9" t="s">
        <v>4</v>
      </c>
      <c r="E54" s="9" t="s">
        <v>136</v>
      </c>
      <c r="F54" s="9" t="s">
        <v>273</v>
      </c>
      <c r="G54" s="9"/>
      <c r="H54" s="15"/>
    </row>
    <row r="55" spans="2:8" x14ac:dyDescent="0.25">
      <c r="B55" s="4">
        <v>51</v>
      </c>
      <c r="C55" s="3">
        <v>1100230</v>
      </c>
      <c r="D55" s="9" t="s">
        <v>70</v>
      </c>
      <c r="E55" s="9" t="s">
        <v>137</v>
      </c>
      <c r="F55" s="9" t="s">
        <v>274</v>
      </c>
      <c r="G55" s="9"/>
      <c r="H55" s="15"/>
    </row>
    <row r="56" spans="2:8" x14ac:dyDescent="0.25">
      <c r="B56" s="3">
        <v>52</v>
      </c>
      <c r="C56" s="3">
        <v>1100351</v>
      </c>
      <c r="D56" s="9" t="s">
        <v>77</v>
      </c>
      <c r="E56" s="9" t="s">
        <v>138</v>
      </c>
      <c r="F56" s="9" t="s">
        <v>281</v>
      </c>
      <c r="G56" s="9"/>
      <c r="H56" s="22" t="s">
        <v>256</v>
      </c>
    </row>
    <row r="57" spans="2:8" x14ac:dyDescent="0.25">
      <c r="B57" s="4">
        <v>53</v>
      </c>
      <c r="C57" s="3">
        <v>1100304</v>
      </c>
      <c r="D57" s="9" t="s">
        <v>43</v>
      </c>
      <c r="E57" s="9" t="s">
        <v>139</v>
      </c>
      <c r="F57" s="9" t="s">
        <v>276</v>
      </c>
      <c r="G57" s="9"/>
      <c r="H57" s="15"/>
    </row>
    <row r="58" spans="2:8" x14ac:dyDescent="0.25">
      <c r="B58" s="11">
        <v>54</v>
      </c>
      <c r="C58" s="13"/>
      <c r="D58" s="12" t="s">
        <v>232</v>
      </c>
      <c r="E58" s="12" t="s">
        <v>233</v>
      </c>
      <c r="F58" s="12" t="s">
        <v>282</v>
      </c>
      <c r="G58" s="12" t="s">
        <v>250</v>
      </c>
      <c r="H58" s="15"/>
    </row>
    <row r="59" spans="2:8" x14ac:dyDescent="0.25">
      <c r="B59" s="4">
        <v>55</v>
      </c>
      <c r="C59" s="3">
        <v>1100130</v>
      </c>
      <c r="D59" s="9" t="s">
        <v>35</v>
      </c>
      <c r="E59" s="9" t="s">
        <v>140</v>
      </c>
      <c r="F59" s="9" t="s">
        <v>276</v>
      </c>
      <c r="G59" s="9"/>
      <c r="H59" s="22" t="s">
        <v>256</v>
      </c>
    </row>
    <row r="60" spans="2:8" x14ac:dyDescent="0.25">
      <c r="B60" s="11">
        <v>56</v>
      </c>
      <c r="C60" s="13"/>
      <c r="D60" s="12" t="s">
        <v>234</v>
      </c>
      <c r="E60" s="12" t="s">
        <v>235</v>
      </c>
      <c r="F60" s="12" t="s">
        <v>282</v>
      </c>
      <c r="G60" s="12" t="s">
        <v>250</v>
      </c>
      <c r="H60" s="15"/>
    </row>
    <row r="61" spans="2:8" x14ac:dyDescent="0.25">
      <c r="B61" s="4">
        <v>57</v>
      </c>
      <c r="C61" s="3">
        <v>1100131</v>
      </c>
      <c r="D61" s="9" t="s">
        <v>62</v>
      </c>
      <c r="E61" s="9" t="s">
        <v>141</v>
      </c>
      <c r="F61" s="9" t="s">
        <v>274</v>
      </c>
      <c r="G61" s="9"/>
      <c r="H61" s="15"/>
    </row>
    <row r="62" spans="2:8" x14ac:dyDescent="0.25">
      <c r="B62" s="4">
        <v>58</v>
      </c>
      <c r="C62" s="3">
        <v>1100116</v>
      </c>
      <c r="D62" s="9" t="s">
        <v>48</v>
      </c>
      <c r="E62" s="9" t="s">
        <v>142</v>
      </c>
      <c r="F62" s="9" t="s">
        <v>277</v>
      </c>
      <c r="G62" s="9"/>
      <c r="H62" s="22" t="s">
        <v>256</v>
      </c>
    </row>
    <row r="63" spans="2:8" x14ac:dyDescent="0.25">
      <c r="B63" s="4">
        <v>59</v>
      </c>
      <c r="C63" s="3">
        <v>1100206</v>
      </c>
      <c r="D63" s="9" t="s">
        <v>72</v>
      </c>
      <c r="E63" s="9" t="s">
        <v>143</v>
      </c>
      <c r="F63" s="9" t="s">
        <v>274</v>
      </c>
      <c r="G63" s="9"/>
      <c r="H63" s="15"/>
    </row>
    <row r="64" spans="2:8" x14ac:dyDescent="0.25">
      <c r="B64" s="4">
        <v>60</v>
      </c>
      <c r="C64" s="3">
        <v>1100431</v>
      </c>
      <c r="D64" s="9" t="s">
        <v>5</v>
      </c>
      <c r="E64" s="9" t="s">
        <v>144</v>
      </c>
      <c r="F64" s="9" t="s">
        <v>273</v>
      </c>
      <c r="G64" s="9"/>
      <c r="H64" s="22" t="s">
        <v>256</v>
      </c>
    </row>
    <row r="65" spans="2:8" x14ac:dyDescent="0.25">
      <c r="B65" s="4">
        <v>61</v>
      </c>
      <c r="C65" s="3">
        <v>1100381</v>
      </c>
      <c r="D65" s="9" t="s">
        <v>47</v>
      </c>
      <c r="E65" s="9" t="s">
        <v>145</v>
      </c>
      <c r="F65" s="9" t="s">
        <v>277</v>
      </c>
      <c r="G65" s="9"/>
      <c r="H65" s="15"/>
    </row>
    <row r="66" spans="2:8" x14ac:dyDescent="0.25">
      <c r="B66" s="4">
        <v>62</v>
      </c>
      <c r="C66" s="3">
        <v>1100038</v>
      </c>
      <c r="D66" s="9" t="s">
        <v>74</v>
      </c>
      <c r="E66" s="9" t="s">
        <v>146</v>
      </c>
      <c r="F66" s="9" t="s">
        <v>274</v>
      </c>
      <c r="G66" s="9"/>
      <c r="H66" s="15"/>
    </row>
    <row r="67" spans="2:8" x14ac:dyDescent="0.25">
      <c r="B67" s="4">
        <v>63</v>
      </c>
      <c r="C67" s="3">
        <v>1100035</v>
      </c>
      <c r="D67" s="9" t="s">
        <v>66</v>
      </c>
      <c r="E67" s="9" t="s">
        <v>147</v>
      </c>
      <c r="F67" s="9" t="s">
        <v>274</v>
      </c>
      <c r="G67" s="9"/>
      <c r="H67" s="15"/>
    </row>
    <row r="68" spans="2:8" x14ac:dyDescent="0.25">
      <c r="B68" s="4">
        <v>64</v>
      </c>
      <c r="C68" s="3"/>
      <c r="D68" s="10" t="s">
        <v>148</v>
      </c>
      <c r="E68" s="10" t="s">
        <v>209</v>
      </c>
      <c r="F68" s="10" t="s">
        <v>282</v>
      </c>
      <c r="G68" s="10"/>
      <c r="H68" s="15"/>
    </row>
    <row r="69" spans="2:8" x14ac:dyDescent="0.25">
      <c r="B69" s="4">
        <v>65</v>
      </c>
      <c r="C69" s="3">
        <v>1100137</v>
      </c>
      <c r="D69" s="9" t="s">
        <v>37</v>
      </c>
      <c r="E69" s="9" t="s">
        <v>150</v>
      </c>
      <c r="F69" s="9" t="s">
        <v>276</v>
      </c>
      <c r="G69" s="9"/>
      <c r="H69" s="15"/>
    </row>
    <row r="70" spans="2:8" x14ac:dyDescent="0.25">
      <c r="B70" s="4">
        <v>66</v>
      </c>
      <c r="C70" s="3">
        <v>1100226</v>
      </c>
      <c r="D70" s="9" t="s">
        <v>39</v>
      </c>
      <c r="E70" s="9" t="s">
        <v>151</v>
      </c>
      <c r="F70" s="9" t="s">
        <v>276</v>
      </c>
      <c r="G70" s="9"/>
      <c r="H70" s="15"/>
    </row>
    <row r="71" spans="2:8" x14ac:dyDescent="0.25">
      <c r="B71" s="11">
        <v>67</v>
      </c>
      <c r="C71" s="13"/>
      <c r="D71" s="12" t="s">
        <v>236</v>
      </c>
      <c r="E71" s="12" t="s">
        <v>237</v>
      </c>
      <c r="F71" s="12" t="s">
        <v>282</v>
      </c>
      <c r="G71" s="12" t="s">
        <v>250</v>
      </c>
      <c r="H71" s="15"/>
    </row>
    <row r="72" spans="2:8" x14ac:dyDescent="0.25">
      <c r="B72" s="11">
        <v>68</v>
      </c>
      <c r="C72" s="13"/>
      <c r="D72" s="12" t="s">
        <v>238</v>
      </c>
      <c r="E72" s="12" t="s">
        <v>239</v>
      </c>
      <c r="F72" s="12" t="s">
        <v>282</v>
      </c>
      <c r="G72" s="12" t="s">
        <v>250</v>
      </c>
      <c r="H72" s="15"/>
    </row>
    <row r="73" spans="2:8" x14ac:dyDescent="0.25">
      <c r="B73" s="4">
        <v>69</v>
      </c>
      <c r="C73" s="3">
        <v>1100129</v>
      </c>
      <c r="D73" s="9" t="s">
        <v>23</v>
      </c>
      <c r="E73" s="9" t="s">
        <v>152</v>
      </c>
      <c r="F73" s="9" t="s">
        <v>273</v>
      </c>
      <c r="G73" s="9"/>
      <c r="H73" s="15"/>
    </row>
    <row r="74" spans="2:8" x14ac:dyDescent="0.25">
      <c r="B74" s="4">
        <v>70</v>
      </c>
      <c r="C74" s="3">
        <v>1100054</v>
      </c>
      <c r="D74" s="9" t="s">
        <v>22</v>
      </c>
      <c r="E74" s="9" t="s">
        <v>153</v>
      </c>
      <c r="F74" s="9" t="s">
        <v>273</v>
      </c>
      <c r="G74" s="9"/>
      <c r="H74" s="15"/>
    </row>
    <row r="75" spans="2:8" x14ac:dyDescent="0.25">
      <c r="B75" s="4">
        <v>71</v>
      </c>
      <c r="C75" s="3">
        <v>1100174</v>
      </c>
      <c r="D75" s="9" t="s">
        <v>40</v>
      </c>
      <c r="E75" s="9" t="s">
        <v>154</v>
      </c>
      <c r="F75" s="9" t="s">
        <v>276</v>
      </c>
      <c r="G75" s="9"/>
      <c r="H75" s="15"/>
    </row>
    <row r="76" spans="2:8" x14ac:dyDescent="0.25">
      <c r="B76" s="4">
        <v>72</v>
      </c>
      <c r="C76" s="3">
        <v>1100180</v>
      </c>
      <c r="D76" s="9" t="s">
        <v>20</v>
      </c>
      <c r="E76" s="9" t="s">
        <v>155</v>
      </c>
      <c r="F76" s="9" t="s">
        <v>273</v>
      </c>
      <c r="G76" s="9"/>
      <c r="H76" s="15"/>
    </row>
    <row r="77" spans="2:8" x14ac:dyDescent="0.25">
      <c r="B77" s="4">
        <v>73</v>
      </c>
      <c r="C77" s="3"/>
      <c r="D77" s="9" t="s">
        <v>26</v>
      </c>
      <c r="E77" s="9" t="s">
        <v>156</v>
      </c>
      <c r="F77" s="9" t="s">
        <v>280</v>
      </c>
      <c r="G77" s="9"/>
      <c r="H77" s="15"/>
    </row>
    <row r="78" spans="2:8" x14ac:dyDescent="0.25">
      <c r="B78" s="11">
        <v>74</v>
      </c>
      <c r="C78" s="13"/>
      <c r="D78" s="12" t="s">
        <v>240</v>
      </c>
      <c r="E78" s="12" t="s">
        <v>241</v>
      </c>
      <c r="F78" s="12" t="s">
        <v>282</v>
      </c>
      <c r="G78" s="12" t="s">
        <v>250</v>
      </c>
      <c r="H78" s="15"/>
    </row>
    <row r="79" spans="2:8" x14ac:dyDescent="0.25">
      <c r="B79" s="3">
        <v>75</v>
      </c>
      <c r="C79" s="3">
        <v>1100106</v>
      </c>
      <c r="D79" s="9" t="s">
        <v>14</v>
      </c>
      <c r="E79" s="9" t="s">
        <v>157</v>
      </c>
      <c r="F79" s="9" t="s">
        <v>273</v>
      </c>
      <c r="G79" s="9"/>
      <c r="H79" s="15"/>
    </row>
    <row r="80" spans="2:8" x14ac:dyDescent="0.25">
      <c r="B80" s="4">
        <v>76</v>
      </c>
      <c r="C80" s="3">
        <v>1100092</v>
      </c>
      <c r="D80" s="9" t="s">
        <v>8</v>
      </c>
      <c r="E80" s="9" t="s">
        <v>158</v>
      </c>
      <c r="F80" s="9" t="s">
        <v>273</v>
      </c>
      <c r="G80" s="9"/>
      <c r="H80" s="15"/>
    </row>
    <row r="81" spans="2:8" x14ac:dyDescent="0.25">
      <c r="B81" s="4">
        <v>77</v>
      </c>
      <c r="C81" s="3">
        <v>1100010</v>
      </c>
      <c r="D81" s="9" t="s">
        <v>3</v>
      </c>
      <c r="E81" s="9" t="s">
        <v>159</v>
      </c>
      <c r="F81" s="9" t="s">
        <v>273</v>
      </c>
      <c r="G81" s="9"/>
      <c r="H81" s="15"/>
    </row>
    <row r="82" spans="2:8" x14ac:dyDescent="0.25">
      <c r="B82" s="4">
        <v>78</v>
      </c>
      <c r="C82" s="3">
        <v>1100165</v>
      </c>
      <c r="D82" s="9" t="s">
        <v>1</v>
      </c>
      <c r="E82" s="9" t="s">
        <v>160</v>
      </c>
      <c r="F82" s="9" t="s">
        <v>273</v>
      </c>
      <c r="G82" s="9"/>
      <c r="H82" s="15"/>
    </row>
    <row r="83" spans="2:8" x14ac:dyDescent="0.25">
      <c r="B83" s="3">
        <v>79</v>
      </c>
      <c r="C83" s="3">
        <v>1100361</v>
      </c>
      <c r="D83" s="9" t="s">
        <v>56</v>
      </c>
      <c r="E83" s="9" t="s">
        <v>161</v>
      </c>
      <c r="F83" s="9" t="s">
        <v>279</v>
      </c>
      <c r="G83" s="9"/>
      <c r="H83" s="22" t="s">
        <v>256</v>
      </c>
    </row>
    <row r="84" spans="2:8" x14ac:dyDescent="0.25">
      <c r="B84" s="3">
        <v>80</v>
      </c>
      <c r="C84" s="3">
        <v>1100396</v>
      </c>
      <c r="D84" s="9" t="s">
        <v>76</v>
      </c>
      <c r="E84" s="9" t="s">
        <v>162</v>
      </c>
      <c r="F84" s="9" t="s">
        <v>274</v>
      </c>
      <c r="G84" s="9"/>
      <c r="H84" s="15"/>
    </row>
    <row r="85" spans="2:8" x14ac:dyDescent="0.25">
      <c r="B85" s="4">
        <v>81</v>
      </c>
      <c r="C85" s="3">
        <v>1100396</v>
      </c>
      <c r="D85" s="10" t="s">
        <v>76</v>
      </c>
      <c r="E85" s="10" t="s">
        <v>210</v>
      </c>
      <c r="F85" s="23" t="s">
        <v>282</v>
      </c>
      <c r="G85" s="10"/>
      <c r="H85" s="15"/>
    </row>
    <row r="86" spans="2:8" x14ac:dyDescent="0.25">
      <c r="B86" s="3">
        <v>82</v>
      </c>
      <c r="C86" s="3">
        <v>1100141</v>
      </c>
      <c r="D86" s="9" t="s">
        <v>33</v>
      </c>
      <c r="E86" s="9" t="s">
        <v>163</v>
      </c>
      <c r="F86" s="9" t="s">
        <v>276</v>
      </c>
      <c r="G86" s="9"/>
      <c r="H86" s="15"/>
    </row>
    <row r="87" spans="2:8" x14ac:dyDescent="0.25">
      <c r="B87" s="3">
        <v>83</v>
      </c>
      <c r="C87" s="3">
        <v>1100142</v>
      </c>
      <c r="D87" s="9" t="s">
        <v>34</v>
      </c>
      <c r="E87" s="9" t="s">
        <v>164</v>
      </c>
      <c r="F87" s="9" t="s">
        <v>276</v>
      </c>
      <c r="G87" s="9"/>
      <c r="H87" s="15"/>
    </row>
    <row r="88" spans="2:8" x14ac:dyDescent="0.25">
      <c r="B88" s="4">
        <v>84</v>
      </c>
      <c r="C88" s="3">
        <v>1100025</v>
      </c>
      <c r="D88" s="9" t="s">
        <v>65</v>
      </c>
      <c r="E88" s="9" t="s">
        <v>165</v>
      </c>
      <c r="F88" s="9" t="s">
        <v>274</v>
      </c>
      <c r="G88" s="9"/>
      <c r="H88" s="22" t="s">
        <v>256</v>
      </c>
    </row>
    <row r="89" spans="2:8" x14ac:dyDescent="0.25">
      <c r="B89" s="4">
        <v>85</v>
      </c>
      <c r="C89" s="3">
        <v>1100338</v>
      </c>
      <c r="D89" s="9" t="s">
        <v>64</v>
      </c>
      <c r="E89" s="9" t="s">
        <v>166</v>
      </c>
      <c r="F89" s="9" t="s">
        <v>274</v>
      </c>
      <c r="G89" s="9"/>
      <c r="H89" s="15"/>
    </row>
    <row r="90" spans="2:8" x14ac:dyDescent="0.25">
      <c r="B90" s="4">
        <v>86</v>
      </c>
      <c r="C90" s="3">
        <v>1100338</v>
      </c>
      <c r="D90" s="10" t="s">
        <v>64</v>
      </c>
      <c r="E90" s="10" t="s">
        <v>211</v>
      </c>
      <c r="F90" s="23" t="s">
        <v>282</v>
      </c>
      <c r="G90" s="10"/>
      <c r="H90" s="15"/>
    </row>
    <row r="91" spans="2:8" x14ac:dyDescent="0.25">
      <c r="B91" s="4">
        <v>87</v>
      </c>
      <c r="C91" s="3">
        <v>1100241</v>
      </c>
      <c r="D91" s="9" t="s">
        <v>41</v>
      </c>
      <c r="E91" s="9" t="s">
        <v>167</v>
      </c>
      <c r="F91" s="9" t="s">
        <v>276</v>
      </c>
      <c r="G91" s="9"/>
      <c r="H91" s="15"/>
    </row>
    <row r="92" spans="2:8" x14ac:dyDescent="0.25">
      <c r="B92" s="4">
        <v>88</v>
      </c>
      <c r="C92" s="3">
        <v>1100147</v>
      </c>
      <c r="D92" s="9" t="s">
        <v>49</v>
      </c>
      <c r="E92" s="9" t="s">
        <v>168</v>
      </c>
      <c r="F92" s="9" t="s">
        <v>277</v>
      </c>
      <c r="G92" s="9"/>
      <c r="H92" s="15"/>
    </row>
    <row r="93" spans="2:8" x14ac:dyDescent="0.25">
      <c r="B93" s="4">
        <v>89</v>
      </c>
      <c r="C93" s="3">
        <v>1100122</v>
      </c>
      <c r="D93" s="9" t="s">
        <v>7</v>
      </c>
      <c r="E93" s="9" t="s">
        <v>169</v>
      </c>
      <c r="F93" s="9" t="s">
        <v>273</v>
      </c>
      <c r="G93" s="9"/>
      <c r="H93" s="15"/>
    </row>
    <row r="94" spans="2:8" x14ac:dyDescent="0.25">
      <c r="B94" s="4">
        <v>90</v>
      </c>
      <c r="C94" s="3">
        <v>1100409</v>
      </c>
      <c r="D94" s="9" t="s">
        <v>28</v>
      </c>
      <c r="E94" s="9" t="s">
        <v>170</v>
      </c>
      <c r="F94" s="9" t="s">
        <v>280</v>
      </c>
      <c r="G94" s="9"/>
      <c r="H94" s="22" t="s">
        <v>256</v>
      </c>
    </row>
    <row r="95" spans="2:8" x14ac:dyDescent="0.25">
      <c r="B95" s="4">
        <v>91</v>
      </c>
      <c r="C95" s="3">
        <v>1100357</v>
      </c>
      <c r="D95" s="9" t="s">
        <v>78</v>
      </c>
      <c r="E95" s="9" t="s">
        <v>171</v>
      </c>
      <c r="F95" s="9" t="s">
        <v>281</v>
      </c>
      <c r="G95" s="9"/>
      <c r="H95" s="22" t="s">
        <v>256</v>
      </c>
    </row>
    <row r="96" spans="2:8" x14ac:dyDescent="0.25">
      <c r="B96" s="4">
        <v>92</v>
      </c>
      <c r="C96" s="3">
        <v>1100372</v>
      </c>
      <c r="D96" s="9" t="s">
        <v>10</v>
      </c>
      <c r="E96" s="9" t="s">
        <v>172</v>
      </c>
      <c r="F96" s="9" t="s">
        <v>273</v>
      </c>
      <c r="G96" s="9"/>
      <c r="H96" s="22" t="s">
        <v>256</v>
      </c>
    </row>
    <row r="97" spans="2:8" x14ac:dyDescent="0.25">
      <c r="B97" s="4">
        <v>93</v>
      </c>
      <c r="C97" s="3"/>
      <c r="D97" s="8" t="s">
        <v>173</v>
      </c>
      <c r="E97" s="8" t="s">
        <v>174</v>
      </c>
      <c r="F97" s="8" t="s">
        <v>282</v>
      </c>
      <c r="G97" s="8"/>
      <c r="H97" s="15"/>
    </row>
    <row r="98" spans="2:8" x14ac:dyDescent="0.25">
      <c r="B98" s="4">
        <v>94</v>
      </c>
      <c r="C98" s="3">
        <v>1100080</v>
      </c>
      <c r="D98" s="9" t="s">
        <v>19</v>
      </c>
      <c r="E98" s="9" t="s">
        <v>175</v>
      </c>
      <c r="F98" s="9" t="s">
        <v>273</v>
      </c>
      <c r="G98" s="9"/>
      <c r="H98" s="15"/>
    </row>
    <row r="99" spans="2:8" x14ac:dyDescent="0.25">
      <c r="B99" s="11">
        <v>95</v>
      </c>
      <c r="C99" s="13"/>
      <c r="D99" s="12" t="s">
        <v>242</v>
      </c>
      <c r="E99" s="12" t="s">
        <v>243</v>
      </c>
      <c r="F99" s="12" t="s">
        <v>282</v>
      </c>
      <c r="G99" s="12" t="s">
        <v>250</v>
      </c>
      <c r="H99" s="15"/>
    </row>
    <row r="100" spans="2:8" x14ac:dyDescent="0.25">
      <c r="B100" s="11">
        <v>96</v>
      </c>
      <c r="C100" s="13"/>
      <c r="D100" s="12" t="s">
        <v>244</v>
      </c>
      <c r="E100" s="12" t="s">
        <v>245</v>
      </c>
      <c r="F100" s="12" t="s">
        <v>282</v>
      </c>
      <c r="G100" s="12" t="s">
        <v>250</v>
      </c>
      <c r="H100" s="15"/>
    </row>
    <row r="101" spans="2:8" x14ac:dyDescent="0.25">
      <c r="B101" s="4">
        <v>97</v>
      </c>
      <c r="C101" s="3">
        <v>1100071</v>
      </c>
      <c r="D101" s="9" t="s">
        <v>29</v>
      </c>
      <c r="E101" s="9" t="s">
        <v>176</v>
      </c>
      <c r="F101" s="9" t="s">
        <v>280</v>
      </c>
      <c r="G101" s="9"/>
      <c r="H101" s="22" t="s">
        <v>256</v>
      </c>
    </row>
    <row r="102" spans="2:8" x14ac:dyDescent="0.25">
      <c r="B102" s="4">
        <v>98</v>
      </c>
      <c r="C102" s="3">
        <v>1100416</v>
      </c>
      <c r="D102" s="9" t="s">
        <v>71</v>
      </c>
      <c r="E102" s="9" t="s">
        <v>177</v>
      </c>
      <c r="F102" s="9" t="s">
        <v>274</v>
      </c>
      <c r="G102" s="9"/>
      <c r="H102" s="15"/>
    </row>
    <row r="103" spans="2:8" x14ac:dyDescent="0.25">
      <c r="B103" s="4">
        <v>99</v>
      </c>
      <c r="C103" s="3"/>
      <c r="D103" s="8" t="s">
        <v>178</v>
      </c>
      <c r="E103" s="8" t="s">
        <v>179</v>
      </c>
      <c r="F103" s="8" t="s">
        <v>282</v>
      </c>
      <c r="G103" s="8"/>
      <c r="H103" s="15"/>
    </row>
    <row r="104" spans="2:8" x14ac:dyDescent="0.25">
      <c r="B104" s="4">
        <v>100</v>
      </c>
      <c r="C104" s="3"/>
      <c r="D104" s="8" t="s">
        <v>180</v>
      </c>
      <c r="E104" s="8" t="s">
        <v>181</v>
      </c>
      <c r="F104" s="8" t="s">
        <v>282</v>
      </c>
      <c r="G104" s="8"/>
      <c r="H104" s="15"/>
    </row>
    <row r="105" spans="2:8" x14ac:dyDescent="0.25">
      <c r="B105" s="4">
        <v>101</v>
      </c>
      <c r="C105" s="3">
        <v>1100286</v>
      </c>
      <c r="D105" s="9" t="s">
        <v>24</v>
      </c>
      <c r="E105" s="9" t="s">
        <v>182</v>
      </c>
      <c r="F105" s="9" t="s">
        <v>273</v>
      </c>
      <c r="G105" s="9"/>
      <c r="H105" s="15"/>
    </row>
    <row r="106" spans="2:8" x14ac:dyDescent="0.25">
      <c r="B106" s="4">
        <v>102</v>
      </c>
      <c r="C106" s="3"/>
      <c r="D106" s="8" t="s">
        <v>183</v>
      </c>
      <c r="E106" s="8" t="s">
        <v>184</v>
      </c>
      <c r="F106" s="8" t="s">
        <v>282</v>
      </c>
      <c r="G106" s="8"/>
      <c r="H106" s="15"/>
    </row>
    <row r="107" spans="2:8" x14ac:dyDescent="0.25">
      <c r="B107" s="4">
        <v>103</v>
      </c>
      <c r="C107" s="3"/>
      <c r="D107" s="8" t="s">
        <v>185</v>
      </c>
      <c r="E107" s="8" t="s">
        <v>186</v>
      </c>
      <c r="F107" s="8" t="s">
        <v>282</v>
      </c>
      <c r="G107" s="8"/>
      <c r="H107" s="15"/>
    </row>
    <row r="108" spans="2:8" x14ac:dyDescent="0.25">
      <c r="B108" s="4">
        <v>104</v>
      </c>
      <c r="C108" s="3">
        <v>1100291</v>
      </c>
      <c r="D108" s="9" t="s">
        <v>18</v>
      </c>
      <c r="E108" s="9" t="s">
        <v>187</v>
      </c>
      <c r="F108" s="9" t="s">
        <v>273</v>
      </c>
      <c r="G108" s="9"/>
      <c r="H108" s="22" t="s">
        <v>256</v>
      </c>
    </row>
    <row r="109" spans="2:8" x14ac:dyDescent="0.25">
      <c r="B109" s="4">
        <v>105</v>
      </c>
      <c r="C109" s="3">
        <v>1100100</v>
      </c>
      <c r="D109" s="9" t="s">
        <v>11</v>
      </c>
      <c r="E109" s="9" t="s">
        <v>188</v>
      </c>
      <c r="F109" s="9" t="s">
        <v>273</v>
      </c>
      <c r="G109" s="9"/>
      <c r="H109" s="15"/>
    </row>
    <row r="110" spans="2:8" x14ac:dyDescent="0.25">
      <c r="B110" s="4">
        <v>106</v>
      </c>
      <c r="C110" s="3">
        <v>1100371</v>
      </c>
      <c r="D110" s="9" t="s">
        <v>79</v>
      </c>
      <c r="E110" s="9" t="s">
        <v>189</v>
      </c>
      <c r="F110" s="9" t="s">
        <v>281</v>
      </c>
      <c r="G110" s="9"/>
      <c r="H110" s="22" t="s">
        <v>256</v>
      </c>
    </row>
    <row r="111" spans="2:8" x14ac:dyDescent="0.25">
      <c r="B111" s="4">
        <v>107</v>
      </c>
      <c r="C111" s="3"/>
      <c r="D111" s="9" t="s">
        <v>31</v>
      </c>
      <c r="E111" s="9" t="s">
        <v>190</v>
      </c>
      <c r="F111" s="9" t="s">
        <v>280</v>
      </c>
      <c r="G111" s="9"/>
      <c r="H111" s="15"/>
    </row>
    <row r="112" spans="2:8" x14ac:dyDescent="0.25">
      <c r="B112" s="4">
        <v>108</v>
      </c>
      <c r="C112" s="3">
        <v>1100346</v>
      </c>
      <c r="D112" s="9" t="s">
        <v>61</v>
      </c>
      <c r="E112" s="9" t="s">
        <v>191</v>
      </c>
      <c r="F112" s="9" t="s">
        <v>274</v>
      </c>
      <c r="G112" s="9"/>
      <c r="H112" s="22" t="s">
        <v>256</v>
      </c>
    </row>
    <row r="113" spans="2:8" x14ac:dyDescent="0.25">
      <c r="B113" s="4">
        <v>109</v>
      </c>
      <c r="C113" s="3">
        <v>1100061</v>
      </c>
      <c r="D113" s="9" t="s">
        <v>55</v>
      </c>
      <c r="E113" s="9" t="s">
        <v>192</v>
      </c>
      <c r="F113" s="9" t="s">
        <v>279</v>
      </c>
      <c r="G113" s="9"/>
      <c r="H113" s="15"/>
    </row>
    <row r="114" spans="2:8" x14ac:dyDescent="0.25">
      <c r="B114" s="4">
        <v>110</v>
      </c>
      <c r="C114" s="3">
        <v>1100145</v>
      </c>
      <c r="D114" s="9" t="s">
        <v>67</v>
      </c>
      <c r="E114" s="9" t="s">
        <v>193</v>
      </c>
      <c r="F114" s="9" t="s">
        <v>274</v>
      </c>
      <c r="G114" s="9"/>
      <c r="H114" s="15"/>
    </row>
    <row r="115" spans="2:8" x14ac:dyDescent="0.25">
      <c r="B115" s="4">
        <v>111</v>
      </c>
      <c r="C115" s="3">
        <v>1100098</v>
      </c>
      <c r="D115" s="9" t="s">
        <v>30</v>
      </c>
      <c r="E115" s="9" t="s">
        <v>194</v>
      </c>
      <c r="F115" s="9" t="s">
        <v>280</v>
      </c>
      <c r="G115" s="9"/>
      <c r="H115" s="15"/>
    </row>
    <row r="116" spans="2:8" x14ac:dyDescent="0.25">
      <c r="B116" s="11">
        <v>112</v>
      </c>
      <c r="C116" s="13"/>
      <c r="D116" s="12" t="s">
        <v>246</v>
      </c>
      <c r="E116" s="12" t="s">
        <v>247</v>
      </c>
      <c r="F116" s="12" t="s">
        <v>282</v>
      </c>
      <c r="G116" s="12" t="s">
        <v>250</v>
      </c>
      <c r="H116" s="15"/>
    </row>
    <row r="117" spans="2:8" x14ac:dyDescent="0.25">
      <c r="B117" s="4">
        <v>113</v>
      </c>
      <c r="C117" s="3">
        <v>1100008</v>
      </c>
      <c r="D117" s="9" t="s">
        <v>80</v>
      </c>
      <c r="E117" s="9" t="s">
        <v>195</v>
      </c>
      <c r="F117" s="9" t="s">
        <v>281</v>
      </c>
      <c r="G117" s="9"/>
      <c r="H117" s="22" t="s">
        <v>256</v>
      </c>
    </row>
    <row r="118" spans="2:8" x14ac:dyDescent="0.25">
      <c r="B118" s="4">
        <v>114</v>
      </c>
      <c r="C118" s="3">
        <v>1100168</v>
      </c>
      <c r="D118" s="9" t="s">
        <v>27</v>
      </c>
      <c r="E118" s="9" t="s">
        <v>196</v>
      </c>
      <c r="F118" s="9" t="s">
        <v>280</v>
      </c>
      <c r="G118" s="9"/>
      <c r="H118" s="15"/>
    </row>
    <row r="119" spans="2:8" x14ac:dyDescent="0.25">
      <c r="B119" s="4">
        <v>115</v>
      </c>
      <c r="C119" s="3">
        <v>1100228</v>
      </c>
      <c r="D119" s="9" t="s">
        <v>17</v>
      </c>
      <c r="E119" s="9" t="s">
        <v>197</v>
      </c>
      <c r="F119" s="9" t="s">
        <v>273</v>
      </c>
      <c r="G119" s="9"/>
      <c r="H119" s="22" t="s">
        <v>256</v>
      </c>
    </row>
    <row r="120" spans="2:8" x14ac:dyDescent="0.25">
      <c r="B120" s="4">
        <v>116</v>
      </c>
      <c r="C120" s="3">
        <v>1100127</v>
      </c>
      <c r="D120" s="9" t="s">
        <v>15</v>
      </c>
      <c r="E120" s="9" t="s">
        <v>198</v>
      </c>
      <c r="F120" s="9" t="s">
        <v>273</v>
      </c>
      <c r="G120" s="9"/>
      <c r="H120" s="15"/>
    </row>
    <row r="121" spans="2:8" x14ac:dyDescent="0.25">
      <c r="B121" s="4">
        <v>117</v>
      </c>
      <c r="C121" s="3">
        <v>1100326</v>
      </c>
      <c r="D121" s="9" t="s">
        <v>2</v>
      </c>
      <c r="E121" s="9" t="s">
        <v>199</v>
      </c>
      <c r="F121" s="9" t="s">
        <v>273</v>
      </c>
      <c r="G121" s="9"/>
      <c r="H121" s="22" t="s">
        <v>256</v>
      </c>
    </row>
    <row r="122" spans="2:8" x14ac:dyDescent="0.25">
      <c r="B122" s="4">
        <v>118</v>
      </c>
      <c r="C122" s="3">
        <v>1100084</v>
      </c>
      <c r="D122" s="9" t="s">
        <v>6</v>
      </c>
      <c r="E122" s="9" t="s">
        <v>200</v>
      </c>
      <c r="F122" s="9" t="s">
        <v>273</v>
      </c>
      <c r="G122" s="9"/>
      <c r="H122" s="15"/>
    </row>
    <row r="123" spans="2:8" x14ac:dyDescent="0.25">
      <c r="B123" s="4">
        <v>119</v>
      </c>
      <c r="C123" s="3">
        <v>1100005</v>
      </c>
      <c r="D123" s="9" t="s">
        <v>68</v>
      </c>
      <c r="E123" s="9" t="s">
        <v>201</v>
      </c>
      <c r="F123" s="9" t="s">
        <v>274</v>
      </c>
      <c r="G123" s="9"/>
      <c r="H123" s="15"/>
    </row>
    <row r="124" spans="2:8" x14ac:dyDescent="0.25">
      <c r="B124" s="4">
        <v>120</v>
      </c>
      <c r="C124" s="3">
        <v>1100017</v>
      </c>
      <c r="D124" s="9" t="s">
        <v>69</v>
      </c>
      <c r="E124" s="9" t="s">
        <v>202</v>
      </c>
      <c r="F124" s="9" t="s">
        <v>274</v>
      </c>
      <c r="G124" s="9"/>
      <c r="H124" s="15"/>
    </row>
    <row r="125" spans="2:8" x14ac:dyDescent="0.25">
      <c r="B125" s="4">
        <v>121</v>
      </c>
      <c r="C125" s="3">
        <v>1100181</v>
      </c>
      <c r="D125" s="9" t="s">
        <v>21</v>
      </c>
      <c r="E125" s="9" t="s">
        <v>203</v>
      </c>
      <c r="F125" s="9" t="s">
        <v>273</v>
      </c>
      <c r="G125" s="9"/>
      <c r="H125" s="15"/>
    </row>
    <row r="126" spans="2:8" x14ac:dyDescent="0.25">
      <c r="B126" s="11">
        <v>122</v>
      </c>
      <c r="C126" s="13"/>
      <c r="D126" s="12" t="s">
        <v>248</v>
      </c>
      <c r="E126" s="12" t="s">
        <v>249</v>
      </c>
      <c r="F126" s="12" t="s">
        <v>282</v>
      </c>
      <c r="G126" s="12" t="s">
        <v>250</v>
      </c>
      <c r="H126" s="15"/>
    </row>
    <row r="127" spans="2:8" x14ac:dyDescent="0.25">
      <c r="B127" s="4">
        <v>123</v>
      </c>
      <c r="C127" s="3">
        <v>1100299</v>
      </c>
      <c r="D127" s="9" t="s">
        <v>44</v>
      </c>
      <c r="E127" s="9" t="s">
        <v>204</v>
      </c>
      <c r="F127" s="9" t="s">
        <v>276</v>
      </c>
      <c r="G127" s="9"/>
      <c r="H127" s="15"/>
    </row>
    <row r="128" spans="2:8" x14ac:dyDescent="0.25">
      <c r="B128" s="4">
        <v>124</v>
      </c>
      <c r="C128" s="4">
        <v>1121040</v>
      </c>
      <c r="D128" s="15"/>
      <c r="E128" s="15" t="s">
        <v>257</v>
      </c>
      <c r="F128" s="15" t="s">
        <v>280</v>
      </c>
      <c r="G128" s="15"/>
      <c r="H128" s="22" t="s">
        <v>256</v>
      </c>
    </row>
    <row r="129" spans="2:8" x14ac:dyDescent="0.25">
      <c r="B129" s="4">
        <v>125</v>
      </c>
      <c r="C129" s="15"/>
      <c r="D129" s="15" t="s">
        <v>260</v>
      </c>
      <c r="E129" s="15" t="s">
        <v>258</v>
      </c>
      <c r="F129" s="15" t="s">
        <v>273</v>
      </c>
      <c r="G129" s="15"/>
      <c r="H129" s="22" t="s">
        <v>256</v>
      </c>
    </row>
    <row r="130" spans="2:8" x14ac:dyDescent="0.25">
      <c r="B130" s="4">
        <v>126</v>
      </c>
      <c r="C130" s="15"/>
      <c r="D130" s="15" t="s">
        <v>261</v>
      </c>
      <c r="E130" s="15" t="s">
        <v>259</v>
      </c>
      <c r="F130" s="15" t="s">
        <v>276</v>
      </c>
      <c r="G130" s="15"/>
      <c r="H130" s="22" t="s">
        <v>256</v>
      </c>
    </row>
    <row r="131" spans="2:8" x14ac:dyDescent="0.25">
      <c r="B131" s="21">
        <v>127</v>
      </c>
      <c r="C131" s="4">
        <v>1100112</v>
      </c>
      <c r="D131" s="15"/>
      <c r="E131" s="15" t="s">
        <v>270</v>
      </c>
      <c r="F131" s="15" t="s">
        <v>280</v>
      </c>
      <c r="G131" s="15"/>
      <c r="H131" s="22" t="s">
        <v>256</v>
      </c>
    </row>
  </sheetData>
  <autoFilter ref="B4:H131" xr:uid="{CC8BB223-BA34-4804-836A-19E3006E8C07}"/>
  <sortState ref="D5:G127">
    <sortCondition ref="D4"/>
  </sortState>
  <pageMargins left="0.7" right="0.7" top="0.75" bottom="0.75" header="0.3" footer="0.3"/>
  <pageSetup paperSize="9" orientation="portrait" horizontalDpi="30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8E661-0BCF-4407-A956-F751ED9BE14E}">
  <dimension ref="C6:I111"/>
  <sheetViews>
    <sheetView workbookViewId="0">
      <selection activeCell="B33" sqref="B33"/>
    </sheetView>
  </sheetViews>
  <sheetFormatPr defaultRowHeight="13.2" x14ac:dyDescent="0.25"/>
  <cols>
    <col min="3" max="3" width="11.77734375" bestFit="1" customWidth="1"/>
    <col min="4" max="4" width="51.88671875" bestFit="1" customWidth="1"/>
    <col min="8" max="8" width="7.77734375" bestFit="1" customWidth="1"/>
    <col min="9" max="9" width="42.109375" bestFit="1" customWidth="1"/>
  </cols>
  <sheetData>
    <row r="6" spans="3:9" x14ac:dyDescent="0.25">
      <c r="C6" s="5" t="s">
        <v>206</v>
      </c>
      <c r="D6" s="5" t="s">
        <v>207</v>
      </c>
      <c r="H6" s="5" t="s">
        <v>206</v>
      </c>
      <c r="I6" s="5" t="s">
        <v>207</v>
      </c>
    </row>
    <row r="7" spans="3:9" x14ac:dyDescent="0.25">
      <c r="C7" s="6" t="s">
        <v>82</v>
      </c>
      <c r="D7" s="6" t="s">
        <v>83</v>
      </c>
      <c r="H7" s="6" t="s">
        <v>212</v>
      </c>
      <c r="I7" s="6" t="s">
        <v>213</v>
      </c>
    </row>
    <row r="8" spans="3:9" x14ac:dyDescent="0.25">
      <c r="C8" s="6" t="s">
        <v>84</v>
      </c>
      <c r="D8" s="6" t="s">
        <v>85</v>
      </c>
      <c r="H8" s="6" t="s">
        <v>214</v>
      </c>
      <c r="I8" s="6" t="s">
        <v>215</v>
      </c>
    </row>
    <row r="9" spans="3:9" x14ac:dyDescent="0.25">
      <c r="C9" s="6" t="s">
        <v>9</v>
      </c>
      <c r="D9" s="6" t="s">
        <v>86</v>
      </c>
      <c r="H9" s="6" t="s">
        <v>216</v>
      </c>
      <c r="I9" s="6" t="s">
        <v>217</v>
      </c>
    </row>
    <row r="10" spans="3:9" x14ac:dyDescent="0.25">
      <c r="C10" s="6" t="s">
        <v>87</v>
      </c>
      <c r="D10" s="6" t="s">
        <v>88</v>
      </c>
      <c r="H10" s="6" t="s">
        <v>218</v>
      </c>
      <c r="I10" s="6" t="s">
        <v>219</v>
      </c>
    </row>
    <row r="11" spans="3:9" x14ac:dyDescent="0.25">
      <c r="C11" s="6" t="s">
        <v>73</v>
      </c>
      <c r="D11" s="6" t="s">
        <v>89</v>
      </c>
      <c r="H11" s="6" t="s">
        <v>220</v>
      </c>
      <c r="I11" s="6" t="s">
        <v>221</v>
      </c>
    </row>
    <row r="12" spans="3:9" x14ac:dyDescent="0.25">
      <c r="C12" s="6" t="s">
        <v>90</v>
      </c>
      <c r="D12" s="6" t="s">
        <v>91</v>
      </c>
      <c r="H12" s="6" t="s">
        <v>222</v>
      </c>
      <c r="I12" s="6" t="s">
        <v>223</v>
      </c>
    </row>
    <row r="13" spans="3:9" x14ac:dyDescent="0.25">
      <c r="C13" s="6" t="s">
        <v>92</v>
      </c>
      <c r="D13" s="6" t="s">
        <v>93</v>
      </c>
      <c r="H13" s="6" t="s">
        <v>224</v>
      </c>
      <c r="I13" s="6" t="s">
        <v>225</v>
      </c>
    </row>
    <row r="14" spans="3:9" x14ac:dyDescent="0.25">
      <c r="C14" s="6" t="s">
        <v>94</v>
      </c>
      <c r="D14" s="6" t="s">
        <v>95</v>
      </c>
      <c r="H14" s="6" t="s">
        <v>226</v>
      </c>
      <c r="I14" s="6" t="s">
        <v>227</v>
      </c>
    </row>
    <row r="15" spans="3:9" x14ac:dyDescent="0.25">
      <c r="C15" s="6" t="s">
        <v>96</v>
      </c>
      <c r="D15" s="6" t="s">
        <v>97</v>
      </c>
      <c r="H15" s="6" t="s">
        <v>228</v>
      </c>
      <c r="I15" s="6" t="s">
        <v>229</v>
      </c>
    </row>
    <row r="16" spans="3:9" x14ac:dyDescent="0.25">
      <c r="C16" s="6" t="s">
        <v>12</v>
      </c>
      <c r="D16" s="6" t="s">
        <v>98</v>
      </c>
      <c r="H16" s="6" t="s">
        <v>230</v>
      </c>
      <c r="I16" s="6" t="s">
        <v>231</v>
      </c>
    </row>
    <row r="17" spans="3:9" x14ac:dyDescent="0.25">
      <c r="C17" s="6" t="s">
        <v>46</v>
      </c>
      <c r="D17" s="6" t="s">
        <v>99</v>
      </c>
      <c r="H17" s="6" t="s">
        <v>232</v>
      </c>
      <c r="I17" s="6" t="s">
        <v>233</v>
      </c>
    </row>
    <row r="18" spans="3:9" x14ac:dyDescent="0.25">
      <c r="C18" s="6" t="s">
        <v>75</v>
      </c>
      <c r="D18" s="6" t="s">
        <v>100</v>
      </c>
      <c r="H18" s="6" t="s">
        <v>234</v>
      </c>
      <c r="I18" s="6" t="s">
        <v>235</v>
      </c>
    </row>
    <row r="19" spans="3:9" x14ac:dyDescent="0.25">
      <c r="C19" s="6" t="s">
        <v>59</v>
      </c>
      <c r="D19" s="6" t="s">
        <v>101</v>
      </c>
      <c r="H19" s="6" t="s">
        <v>236</v>
      </c>
      <c r="I19" s="6" t="s">
        <v>237</v>
      </c>
    </row>
    <row r="20" spans="3:9" x14ac:dyDescent="0.25">
      <c r="C20" s="6" t="s">
        <v>32</v>
      </c>
      <c r="D20" s="6" t="s">
        <v>102</v>
      </c>
      <c r="H20" s="6" t="s">
        <v>238</v>
      </c>
      <c r="I20" s="6" t="s">
        <v>239</v>
      </c>
    </row>
    <row r="21" spans="3:9" x14ac:dyDescent="0.25">
      <c r="C21" s="6" t="s">
        <v>58</v>
      </c>
      <c r="D21" s="6" t="s">
        <v>103</v>
      </c>
      <c r="H21" s="6" t="s">
        <v>240</v>
      </c>
      <c r="I21" s="6" t="s">
        <v>241</v>
      </c>
    </row>
    <row r="22" spans="3:9" x14ac:dyDescent="0.25">
      <c r="C22" s="6" t="s">
        <v>16</v>
      </c>
      <c r="D22" s="6" t="s">
        <v>208</v>
      </c>
      <c r="H22" s="6" t="s">
        <v>242</v>
      </c>
      <c r="I22" s="6" t="s">
        <v>243</v>
      </c>
    </row>
    <row r="23" spans="3:9" x14ac:dyDescent="0.25">
      <c r="C23" s="6" t="s">
        <v>16</v>
      </c>
      <c r="D23" s="6" t="s">
        <v>118</v>
      </c>
      <c r="H23" s="6" t="s">
        <v>244</v>
      </c>
      <c r="I23" s="6" t="s">
        <v>245</v>
      </c>
    </row>
    <row r="24" spans="3:9" x14ac:dyDescent="0.25">
      <c r="C24" s="6" t="s">
        <v>105</v>
      </c>
      <c r="D24" s="6" t="s">
        <v>106</v>
      </c>
      <c r="H24" s="6" t="s">
        <v>246</v>
      </c>
      <c r="I24" s="6" t="s">
        <v>247</v>
      </c>
    </row>
    <row r="25" spans="3:9" x14ac:dyDescent="0.25">
      <c r="C25" s="6" t="s">
        <v>52</v>
      </c>
      <c r="D25" s="6" t="s">
        <v>107</v>
      </c>
      <c r="H25" s="6" t="s">
        <v>248</v>
      </c>
      <c r="I25" s="6" t="s">
        <v>249</v>
      </c>
    </row>
    <row r="26" spans="3:9" x14ac:dyDescent="0.25">
      <c r="C26" s="6" t="s">
        <v>53</v>
      </c>
      <c r="D26" s="6" t="s">
        <v>108</v>
      </c>
    </row>
    <row r="27" spans="3:9" x14ac:dyDescent="0.25">
      <c r="C27" s="6" t="s">
        <v>109</v>
      </c>
      <c r="D27" s="6" t="s">
        <v>110</v>
      </c>
    </row>
    <row r="28" spans="3:9" x14ac:dyDescent="0.25">
      <c r="C28" s="6" t="s">
        <v>111</v>
      </c>
      <c r="D28" s="6" t="s">
        <v>112</v>
      </c>
    </row>
    <row r="29" spans="3:9" x14ac:dyDescent="0.25">
      <c r="C29" s="6" t="s">
        <v>54</v>
      </c>
      <c r="D29" s="6" t="s">
        <v>113</v>
      </c>
    </row>
    <row r="30" spans="3:9" x14ac:dyDescent="0.25">
      <c r="C30" s="6" t="s">
        <v>42</v>
      </c>
      <c r="D30" s="6" t="s">
        <v>114</v>
      </c>
    </row>
    <row r="31" spans="3:9" x14ac:dyDescent="0.25">
      <c r="C31" s="6" t="s">
        <v>115</v>
      </c>
      <c r="D31" s="6" t="s">
        <v>116</v>
      </c>
    </row>
    <row r="32" spans="3:9" x14ac:dyDescent="0.25">
      <c r="C32" s="6" t="s">
        <v>60</v>
      </c>
      <c r="D32" s="6" t="s">
        <v>117</v>
      </c>
    </row>
    <row r="33" spans="3:4" x14ac:dyDescent="0.25">
      <c r="C33" s="6" t="s">
        <v>0</v>
      </c>
      <c r="D33" s="6" t="s">
        <v>118</v>
      </c>
    </row>
    <row r="34" spans="3:4" x14ac:dyDescent="0.25">
      <c r="C34" s="6" t="s">
        <v>119</v>
      </c>
      <c r="D34" s="6" t="s">
        <v>120</v>
      </c>
    </row>
    <row r="35" spans="3:4" x14ac:dyDescent="0.25">
      <c r="C35" s="6" t="s">
        <v>121</v>
      </c>
      <c r="D35" s="6" t="s">
        <v>122</v>
      </c>
    </row>
    <row r="36" spans="3:4" x14ac:dyDescent="0.25">
      <c r="C36" s="6" t="s">
        <v>63</v>
      </c>
      <c r="D36" s="6" t="s">
        <v>123</v>
      </c>
    </row>
    <row r="37" spans="3:4" x14ac:dyDescent="0.25">
      <c r="C37" s="6" t="s">
        <v>51</v>
      </c>
      <c r="D37" s="6" t="s">
        <v>124</v>
      </c>
    </row>
    <row r="38" spans="3:4" x14ac:dyDescent="0.25">
      <c r="C38" s="6" t="s">
        <v>57</v>
      </c>
      <c r="D38" s="6" t="s">
        <v>125</v>
      </c>
    </row>
    <row r="39" spans="3:4" x14ac:dyDescent="0.25">
      <c r="C39" s="6" t="s">
        <v>126</v>
      </c>
      <c r="D39" s="6" t="s">
        <v>127</v>
      </c>
    </row>
    <row r="40" spans="3:4" x14ac:dyDescent="0.25">
      <c r="C40" s="6" t="s">
        <v>38</v>
      </c>
      <c r="D40" s="6" t="s">
        <v>128</v>
      </c>
    </row>
    <row r="41" spans="3:4" x14ac:dyDescent="0.25">
      <c r="C41" s="6" t="s">
        <v>129</v>
      </c>
      <c r="D41" s="6" t="s">
        <v>130</v>
      </c>
    </row>
    <row r="42" spans="3:4" x14ac:dyDescent="0.25">
      <c r="C42" s="6" t="s">
        <v>45</v>
      </c>
      <c r="D42" s="6" t="s">
        <v>131</v>
      </c>
    </row>
    <row r="43" spans="3:4" x14ac:dyDescent="0.25">
      <c r="C43" s="6" t="s">
        <v>13</v>
      </c>
      <c r="D43" s="6" t="s">
        <v>132</v>
      </c>
    </row>
    <row r="44" spans="3:4" x14ac:dyDescent="0.25">
      <c r="C44" s="6" t="s">
        <v>36</v>
      </c>
      <c r="D44" s="6" t="s">
        <v>133</v>
      </c>
    </row>
    <row r="45" spans="3:4" x14ac:dyDescent="0.25">
      <c r="C45" s="6" t="s">
        <v>50</v>
      </c>
      <c r="D45" s="6" t="s">
        <v>134</v>
      </c>
    </row>
    <row r="46" spans="3:4" x14ac:dyDescent="0.25">
      <c r="C46" s="6" t="s">
        <v>25</v>
      </c>
      <c r="D46" s="6" t="s">
        <v>135</v>
      </c>
    </row>
    <row r="47" spans="3:4" x14ac:dyDescent="0.25">
      <c r="C47" s="6" t="s">
        <v>4</v>
      </c>
      <c r="D47" s="6" t="s">
        <v>136</v>
      </c>
    </row>
    <row r="48" spans="3:4" x14ac:dyDescent="0.25">
      <c r="C48" s="6" t="s">
        <v>70</v>
      </c>
      <c r="D48" s="6" t="s">
        <v>137</v>
      </c>
    </row>
    <row r="49" spans="3:4" x14ac:dyDescent="0.25">
      <c r="C49" s="6" t="s">
        <v>77</v>
      </c>
      <c r="D49" s="6" t="s">
        <v>138</v>
      </c>
    </row>
    <row r="50" spans="3:4" x14ac:dyDescent="0.25">
      <c r="C50" s="6" t="s">
        <v>43</v>
      </c>
      <c r="D50" s="6" t="s">
        <v>139</v>
      </c>
    </row>
    <row r="51" spans="3:4" x14ac:dyDescent="0.25">
      <c r="C51" s="6" t="s">
        <v>35</v>
      </c>
      <c r="D51" s="6" t="s">
        <v>140</v>
      </c>
    </row>
    <row r="52" spans="3:4" x14ac:dyDescent="0.25">
      <c r="C52" s="6" t="s">
        <v>62</v>
      </c>
      <c r="D52" s="6" t="s">
        <v>141</v>
      </c>
    </row>
    <row r="53" spans="3:4" x14ac:dyDescent="0.25">
      <c r="C53" s="6" t="s">
        <v>48</v>
      </c>
      <c r="D53" s="6" t="s">
        <v>142</v>
      </c>
    </row>
    <row r="54" spans="3:4" x14ac:dyDescent="0.25">
      <c r="C54" s="6" t="s">
        <v>72</v>
      </c>
      <c r="D54" s="6" t="s">
        <v>143</v>
      </c>
    </row>
    <row r="55" spans="3:4" x14ac:dyDescent="0.25">
      <c r="C55" s="6" t="s">
        <v>5</v>
      </c>
      <c r="D55" s="6" t="s">
        <v>144</v>
      </c>
    </row>
    <row r="56" spans="3:4" x14ac:dyDescent="0.25">
      <c r="C56" s="6" t="s">
        <v>47</v>
      </c>
      <c r="D56" s="6" t="s">
        <v>145</v>
      </c>
    </row>
    <row r="57" spans="3:4" x14ac:dyDescent="0.25">
      <c r="C57" s="6" t="s">
        <v>74</v>
      </c>
      <c r="D57" s="6" t="s">
        <v>146</v>
      </c>
    </row>
    <row r="58" spans="3:4" x14ac:dyDescent="0.25">
      <c r="C58" s="6" t="s">
        <v>66</v>
      </c>
      <c r="D58" s="6" t="s">
        <v>147</v>
      </c>
    </row>
    <row r="59" spans="3:4" x14ac:dyDescent="0.25">
      <c r="C59" s="6" t="s">
        <v>148</v>
      </c>
      <c r="D59" s="6" t="s">
        <v>149</v>
      </c>
    </row>
    <row r="60" spans="3:4" x14ac:dyDescent="0.25">
      <c r="C60" s="6" t="s">
        <v>148</v>
      </c>
      <c r="D60" s="6" t="s">
        <v>209</v>
      </c>
    </row>
    <row r="61" spans="3:4" x14ac:dyDescent="0.25">
      <c r="C61" s="6" t="s">
        <v>37</v>
      </c>
      <c r="D61" s="6" t="s">
        <v>150</v>
      </c>
    </row>
    <row r="62" spans="3:4" x14ac:dyDescent="0.25">
      <c r="C62" s="6" t="s">
        <v>39</v>
      </c>
      <c r="D62" s="6" t="s">
        <v>151</v>
      </c>
    </row>
    <row r="63" spans="3:4" x14ac:dyDescent="0.25">
      <c r="C63" s="6" t="s">
        <v>23</v>
      </c>
      <c r="D63" s="6" t="s">
        <v>152</v>
      </c>
    </row>
    <row r="64" spans="3:4" x14ac:dyDescent="0.25">
      <c r="C64" s="6" t="s">
        <v>22</v>
      </c>
      <c r="D64" s="6" t="s">
        <v>153</v>
      </c>
    </row>
    <row r="65" spans="3:4" x14ac:dyDescent="0.25">
      <c r="C65" s="6" t="s">
        <v>40</v>
      </c>
      <c r="D65" s="6" t="s">
        <v>154</v>
      </c>
    </row>
    <row r="66" spans="3:4" x14ac:dyDescent="0.25">
      <c r="C66" s="6" t="s">
        <v>20</v>
      </c>
      <c r="D66" s="6" t="s">
        <v>155</v>
      </c>
    </row>
    <row r="67" spans="3:4" x14ac:dyDescent="0.25">
      <c r="C67" s="6" t="s">
        <v>26</v>
      </c>
      <c r="D67" s="6" t="s">
        <v>156</v>
      </c>
    </row>
    <row r="68" spans="3:4" x14ac:dyDescent="0.25">
      <c r="C68" s="6" t="s">
        <v>14</v>
      </c>
      <c r="D68" s="6" t="s">
        <v>157</v>
      </c>
    </row>
    <row r="69" spans="3:4" x14ac:dyDescent="0.25">
      <c r="C69" s="6" t="s">
        <v>8</v>
      </c>
      <c r="D69" s="6" t="s">
        <v>158</v>
      </c>
    </row>
    <row r="70" spans="3:4" x14ac:dyDescent="0.25">
      <c r="C70" s="6" t="s">
        <v>3</v>
      </c>
      <c r="D70" s="6" t="s">
        <v>159</v>
      </c>
    </row>
    <row r="71" spans="3:4" x14ac:dyDescent="0.25">
      <c r="C71" s="6" t="s">
        <v>1</v>
      </c>
      <c r="D71" s="6" t="s">
        <v>160</v>
      </c>
    </row>
    <row r="72" spans="3:4" x14ac:dyDescent="0.25">
      <c r="C72" s="6" t="s">
        <v>56</v>
      </c>
      <c r="D72" s="6" t="s">
        <v>161</v>
      </c>
    </row>
    <row r="73" spans="3:4" x14ac:dyDescent="0.25">
      <c r="C73" s="6" t="s">
        <v>76</v>
      </c>
      <c r="D73" s="7" t="s">
        <v>162</v>
      </c>
    </row>
    <row r="74" spans="3:4" x14ac:dyDescent="0.25">
      <c r="C74" s="6" t="s">
        <v>76</v>
      </c>
      <c r="D74" s="6" t="s">
        <v>210</v>
      </c>
    </row>
    <row r="75" spans="3:4" x14ac:dyDescent="0.25">
      <c r="C75" s="6" t="s">
        <v>33</v>
      </c>
      <c r="D75" s="6" t="s">
        <v>163</v>
      </c>
    </row>
    <row r="76" spans="3:4" x14ac:dyDescent="0.25">
      <c r="C76" s="6" t="s">
        <v>34</v>
      </c>
      <c r="D76" s="6" t="s">
        <v>164</v>
      </c>
    </row>
    <row r="77" spans="3:4" x14ac:dyDescent="0.25">
      <c r="C77" s="6" t="s">
        <v>65</v>
      </c>
      <c r="D77" s="6" t="s">
        <v>165</v>
      </c>
    </row>
    <row r="78" spans="3:4" x14ac:dyDescent="0.25">
      <c r="C78" s="6" t="s">
        <v>64</v>
      </c>
      <c r="D78" s="6" t="s">
        <v>211</v>
      </c>
    </row>
    <row r="79" spans="3:4" x14ac:dyDescent="0.25">
      <c r="C79" s="6" t="s">
        <v>41</v>
      </c>
      <c r="D79" s="6" t="s">
        <v>167</v>
      </c>
    </row>
    <row r="80" spans="3:4" x14ac:dyDescent="0.25">
      <c r="C80" s="6" t="s">
        <v>49</v>
      </c>
      <c r="D80" s="6" t="s">
        <v>168</v>
      </c>
    </row>
    <row r="81" spans="3:4" x14ac:dyDescent="0.25">
      <c r="C81" s="6" t="s">
        <v>7</v>
      </c>
      <c r="D81" s="6" t="s">
        <v>169</v>
      </c>
    </row>
    <row r="82" spans="3:4" x14ac:dyDescent="0.25">
      <c r="C82" s="6" t="s">
        <v>28</v>
      </c>
      <c r="D82" s="6" t="s">
        <v>170</v>
      </c>
    </row>
    <row r="83" spans="3:4" x14ac:dyDescent="0.25">
      <c r="C83" s="6" t="s">
        <v>78</v>
      </c>
      <c r="D83" s="6" t="s">
        <v>171</v>
      </c>
    </row>
    <row r="84" spans="3:4" x14ac:dyDescent="0.25">
      <c r="C84" s="6" t="s">
        <v>10</v>
      </c>
      <c r="D84" s="6" t="s">
        <v>172</v>
      </c>
    </row>
    <row r="85" spans="3:4" x14ac:dyDescent="0.25">
      <c r="C85" s="6" t="s">
        <v>173</v>
      </c>
      <c r="D85" s="6" t="s">
        <v>174</v>
      </c>
    </row>
    <row r="86" spans="3:4" x14ac:dyDescent="0.25">
      <c r="C86" s="6" t="s">
        <v>19</v>
      </c>
      <c r="D86" s="6" t="s">
        <v>175</v>
      </c>
    </row>
    <row r="87" spans="3:4" x14ac:dyDescent="0.25">
      <c r="C87" s="6" t="s">
        <v>29</v>
      </c>
      <c r="D87" s="6" t="s">
        <v>176</v>
      </c>
    </row>
    <row r="88" spans="3:4" x14ac:dyDescent="0.25">
      <c r="C88" s="6" t="s">
        <v>71</v>
      </c>
      <c r="D88" s="6" t="s">
        <v>177</v>
      </c>
    </row>
    <row r="89" spans="3:4" x14ac:dyDescent="0.25">
      <c r="C89" s="6" t="s">
        <v>178</v>
      </c>
      <c r="D89" s="6" t="s">
        <v>179</v>
      </c>
    </row>
    <row r="90" spans="3:4" x14ac:dyDescent="0.25">
      <c r="C90" s="6" t="s">
        <v>180</v>
      </c>
      <c r="D90" s="6" t="s">
        <v>181</v>
      </c>
    </row>
    <row r="91" spans="3:4" x14ac:dyDescent="0.25">
      <c r="C91" s="6" t="s">
        <v>24</v>
      </c>
      <c r="D91" s="6" t="s">
        <v>182</v>
      </c>
    </row>
    <row r="92" spans="3:4" x14ac:dyDescent="0.25">
      <c r="C92" s="6" t="s">
        <v>183</v>
      </c>
      <c r="D92" s="6" t="s">
        <v>184</v>
      </c>
    </row>
    <row r="93" spans="3:4" x14ac:dyDescent="0.25">
      <c r="C93" s="6" t="s">
        <v>185</v>
      </c>
      <c r="D93" s="6" t="s">
        <v>186</v>
      </c>
    </row>
    <row r="94" spans="3:4" x14ac:dyDescent="0.25">
      <c r="C94" s="6" t="s">
        <v>18</v>
      </c>
      <c r="D94" s="6" t="s">
        <v>187</v>
      </c>
    </row>
    <row r="95" spans="3:4" x14ac:dyDescent="0.25">
      <c r="C95" s="6" t="s">
        <v>11</v>
      </c>
      <c r="D95" s="6" t="s">
        <v>188</v>
      </c>
    </row>
    <row r="96" spans="3:4" x14ac:dyDescent="0.25">
      <c r="C96" s="6" t="s">
        <v>79</v>
      </c>
      <c r="D96" s="6" t="s">
        <v>189</v>
      </c>
    </row>
    <row r="97" spans="3:4" x14ac:dyDescent="0.25">
      <c r="C97" s="6" t="s">
        <v>31</v>
      </c>
      <c r="D97" s="6" t="s">
        <v>190</v>
      </c>
    </row>
    <row r="98" spans="3:4" x14ac:dyDescent="0.25">
      <c r="C98" s="6" t="s">
        <v>61</v>
      </c>
      <c r="D98" s="6" t="s">
        <v>191</v>
      </c>
    </row>
    <row r="99" spans="3:4" x14ac:dyDescent="0.25">
      <c r="C99" s="6" t="s">
        <v>55</v>
      </c>
      <c r="D99" s="6" t="s">
        <v>192</v>
      </c>
    </row>
    <row r="100" spans="3:4" x14ac:dyDescent="0.25">
      <c r="C100" s="6" t="s">
        <v>67</v>
      </c>
      <c r="D100" s="6" t="s">
        <v>193</v>
      </c>
    </row>
    <row r="101" spans="3:4" x14ac:dyDescent="0.25">
      <c r="C101" s="6" t="s">
        <v>30</v>
      </c>
      <c r="D101" s="6" t="s">
        <v>194</v>
      </c>
    </row>
    <row r="102" spans="3:4" x14ac:dyDescent="0.25">
      <c r="C102" s="6" t="s">
        <v>80</v>
      </c>
      <c r="D102" s="6" t="s">
        <v>195</v>
      </c>
    </row>
    <row r="103" spans="3:4" x14ac:dyDescent="0.25">
      <c r="C103" s="6" t="s">
        <v>27</v>
      </c>
      <c r="D103" s="6" t="s">
        <v>196</v>
      </c>
    </row>
    <row r="104" spans="3:4" x14ac:dyDescent="0.25">
      <c r="C104" s="6" t="s">
        <v>17</v>
      </c>
      <c r="D104" s="6" t="s">
        <v>197</v>
      </c>
    </row>
    <row r="105" spans="3:4" x14ac:dyDescent="0.25">
      <c r="C105" s="6" t="s">
        <v>15</v>
      </c>
      <c r="D105" s="6" t="s">
        <v>198</v>
      </c>
    </row>
    <row r="106" spans="3:4" x14ac:dyDescent="0.25">
      <c r="C106" s="6" t="s">
        <v>2</v>
      </c>
      <c r="D106" s="6" t="s">
        <v>199</v>
      </c>
    </row>
    <row r="107" spans="3:4" x14ac:dyDescent="0.25">
      <c r="C107" s="6" t="s">
        <v>6</v>
      </c>
      <c r="D107" s="6" t="s">
        <v>200</v>
      </c>
    </row>
    <row r="108" spans="3:4" x14ac:dyDescent="0.25">
      <c r="C108" s="6" t="s">
        <v>68</v>
      </c>
      <c r="D108" s="6" t="s">
        <v>201</v>
      </c>
    </row>
    <row r="109" spans="3:4" x14ac:dyDescent="0.25">
      <c r="C109" s="6" t="s">
        <v>69</v>
      </c>
      <c r="D109" s="6" t="s">
        <v>202</v>
      </c>
    </row>
    <row r="110" spans="3:4" x14ac:dyDescent="0.25">
      <c r="C110" s="6" t="s">
        <v>21</v>
      </c>
      <c r="D110" s="6" t="s">
        <v>203</v>
      </c>
    </row>
    <row r="111" spans="3:4" x14ac:dyDescent="0.25">
      <c r="C111" s="6" t="s">
        <v>44</v>
      </c>
      <c r="D111" s="6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2C59E-766A-4EBB-8855-F5B25C14C3DD}">
  <dimension ref="C3:G130"/>
  <sheetViews>
    <sheetView workbookViewId="0">
      <selection activeCell="B31" sqref="B31"/>
    </sheetView>
  </sheetViews>
  <sheetFormatPr defaultRowHeight="13.2" x14ac:dyDescent="0.25"/>
  <cols>
    <col min="4" max="4" width="12.5546875" bestFit="1" customWidth="1"/>
    <col min="5" max="5" width="51.6640625" bestFit="1" customWidth="1"/>
    <col min="6" max="6" width="14" bestFit="1" customWidth="1"/>
  </cols>
  <sheetData>
    <row r="3" spans="3:7" ht="13.8" thickBot="1" x14ac:dyDescent="0.3"/>
    <row r="4" spans="3:7" ht="13.8" thickBot="1" x14ac:dyDescent="0.3">
      <c r="C4" s="16" t="s">
        <v>262</v>
      </c>
      <c r="D4" s="16" t="s">
        <v>263</v>
      </c>
      <c r="E4" s="16" t="s">
        <v>264</v>
      </c>
      <c r="F4" s="16" t="s">
        <v>265</v>
      </c>
    </row>
    <row r="5" spans="3:7" ht="13.8" thickBot="1" x14ac:dyDescent="0.3">
      <c r="C5" s="17">
        <v>1</v>
      </c>
      <c r="D5" s="17" t="s">
        <v>82</v>
      </c>
      <c r="E5" s="17" t="s">
        <v>83</v>
      </c>
      <c r="F5" s="17" t="s">
        <v>266</v>
      </c>
      <c r="G5" t="str">
        <f>VLOOKUP(D5,Sheet1!$D$5:$E$127,2,0)</f>
        <v>บริษัท อาปิโก ไฮเทค จำกัด (มหาชน)</v>
      </c>
    </row>
    <row r="6" spans="3:7" ht="13.8" thickBot="1" x14ac:dyDescent="0.3">
      <c r="C6" s="18">
        <v>2</v>
      </c>
      <c r="D6" s="18" t="s">
        <v>84</v>
      </c>
      <c r="E6" s="18" t="s">
        <v>85</v>
      </c>
      <c r="F6" s="18" t="s">
        <v>266</v>
      </c>
      <c r="G6" t="str">
        <f>VLOOKUP(D6,Sheet1!$D$5:$E$127,2,0)</f>
        <v>บริษัท อาซาฮี จีเก็น (ไทยแลนด์)จำกัด</v>
      </c>
    </row>
    <row r="7" spans="3:7" ht="13.8" thickBot="1" x14ac:dyDescent="0.3">
      <c r="C7" s="17">
        <v>3</v>
      </c>
      <c r="D7" s="17" t="s">
        <v>9</v>
      </c>
      <c r="E7" s="17" t="s">
        <v>86</v>
      </c>
      <c r="F7" s="17" t="s">
        <v>266</v>
      </c>
      <c r="G7" t="str">
        <f>VLOOKUP(D7,Sheet1!$D$5:$E$127,2,0)</f>
        <v>บริษัท เอเชี่ยน อิโนแอ็คจำกัด</v>
      </c>
    </row>
    <row r="8" spans="3:7" ht="13.8" thickBot="1" x14ac:dyDescent="0.3">
      <c r="C8" s="18">
        <v>4</v>
      </c>
      <c r="D8" s="18" t="s">
        <v>87</v>
      </c>
      <c r="E8" s="18" t="s">
        <v>88</v>
      </c>
      <c r="F8" s="18" t="s">
        <v>266</v>
      </c>
      <c r="G8" t="str">
        <f>VLOOKUP(D8,Sheet1!$D$5:$E$127,2,0)</f>
        <v>ร้าน นายเอร์ จันทสิทธิ์</v>
      </c>
    </row>
    <row r="9" spans="3:7" ht="13.8" thickBot="1" x14ac:dyDescent="0.3">
      <c r="C9" s="17">
        <v>5</v>
      </c>
      <c r="D9" s="17" t="s">
        <v>73</v>
      </c>
      <c r="E9" s="17" t="s">
        <v>89</v>
      </c>
      <c r="F9" s="17" t="s">
        <v>266</v>
      </c>
      <c r="G9" t="str">
        <f>VLOOKUP(D9,Sheet1!$D$5:$E$127,2,0)</f>
        <v>บริษัท อาปิโก พลาสติคจำกัด(มหาชน)</v>
      </c>
    </row>
    <row r="10" spans="3:7" ht="13.8" thickBot="1" x14ac:dyDescent="0.3">
      <c r="C10" s="18">
        <v>6</v>
      </c>
      <c r="D10" s="18" t="s">
        <v>90</v>
      </c>
      <c r="E10" s="18" t="s">
        <v>91</v>
      </c>
      <c r="F10" s="18" t="s">
        <v>266</v>
      </c>
      <c r="G10" t="str">
        <f>VLOOKUP(D10,Sheet1!$D$5:$E$127,2,0)</f>
        <v>บริษัท อาร์มสตรองรับเบอร์ แอนด์เคมีคัลโปรดักส์ จำกัด</v>
      </c>
    </row>
    <row r="11" spans="3:7" ht="13.8" thickBot="1" x14ac:dyDescent="0.3">
      <c r="C11" s="17">
        <v>7</v>
      </c>
      <c r="D11" s="17" t="s">
        <v>92</v>
      </c>
      <c r="E11" s="17" t="s">
        <v>93</v>
      </c>
      <c r="F11" s="17" t="s">
        <v>266</v>
      </c>
      <c r="G11" t="str">
        <f>VLOOKUP(D11,Sheet1!$D$5:$E$127,2,0)</f>
        <v>บริษัท เอเชียสปริง จำกัด</v>
      </c>
    </row>
    <row r="12" spans="3:7" ht="13.8" thickBot="1" x14ac:dyDescent="0.3">
      <c r="C12" s="18">
        <v>8</v>
      </c>
      <c r="D12" s="18" t="s">
        <v>94</v>
      </c>
      <c r="E12" s="18" t="s">
        <v>95</v>
      </c>
      <c r="F12" s="18" t="s">
        <v>266</v>
      </c>
      <c r="G12" t="str">
        <f>VLOOKUP(D12,Sheet1!$D$5:$E$127,2,0)</f>
        <v>ห้างหุ้นส่วนจำกัด กรุงเทพอัลลอย โปรดักส์</v>
      </c>
    </row>
    <row r="13" spans="3:7" ht="13.8" thickBot="1" x14ac:dyDescent="0.3">
      <c r="C13" s="17">
        <v>9</v>
      </c>
      <c r="D13" s="17" t="s">
        <v>96</v>
      </c>
      <c r="E13" s="17" t="s">
        <v>97</v>
      </c>
      <c r="F13" s="17" t="s">
        <v>266</v>
      </c>
      <c r="G13" t="str">
        <f>VLOOKUP(D13,Sheet1!$D$5:$E$127,2,0)</f>
        <v>บริษัท บางกอกพัฒนามอเตอร์ จำกัด</v>
      </c>
    </row>
    <row r="14" spans="3:7" ht="13.8" thickBot="1" x14ac:dyDescent="0.3">
      <c r="C14" s="18">
        <v>10</v>
      </c>
      <c r="D14" s="18" t="s">
        <v>12</v>
      </c>
      <c r="E14" s="18" t="s">
        <v>98</v>
      </c>
      <c r="F14" s="18" t="s">
        <v>266</v>
      </c>
      <c r="G14" t="str">
        <f>VLOOKUP(D14,Sheet1!$D$5:$E$127,2,0)</f>
        <v>บริษัท บี.เค.ไอ. อุตสาหกรรม จำกัด</v>
      </c>
    </row>
    <row r="15" spans="3:7" ht="13.8" thickBot="1" x14ac:dyDescent="0.3">
      <c r="C15" s="17">
        <v>11</v>
      </c>
      <c r="D15" s="17" t="s">
        <v>212</v>
      </c>
      <c r="E15" s="17" t="s">
        <v>213</v>
      </c>
      <c r="F15" s="17" t="s">
        <v>250</v>
      </c>
      <c r="G15" t="str">
        <f>VLOOKUP(D15,Sheet1!$D$5:$E$127,2,0)</f>
        <v>บริษัท บางกอกพลาสแพ็ค 99 จำกัด</v>
      </c>
    </row>
    <row r="16" spans="3:7" ht="13.8" thickBot="1" x14ac:dyDescent="0.3">
      <c r="C16" s="18">
        <v>12</v>
      </c>
      <c r="D16" s="18" t="s">
        <v>46</v>
      </c>
      <c r="E16" s="18" t="s">
        <v>99</v>
      </c>
      <c r="F16" s="18" t="s">
        <v>266</v>
      </c>
      <c r="G16" t="str">
        <f>VLOOKUP(D16,Sheet1!$D$5:$E$127,2,0)</f>
        <v>บางกอก รับเบอร์เอ็นเทอร์ไพร์ส</v>
      </c>
    </row>
    <row r="17" spans="3:7" ht="13.8" thickBot="1" x14ac:dyDescent="0.3">
      <c r="C17" s="17">
        <v>13</v>
      </c>
      <c r="D17" s="17" t="s">
        <v>75</v>
      </c>
      <c r="E17" s="17" t="s">
        <v>100</v>
      </c>
      <c r="F17" s="17" t="s">
        <v>266</v>
      </c>
      <c r="G17" t="str">
        <f>VLOOKUP(D17,Sheet1!$D$5:$E$127,2,0)</f>
        <v>บริษัท เจริญลาภออโตพาร์ทจำกัด</v>
      </c>
    </row>
    <row r="18" spans="3:7" ht="13.8" thickBot="1" x14ac:dyDescent="0.3">
      <c r="C18" s="18">
        <v>14</v>
      </c>
      <c r="D18" s="18" t="s">
        <v>59</v>
      </c>
      <c r="E18" s="18" t="s">
        <v>101</v>
      </c>
      <c r="F18" s="18" t="s">
        <v>266</v>
      </c>
      <c r="G18" t="str">
        <f>VLOOKUP(D18,Sheet1!$D$5:$E$127,2,0)</f>
        <v>บริษัท คอมพลีท โอโตพาร์ท จำกัด</v>
      </c>
    </row>
    <row r="19" spans="3:7" ht="13.8" thickBot="1" x14ac:dyDescent="0.3">
      <c r="C19" s="17">
        <v>15</v>
      </c>
      <c r="D19" s="17" t="s">
        <v>32</v>
      </c>
      <c r="E19" s="17" t="s">
        <v>102</v>
      </c>
      <c r="F19" s="17" t="s">
        <v>266</v>
      </c>
      <c r="G19" t="str">
        <f>VLOOKUP(D19,Sheet1!$D$5:$E$127,2,0)</f>
        <v>บริษัท คอมพลีท โอโต รับเบอร์แมนูแฟ็คเจอริ่ง จำกัด</v>
      </c>
    </row>
    <row r="20" spans="3:7" ht="13.8" thickBot="1" x14ac:dyDescent="0.3">
      <c r="C20" s="18">
        <v>16</v>
      </c>
      <c r="D20" s="18" t="s">
        <v>58</v>
      </c>
      <c r="E20" s="18" t="s">
        <v>103</v>
      </c>
      <c r="F20" s="18" t="s">
        <v>266</v>
      </c>
      <c r="G20" t="str">
        <f>VLOOKUP(D20,Sheet1!$D$5:$E$127,2,0)</f>
        <v>บริษัท ซี.บี. พาร์ท จำกัด</v>
      </c>
    </row>
    <row r="21" spans="3:7" ht="13.8" thickBot="1" x14ac:dyDescent="0.3">
      <c r="C21" s="17">
        <v>17</v>
      </c>
      <c r="D21" s="17" t="s">
        <v>214</v>
      </c>
      <c r="E21" s="17" t="s">
        <v>215</v>
      </c>
      <c r="F21" s="17" t="s">
        <v>250</v>
      </c>
      <c r="G21" t="str">
        <f>VLOOKUP(D21,Sheet1!$D$5:$E$127,2,0)</f>
        <v>บริษัท ซี เอช.ดาย์ แมนูแฟคเจอริ่งอาร์ แอนด์ ดี จำกัด</v>
      </c>
    </row>
    <row r="22" spans="3:7" ht="13.8" thickBot="1" x14ac:dyDescent="0.3">
      <c r="C22" s="18">
        <v>18</v>
      </c>
      <c r="D22" s="18" t="s">
        <v>216</v>
      </c>
      <c r="E22" s="18" t="s">
        <v>217</v>
      </c>
      <c r="F22" s="18" t="s">
        <v>250</v>
      </c>
      <c r="G22" t="str">
        <f>VLOOKUP(D22,Sheet1!$D$5:$E$127,2,0)</f>
        <v>ช.ร่วมกิจ</v>
      </c>
    </row>
    <row r="23" spans="3:7" ht="13.8" thickBot="1" x14ac:dyDescent="0.3">
      <c r="C23" s="17">
        <v>19</v>
      </c>
      <c r="D23" s="17" t="s">
        <v>16</v>
      </c>
      <c r="E23" s="17" t="s">
        <v>104</v>
      </c>
      <c r="F23" s="17" t="s">
        <v>266</v>
      </c>
      <c r="G23" t="str">
        <f>VLOOKUP(D23,Sheet1!$D$5:$E$127,2,0)</f>
        <v>บริษัท เจริญนำชัย จำกัด</v>
      </c>
    </row>
    <row r="24" spans="3:7" ht="13.8" thickBot="1" x14ac:dyDescent="0.3">
      <c r="C24" s="18">
        <v>20</v>
      </c>
      <c r="D24" s="18" t="s">
        <v>218</v>
      </c>
      <c r="E24" s="18" t="s">
        <v>219</v>
      </c>
      <c r="F24" s="18" t="s">
        <v>250</v>
      </c>
      <c r="G24" t="str">
        <f>VLOOKUP(D24,Sheet1!$D$5:$E$127,2,0)</f>
        <v>บริษัท ช.ชัยชนะกิจเอ็นจิเนียริ่งจำกัด</v>
      </c>
    </row>
    <row r="25" spans="3:7" ht="13.8" thickBot="1" x14ac:dyDescent="0.3">
      <c r="C25" s="17">
        <v>21</v>
      </c>
      <c r="D25" s="17" t="s">
        <v>105</v>
      </c>
      <c r="E25" s="17" t="s">
        <v>106</v>
      </c>
      <c r="F25" s="17" t="s">
        <v>266</v>
      </c>
      <c r="G25" t="str">
        <f>VLOOKUP(D25,Sheet1!$D$5:$E$127,2,0)</f>
        <v>บริษัท จุลพัฒน์ พลาสติก จำกัด</v>
      </c>
    </row>
    <row r="26" spans="3:7" ht="13.8" thickBot="1" x14ac:dyDescent="0.3">
      <c r="C26" s="18">
        <v>22</v>
      </c>
      <c r="D26" s="18" t="s">
        <v>52</v>
      </c>
      <c r="E26" s="18" t="s">
        <v>107</v>
      </c>
      <c r="F26" s="18" t="s">
        <v>266</v>
      </c>
      <c r="G26" t="str">
        <f>VLOOKUP(D26,Sheet1!$D$5:$E$127,2,0)</f>
        <v>บริษัท ซี เอส พี คาสติ้ง(ประเทศไทย) จำกัด</v>
      </c>
    </row>
    <row r="27" spans="3:7" ht="13.8" thickBot="1" x14ac:dyDescent="0.3">
      <c r="C27" s="17">
        <v>23</v>
      </c>
      <c r="D27" s="17" t="s">
        <v>53</v>
      </c>
      <c r="E27" s="17" t="s">
        <v>108</v>
      </c>
      <c r="F27" s="17" t="s">
        <v>266</v>
      </c>
      <c r="G27" t="str">
        <f>VLOOKUP(D27,Sheet1!$D$5:$E$127,2,0)</f>
        <v>บริษัท ไดวา คาเซอิ (ไทยแลนด์) จำกัด</v>
      </c>
    </row>
    <row r="28" spans="3:7" ht="13.8" thickBot="1" x14ac:dyDescent="0.3">
      <c r="C28" s="18">
        <v>24</v>
      </c>
      <c r="D28" s="18" t="s">
        <v>109</v>
      </c>
      <c r="E28" s="18" t="s">
        <v>110</v>
      </c>
      <c r="F28" s="18" t="s">
        <v>266</v>
      </c>
      <c r="G28" t="str">
        <f>VLOOKUP(D28,Sheet1!$D$5:$E$127,2,0)</f>
        <v>บริษัท เด็นโซ่ เซลส์ (ประเทศไทย) จำกัด</v>
      </c>
    </row>
    <row r="29" spans="3:7" ht="13.8" thickBot="1" x14ac:dyDescent="0.3">
      <c r="C29" s="17">
        <v>25</v>
      </c>
      <c r="D29" s="17" t="s">
        <v>111</v>
      </c>
      <c r="E29" s="17" t="s">
        <v>112</v>
      </c>
      <c r="F29" s="17" t="s">
        <v>266</v>
      </c>
      <c r="G29" t="str">
        <f>VLOOKUP(D29,Sheet1!$D$5:$E$127,2,0)</f>
        <v>บริษัท เอสเซนทราจำกัด</v>
      </c>
    </row>
    <row r="30" spans="3:7" ht="13.8" thickBot="1" x14ac:dyDescent="0.3">
      <c r="C30" s="18">
        <v>26</v>
      </c>
      <c r="D30" s="18" t="s">
        <v>54</v>
      </c>
      <c r="E30" s="18" t="s">
        <v>113</v>
      </c>
      <c r="F30" s="18" t="s">
        <v>266</v>
      </c>
      <c r="G30" t="str">
        <f>VLOOKUP(D30,Sheet1!$D$5:$E$127,2,0)</f>
        <v>บริษัท เอ็มฮาร์ท เทคโนโลยีส์(ประเทศไทย) จำกัด</v>
      </c>
    </row>
    <row r="31" spans="3:7" ht="13.8" thickBot="1" x14ac:dyDescent="0.3">
      <c r="C31" s="17">
        <v>27</v>
      </c>
      <c r="D31" s="17" t="s">
        <v>42</v>
      </c>
      <c r="E31" s="17" t="s">
        <v>114</v>
      </c>
      <c r="F31" s="17" t="s">
        <v>266</v>
      </c>
      <c r="G31" t="str">
        <f>VLOOKUP(D31,Sheet1!$D$5:$E$127,2,0)</f>
        <v>บริษัท เอฟแอล สปริง (ประเทศไทย)จำกัด</v>
      </c>
    </row>
    <row r="32" spans="3:7" ht="13.8" thickBot="1" x14ac:dyDescent="0.3">
      <c r="C32" s="18">
        <v>28</v>
      </c>
      <c r="D32" s="18" t="s">
        <v>115</v>
      </c>
      <c r="E32" s="18" t="s">
        <v>116</v>
      </c>
      <c r="F32" s="18" t="s">
        <v>266</v>
      </c>
      <c r="G32" t="str">
        <f>VLOOKUP(D32,Sheet1!$D$5:$E$127,2,0)</f>
        <v>บริษัท เฟดเดอรัล-โมกูล(ประเทศไทย) จำกัด</v>
      </c>
    </row>
    <row r="33" spans="3:7" ht="13.8" thickBot="1" x14ac:dyDescent="0.3">
      <c r="C33" s="17">
        <v>29</v>
      </c>
      <c r="D33" s="17" t="s">
        <v>60</v>
      </c>
      <c r="E33" s="17" t="s">
        <v>117</v>
      </c>
      <c r="F33" s="17" t="s">
        <v>266</v>
      </c>
      <c r="G33" t="str">
        <f>VLOOKUP(D33,Sheet1!$D$5:$E$127,2,0)</f>
        <v>บริษัท เจเนอรัล เคมิเคิ้ลส์(ประเทศไทย) จำกัด</v>
      </c>
    </row>
    <row r="34" spans="3:7" ht="13.8" thickBot="1" x14ac:dyDescent="0.3">
      <c r="C34" s="18">
        <v>30</v>
      </c>
      <c r="D34" s="18" t="s">
        <v>0</v>
      </c>
      <c r="E34" s="18" t="s">
        <v>118</v>
      </c>
      <c r="F34" s="18" t="s">
        <v>266</v>
      </c>
      <c r="G34" t="str">
        <f>VLOOKUP(D34,Sheet1!$D$5:$E$127,2,0)</f>
        <v>บริษัท จี.ไอ.เอฟ.เอ็นจิเนียริ่ง จำกัด</v>
      </c>
    </row>
    <row r="35" spans="3:7" ht="13.8" thickBot="1" x14ac:dyDescent="0.3">
      <c r="C35" s="17">
        <v>31</v>
      </c>
      <c r="D35" s="17" t="s">
        <v>119</v>
      </c>
      <c r="E35" s="17" t="s">
        <v>120</v>
      </c>
      <c r="F35" s="17" t="s">
        <v>266</v>
      </c>
      <c r="G35" t="str">
        <f>VLOOKUP(D35,Sheet1!$D$5:$E$127,2,0)</f>
        <v>ห้างหุ้นส่วนจำกัด จี.พี.พาร์ท แอนด์ ดาย</v>
      </c>
    </row>
    <row r="36" spans="3:7" ht="13.8" thickBot="1" x14ac:dyDescent="0.3">
      <c r="C36" s="18">
        <v>32</v>
      </c>
      <c r="D36" s="18" t="s">
        <v>121</v>
      </c>
      <c r="E36" s="18" t="s">
        <v>122</v>
      </c>
      <c r="F36" s="18" t="s">
        <v>266</v>
      </c>
      <c r="G36" t="str">
        <f>VLOOKUP(D36,Sheet1!$D$5:$E$127,2,0)</f>
        <v>บริษัท แกรนเดอร์ (1994) จำกัด</v>
      </c>
    </row>
    <row r="37" spans="3:7" ht="13.8" thickBot="1" x14ac:dyDescent="0.3">
      <c r="C37" s="17">
        <v>33</v>
      </c>
      <c r="D37" s="17" t="s">
        <v>63</v>
      </c>
      <c r="E37" s="17" t="s">
        <v>123</v>
      </c>
      <c r="F37" s="17" t="s">
        <v>266</v>
      </c>
      <c r="G37" t="str">
        <f>VLOOKUP(D37,Sheet1!$D$5:$E$127,2,0)</f>
        <v>บริษัท เจเนอรัล สปริง เซ็นเตอร์ จำกัด</v>
      </c>
    </row>
    <row r="38" spans="3:7" ht="13.8" thickBot="1" x14ac:dyDescent="0.3">
      <c r="C38" s="18">
        <v>34</v>
      </c>
      <c r="D38" s="18" t="s">
        <v>51</v>
      </c>
      <c r="E38" s="18" t="s">
        <v>124</v>
      </c>
      <c r="F38" s="18" t="s">
        <v>266</v>
      </c>
      <c r="G38" t="str">
        <f>VLOOKUP(D38,Sheet1!$D$5:$E$127,2,0)</f>
        <v>บริษัท โกะโคะ สปริง (ประเทศไทย)จำกัด</v>
      </c>
    </row>
    <row r="39" spans="3:7" ht="13.8" thickBot="1" x14ac:dyDescent="0.3">
      <c r="C39" s="17">
        <v>35</v>
      </c>
      <c r="D39" s="17" t="s">
        <v>57</v>
      </c>
      <c r="E39" s="17" t="s">
        <v>125</v>
      </c>
      <c r="F39" s="17" t="s">
        <v>266</v>
      </c>
      <c r="G39" t="str">
        <f>VLOOKUP(D39,Sheet1!$D$5:$E$127,2,0)</f>
        <v>บริษัท ฮิตาชิ เคมีคัล ออโตโมทีฟโปรดักส์ (ประเทศไทย) จำกัด</v>
      </c>
    </row>
    <row r="40" spans="3:7" ht="13.8" thickBot="1" x14ac:dyDescent="0.3">
      <c r="C40" s="18">
        <v>36</v>
      </c>
      <c r="D40" s="18" t="s">
        <v>220</v>
      </c>
      <c r="E40" s="18" t="s">
        <v>221</v>
      </c>
      <c r="F40" s="18" t="s">
        <v>250</v>
      </c>
      <c r="G40" t="str">
        <f>VLOOKUP(D40,Sheet1!$D$5:$E$127,2,0)</f>
        <v>HI-LEX CORPORATION</v>
      </c>
    </row>
    <row r="41" spans="3:7" ht="13.8" thickBot="1" x14ac:dyDescent="0.3">
      <c r="C41" s="17">
        <v>37</v>
      </c>
      <c r="D41" s="17" t="s">
        <v>126</v>
      </c>
      <c r="E41" s="17" t="s">
        <v>127</v>
      </c>
      <c r="F41" s="17" t="s">
        <v>266</v>
      </c>
      <c r="G41" t="str">
        <f>VLOOKUP(D41,Sheet1!$D$5:$E$127,2,0)</f>
        <v>บริษัท ฮอนด้า เทรดดิ้ง เอเชียจำกัด</v>
      </c>
    </row>
    <row r="42" spans="3:7" ht="13.8" thickBot="1" x14ac:dyDescent="0.3">
      <c r="C42" s="18">
        <v>38</v>
      </c>
      <c r="D42" s="18" t="s">
        <v>38</v>
      </c>
      <c r="E42" s="18" t="s">
        <v>128</v>
      </c>
      <c r="F42" s="18" t="s">
        <v>266</v>
      </c>
      <c r="G42" t="str">
        <f>VLOOKUP(D42,Sheet1!$D$5:$E$127,2,0)</f>
        <v>บริษัท อิวาตะโบลท์ (ประเทศไทย) จำกัด</v>
      </c>
    </row>
    <row r="43" spans="3:7" ht="13.8" thickBot="1" x14ac:dyDescent="0.3">
      <c r="C43" s="17">
        <v>39</v>
      </c>
      <c r="D43" s="17" t="s">
        <v>129</v>
      </c>
      <c r="E43" s="17" t="s">
        <v>130</v>
      </c>
      <c r="F43" s="17" t="s">
        <v>266</v>
      </c>
      <c r="G43" t="str">
        <f>VLOOKUP(D43,Sheet1!$D$5:$E$127,2,0)</f>
        <v>บริษัท อินฟาสเทค ไทย จำกัด</v>
      </c>
    </row>
    <row r="44" spans="3:7" ht="13.8" thickBot="1" x14ac:dyDescent="0.3">
      <c r="C44" s="18">
        <v>40</v>
      </c>
      <c r="D44" s="18" t="s">
        <v>222</v>
      </c>
      <c r="E44" s="18" t="s">
        <v>223</v>
      </c>
      <c r="F44" s="18" t="s">
        <v>250</v>
      </c>
      <c r="G44" t="str">
        <f>VLOOKUP(D44,Sheet1!$D$5:$E$127,2,0)</f>
        <v>บริษัท อีโนเว รับเบอร์ (ประเทศไทย) จำกัด (มหาชน)</v>
      </c>
    </row>
    <row r="45" spans="3:7" ht="13.8" thickBot="1" x14ac:dyDescent="0.3">
      <c r="C45" s="17">
        <v>41</v>
      </c>
      <c r="D45" s="17" t="s">
        <v>45</v>
      </c>
      <c r="E45" s="17" t="s">
        <v>131</v>
      </c>
      <c r="F45" s="17" t="s">
        <v>266</v>
      </c>
      <c r="G45" t="str">
        <f>VLOOKUP(D45,Sheet1!$D$5:$E$127,2,0)</f>
        <v>บริษัท อินเตอร์ โปรดักส์ เอ็นจิเนียริ่ง จำกัด</v>
      </c>
    </row>
    <row r="46" spans="3:7" ht="13.8" thickBot="1" x14ac:dyDescent="0.3">
      <c r="C46" s="18">
        <v>42</v>
      </c>
      <c r="D46" s="18" t="s">
        <v>13</v>
      </c>
      <c r="E46" s="18" t="s">
        <v>132</v>
      </c>
      <c r="F46" s="18" t="s">
        <v>266</v>
      </c>
      <c r="G46" t="str">
        <f>VLOOKUP(D46,Sheet1!$D$5:$E$127,2,0)</f>
        <v>บริษัท อินเตอร์แนชชั่นแนลรับเบอร์พาทส์ จำกัด</v>
      </c>
    </row>
    <row r="47" spans="3:7" ht="13.8" thickBot="1" x14ac:dyDescent="0.3">
      <c r="C47" s="17">
        <v>43</v>
      </c>
      <c r="D47" s="17" t="s">
        <v>224</v>
      </c>
      <c r="E47" s="17" t="s">
        <v>225</v>
      </c>
      <c r="F47" s="17" t="s">
        <v>250</v>
      </c>
      <c r="G47" t="str">
        <f>VLOOKUP(D47,Sheet1!$D$5:$E$127,2,0)</f>
        <v>บริษัท จิเดโคะ (ประเทศไทย) จำกัด</v>
      </c>
    </row>
    <row r="48" spans="3:7" ht="13.8" thickBot="1" x14ac:dyDescent="0.3">
      <c r="C48" s="18">
        <v>44</v>
      </c>
      <c r="D48" s="18" t="s">
        <v>226</v>
      </c>
      <c r="E48" s="18" t="s">
        <v>227</v>
      </c>
      <c r="F48" s="18" t="s">
        <v>250</v>
      </c>
      <c r="G48" t="str">
        <f>VLOOKUP(D48,Sheet1!$D$5:$E$127,2,0)</f>
        <v>ห้างหุ้นส่วนจำกัด จันทร์วรากร การสกรู</v>
      </c>
    </row>
    <row r="49" spans="3:7" ht="13.8" thickBot="1" x14ac:dyDescent="0.3">
      <c r="C49" s="17">
        <v>45</v>
      </c>
      <c r="D49" s="17" t="s">
        <v>228</v>
      </c>
      <c r="E49" s="17" t="s">
        <v>229</v>
      </c>
      <c r="F49" s="17" t="s">
        <v>250</v>
      </c>
      <c r="G49" t="str">
        <f>VLOOKUP(D49,Sheet1!$D$5:$E$127,2,0)</f>
        <v>บริษัท เจ.พี. แมคคานิคอลเอ็นจิเนียริ่ง จำกัด</v>
      </c>
    </row>
    <row r="50" spans="3:7" ht="13.8" thickBot="1" x14ac:dyDescent="0.3">
      <c r="C50" s="18">
        <v>46</v>
      </c>
      <c r="D50" s="18" t="s">
        <v>36</v>
      </c>
      <c r="E50" s="18" t="s">
        <v>133</v>
      </c>
      <c r="F50" s="18" t="s">
        <v>266</v>
      </c>
      <c r="G50" t="str">
        <f>VLOOKUP(D50,Sheet1!$D$5:$E$127,2,0)</f>
        <v>บริษัท จอห์น ไวล์ สปริงส์(ประเทศไทย) จำกัด</v>
      </c>
    </row>
    <row r="51" spans="3:7" ht="13.8" thickBot="1" x14ac:dyDescent="0.3">
      <c r="C51" s="17">
        <v>47</v>
      </c>
      <c r="D51" s="17" t="s">
        <v>230</v>
      </c>
      <c r="E51" s="17" t="s">
        <v>231</v>
      </c>
      <c r="F51" s="17" t="s">
        <v>250</v>
      </c>
      <c r="G51" t="str">
        <f>VLOOKUP(D51,Sheet1!$D$5:$E$127,2,0)</f>
        <v>บริษัท เคทู อัลไลด์ คอมโพเน้นท์จำกัด</v>
      </c>
    </row>
    <row r="52" spans="3:7" ht="13.8" thickBot="1" x14ac:dyDescent="0.3">
      <c r="C52" s="18">
        <v>48</v>
      </c>
      <c r="D52" s="18" t="s">
        <v>50</v>
      </c>
      <c r="E52" s="18" t="s">
        <v>134</v>
      </c>
      <c r="F52" s="18" t="s">
        <v>266</v>
      </c>
      <c r="G52" t="str">
        <f>VLOOKUP(D52,Sheet1!$D$5:$E$127,2,0)</f>
        <v>บริษัท กันไซ เฟลท์ (ประเทศ</v>
      </c>
    </row>
    <row r="53" spans="3:7" ht="13.8" thickBot="1" x14ac:dyDescent="0.3">
      <c r="C53" s="17">
        <v>49</v>
      </c>
      <c r="D53" s="17" t="s">
        <v>25</v>
      </c>
      <c r="E53" s="17" t="s">
        <v>135</v>
      </c>
      <c r="F53" s="17" t="s">
        <v>266</v>
      </c>
      <c r="G53" t="str">
        <f>VLOOKUP(D53,Sheet1!$D$5:$E$127,2,0)</f>
        <v>บริษัท เค.เค.ไดคาสติ้ง จำกัด</v>
      </c>
    </row>
    <row r="54" spans="3:7" ht="13.8" thickBot="1" x14ac:dyDescent="0.3">
      <c r="C54" s="18">
        <v>50</v>
      </c>
      <c r="D54" s="18" t="s">
        <v>4</v>
      </c>
      <c r="E54" s="18" t="s">
        <v>136</v>
      </c>
      <c r="F54" s="18" t="s">
        <v>266</v>
      </c>
      <c r="G54" t="str">
        <f>VLOOKUP(D54,Sheet1!$D$5:$E$127,2,0)</f>
        <v>บริษัท ก.การยาง จำกัด</v>
      </c>
    </row>
    <row r="55" spans="3:7" ht="13.8" thickBot="1" x14ac:dyDescent="0.3">
      <c r="C55" s="17">
        <v>51</v>
      </c>
      <c r="D55" s="17" t="s">
        <v>70</v>
      </c>
      <c r="E55" s="17" t="s">
        <v>137</v>
      </c>
      <c r="F55" s="17" t="s">
        <v>266</v>
      </c>
      <c r="G55" t="str">
        <f>VLOOKUP(D55,Sheet1!$D$5:$E$127,2,0)</f>
        <v>บริษัท เค.พี.เอส.เพลทติ้ง จำกัด</v>
      </c>
    </row>
    <row r="56" spans="3:7" ht="13.8" thickBot="1" x14ac:dyDescent="0.3">
      <c r="C56" s="18">
        <v>52</v>
      </c>
      <c r="D56" s="18" t="s">
        <v>77</v>
      </c>
      <c r="E56" s="18" t="s">
        <v>138</v>
      </c>
      <c r="F56" s="18" t="s">
        <v>266</v>
      </c>
      <c r="G56" t="str">
        <f>VLOOKUP(D56,Sheet1!$D$5:$E$127,2,0)</f>
        <v>บริษัท แอล. พี. เอส. อินดัสทรีจำกัด</v>
      </c>
    </row>
    <row r="57" spans="3:7" ht="13.8" thickBot="1" x14ac:dyDescent="0.3">
      <c r="C57" s="17">
        <v>53</v>
      </c>
      <c r="D57" s="17" t="s">
        <v>43</v>
      </c>
      <c r="E57" s="17" t="s">
        <v>139</v>
      </c>
      <c r="F57" s="17" t="s">
        <v>266</v>
      </c>
      <c r="G57" t="str">
        <f>VLOOKUP(D57,Sheet1!$D$5:$E$127,2,0)</f>
        <v>บริษัท เหรียญทอง อินดัสเตรียลจำกัด</v>
      </c>
    </row>
    <row r="58" spans="3:7" ht="13.8" thickBot="1" x14ac:dyDescent="0.3">
      <c r="C58" s="18">
        <v>54</v>
      </c>
      <c r="D58" s="18" t="s">
        <v>232</v>
      </c>
      <c r="E58" s="18" t="s">
        <v>233</v>
      </c>
      <c r="F58" s="18" t="s">
        <v>250</v>
      </c>
      <c r="G58" t="str">
        <f>VLOOKUP(D58,Sheet1!$D$5:$E$127,2,0)</f>
        <v>บริษัท มหาจักรออโตพาร์ท จำกัด</v>
      </c>
    </row>
    <row r="59" spans="3:7" ht="13.8" thickBot="1" x14ac:dyDescent="0.3">
      <c r="C59" s="17">
        <v>55</v>
      </c>
      <c r="D59" s="17" t="s">
        <v>35</v>
      </c>
      <c r="E59" s="17" t="s">
        <v>140</v>
      </c>
      <c r="F59" s="17" t="s">
        <v>266</v>
      </c>
      <c r="G59" t="str">
        <f>VLOOKUP(D59,Sheet1!$D$5:$E$127,2,0)</f>
        <v>บริษัท มอลเท็น เอเซียโพลิเมอร์โปรดักส์ จำกัด</v>
      </c>
    </row>
    <row r="60" spans="3:7" ht="13.8" thickBot="1" x14ac:dyDescent="0.3">
      <c r="C60" s="18">
        <v>56</v>
      </c>
      <c r="D60" s="18" t="s">
        <v>234</v>
      </c>
      <c r="E60" s="18" t="s">
        <v>235</v>
      </c>
      <c r="F60" s="18" t="s">
        <v>250</v>
      </c>
      <c r="G60" t="str">
        <f>VLOOKUP(D60,Sheet1!$D$5:$E$127,2,0)</f>
        <v>บริษัท มัลติพลายส์ ออโต้ เวิร์ค จำกัด</v>
      </c>
    </row>
    <row r="61" spans="3:7" ht="13.8" thickBot="1" x14ac:dyDescent="0.3">
      <c r="C61" s="17">
        <v>57</v>
      </c>
      <c r="D61" s="17" t="s">
        <v>62</v>
      </c>
      <c r="E61" s="17" t="s">
        <v>141</v>
      </c>
      <c r="F61" s="17" t="s">
        <v>266</v>
      </c>
      <c r="G61" t="str">
        <f>VLOOKUP(D61,Sheet1!$D$5:$E$127,2,0)</f>
        <v>บริษัท ไมโคร ปรีซิชั่น จำกัด</v>
      </c>
    </row>
    <row r="62" spans="3:7" ht="13.8" thickBot="1" x14ac:dyDescent="0.3">
      <c r="C62" s="18">
        <v>58</v>
      </c>
      <c r="D62" s="18" t="s">
        <v>48</v>
      </c>
      <c r="E62" s="18" t="s">
        <v>142</v>
      </c>
      <c r="F62" s="18" t="s">
        <v>266</v>
      </c>
      <c r="G62" t="str">
        <f>VLOOKUP(D62,Sheet1!$D$5:$E$127,2,0)</f>
        <v>บริษัท ไทยมิตชิ คอร์ปอเรชั่น จำกัด</v>
      </c>
    </row>
    <row r="63" spans="3:7" ht="13.8" thickBot="1" x14ac:dyDescent="0.3">
      <c r="C63" s="17">
        <v>59</v>
      </c>
      <c r="D63" s="17" t="s">
        <v>72</v>
      </c>
      <c r="E63" s="17" t="s">
        <v>143</v>
      </c>
      <c r="F63" s="17" t="s">
        <v>266</v>
      </c>
      <c r="G63" t="str">
        <f>VLOOKUP(D63,Sheet1!$D$5:$E$127,2,0)</f>
        <v>บริษัท แม แม อินดัสเตรียล จำกัด</v>
      </c>
    </row>
    <row r="64" spans="3:7" ht="13.8" thickBot="1" x14ac:dyDescent="0.3">
      <c r="C64" s="18">
        <v>60</v>
      </c>
      <c r="D64" s="18" t="s">
        <v>5</v>
      </c>
      <c r="E64" s="18" t="s">
        <v>144</v>
      </c>
      <c r="F64" s="18" t="s">
        <v>266</v>
      </c>
      <c r="G64" t="str">
        <f>VLOOKUP(D64,Sheet1!$D$5:$E$127,2,0)</f>
        <v>บริษัท มาบุจิ มอเตอร์ (ประเทศไทย) จำกัด</v>
      </c>
    </row>
    <row r="65" spans="3:7" ht="13.8" thickBot="1" x14ac:dyDescent="0.3">
      <c r="C65" s="17">
        <v>61</v>
      </c>
      <c r="D65" s="17" t="s">
        <v>47</v>
      </c>
      <c r="E65" s="17" t="s">
        <v>145</v>
      </c>
      <c r="F65" s="17" t="s">
        <v>266</v>
      </c>
      <c r="G65" t="str">
        <f>VLOOKUP(D65,Sheet1!$D$5:$E$127,2,0)</f>
        <v>บริษัท เอ็ม. ยู. ไอ พลาสติกโปรดักส์ จำกัด</v>
      </c>
    </row>
    <row r="66" spans="3:7" ht="13.8" thickBot="1" x14ac:dyDescent="0.3">
      <c r="C66" s="18">
        <v>62</v>
      </c>
      <c r="D66" s="18" t="s">
        <v>74</v>
      </c>
      <c r="E66" s="18" t="s">
        <v>146</v>
      </c>
      <c r="F66" s="18" t="s">
        <v>266</v>
      </c>
      <c r="G66" t="str">
        <f>VLOOKUP(D66,Sheet1!$D$5:$E$127,2,0)</f>
        <v>บริษัท เอ็ม เอส ซี พีอาร์ สอง จำกัด</v>
      </c>
    </row>
    <row r="67" spans="3:7" ht="13.8" thickBot="1" x14ac:dyDescent="0.3">
      <c r="C67" s="17">
        <v>63</v>
      </c>
      <c r="D67" s="17" t="s">
        <v>66</v>
      </c>
      <c r="E67" s="17" t="s">
        <v>147</v>
      </c>
      <c r="F67" s="17" t="s">
        <v>266</v>
      </c>
      <c r="G67" t="str">
        <f>VLOOKUP(D67,Sheet1!$D$5:$E$127,2,0)</f>
        <v>บริษัท โมริตะ สปริง (ไทยแลนด์)จำกัด</v>
      </c>
    </row>
    <row r="68" spans="3:7" ht="13.8" thickBot="1" x14ac:dyDescent="0.3">
      <c r="C68" s="18">
        <v>64</v>
      </c>
      <c r="D68" s="18" t="s">
        <v>148</v>
      </c>
      <c r="E68" s="18" t="s">
        <v>149</v>
      </c>
      <c r="F68" s="18" t="s">
        <v>266</v>
      </c>
      <c r="G68" t="str">
        <f>VLOOKUP(D68,Sheet1!$D$5:$E$127,2,0)</f>
        <v>บริษัท เมืองทองอุตสาหกรรมอาลูมีเนียม จำกัด</v>
      </c>
    </row>
    <row r="69" spans="3:7" ht="13.8" thickBot="1" x14ac:dyDescent="0.3">
      <c r="C69" s="17">
        <v>65</v>
      </c>
      <c r="D69" s="17" t="s">
        <v>148</v>
      </c>
      <c r="E69" s="17" t="s">
        <v>209</v>
      </c>
      <c r="F69" s="17" t="s">
        <v>266</v>
      </c>
      <c r="G69" t="str">
        <f>VLOOKUP(D69,Sheet1!$D$5:$E$127,2,0)</f>
        <v>บริษัท เมืองทองอุตสาหกรรมอาลูมีเนียม จำกัด</v>
      </c>
    </row>
    <row r="70" spans="3:7" ht="13.8" thickBot="1" x14ac:dyDescent="0.3">
      <c r="C70" s="18">
        <v>66</v>
      </c>
      <c r="D70" s="18" t="s">
        <v>37</v>
      </c>
      <c r="E70" s="18" t="s">
        <v>150</v>
      </c>
      <c r="F70" s="18" t="s">
        <v>266</v>
      </c>
      <c r="G70" t="str">
        <f>VLOOKUP(D70,Sheet1!$D$5:$E$127,2,0)</f>
        <v>บริษัท นิฟโก้ (ไทยแลนด์) จำกัด</v>
      </c>
    </row>
    <row r="71" spans="3:7" ht="13.8" thickBot="1" x14ac:dyDescent="0.3">
      <c r="C71" s="17">
        <v>67</v>
      </c>
      <c r="D71" s="17" t="s">
        <v>39</v>
      </c>
      <c r="E71" s="17" t="s">
        <v>151</v>
      </c>
      <c r="F71" s="17" t="s">
        <v>266</v>
      </c>
      <c r="G71" t="str">
        <f>VLOOKUP(D71,Sheet1!$D$5:$E$127,2,0)</f>
        <v>บริษัท นิตโต้ มาเทค(ประเทศไทย) จำกัด</v>
      </c>
    </row>
    <row r="72" spans="3:7" ht="13.8" thickBot="1" x14ac:dyDescent="0.3">
      <c r="C72" s="18">
        <v>68</v>
      </c>
      <c r="D72" s="18" t="s">
        <v>236</v>
      </c>
      <c r="E72" s="18" t="s">
        <v>237</v>
      </c>
      <c r="F72" s="18" t="s">
        <v>250</v>
      </c>
      <c r="G72" t="str">
        <f>VLOOKUP(D72,Sheet1!$D$5:$E$127,2,0)</f>
        <v>ห้างหุ้นส่วนจำกัด เอ็น.เอ็น.ไอ.เคเบิล</v>
      </c>
    </row>
    <row r="73" spans="3:7" ht="13.8" thickBot="1" x14ac:dyDescent="0.3">
      <c r="C73" s="17">
        <v>69</v>
      </c>
      <c r="D73" s="17" t="s">
        <v>238</v>
      </c>
      <c r="E73" s="17" t="s">
        <v>239</v>
      </c>
      <c r="F73" s="17" t="s">
        <v>250</v>
      </c>
      <c r="G73" t="str">
        <f>VLOOKUP(D73,Sheet1!$D$5:$E$127,2,0)</f>
        <v>บริษัท นากาชิมา รับเบอร์ (ประเทศไทย) จำกัด</v>
      </c>
    </row>
    <row r="74" spans="3:7" ht="13.8" thickBot="1" x14ac:dyDescent="0.3">
      <c r="C74" s="18">
        <v>70</v>
      </c>
      <c r="D74" s="18" t="s">
        <v>23</v>
      </c>
      <c r="E74" s="18" t="s">
        <v>152</v>
      </c>
      <c r="F74" s="18" t="s">
        <v>266</v>
      </c>
      <c r="G74" t="str">
        <f>VLOOKUP(D74,Sheet1!$D$5:$E$127,2,0)</f>
        <v>บริษัท นำยงอุตสาหกรรมเคมี จำกัด</v>
      </c>
    </row>
    <row r="75" spans="3:7" ht="13.8" thickBot="1" x14ac:dyDescent="0.3">
      <c r="C75" s="17">
        <v>71</v>
      </c>
      <c r="D75" s="17" t="s">
        <v>22</v>
      </c>
      <c r="E75" s="17" t="s">
        <v>153</v>
      </c>
      <c r="F75" s="17" t="s">
        <v>266</v>
      </c>
      <c r="G75" t="str">
        <f>VLOOKUP(D75,Sheet1!$D$5:$E$127,2,0)</f>
        <v>บริษัท แพนพรีซิชั่นโปรดักส์ จำกัด</v>
      </c>
    </row>
    <row r="76" spans="3:7" ht="13.8" thickBot="1" x14ac:dyDescent="0.3">
      <c r="C76" s="18">
        <v>72</v>
      </c>
      <c r="D76" s="18" t="s">
        <v>40</v>
      </c>
      <c r="E76" s="18" t="s">
        <v>154</v>
      </c>
      <c r="F76" s="18" t="s">
        <v>266</v>
      </c>
      <c r="G76" t="str">
        <f>VLOOKUP(D76,Sheet1!$D$5:$E$127,2,0)</f>
        <v>บริษัท โพลีวิชั่น พรีซิชั่น โมลด์ (ประเทศไทย) จำกัด</v>
      </c>
    </row>
    <row r="77" spans="3:7" ht="13.8" thickBot="1" x14ac:dyDescent="0.3">
      <c r="C77" s="17">
        <v>73</v>
      </c>
      <c r="D77" s="17" t="s">
        <v>20</v>
      </c>
      <c r="E77" s="17" t="s">
        <v>155</v>
      </c>
      <c r="F77" s="17" t="s">
        <v>266</v>
      </c>
      <c r="G77" t="str">
        <f>VLOOKUP(D77,Sheet1!$D$5:$E$127,2,0)</f>
        <v>บริษัท พรธนไพบูลย์ (เคี้ยงเซ่งเฮง) จำกัด</v>
      </c>
    </row>
    <row r="78" spans="3:7" ht="13.8" thickBot="1" x14ac:dyDescent="0.3">
      <c r="C78" s="18">
        <v>74</v>
      </c>
      <c r="D78" s="18" t="s">
        <v>26</v>
      </c>
      <c r="E78" s="18" t="s">
        <v>156</v>
      </c>
      <c r="F78" s="18" t="s">
        <v>266</v>
      </c>
      <c r="G78" t="str">
        <f>VLOOKUP(D78,Sheet1!$D$5:$E$127,2,0)</f>
        <v>บริษัท โปรเกรส พาร์ท แอนด์ ได จำกัด</v>
      </c>
    </row>
    <row r="79" spans="3:7" ht="13.8" thickBot="1" x14ac:dyDescent="0.3">
      <c r="C79" s="17">
        <v>75</v>
      </c>
      <c r="D79" s="17" t="s">
        <v>240</v>
      </c>
      <c r="E79" s="17" t="s">
        <v>241</v>
      </c>
      <c r="F79" s="17" t="s">
        <v>250</v>
      </c>
      <c r="G79" t="str">
        <f>VLOOKUP(D79,Sheet1!$D$5:$E$127,2,0)</f>
        <v>บริษัท พี. รับเบอร์ โพลิเมอร์ จำกัด</v>
      </c>
    </row>
    <row r="80" spans="3:7" ht="13.8" thickBot="1" x14ac:dyDescent="0.3">
      <c r="C80" s="18">
        <v>76</v>
      </c>
      <c r="D80" s="18" t="s">
        <v>14</v>
      </c>
      <c r="E80" s="18" t="s">
        <v>157</v>
      </c>
      <c r="F80" s="18" t="s">
        <v>266</v>
      </c>
      <c r="G80" t="str">
        <f>VLOOKUP(D80,Sheet1!$D$5:$E$127,2,0)</f>
        <v>บริษัท แปซิฟิค รับเบอร์เวิร์คส์จำกัด</v>
      </c>
    </row>
    <row r="81" spans="3:7" ht="13.8" thickBot="1" x14ac:dyDescent="0.3">
      <c r="C81" s="17">
        <v>77</v>
      </c>
      <c r="D81" s="17" t="s">
        <v>8</v>
      </c>
      <c r="E81" s="17" t="s">
        <v>158</v>
      </c>
      <c r="F81" s="17" t="s">
        <v>266</v>
      </c>
      <c r="G81" t="str">
        <f>VLOOKUP(D81,Sheet1!$D$5:$E$127,2,0)</f>
        <v>ห้างหุ้นส่วนจำกัด พจน์โลหะกิจ</v>
      </c>
    </row>
    <row r="82" spans="3:7" ht="13.8" thickBot="1" x14ac:dyDescent="0.3">
      <c r="C82" s="18">
        <v>78</v>
      </c>
      <c r="D82" s="18" t="s">
        <v>3</v>
      </c>
      <c r="E82" s="18" t="s">
        <v>159</v>
      </c>
      <c r="F82" s="18" t="s">
        <v>266</v>
      </c>
      <c r="G82" t="str">
        <f>VLOOKUP(D82,Sheet1!$D$5:$E$127,2,0)</f>
        <v>บริษัท รัศมีทองตระกูล (RTK) จำกัด</v>
      </c>
    </row>
    <row r="83" spans="3:7" ht="13.8" thickBot="1" x14ac:dyDescent="0.3">
      <c r="C83" s="17">
        <v>79</v>
      </c>
      <c r="D83" s="17" t="s">
        <v>1</v>
      </c>
      <c r="E83" s="17" t="s">
        <v>160</v>
      </c>
      <c r="F83" s="17" t="s">
        <v>266</v>
      </c>
      <c r="G83" t="str">
        <f>VLOOKUP(D83,Sheet1!$D$5:$E$127,2,0)</f>
        <v>บริษัท สามัคคี 99 จำกัด</v>
      </c>
    </row>
    <row r="84" spans="3:7" ht="13.8" thickBot="1" x14ac:dyDescent="0.3">
      <c r="C84" s="18">
        <v>80</v>
      </c>
      <c r="D84" s="18" t="s">
        <v>56</v>
      </c>
      <c r="E84" s="18" t="s">
        <v>161</v>
      </c>
      <c r="F84" s="18" t="s">
        <v>266</v>
      </c>
      <c r="G84" t="str">
        <f>VLOOKUP(D84,Sheet1!$D$5:$E$127,2,0)</f>
        <v>บริษัท ไซโตะ เพรส (ประเทศไทย)จำกัด</v>
      </c>
    </row>
    <row r="85" spans="3:7" ht="13.8" thickBot="1" x14ac:dyDescent="0.3">
      <c r="C85" s="17">
        <v>81</v>
      </c>
      <c r="D85" s="17" t="s">
        <v>76</v>
      </c>
      <c r="E85" s="17" t="s">
        <v>162</v>
      </c>
      <c r="F85" s="17" t="s">
        <v>266</v>
      </c>
      <c r="G85" t="str">
        <f>VLOOKUP(D85,Sheet1!$D$5:$E$127,2,0)</f>
        <v>บริษัท ไทยออโต อินดัสตรี จำกัด</v>
      </c>
    </row>
    <row r="86" spans="3:7" ht="13.8" thickBot="1" x14ac:dyDescent="0.3">
      <c r="C86" s="18">
        <v>82</v>
      </c>
      <c r="D86" s="18" t="s">
        <v>76</v>
      </c>
      <c r="E86" s="18" t="s">
        <v>210</v>
      </c>
      <c r="F86" s="18" t="s">
        <v>266</v>
      </c>
      <c r="G86" t="str">
        <f>VLOOKUP(D86,Sheet1!$D$5:$E$127,2,0)</f>
        <v>บริษัท ไทยออโต อินดัสตรี จำกัด</v>
      </c>
    </row>
    <row r="87" spans="3:7" ht="13.8" thickBot="1" x14ac:dyDescent="0.3">
      <c r="C87" s="17">
        <v>83</v>
      </c>
      <c r="D87" s="17" t="s">
        <v>33</v>
      </c>
      <c r="E87" s="17" t="s">
        <v>163</v>
      </c>
      <c r="F87" s="17" t="s">
        <v>266</v>
      </c>
      <c r="G87" t="str">
        <f>VLOOKUP(D87,Sheet1!$D$5:$E$127,2,0)</f>
        <v>บริษัท ซัมมิท ชูโกกุ เซอิร่า จำกัด</v>
      </c>
    </row>
    <row r="88" spans="3:7" ht="13.8" thickBot="1" x14ac:dyDescent="0.3">
      <c r="C88" s="18">
        <v>84</v>
      </c>
      <c r="D88" s="18" t="s">
        <v>34</v>
      </c>
      <c r="E88" s="18" t="s">
        <v>164</v>
      </c>
      <c r="F88" s="18" t="s">
        <v>266</v>
      </c>
      <c r="G88" t="str">
        <f>VLOOKUP(D88,Sheet1!$D$5:$E$127,2,0)</f>
        <v>บริษัท เซกิซุย จูชิ (ประเทศไทย)จำกัด</v>
      </c>
    </row>
    <row r="89" spans="3:7" ht="13.8" thickBot="1" x14ac:dyDescent="0.3">
      <c r="C89" s="17">
        <v>85</v>
      </c>
      <c r="D89" s="17" t="s">
        <v>65</v>
      </c>
      <c r="E89" s="17" t="s">
        <v>165</v>
      </c>
      <c r="F89" s="17" t="s">
        <v>266</v>
      </c>
      <c r="G89" t="str">
        <f>VLOOKUP(D89,Sheet1!$D$5:$E$127,2,0)</f>
        <v>บริษัท สยามโลคัลพาร์ท จำกัด</v>
      </c>
    </row>
    <row r="90" spans="3:7" ht="13.8" thickBot="1" x14ac:dyDescent="0.3">
      <c r="C90" s="18">
        <v>86</v>
      </c>
      <c r="D90" s="18" t="s">
        <v>64</v>
      </c>
      <c r="E90" s="18" t="s">
        <v>267</v>
      </c>
      <c r="F90" s="18" t="s">
        <v>266</v>
      </c>
      <c r="G90" t="str">
        <f>VLOOKUP(D90,Sheet1!$D$5:$E$127,2,0)</f>
        <v xml:space="preserve">935 หมู่ 15 ต.บางเสาธง </v>
      </c>
    </row>
    <row r="91" spans="3:7" ht="13.8" thickBot="1" x14ac:dyDescent="0.3">
      <c r="C91" s="17">
        <v>87</v>
      </c>
      <c r="D91" s="17" t="s">
        <v>64</v>
      </c>
      <c r="E91" s="17" t="s">
        <v>211</v>
      </c>
      <c r="F91" s="17" t="s">
        <v>266</v>
      </c>
      <c r="G91" t="str">
        <f>VLOOKUP(D91,Sheet1!$D$5:$E$127,2,0)</f>
        <v xml:space="preserve">935 หมู่ 15 ต.บางเสาธง </v>
      </c>
    </row>
    <row r="92" spans="3:7" ht="13.8" thickBot="1" x14ac:dyDescent="0.3">
      <c r="C92" s="18">
        <v>88</v>
      </c>
      <c r="D92" s="18" t="s">
        <v>41</v>
      </c>
      <c r="E92" s="18" t="s">
        <v>167</v>
      </c>
      <c r="F92" s="18" t="s">
        <v>266</v>
      </c>
      <c r="G92" t="str">
        <f>VLOOKUP(D92,Sheet1!$D$5:$E$127,2,0)</f>
        <v>บริษัท ซัมมิท โอซูกะ แมนูแฟคเจอริ่งจำกัด</v>
      </c>
    </row>
    <row r="93" spans="3:7" ht="13.8" thickBot="1" x14ac:dyDescent="0.3">
      <c r="C93" s="17">
        <v>89</v>
      </c>
      <c r="D93" s="17" t="s">
        <v>49</v>
      </c>
      <c r="E93" s="17" t="s">
        <v>168</v>
      </c>
      <c r="F93" s="17" t="s">
        <v>266</v>
      </c>
      <c r="G93" t="str">
        <f>VLOOKUP(D93,Sheet1!$D$5:$E$127,2,0)</f>
        <v>บริษัท เซฟตี้พลัส จำกัด</v>
      </c>
    </row>
    <row r="94" spans="3:7" ht="13.8" thickBot="1" x14ac:dyDescent="0.3">
      <c r="C94" s="18">
        <v>90</v>
      </c>
      <c r="D94" s="18" t="s">
        <v>7</v>
      </c>
      <c r="E94" s="18" t="s">
        <v>169</v>
      </c>
      <c r="F94" s="18" t="s">
        <v>266</v>
      </c>
      <c r="G94" t="str">
        <f>VLOOKUP(D94,Sheet1!$D$5:$E$127,2,0)</f>
        <v>บริษัท เอส.พี. รับเบอร์ จำกัด</v>
      </c>
    </row>
    <row r="95" spans="3:7" ht="13.8" thickBot="1" x14ac:dyDescent="0.3">
      <c r="C95" s="17">
        <v>91</v>
      </c>
      <c r="D95" s="17" t="s">
        <v>28</v>
      </c>
      <c r="E95" s="17" t="s">
        <v>170</v>
      </c>
      <c r="F95" s="17" t="s">
        <v>266</v>
      </c>
      <c r="G95" t="str">
        <f>VLOOKUP(D95,Sheet1!$D$5:$E$127,2,0)</f>
        <v>บริษัท เอส.เอส.เค พลาสติก จำกัด</v>
      </c>
    </row>
    <row r="96" spans="3:7" ht="13.8" thickBot="1" x14ac:dyDescent="0.3">
      <c r="C96" s="18">
        <v>92</v>
      </c>
      <c r="D96" s="18" t="s">
        <v>78</v>
      </c>
      <c r="E96" s="18" t="s">
        <v>171</v>
      </c>
      <c r="F96" s="18" t="s">
        <v>266</v>
      </c>
      <c r="G96" t="str">
        <f>VLOOKUP(D96,Sheet1!$D$5:$E$127,2,0)</f>
        <v>บริษัท เอสทีไอ พรีซิชั่นจำกัด</v>
      </c>
    </row>
    <row r="97" spans="3:7" ht="13.8" thickBot="1" x14ac:dyDescent="0.3">
      <c r="C97" s="17">
        <v>93</v>
      </c>
      <c r="D97" s="17" t="s">
        <v>10</v>
      </c>
      <c r="E97" s="17" t="s">
        <v>172</v>
      </c>
      <c r="F97" s="17" t="s">
        <v>266</v>
      </c>
      <c r="G97" t="str">
        <f>VLOOKUP(D97,Sheet1!$D$5:$E$127,2,0)</f>
        <v>บริษัท เอสดับบลิวเอส เซลส์แอนด์ มาร์เก็ตติ้ง(ประเทศไทย) จำกัด</v>
      </c>
    </row>
    <row r="98" spans="3:7" ht="13.8" thickBot="1" x14ac:dyDescent="0.3">
      <c r="C98" s="18">
        <v>94</v>
      </c>
      <c r="D98" s="18" t="s">
        <v>173</v>
      </c>
      <c r="E98" s="18" t="s">
        <v>174</v>
      </c>
      <c r="F98" s="18" t="s">
        <v>266</v>
      </c>
      <c r="G98" t="str">
        <f>VLOOKUP(D98,Sheet1!$D$5:$E$127,2,0)</f>
        <v>ห้างหุ้นส่วน เอส.วาย.บางกอกซัพพลาย</v>
      </c>
    </row>
    <row r="99" spans="3:7" ht="13.8" thickBot="1" x14ac:dyDescent="0.3">
      <c r="C99" s="17">
        <v>95</v>
      </c>
      <c r="D99" s="17" t="s">
        <v>19</v>
      </c>
      <c r="E99" s="17" t="s">
        <v>175</v>
      </c>
      <c r="F99" s="17" t="s">
        <v>266</v>
      </c>
      <c r="G99" t="str">
        <f>VLOOKUP(D99,Sheet1!$D$5:$E$127,2,0)</f>
        <v>บริษัท ซีนเนอร์ยี ซีสเต็มส์ จำกัด</v>
      </c>
    </row>
    <row r="100" spans="3:7" ht="13.8" thickBot="1" x14ac:dyDescent="0.3">
      <c r="C100" s="18">
        <v>96</v>
      </c>
      <c r="D100" s="18" t="s">
        <v>242</v>
      </c>
      <c r="E100" s="18" t="s">
        <v>243</v>
      </c>
      <c r="F100" s="18" t="s">
        <v>250</v>
      </c>
      <c r="G100" t="str">
        <f>VLOOKUP(D100,Sheet1!$D$5:$E$127,2,0)</f>
        <v>บริษัท ทาคาฟุเนะ (ไทยแลนด์) จำกัด</v>
      </c>
    </row>
    <row r="101" spans="3:7" ht="13.8" thickBot="1" x14ac:dyDescent="0.3">
      <c r="C101" s="17">
        <v>97</v>
      </c>
      <c r="D101" s="17" t="s">
        <v>244</v>
      </c>
      <c r="E101" s="17" t="s">
        <v>245</v>
      </c>
      <c r="F101" s="17" t="s">
        <v>250</v>
      </c>
      <c r="G101" t="str">
        <f>VLOOKUP(D101,Sheet1!$D$5:$E$127,2,0)</f>
        <v>บริษัท ทาเคอิ พลาสติก (ประเทศไทย) จำกัด</v>
      </c>
    </row>
    <row r="102" spans="3:7" ht="13.8" thickBot="1" x14ac:dyDescent="0.3">
      <c r="C102" s="18">
        <v>98</v>
      </c>
      <c r="D102" s="18" t="s">
        <v>29</v>
      </c>
      <c r="E102" s="18" t="s">
        <v>176</v>
      </c>
      <c r="F102" s="18" t="s">
        <v>266</v>
      </c>
      <c r="G102" t="str">
        <f>VLOOKUP(D102,Sheet1!$D$5:$E$127,2,0)</f>
        <v>บริษัท ธรรมรักษ์ ออโตพาร์ท จำกัด</v>
      </c>
    </row>
    <row r="103" spans="3:7" ht="13.8" thickBot="1" x14ac:dyDescent="0.3">
      <c r="C103" s="17">
        <v>99</v>
      </c>
      <c r="D103" s="17" t="s">
        <v>71</v>
      </c>
      <c r="E103" s="17" t="s">
        <v>177</v>
      </c>
      <c r="F103" s="17" t="s">
        <v>266</v>
      </c>
      <c r="G103" t="str">
        <f>VLOOKUP(D103,Sheet1!$D$5:$E$127,2,0)</f>
        <v>บริษัท ไทยดีคัล จำกัด</v>
      </c>
    </row>
    <row r="104" spans="3:7" ht="13.8" thickBot="1" x14ac:dyDescent="0.3">
      <c r="C104" s="18">
        <v>100</v>
      </c>
      <c r="D104" s="18" t="s">
        <v>268</v>
      </c>
      <c r="E104" s="18" t="s">
        <v>268</v>
      </c>
      <c r="F104" s="18" t="s">
        <v>250</v>
      </c>
      <c r="G104" t="e">
        <f>VLOOKUP(D104,Sheet1!$D$5:$E$127,2,0)</f>
        <v>#N/A</v>
      </c>
    </row>
    <row r="105" spans="3:7" ht="13.8" thickBot="1" x14ac:dyDescent="0.3">
      <c r="C105" s="17">
        <v>101</v>
      </c>
      <c r="D105" s="17" t="s">
        <v>178</v>
      </c>
      <c r="E105" s="17" t="s">
        <v>179</v>
      </c>
      <c r="F105" s="17" t="s">
        <v>266</v>
      </c>
      <c r="G105" t="str">
        <f>VLOOKUP(D105,Sheet1!$D$5:$E$127,2,0)</f>
        <v>บริษัท ไทย-ทักษิณ แมททีเรียล แอนด์โปรดักส์ จำกัด</v>
      </c>
    </row>
    <row r="106" spans="3:7" ht="13.8" thickBot="1" x14ac:dyDescent="0.3">
      <c r="C106" s="18">
        <v>102</v>
      </c>
      <c r="D106" s="18" t="s">
        <v>180</v>
      </c>
      <c r="E106" s="18" t="s">
        <v>181</v>
      </c>
      <c r="F106" s="18" t="s">
        <v>266</v>
      </c>
      <c r="G106" t="str">
        <f>VLOOKUP(D106,Sheet1!$D$5:$E$127,2,0)</f>
        <v>บริษัท ไทยยงกิจ จำกัด</v>
      </c>
    </row>
    <row r="107" spans="3:7" ht="13.8" thickBot="1" x14ac:dyDescent="0.3">
      <c r="C107" s="17">
        <v>103</v>
      </c>
      <c r="D107" s="17" t="s">
        <v>24</v>
      </c>
      <c r="E107" s="17" t="s">
        <v>182</v>
      </c>
      <c r="F107" s="17" t="s">
        <v>266</v>
      </c>
      <c r="G107" t="str">
        <f>VLOOKUP(D107,Sheet1!$D$5:$E$127,2,0)</f>
        <v>บริษัท ทรี บอนด์ วีไอวี เซลส์(ประเทศไทย) จำกัด</v>
      </c>
    </row>
    <row r="108" spans="3:7" ht="13.8" thickBot="1" x14ac:dyDescent="0.3">
      <c r="C108" s="18">
        <v>104</v>
      </c>
      <c r="D108" s="18" t="s">
        <v>183</v>
      </c>
      <c r="E108" s="18" t="s">
        <v>184</v>
      </c>
      <c r="F108" s="18" t="s">
        <v>266</v>
      </c>
      <c r="G108" t="str">
        <f>VLOOKUP(D108,Sheet1!$D$5:$E$127,2,0)</f>
        <v>ห้างหุ้นส่วนจำกัด เตียลั้งเฮง</v>
      </c>
    </row>
    <row r="109" spans="3:7" ht="13.8" thickBot="1" x14ac:dyDescent="0.3">
      <c r="C109" s="17">
        <v>105</v>
      </c>
      <c r="D109" s="17" t="s">
        <v>185</v>
      </c>
      <c r="E109" s="17" t="s">
        <v>186</v>
      </c>
      <c r="F109" s="17" t="s">
        <v>266</v>
      </c>
      <c r="G109" t="str">
        <f>VLOOKUP(D109,Sheet1!$D$5:$E$127,2,0)</f>
        <v>บริษัท โตโยต้า ทูโช (ประเทศไทย)จำกัด</v>
      </c>
    </row>
    <row r="110" spans="3:7" ht="13.8" thickBot="1" x14ac:dyDescent="0.3">
      <c r="C110" s="18">
        <v>106</v>
      </c>
      <c r="D110" s="18" t="s">
        <v>18</v>
      </c>
      <c r="E110" s="18" t="s">
        <v>187</v>
      </c>
      <c r="F110" s="18" t="s">
        <v>266</v>
      </c>
      <c r="G110" t="str">
        <f>VLOOKUP(D110,Sheet1!$D$5:$E$127,2,0)</f>
        <v>บริษัท ไทยโพลีเอทิลินโคตติ้ง อินเตอร์เนชั่นแนล จำกัด</v>
      </c>
    </row>
    <row r="111" spans="3:7" ht="13.8" thickBot="1" x14ac:dyDescent="0.3">
      <c r="C111" s="17">
        <v>107</v>
      </c>
      <c r="D111" s="17" t="s">
        <v>11</v>
      </c>
      <c r="E111" s="17" t="s">
        <v>188</v>
      </c>
      <c r="F111" s="17" t="s">
        <v>266</v>
      </c>
      <c r="G111" t="str">
        <f>VLOOKUP(D111,Sheet1!$D$5:$E$127,2,0)</f>
        <v>บริษัท ไทยพาราโพลี จำกัด</v>
      </c>
    </row>
    <row r="112" spans="3:7" ht="13.8" thickBot="1" x14ac:dyDescent="0.3">
      <c r="C112" s="18">
        <v>108</v>
      </c>
      <c r="D112" s="18" t="s">
        <v>79</v>
      </c>
      <c r="E112" s="18" t="s">
        <v>189</v>
      </c>
      <c r="F112" s="18" t="s">
        <v>266</v>
      </c>
      <c r="G112" t="str">
        <f>VLOOKUP(D112,Sheet1!$D$5:$E$127,2,0)</f>
        <v>บริษัท ไทยโปรไฟล์ โกลบอลรับเบอร์พลาส จำกัด</v>
      </c>
    </row>
    <row r="113" spans="3:7" ht="13.8" thickBot="1" x14ac:dyDescent="0.3">
      <c r="C113" s="17">
        <v>109</v>
      </c>
      <c r="D113" s="17" t="s">
        <v>31</v>
      </c>
      <c r="E113" s="17" t="s">
        <v>190</v>
      </c>
      <c r="F113" s="17" t="s">
        <v>266</v>
      </c>
      <c r="G113" t="str">
        <f>VLOOKUP(D113,Sheet1!$D$5:$E$127,2,0)</f>
        <v>บริษัท ไทยรุ่งกิจ (ที อาร์ เค) จำกัด</v>
      </c>
    </row>
    <row r="114" spans="3:7" ht="13.8" thickBot="1" x14ac:dyDescent="0.3">
      <c r="C114" s="18">
        <v>110</v>
      </c>
      <c r="D114" s="18" t="s">
        <v>61</v>
      </c>
      <c r="E114" s="18" t="s">
        <v>191</v>
      </c>
      <c r="F114" s="18" t="s">
        <v>266</v>
      </c>
      <c r="G114" t="str">
        <f>VLOOKUP(D114,Sheet1!$D$5:$E$127,2,0)</f>
        <v>บริษัท ไทยซัมมิท คอมโพเน้นท์ จำกัด</v>
      </c>
    </row>
    <row r="115" spans="3:7" ht="13.8" thickBot="1" x14ac:dyDescent="0.3">
      <c r="C115" s="17">
        <v>111</v>
      </c>
      <c r="D115" s="17" t="s">
        <v>55</v>
      </c>
      <c r="E115" s="17" t="s">
        <v>192</v>
      </c>
      <c r="F115" s="17" t="s">
        <v>266</v>
      </c>
      <c r="G115" t="str">
        <f>VLOOKUP(D115,Sheet1!$D$5:$E$127,2,0)</f>
        <v>บริษัท ไทยซัมมิท มิทซูบะ อีเล็คทริค แมนูแฟ็คเจอริ่ง จำกัด</v>
      </c>
    </row>
    <row r="116" spans="3:7" ht="13.8" thickBot="1" x14ac:dyDescent="0.3">
      <c r="C116" s="18">
        <v>112</v>
      </c>
      <c r="D116" s="18" t="s">
        <v>67</v>
      </c>
      <c r="E116" s="18" t="s">
        <v>193</v>
      </c>
      <c r="F116" s="18" t="s">
        <v>266</v>
      </c>
      <c r="G116" t="str">
        <f>VLOOKUP(D116,Sheet1!$D$5:$E$127,2,0)</f>
        <v>บริษัท ไทยสินเมทัล อินดัสตรี จำกัด</v>
      </c>
    </row>
    <row r="117" spans="3:7" ht="13.8" thickBot="1" x14ac:dyDescent="0.3">
      <c r="C117" s="17">
        <v>113</v>
      </c>
      <c r="D117" s="17" t="s">
        <v>30</v>
      </c>
      <c r="E117" s="17" t="s">
        <v>194</v>
      </c>
      <c r="F117" s="17" t="s">
        <v>266</v>
      </c>
      <c r="G117" t="str">
        <f>VLOOKUP(D117,Sheet1!$D$5:$E$127,2,0)</f>
        <v>บริษัท ที ที เอส พลาสติก จำกัด</v>
      </c>
    </row>
    <row r="118" spans="3:7" ht="13.8" thickBot="1" x14ac:dyDescent="0.3">
      <c r="C118" s="18">
        <v>114</v>
      </c>
      <c r="D118" s="18" t="s">
        <v>246</v>
      </c>
      <c r="E118" s="18" t="s">
        <v>247</v>
      </c>
      <c r="F118" s="18" t="s">
        <v>250</v>
      </c>
      <c r="G118" t="str">
        <f>VLOOKUP(D118,Sheet1!$D$5:$E$127,2,0)</f>
        <v>บริษัท อัลติม่า จำกัด</v>
      </c>
    </row>
    <row r="119" spans="3:7" ht="13.8" thickBot="1" x14ac:dyDescent="0.3">
      <c r="C119" s="17">
        <v>115</v>
      </c>
      <c r="D119" s="17" t="s">
        <v>80</v>
      </c>
      <c r="E119" s="17" t="s">
        <v>195</v>
      </c>
      <c r="F119" s="17" t="s">
        <v>266</v>
      </c>
      <c r="G119" t="str">
        <f>VLOOKUP(D119,Sheet1!$D$5:$E$127,2,0)</f>
        <v>บริษัท ยู. เอ็ม. ซี. ได คาสติ้ง จำกัด</v>
      </c>
    </row>
    <row r="120" spans="3:7" ht="13.8" thickBot="1" x14ac:dyDescent="0.3">
      <c r="C120" s="18">
        <v>116</v>
      </c>
      <c r="D120" s="18" t="s">
        <v>27</v>
      </c>
      <c r="E120" s="18" t="s">
        <v>196</v>
      </c>
      <c r="F120" s="18" t="s">
        <v>266</v>
      </c>
      <c r="G120" t="str">
        <f>VLOOKUP(D120,Sheet1!$D$5:$E$127,2,0)</f>
        <v>บริษัท ยูเนี่ยน นิฟโก้ จำกัด</v>
      </c>
    </row>
    <row r="121" spans="3:7" ht="13.8" thickBot="1" x14ac:dyDescent="0.3">
      <c r="C121" s="17">
        <v>117</v>
      </c>
      <c r="D121" s="17" t="s">
        <v>17</v>
      </c>
      <c r="E121" s="17" t="s">
        <v>197</v>
      </c>
      <c r="F121" s="17" t="s">
        <v>266</v>
      </c>
      <c r="G121" t="str">
        <f>VLOOKUP(D121,Sheet1!$D$5:$E$127,2,0)</f>
        <v>บริษัท ยู.ที.ซี.เทค จำกัด</v>
      </c>
    </row>
    <row r="122" spans="3:7" ht="13.8" thickBot="1" x14ac:dyDescent="0.3">
      <c r="C122" s="18">
        <v>118</v>
      </c>
      <c r="D122" s="18" t="s">
        <v>15</v>
      </c>
      <c r="E122" s="18" t="s">
        <v>198</v>
      </c>
      <c r="F122" s="18" t="s">
        <v>266</v>
      </c>
      <c r="G122" t="str">
        <f>VLOOKUP(D122,Sheet1!$D$5:$E$127,2,0)</f>
        <v>บริษัท วี.ซี.เอส.จำกัด</v>
      </c>
    </row>
    <row r="123" spans="3:7" ht="13.8" thickBot="1" x14ac:dyDescent="0.3">
      <c r="C123" s="17">
        <v>119</v>
      </c>
      <c r="D123" s="17" t="s">
        <v>2</v>
      </c>
      <c r="E123" s="17" t="s">
        <v>199</v>
      </c>
      <c r="F123" s="17" t="s">
        <v>266</v>
      </c>
      <c r="G123" t="str">
        <f>VLOOKUP(D123,Sheet1!$D$5:$E$127,2,0)</f>
        <v>ห้างหุ้นส่วนสามัญ วัลภาซัพพลาย</v>
      </c>
    </row>
    <row r="124" spans="3:7" ht="13.8" thickBot="1" x14ac:dyDescent="0.3">
      <c r="C124" s="18">
        <v>120</v>
      </c>
      <c r="D124" s="18" t="s">
        <v>6</v>
      </c>
      <c r="E124" s="18" t="s">
        <v>200</v>
      </c>
      <c r="F124" s="18" t="s">
        <v>266</v>
      </c>
      <c r="G124" t="str">
        <f>VLOOKUP(D124,Sheet1!$D$5:$E$127,2,0)</f>
        <v>บริษัท วี.อาร์.พี.รับเบอร์ แอนด์เทรด จำกัด</v>
      </c>
    </row>
    <row r="125" spans="3:7" ht="13.8" thickBot="1" x14ac:dyDescent="0.3">
      <c r="C125" s="17">
        <v>121</v>
      </c>
      <c r="D125" s="17" t="s">
        <v>68</v>
      </c>
      <c r="E125" s="17" t="s">
        <v>201</v>
      </c>
      <c r="F125" s="17" t="s">
        <v>266</v>
      </c>
      <c r="G125" t="str">
        <f>VLOOKUP(D125,Sheet1!$D$5:$E$127,2,0)</f>
        <v>บริษัท วี เอส ๔ จำกัด</v>
      </c>
    </row>
    <row r="126" spans="3:7" ht="13.8" thickBot="1" x14ac:dyDescent="0.3">
      <c r="C126" s="18">
        <v>122</v>
      </c>
      <c r="D126" s="18" t="s">
        <v>69</v>
      </c>
      <c r="E126" s="18" t="s">
        <v>202</v>
      </c>
      <c r="F126" s="18" t="s">
        <v>266</v>
      </c>
      <c r="G126" t="str">
        <f>VLOOKUP(D126,Sheet1!$D$5:$E$127,2,0)</f>
        <v>ห้างหุ้นส่วนจำกัด วิวัฒน์ แฟคทอรี่</v>
      </c>
    </row>
    <row r="127" spans="3:7" ht="13.8" thickBot="1" x14ac:dyDescent="0.3">
      <c r="C127" s="17">
        <v>123</v>
      </c>
      <c r="D127" s="17" t="s">
        <v>21</v>
      </c>
      <c r="E127" s="17" t="s">
        <v>203</v>
      </c>
      <c r="F127" s="17" t="s">
        <v>266</v>
      </c>
      <c r="G127" t="str">
        <f>VLOOKUP(D127,Sheet1!$D$5:$E$127,2,0)</f>
        <v>บริษัท วีระยนต์กรุ๊ป จำกัด</v>
      </c>
    </row>
    <row r="128" spans="3:7" ht="13.8" thickBot="1" x14ac:dyDescent="0.3">
      <c r="C128" s="18">
        <v>124</v>
      </c>
      <c r="D128" s="18" t="s">
        <v>248</v>
      </c>
      <c r="E128" s="18" t="s">
        <v>249</v>
      </c>
      <c r="F128" s="18" t="s">
        <v>250</v>
      </c>
      <c r="G128" t="str">
        <f>VLOOKUP(D128,Sheet1!$D$5:$E$127,2,0)</f>
        <v>บริษัท ดับเบิลยู พี เค พาร์ท จำกัด</v>
      </c>
    </row>
    <row r="129" spans="3:7" ht="13.8" thickBot="1" x14ac:dyDescent="0.3">
      <c r="C129" s="17">
        <v>125</v>
      </c>
      <c r="D129" s="17" t="s">
        <v>44</v>
      </c>
      <c r="E129" s="17" t="s">
        <v>204</v>
      </c>
      <c r="F129" s="17" t="s">
        <v>266</v>
      </c>
      <c r="G129" t="str">
        <f>VLOOKUP(D129,Sheet1!$D$5:$E$127,2,0)</f>
        <v>บริษัท หยวนเด้น อินดัสเตรียล จำกัด</v>
      </c>
    </row>
    <row r="130" spans="3:7" x14ac:dyDescent="0.25">
      <c r="C130" s="19" t="s">
        <v>269</v>
      </c>
      <c r="D130" s="20"/>
      <c r="E130" s="20"/>
      <c r="F130" s="20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2019-07-29T05:59:15Z</dcterms:created>
  <dcterms:modified xsi:type="dcterms:W3CDTF">2019-08-19T07:49:21Z</dcterms:modified>
</cp:coreProperties>
</file>