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hdresearch\Papers\2025 OneAxisDrone\Testing\Data analysis\"/>
    </mc:Choice>
  </mc:AlternateContent>
  <xr:revisionPtr revIDLastSave="0" documentId="13_ncr:1_{22D2AC70-92AB-45D3-9B10-3D4BBA949B68}" xr6:coauthVersionLast="47" xr6:coauthVersionMax="47" xr10:uidLastSave="{00000000-0000-0000-0000-000000000000}"/>
  <bookViews>
    <workbookView xWindow="11355" yWindow="660" windowWidth="38700" windowHeight="15345" xr2:uid="{E7FFE551-C01B-4E68-831F-6FA9257BC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1" l="1"/>
  <c r="J2" i="1"/>
  <c r="K2" i="1"/>
  <c r="D2" i="1"/>
  <c r="E2" i="1" s="1"/>
  <c r="D3" i="1"/>
  <c r="E3" i="1" s="1"/>
  <c r="D7" i="1"/>
  <c r="E7" i="1" s="1"/>
  <c r="D8" i="1"/>
  <c r="E8" i="1" s="1"/>
  <c r="D4" i="1"/>
  <c r="E4" i="1" s="1"/>
  <c r="D9" i="1"/>
  <c r="E9" i="1" s="1"/>
  <c r="D5" i="1"/>
  <c r="E5" i="1" s="1"/>
  <c r="D10" i="1"/>
  <c r="E10" i="1" s="1"/>
  <c r="D11" i="1"/>
  <c r="E11" i="1" s="1"/>
  <c r="D19" i="1"/>
  <c r="E19" i="1" s="1"/>
  <c r="D12" i="1"/>
  <c r="E12" i="1" s="1"/>
  <c r="D20" i="1"/>
  <c r="E20" i="1" s="1"/>
  <c r="D21" i="1"/>
  <c r="E21" i="1" s="1"/>
  <c r="D13" i="1"/>
  <c r="E13" i="1" s="1"/>
  <c r="D22" i="1"/>
  <c r="E22" i="1" s="1"/>
  <c r="D6" i="1"/>
  <c r="E6" i="1" s="1"/>
  <c r="D14" i="1"/>
  <c r="E14" i="1" s="1"/>
  <c r="D15" i="1"/>
  <c r="E15" i="1" s="1"/>
  <c r="D16" i="1"/>
  <c r="E16" i="1" s="1"/>
  <c r="D17" i="1"/>
  <c r="E17" i="1" s="1"/>
  <c r="D18" i="1"/>
  <c r="E18" i="1" s="1"/>
</calcChain>
</file>

<file path=xl/sharedStrings.xml><?xml version="1.0" encoding="utf-8"?>
<sst xmlns="http://schemas.openxmlformats.org/spreadsheetml/2006/main" count="54" uniqueCount="51">
  <si>
    <t>Brine</t>
  </si>
  <si>
    <t>chirp</t>
  </si>
  <si>
    <t>Drift</t>
  </si>
  <si>
    <t>Fable</t>
  </si>
  <si>
    <t>Flair</t>
  </si>
  <si>
    <t>Froze</t>
  </si>
  <si>
    <t>Glide</t>
  </si>
  <si>
    <t>Glint</t>
  </si>
  <si>
    <t>Grasp</t>
  </si>
  <si>
    <t>Grimm</t>
  </si>
  <si>
    <t>Jolly</t>
  </si>
  <si>
    <t>Knack</t>
  </si>
  <si>
    <t>Mirth</t>
  </si>
  <si>
    <t>Nifty</t>
  </si>
  <si>
    <t>quell</t>
  </si>
  <si>
    <t>Swirl</t>
  </si>
  <si>
    <t>Swoop</t>
  </si>
  <si>
    <t>Thyme</t>
  </si>
  <si>
    <t>Twine</t>
  </si>
  <si>
    <t>vibez</t>
  </si>
  <si>
    <t>Witty</t>
  </si>
  <si>
    <t>What is your unique ID?</t>
  </si>
  <si>
    <t>Total score - Quiz 2</t>
  </si>
  <si>
    <t>Total Score - Quiz 3</t>
  </si>
  <si>
    <t>Average Total Score</t>
  </si>
  <si>
    <t>Differences</t>
  </si>
  <si>
    <t>Absolute Diff</t>
  </si>
  <si>
    <t>Rank</t>
  </si>
  <si>
    <t xml:space="preserve"> </t>
  </si>
  <si>
    <t>T negative</t>
  </si>
  <si>
    <t>T positive</t>
  </si>
  <si>
    <t>W stat (min between T negative and T positive)</t>
  </si>
  <si>
    <t>W crit (from Wilcoxon table of critical values)</t>
  </si>
  <si>
    <t>H0 (null hypothesis): median(Di)=0, where Di = score post - score pre</t>
  </si>
  <si>
    <t>there is no systematic change in scores</t>
  </si>
  <si>
    <t>H1 (alternative hypothesis): median(Di)!=0</t>
  </si>
  <si>
    <t>there is systematic change in scores</t>
  </si>
  <si>
    <t>OR</t>
  </si>
  <si>
    <t>Two-Tailed Test (no directional test for improvement)</t>
  </si>
  <si>
    <t>One-Tailed Test (test for directional improvement)</t>
  </si>
  <si>
    <t>H0: median(Di)&lt;=0</t>
  </si>
  <si>
    <t>no improvement or worse</t>
  </si>
  <si>
    <t>H1: median(Di)&gt;0</t>
  </si>
  <si>
    <t>improvement</t>
  </si>
  <si>
    <t>V = T negative if there are more negative differences than positive differences, otherwise T positive</t>
  </si>
  <si>
    <t>V = 82.5</t>
  </si>
  <si>
    <t>W crit = 29</t>
  </si>
  <si>
    <t>W stat &gt; W crit</t>
  </si>
  <si>
    <t>W crit = 35</t>
  </si>
  <si>
    <t>this means that we FAIL TO REJECT the null hypothesis</t>
  </si>
  <si>
    <t>Difference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</si>
</sst>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BA46-7713-416E-8E48-4894E9A3592A}">
  <dimension ref="A1:M28"/>
  <sheetViews>
    <sheetView tabSelected="1" workbookViewId="0">
      <selection activeCell="J10" sqref="J10"/>
    </sheetView>
  </sheetViews>
  <sheetFormatPr defaultRowHeight="15" x14ac:dyDescent="0.25"/>
  <cols>
    <col min="2" max="2" width="17.85546875" bestFit="1" customWidth="1"/>
    <col min="3" max="3" width="18" bestFit="1" customWidth="1"/>
    <col min="4" max="4" width="11.28515625" bestFit="1" customWidth="1"/>
    <col min="5" max="5" width="12.7109375" bestFit="1" customWidth="1"/>
    <col min="6" max="6" width="14.5703125" bestFit="1" customWidth="1"/>
    <col min="9" max="9" width="10.140625" bestFit="1" customWidth="1"/>
    <col min="10" max="10" width="9.5703125" bestFit="1" customWidth="1"/>
    <col min="11" max="11" width="61.28515625" customWidth="1"/>
    <col min="12" max="12" width="41.7109375" bestFit="1" customWidth="1"/>
    <col min="13" max="13" width="43.425781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25</v>
      </c>
      <c r="E1" t="s">
        <v>26</v>
      </c>
      <c r="F1" t="s">
        <v>50</v>
      </c>
      <c r="G1" t="s">
        <v>27</v>
      </c>
      <c r="I1" t="s">
        <v>29</v>
      </c>
      <c r="J1" t="s">
        <v>30</v>
      </c>
      <c r="K1" t="s">
        <v>31</v>
      </c>
      <c r="L1" t="s">
        <v>32</v>
      </c>
    </row>
    <row r="2" spans="1:13" x14ac:dyDescent="0.25">
      <c r="A2" s="1" t="s">
        <v>0</v>
      </c>
      <c r="B2">
        <v>0.75</v>
      </c>
      <c r="C2">
        <v>0.75</v>
      </c>
      <c r="D2">
        <f t="shared" ref="D2:D22" si="0">C2-B2</f>
        <v>0</v>
      </c>
      <c r="E2">
        <f t="shared" ref="E2:E22" si="1">ABS(D2)</f>
        <v>0</v>
      </c>
      <c r="G2" t="s">
        <v>28</v>
      </c>
      <c r="I2">
        <f>SUM(G7,G9,G12,G14,G16,G17,G19,G20,G21)</f>
        <v>82.5</v>
      </c>
      <c r="J2">
        <f>SUM(G8,G10,G11,G13,G15,G18,G22)</f>
        <v>53.5</v>
      </c>
      <c r="K2">
        <f>MIN(I2,J2)</f>
        <v>53.5</v>
      </c>
    </row>
    <row r="3" spans="1:13" x14ac:dyDescent="0.25">
      <c r="A3" s="1" t="s">
        <v>1</v>
      </c>
      <c r="B3">
        <v>1</v>
      </c>
      <c r="C3">
        <v>1</v>
      </c>
      <c r="D3">
        <f t="shared" si="0"/>
        <v>0</v>
      </c>
      <c r="E3">
        <f t="shared" si="1"/>
        <v>0</v>
      </c>
      <c r="I3" t="s">
        <v>44</v>
      </c>
    </row>
    <row r="4" spans="1:13" x14ac:dyDescent="0.25">
      <c r="A4" s="1" t="s">
        <v>4</v>
      </c>
      <c r="B4">
        <v>0.75</v>
      </c>
      <c r="C4">
        <v>0.75</v>
      </c>
      <c r="D4">
        <f t="shared" si="0"/>
        <v>0</v>
      </c>
      <c r="E4">
        <f t="shared" si="1"/>
        <v>0</v>
      </c>
      <c r="I4" t="s">
        <v>45</v>
      </c>
    </row>
    <row r="5" spans="1:13" x14ac:dyDescent="0.25">
      <c r="A5" s="1" t="s">
        <v>6</v>
      </c>
      <c r="B5">
        <v>0.75</v>
      </c>
      <c r="C5">
        <v>0.75</v>
      </c>
      <c r="D5">
        <f t="shared" si="0"/>
        <v>0</v>
      </c>
      <c r="E5">
        <f t="shared" si="1"/>
        <v>0</v>
      </c>
      <c r="H5" s="4"/>
      <c r="K5" s="2" t="s">
        <v>38</v>
      </c>
      <c r="M5" t="s">
        <v>46</v>
      </c>
    </row>
    <row r="6" spans="1:13" x14ac:dyDescent="0.25">
      <c r="A6" s="1" t="s">
        <v>15</v>
      </c>
      <c r="B6">
        <v>0.75</v>
      </c>
      <c r="C6">
        <v>0.75</v>
      </c>
      <c r="D6">
        <f t="shared" si="0"/>
        <v>0</v>
      </c>
      <c r="E6">
        <f t="shared" si="1"/>
        <v>0</v>
      </c>
      <c r="H6" s="4"/>
      <c r="K6" s="2" t="s">
        <v>33</v>
      </c>
      <c r="L6" s="2" t="s">
        <v>34</v>
      </c>
      <c r="M6" t="s">
        <v>47</v>
      </c>
    </row>
    <row r="7" spans="1:13" x14ac:dyDescent="0.25">
      <c r="A7" s="1" t="s">
        <v>2</v>
      </c>
      <c r="B7">
        <v>0.75</v>
      </c>
      <c r="C7">
        <v>0.5</v>
      </c>
      <c r="D7" s="3">
        <f t="shared" si="0"/>
        <v>-0.25</v>
      </c>
      <c r="E7">
        <f t="shared" si="1"/>
        <v>0.25</v>
      </c>
      <c r="G7" s="3">
        <v>6.5</v>
      </c>
      <c r="H7" s="4"/>
      <c r="K7" s="2" t="s">
        <v>35</v>
      </c>
      <c r="L7" s="2" t="s">
        <v>36</v>
      </c>
      <c r="M7" t="s">
        <v>49</v>
      </c>
    </row>
    <row r="8" spans="1:13" x14ac:dyDescent="0.25">
      <c r="A8" s="1" t="s">
        <v>3</v>
      </c>
      <c r="B8">
        <v>0.75</v>
      </c>
      <c r="C8">
        <v>1</v>
      </c>
      <c r="D8">
        <f t="shared" si="0"/>
        <v>0.25</v>
      </c>
      <c r="E8">
        <f t="shared" si="1"/>
        <v>0.25</v>
      </c>
      <c r="G8">
        <v>6.5</v>
      </c>
      <c r="H8" s="4"/>
    </row>
    <row r="9" spans="1:13" x14ac:dyDescent="0.25">
      <c r="A9" s="1" t="s">
        <v>5</v>
      </c>
      <c r="B9">
        <v>0.75</v>
      </c>
      <c r="C9">
        <v>0.5</v>
      </c>
      <c r="D9" s="3">
        <f t="shared" si="0"/>
        <v>-0.25</v>
      </c>
      <c r="E9">
        <f t="shared" si="1"/>
        <v>0.25</v>
      </c>
      <c r="G9" s="3">
        <v>6.5</v>
      </c>
      <c r="H9" s="4"/>
      <c r="K9" t="s">
        <v>37</v>
      </c>
    </row>
    <row r="10" spans="1:13" x14ac:dyDescent="0.25">
      <c r="A10" s="1" t="s">
        <v>7</v>
      </c>
      <c r="B10">
        <v>0.75</v>
      </c>
      <c r="C10">
        <v>1</v>
      </c>
      <c r="D10">
        <f t="shared" si="0"/>
        <v>0.25</v>
      </c>
      <c r="E10">
        <f t="shared" si="1"/>
        <v>0.25</v>
      </c>
      <c r="G10">
        <v>6.5</v>
      </c>
      <c r="H10" s="4"/>
    </row>
    <row r="11" spans="1:13" x14ac:dyDescent="0.25">
      <c r="A11" s="1" t="s">
        <v>8</v>
      </c>
      <c r="B11">
        <v>0.25</v>
      </c>
      <c r="C11">
        <v>0.5</v>
      </c>
      <c r="D11">
        <f t="shared" si="0"/>
        <v>0.25</v>
      </c>
      <c r="E11">
        <f t="shared" si="1"/>
        <v>0.25</v>
      </c>
      <c r="G11">
        <v>6.5</v>
      </c>
      <c r="H11" s="4"/>
      <c r="K11" t="s">
        <v>39</v>
      </c>
      <c r="M11" t="s">
        <v>48</v>
      </c>
    </row>
    <row r="12" spans="1:13" x14ac:dyDescent="0.25">
      <c r="A12" s="1" t="s">
        <v>10</v>
      </c>
      <c r="B12">
        <v>0.75</v>
      </c>
      <c r="C12">
        <v>0.5</v>
      </c>
      <c r="D12" s="3">
        <f t="shared" si="0"/>
        <v>-0.25</v>
      </c>
      <c r="E12">
        <f t="shared" si="1"/>
        <v>0.25</v>
      </c>
      <c r="G12" s="3">
        <v>6.5</v>
      </c>
      <c r="H12" s="4"/>
      <c r="K12" t="s">
        <v>40</v>
      </c>
      <c r="L12" t="s">
        <v>41</v>
      </c>
      <c r="M12" t="s">
        <v>47</v>
      </c>
    </row>
    <row r="13" spans="1:13" x14ac:dyDescent="0.25">
      <c r="A13" s="1" t="s">
        <v>13</v>
      </c>
      <c r="B13">
        <v>0.75</v>
      </c>
      <c r="C13">
        <v>1</v>
      </c>
      <c r="D13">
        <f t="shared" si="0"/>
        <v>0.25</v>
      </c>
      <c r="E13">
        <f t="shared" si="1"/>
        <v>0.25</v>
      </c>
      <c r="G13">
        <v>6.5</v>
      </c>
      <c r="H13" s="4"/>
      <c r="K13" t="s">
        <v>42</v>
      </c>
      <c r="L13" t="s">
        <v>43</v>
      </c>
      <c r="M13" t="s">
        <v>49</v>
      </c>
    </row>
    <row r="14" spans="1:13" x14ac:dyDescent="0.25">
      <c r="A14" s="1" t="s">
        <v>16</v>
      </c>
      <c r="B14">
        <v>1</v>
      </c>
      <c r="C14">
        <v>0.75</v>
      </c>
      <c r="D14" s="3">
        <f t="shared" si="0"/>
        <v>-0.25</v>
      </c>
      <c r="E14">
        <f t="shared" si="1"/>
        <v>0.25</v>
      </c>
      <c r="G14" s="3">
        <v>6.5</v>
      </c>
      <c r="H14" s="4"/>
    </row>
    <row r="15" spans="1:13" x14ac:dyDescent="0.25">
      <c r="A15" s="1" t="s">
        <v>17</v>
      </c>
      <c r="B15">
        <v>0.25</v>
      </c>
      <c r="C15">
        <v>0.5</v>
      </c>
      <c r="D15">
        <f t="shared" si="0"/>
        <v>0.25</v>
      </c>
      <c r="E15">
        <f t="shared" si="1"/>
        <v>0.25</v>
      </c>
      <c r="G15">
        <v>6.5</v>
      </c>
      <c r="H15" s="4"/>
    </row>
    <row r="16" spans="1:13" x14ac:dyDescent="0.25">
      <c r="A16" s="1" t="s">
        <v>18</v>
      </c>
      <c r="B16">
        <v>0.5</v>
      </c>
      <c r="C16">
        <v>0.25</v>
      </c>
      <c r="D16" s="3">
        <f t="shared" si="0"/>
        <v>-0.25</v>
      </c>
      <c r="E16">
        <f t="shared" si="1"/>
        <v>0.25</v>
      </c>
      <c r="G16" s="3">
        <v>6.5</v>
      </c>
      <c r="H16" s="4"/>
    </row>
    <row r="17" spans="1:8" x14ac:dyDescent="0.25">
      <c r="A17" s="1" t="s">
        <v>19</v>
      </c>
      <c r="B17">
        <v>0.25</v>
      </c>
      <c r="C17">
        <v>0</v>
      </c>
      <c r="D17" s="3">
        <f t="shared" si="0"/>
        <v>-0.25</v>
      </c>
      <c r="E17">
        <f t="shared" si="1"/>
        <v>0.25</v>
      </c>
      <c r="G17" s="3">
        <v>6.5</v>
      </c>
      <c r="H17" s="4"/>
    </row>
    <row r="18" spans="1:8" x14ac:dyDescent="0.25">
      <c r="A18" s="1" t="s">
        <v>20</v>
      </c>
      <c r="B18">
        <v>0.25</v>
      </c>
      <c r="C18">
        <v>0.5</v>
      </c>
      <c r="D18">
        <f t="shared" si="0"/>
        <v>0.25</v>
      </c>
      <c r="E18">
        <f t="shared" si="1"/>
        <v>0.25</v>
      </c>
      <c r="G18">
        <v>6.5</v>
      </c>
      <c r="H18" s="4"/>
    </row>
    <row r="19" spans="1:8" x14ac:dyDescent="0.25">
      <c r="A19" s="1" t="s">
        <v>9</v>
      </c>
      <c r="B19">
        <v>0.75</v>
      </c>
      <c r="C19">
        <v>0.25</v>
      </c>
      <c r="D19" s="3">
        <f t="shared" si="0"/>
        <v>-0.5</v>
      </c>
      <c r="E19">
        <f t="shared" si="1"/>
        <v>0.5</v>
      </c>
      <c r="G19" s="3">
        <v>14.5</v>
      </c>
      <c r="H19" s="4"/>
    </row>
    <row r="20" spans="1:8" x14ac:dyDescent="0.25">
      <c r="A20" s="1" t="s">
        <v>11</v>
      </c>
      <c r="B20">
        <v>0.75</v>
      </c>
      <c r="C20">
        <v>0.25</v>
      </c>
      <c r="D20" s="3">
        <f t="shared" si="0"/>
        <v>-0.5</v>
      </c>
      <c r="E20">
        <f t="shared" si="1"/>
        <v>0.5</v>
      </c>
      <c r="G20" s="3">
        <v>14.5</v>
      </c>
      <c r="H20" s="4"/>
    </row>
    <row r="21" spans="1:8" x14ac:dyDescent="0.25">
      <c r="A21" s="1" t="s">
        <v>12</v>
      </c>
      <c r="B21">
        <v>1</v>
      </c>
      <c r="C21">
        <v>0.5</v>
      </c>
      <c r="D21" s="3">
        <f t="shared" si="0"/>
        <v>-0.5</v>
      </c>
      <c r="E21">
        <f t="shared" si="1"/>
        <v>0.5</v>
      </c>
      <c r="G21" s="3">
        <v>14.5</v>
      </c>
      <c r="H21" s="4"/>
    </row>
    <row r="22" spans="1:8" x14ac:dyDescent="0.25">
      <c r="A22" s="1" t="s">
        <v>14</v>
      </c>
      <c r="B22">
        <v>0.5</v>
      </c>
      <c r="C22">
        <v>1</v>
      </c>
      <c r="D22">
        <f t="shared" si="0"/>
        <v>0.5</v>
      </c>
      <c r="E22">
        <f t="shared" si="1"/>
        <v>0.5</v>
      </c>
      <c r="G22">
        <v>14.5</v>
      </c>
      <c r="H22" s="4"/>
    </row>
    <row r="23" spans="1:8" x14ac:dyDescent="0.25">
      <c r="H23" s="4"/>
    </row>
    <row r="24" spans="1:8" x14ac:dyDescent="0.25">
      <c r="H24" s="4"/>
    </row>
    <row r="25" spans="1:8" x14ac:dyDescent="0.25">
      <c r="B25" t="s">
        <v>24</v>
      </c>
      <c r="C25" t="s">
        <v>24</v>
      </c>
      <c r="H25" s="4"/>
    </row>
    <row r="26" spans="1:8" x14ac:dyDescent="0.25">
      <c r="B26">
        <v>0.66666666666666696</v>
      </c>
      <c r="C26">
        <v>0.61904761904761907</v>
      </c>
      <c r="H26" s="4"/>
    </row>
    <row r="27" spans="1:8" x14ac:dyDescent="0.25">
      <c r="H27" s="4"/>
    </row>
    <row r="28" spans="1:8" x14ac:dyDescent="0.25">
      <c r="H28" s="4"/>
    </row>
  </sheetData>
  <sortState xmlns:xlrd2="http://schemas.microsoft.com/office/spreadsheetml/2017/richdata2" ref="A2:E22">
    <sortCondition ref="E2:E2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AF43534703F41B97D0FBC5DCCA707" ma:contentTypeVersion="18" ma:contentTypeDescription="Create a new document." ma:contentTypeScope="" ma:versionID="3c09c501591df4ffce9ab2a40b8e3aa9">
  <xsd:schema xmlns:xsd="http://www.w3.org/2001/XMLSchema" xmlns:xs="http://www.w3.org/2001/XMLSchema" xmlns:p="http://schemas.microsoft.com/office/2006/metadata/properties" xmlns:ns3="bcca0a97-b963-4655-8eac-69bf40d23f08" xmlns:ns4="3c80deba-9b7a-4591-849f-4853ed90c857" targetNamespace="http://schemas.microsoft.com/office/2006/metadata/properties" ma:root="true" ma:fieldsID="cadd442035d649d240b97c8e38ecee93" ns3:_="" ns4:_="">
    <xsd:import namespace="bcca0a97-b963-4655-8eac-69bf40d23f08"/>
    <xsd:import namespace="3c80deba-9b7a-4591-849f-4853ed90c8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a0a97-b963-4655-8eac-69bf40d23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0deba-9b7a-4591-849f-4853ed90c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ca0a97-b963-4655-8eac-69bf40d23f08" xsi:nil="true"/>
  </documentManagement>
</p:properties>
</file>

<file path=customXml/itemProps1.xml><?xml version="1.0" encoding="utf-8"?>
<ds:datastoreItem xmlns:ds="http://schemas.openxmlformats.org/officeDocument/2006/customXml" ds:itemID="{B26B30D9-C677-470B-9EC8-212843F7B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a0a97-b963-4655-8eac-69bf40d23f08"/>
    <ds:schemaRef ds:uri="3c80deba-9b7a-4591-849f-4853ed90c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5EB22D-EC4E-4016-B8CB-E728B9048C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5A6534-DA13-4851-991E-3B420351C4F3}">
  <ds:schemaRefs>
    <ds:schemaRef ds:uri="http://purl.org/dc/terms/"/>
    <ds:schemaRef ds:uri="bcca0a97-b963-4655-8eac-69bf40d23f08"/>
    <ds:schemaRef ds:uri="3c80deba-9b7a-4591-849f-4853ed90c857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Stelian Nicola</dc:creator>
  <cp:lastModifiedBy>Stelian Nicola</cp:lastModifiedBy>
  <dcterms:created xsi:type="dcterms:W3CDTF">2025-08-25T15:08:57Z</dcterms:created>
  <dcterms:modified xsi:type="dcterms:W3CDTF">2025-08-26T09:57:49Z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0x010100CC9AF43534703F41B97D0FBC5DCCA707</vt:lpwstr>
  </property>
</Properties>
</file>