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4" i="1"/>
  <c r="O4"/>
  <c r="P3"/>
  <c r="O3"/>
  <c r="P6"/>
  <c r="O6"/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2" l="1"/>
  <c r="O4"/>
  <c r="P3"/>
  <c r="O3"/>
  <c r="P2"/>
  <c r="O2"/>
  <c r="P5" i="1" l="1"/>
  <c r="O5"/>
</calcChain>
</file>

<file path=xl/sharedStrings.xml><?xml version="1.0" encoding="utf-8"?>
<sst xmlns="http://schemas.openxmlformats.org/spreadsheetml/2006/main" count="328" uniqueCount="89">
  <si>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</si>
  <si>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</si>
  <si>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</si>
  <si>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</si>
  <si>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</si>
  <si>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</si>
  <si>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</si>
  <si>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</si>
  <si>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</si>
  <si>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</si>
  <si>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</si>
  <si>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</si>
  <si>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</si>
  <si>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</si>
  <si>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</si>
  <si>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</si>
  <si>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</si>
  <si>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</si>
  <si>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</si>
  <si>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</si>
  <si>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</si>
  <si>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</si>
  <si>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</si>
  <si>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</si>
  <si>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</si>
  <si>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</si>
  <si>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</si>
  <si>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</si>
  <si>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</si>
  <si>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</si>
  <si>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</si>
  <si>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</si>
  <si>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</si>
  <si>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</si>
  <si>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</si>
  <si>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</si>
  <si>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</si>
  <si>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</si>
  <si>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</si>
  <si>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</si>
  <si>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</si>
  <si>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</si>
  <si>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</si>
  <si>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</si>
  <si>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</si>
  <si>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</si>
  <si>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</si>
  <si>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</si>
  <si>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</si>
  <si>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</si>
  <si>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</si>
  <si>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</si>
  <si>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</si>
  <si>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</si>
  <si>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</si>
  <si>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</si>
  <si>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</si>
  <si>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</si>
  <si>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</si>
  <si>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</si>
  <si>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</si>
  <si>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</si>
  <si>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</si>
  <si>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</si>
  <si>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</si>
  <si>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</si>
  <si>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</si>
  <si>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</si>
  <si>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</si>
  <si>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</si>
  <si>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</si>
  <si>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</si>
  <si>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</si>
  <si>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</si>
  <si>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</si>
  <si>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</si>
  <si>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</si>
  <si>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</si>
  <si>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</si>
  <si>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</si>
  <si>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</si>
  <si>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</si>
  <si>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</si>
  <si>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</si>
  <si>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</si>
  <si>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</si>
  <si>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</si>
  <si>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</si>
  <si>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>Endorsement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</si>
</sst>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3" fillId="0" borderId="0" xfId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2"/>
  <sheetViews>
    <sheetView tabSelected="1" zoomScaleNormal="100" workbookViewId="0">
      <pane ySplit="1" topLeftCell="A2" activePane="bottomLeft" state="frozen"/>
      <selection activeCell="E1" sqref="E1"/>
      <selection pane="bottomLeft" activeCell="J16" sqref="J16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8" customFormat="1" ht="32.25" customHeight="1">
      <c r="A2" s="14">
        <v>1</v>
      </c>
      <c r="B2" s="14" t="s">
        <v>58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88</v>
      </c>
      <c r="K2" s="14" t="s">
        <v>88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8" customFormat="1" ht="32.25" customHeight="1">
      <c r="A3" s="14">
        <v>2</v>
      </c>
      <c r="B3" s="14" t="s">
        <v>61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88</v>
      </c>
      <c r="K3" s="14" t="s">
        <v>88</v>
      </c>
      <c r="L3" s="16">
        <v>4268</v>
      </c>
      <c r="M3" s="16">
        <v>426.8</v>
      </c>
      <c r="N3" s="17">
        <v>0.06</v>
      </c>
      <c r="O3" s="16">
        <f>L3-M3</f>
        <v>3841.2</v>
      </c>
      <c r="P3" s="16">
        <f>0.05*L3</f>
        <v>213.4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8" customFormat="1" ht="32.25" customHeight="1">
      <c r="A4" s="14">
        <v>3</v>
      </c>
      <c r="B4" s="14" t="s">
        <v>65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88</v>
      </c>
      <c r="K4" s="14" t="s">
        <v>88</v>
      </c>
      <c r="L4" s="16">
        <v>88550</v>
      </c>
      <c r="M4" s="16">
        <v>8855</v>
      </c>
      <c r="N4" s="17">
        <v>7.0000000000000007E-2</v>
      </c>
      <c r="O4" s="16">
        <f>L4-M4</f>
        <v>79695</v>
      </c>
      <c r="P4" s="16">
        <f>0.05*L4</f>
        <v>4427.5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8" customFormat="1" ht="32.25" customHeight="1">
      <c r="A5" s="14">
        <v>4</v>
      </c>
      <c r="B5" s="14" t="s">
        <v>31</v>
      </c>
      <c r="C5" s="14">
        <v>2017</v>
      </c>
      <c r="D5" s="15">
        <v>42736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2" t="s">
        <v>16</v>
      </c>
      <c r="K5" s="12" t="s">
        <v>16</v>
      </c>
      <c r="L5" s="16">
        <v>1245</v>
      </c>
      <c r="M5" s="16">
        <v>124.5</v>
      </c>
      <c r="N5" s="17">
        <v>0.08</v>
      </c>
      <c r="O5" s="16">
        <f t="shared" ref="O4:O5" si="0">L5-M5</f>
        <v>1120.5</v>
      </c>
      <c r="P5" s="16">
        <f t="shared" ref="P5" si="1">0.05*L5</f>
        <v>62.25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8" customFormat="1" ht="32.25" customHeight="1">
      <c r="A6" s="14">
        <v>5</v>
      </c>
      <c r="B6" s="14" t="s">
        <v>31</v>
      </c>
      <c r="C6" s="14">
        <v>2017</v>
      </c>
      <c r="D6" s="15">
        <v>42736</v>
      </c>
      <c r="E6" s="15">
        <v>43100</v>
      </c>
      <c r="F6" s="14" t="s">
        <v>38</v>
      </c>
      <c r="G6" s="14" t="s">
        <v>39</v>
      </c>
      <c r="H6" s="14" t="s">
        <v>22</v>
      </c>
      <c r="I6" s="14" t="s">
        <v>8</v>
      </c>
      <c r="J6" s="14" t="s">
        <v>19</v>
      </c>
      <c r="K6" s="14" t="s">
        <v>19</v>
      </c>
      <c r="L6" s="16">
        <v>1245</v>
      </c>
      <c r="M6" s="16">
        <v>124.5</v>
      </c>
      <c r="N6" s="17">
        <v>0.08</v>
      </c>
      <c r="O6" s="16">
        <f t="shared" ref="O6" si="2">L6-M6</f>
        <v>1120.5</v>
      </c>
      <c r="P6" s="16">
        <f t="shared" ref="P6" si="3">0.05*L6</f>
        <v>62.25</v>
      </c>
      <c r="Q6" s="16">
        <v>1000</v>
      </c>
      <c r="R6" s="9">
        <v>1500</v>
      </c>
      <c r="S6" s="9">
        <v>8000000</v>
      </c>
      <c r="T6" s="16">
        <v>59191.199999999997</v>
      </c>
      <c r="U6" s="16">
        <v>39460.800000000003</v>
      </c>
      <c r="V6" s="14">
        <v>1960</v>
      </c>
      <c r="W6" s="14">
        <v>5</v>
      </c>
      <c r="X6" s="14">
        <v>100</v>
      </c>
      <c r="Y6" s="14">
        <v>4</v>
      </c>
      <c r="Z6" s="14" t="s">
        <v>33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  <row r="7" spans="1:32" customFormat="1"/>
    <row r="8" spans="1:32" customFormat="1"/>
    <row r="9" spans="1:32" customFormat="1"/>
    <row r="10" spans="1:32" customFormat="1"/>
    <row r="11" spans="1:32" s="19" customFormat="1" ht="12.75"/>
    <row r="12" spans="1:32">
      <c r="A12" s="1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49</v>
      </c>
      <c r="C2" s="5">
        <v>2017</v>
      </c>
      <c r="D2" s="6">
        <v>42736</v>
      </c>
      <c r="E2" s="6">
        <v>43100</v>
      </c>
      <c r="F2" s="7" t="s">
        <v>59</v>
      </c>
      <c r="G2" s="5" t="s">
        <v>60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64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50</v>
      </c>
      <c r="C3" s="5">
        <v>2017</v>
      </c>
      <c r="D3" s="6">
        <v>42736</v>
      </c>
      <c r="E3" s="6">
        <v>43100</v>
      </c>
      <c r="F3" s="7" t="s">
        <v>62</v>
      </c>
      <c r="G3" s="5" t="s">
        <v>63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64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51</v>
      </c>
      <c r="C4" s="5">
        <v>2017</v>
      </c>
      <c r="D4" s="6">
        <v>42736</v>
      </c>
      <c r="E4" s="6">
        <v>43100</v>
      </c>
      <c r="F4" s="7" t="s">
        <v>66</v>
      </c>
      <c r="G4" s="5" t="s">
        <v>67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64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52</v>
      </c>
      <c r="C5" s="5">
        <v>2017</v>
      </c>
      <c r="D5" s="6">
        <v>42736</v>
      </c>
      <c r="E5" s="6">
        <v>43100</v>
      </c>
      <c r="F5" s="7" t="s">
        <v>78</v>
      </c>
      <c r="G5" s="5" t="s">
        <v>79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53</v>
      </c>
      <c r="C6" s="5">
        <v>2017</v>
      </c>
      <c r="D6" s="6">
        <v>42736</v>
      </c>
      <c r="E6" s="6">
        <v>43100</v>
      </c>
      <c r="F6" s="7" t="s">
        <v>81</v>
      </c>
      <c r="G6" s="5" t="s">
        <v>82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64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54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64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55</v>
      </c>
      <c r="C3" s="5">
        <v>2017</v>
      </c>
      <c r="D3" s="6">
        <v>42736</v>
      </c>
      <c r="E3" s="6">
        <v>43100</v>
      </c>
      <c r="F3" s="7" t="s">
        <v>68</v>
      </c>
      <c r="G3" s="5" t="s">
        <v>69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64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56</v>
      </c>
      <c r="C4" s="5">
        <v>2017</v>
      </c>
      <c r="D4" s="6">
        <v>42736</v>
      </c>
      <c r="E4" s="6">
        <v>43100</v>
      </c>
      <c r="F4" s="7" t="s">
        <v>70</v>
      </c>
      <c r="G4" s="5" t="s">
        <v>71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64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57</v>
      </c>
      <c r="C5" s="5">
        <v>2017</v>
      </c>
      <c r="D5" s="6">
        <v>42736</v>
      </c>
      <c r="E5" s="6">
        <v>43100</v>
      </c>
      <c r="F5" s="7" t="s">
        <v>72</v>
      </c>
      <c r="G5" s="5" t="s">
        <v>73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80</v>
      </c>
      <c r="C6" s="5">
        <v>2017</v>
      </c>
      <c r="D6" s="6">
        <v>42736</v>
      </c>
      <c r="E6" s="6">
        <v>43100</v>
      </c>
      <c r="F6" s="7" t="s">
        <v>74</v>
      </c>
      <c r="G6" s="5" t="s">
        <v>75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83</v>
      </c>
      <c r="C2" s="5">
        <v>2017</v>
      </c>
      <c r="D2" s="6">
        <v>42736</v>
      </c>
      <c r="E2" s="6">
        <v>43100</v>
      </c>
      <c r="F2" s="7" t="s">
        <v>76</v>
      </c>
      <c r="G2" s="5" t="s">
        <v>77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84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85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86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87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2018-01-08T11:26:28Z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