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git\TideAutomation2\src\test\resources\testdata\"/>
    </mc:Choice>
  </mc:AlternateContent>
  <bookViews>
    <workbookView xWindow="0" yWindow="0" windowWidth="28800" windowHeight="12216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1" l="1"/>
  <c r="O6" i="1"/>
  <c r="P5" i="1"/>
  <c r="O5" i="1"/>
  <c r="P4" i="1"/>
  <c r="O4" i="1"/>
  <c r="P3" i="1"/>
  <c r="O3" i="1"/>
  <c r="P6" i="2" l="1"/>
  <c r="O6" i="2"/>
  <c r="P5" i="2"/>
  <c r="O5" i="2"/>
  <c r="P6" i="4"/>
  <c r="O6" i="4"/>
  <c r="P5" i="4"/>
  <c r="O5" i="4"/>
  <c r="P4" i="4"/>
  <c r="O4" i="4"/>
  <c r="P3" i="4"/>
  <c r="O3" i="4"/>
  <c r="P2" i="4"/>
  <c r="O2" i="4"/>
  <c r="P6" i="3"/>
  <c r="O6" i="3"/>
  <c r="P5" i="3"/>
  <c r="O5" i="3"/>
  <c r="P4" i="3"/>
  <c r="O4" i="3"/>
  <c r="P3" i="3"/>
  <c r="O3" i="3"/>
  <c r="P2" i="3"/>
  <c r="O2" i="3"/>
  <c r="P4" i="2" l="1"/>
  <c r="O4" i="2"/>
  <c r="P3" i="2"/>
  <c r="O3" i="2"/>
  <c r="P2" i="2"/>
  <c r="O2" i="2"/>
</calcChain>
</file>

<file path=xl/sharedStrings.xml><?xml version="1.0" encoding="utf-8"?>
<sst xmlns="http://schemas.openxmlformats.org/spreadsheetml/2006/main" count="328" uniqueCount="91">
  <si>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</si>
  <si>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</si>
  <si>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</si>
  <si>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</si>
  <si>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</si>
  <si>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</si>
  <si>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</si>
  <si>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</si>
  <si>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</si>
  <si>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</si>
  <si>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</si>
  <si>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</si>
  <si>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</si>
  <si>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</si>
  <si>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</si>
  <si>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</si>
  <si>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</si>
  <si>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</si>
  <si>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</si>
  <si>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</si>
  <si>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</si>
  <si>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</si>
  <si>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</si>
  <si>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</si>
  <si>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</si>
  <si>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</si>
  <si>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</si>
  <si>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</si>
  <si>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</si>
  <si>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</si>
  <si>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</si>
  <si>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</si>
  <si>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</si>
  <si>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</si>
  <si>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</si>
  <si>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</si>
  <si>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</si>
  <si>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</si>
  <si>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</si>
  <si>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</si>
  <si>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</si>
  <si>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</si>
  <si>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</si>
  <si>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</si>
  <si>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</si>
  <si>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</si>
  <si>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</si>
  <si>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</si>
  <si>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</si>
  <si>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</si>
  <si>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</si>
  <si>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</si>
  <si>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</si>
  <si>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</si>
  <si>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</si>
  <si>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</si>
  <si>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</si>
  <si>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</si>
  <si>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</si>
  <si>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</si>
  <si>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</si>
  <si>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</si>
  <si>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</si>
  <si>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</si>
  <si>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</si>
  <si>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</si>
  <si>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</si>
  <si>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</si>
  <si>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</si>
  <si>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</si>
  <si>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</si>
  <si>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</si>
  <si>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</si>
  <si>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</si>
  <si>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</si>
  <si>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</si>
  <si>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</si>
  <si>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</si>
  <si>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</si>
  <si>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</si>
  <si>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</si>
  <si>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</si>
  <si>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</si>
  <si>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</si>
  <si>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</si>
  <si>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</si>
  <si>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</si>
  <si>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</si>
  <si>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</si>
  <si>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</si>
  <si>
    <t>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</si>
</sst>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3" fillId="0" borderId="0" xfId="1"/>
    <xf numFmtId="0" fontId="2" fillId="2" borderId="1" xfId="1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3" fillId="0" borderId="0" xfId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abSelected="1" zoomScaleNormal="100" workbookViewId="0">
      <pane ySplit="1" topLeftCell="A2" activePane="bottomLeft" state="frozen"/>
      <selection activeCell="E1" sqref="E1"/>
      <selection pane="bottomLeft" activeCell="E4" sqref="E4"/>
    </sheetView>
  </sheetViews>
  <sheetFormatPr defaultColWidth="9.109375" defaultRowHeight="14.4" x14ac:dyDescent="0.3"/>
  <cols>
    <col min="1" max="5" width="15.88671875" style="2" customWidth="1"/>
    <col min="6" max="6" width="21.5546875" style="2" customWidth="1"/>
    <col min="7" max="9" width="15.88671875" style="2" customWidth="1"/>
    <col min="10" max="10" width="17.109375" style="2" customWidth="1"/>
    <col min="11" max="32" width="15.88671875" style="2" customWidth="1"/>
    <col min="33" max="16384" width="9.109375" style="2"/>
  </cols>
  <sheetData>
    <row r="1" spans="1:34" ht="32.25" customHeight="1" x14ac:dyDescent="0.3">
      <c r="A1" s="16" t="s">
        <v>12</v>
      </c>
      <c r="B1" s="16" t="s">
        <v>15</v>
      </c>
      <c r="C1" s="16" t="s">
        <v>17</v>
      </c>
      <c r="D1" s="16" t="s">
        <v>0</v>
      </c>
      <c r="E1" s="16" t="s">
        <v>24</v>
      </c>
      <c r="F1" s="16" t="s">
        <v>1</v>
      </c>
      <c r="G1" s="16" t="s">
        <v>20</v>
      </c>
      <c r="H1" s="16" t="s">
        <v>2</v>
      </c>
      <c r="I1" s="16" t="s">
        <v>3</v>
      </c>
      <c r="J1" s="16" t="s">
        <v>13</v>
      </c>
      <c r="K1" s="16" t="s">
        <v>14</v>
      </c>
      <c r="L1" s="16" t="s">
        <v>18</v>
      </c>
      <c r="M1" s="16" t="s">
        <v>25</v>
      </c>
      <c r="N1" s="16" t="s">
        <v>26</v>
      </c>
      <c r="O1" s="16" t="s">
        <v>27</v>
      </c>
      <c r="P1" s="16" t="s">
        <v>28</v>
      </c>
      <c r="Q1" s="16" t="s">
        <v>4</v>
      </c>
      <c r="R1" s="16" t="s">
        <v>5</v>
      </c>
      <c r="S1" s="16" t="s">
        <v>21</v>
      </c>
      <c r="T1" s="16" t="s">
        <v>29</v>
      </c>
      <c r="U1" s="16" t="s">
        <v>30</v>
      </c>
      <c r="V1" s="16" t="s">
        <v>6</v>
      </c>
      <c r="W1" s="16" t="s">
        <v>7</v>
      </c>
      <c r="X1" s="16" t="s">
        <v>9</v>
      </c>
      <c r="Y1" s="16" t="s">
        <v>10</v>
      </c>
      <c r="Z1" s="16" t="s">
        <v>11</v>
      </c>
      <c r="AA1" s="16" t="s">
        <v>42</v>
      </c>
      <c r="AB1" s="16" t="s">
        <v>43</v>
      </c>
      <c r="AC1" s="16" t="s">
        <v>44</v>
      </c>
      <c r="AD1" s="16" t="s">
        <v>45</v>
      </c>
      <c r="AE1" s="16" t="s">
        <v>46</v>
      </c>
      <c r="AF1" s="16" t="s">
        <v>47</v>
      </c>
    </row>
    <row r="2" spans="1:34" s="14" customFormat="1" ht="32.25" customHeight="1" x14ac:dyDescent="0.3">
      <c r="A2" s="18">
        <v>4</v>
      </c>
      <c r="B2" s="18" t="s">
        <v>59</v>
      </c>
      <c r="C2" s="18">
        <v>2017</v>
      </c>
      <c r="D2" s="19">
        <v>42736</v>
      </c>
      <c r="E2" s="19">
        <v>43100</v>
      </c>
      <c r="F2" s="18" t="s">
        <v>32</v>
      </c>
      <c r="G2" s="18" t="s">
        <v>23</v>
      </c>
      <c r="H2" s="18" t="s">
        <v>22</v>
      </c>
      <c r="I2" s="18" t="s">
        <v>8</v>
      </c>
      <c r="J2" s="18" t="s">
        <v>89</v>
      </c>
      <c r="K2" s="18" t="s">
        <v>19</v>
      </c>
      <c r="L2" s="20">
        <v>100</v>
      </c>
      <c r="M2" s="20">
        <v>124.5</v>
      </c>
      <c r="N2" s="21">
        <v>0.05</v>
      </c>
      <c r="O2" s="20">
        <v>2808.09</v>
      </c>
      <c r="P2" s="20">
        <v>156.05000000000001</v>
      </c>
      <c r="Q2" s="20">
        <v>1000</v>
      </c>
      <c r="R2" s="17">
        <v>1000</v>
      </c>
      <c r="S2" s="17">
        <v>100000</v>
      </c>
      <c r="T2" s="20">
        <v>1872.6</v>
      </c>
      <c r="U2" s="20">
        <v>1248.4000000000001</v>
      </c>
      <c r="V2" s="18">
        <v>1950</v>
      </c>
      <c r="W2" s="18">
        <v>5</v>
      </c>
      <c r="X2" s="18">
        <v>100</v>
      </c>
      <c r="Y2" s="18">
        <v>2</v>
      </c>
      <c r="Z2" s="18" t="s">
        <v>33</v>
      </c>
      <c r="AA2" s="20" t="s">
        <v>48</v>
      </c>
      <c r="AB2" s="18">
        <v>104</v>
      </c>
      <c r="AC2" s="18"/>
      <c r="AD2" s="20" t="s">
        <v>48</v>
      </c>
      <c r="AE2" s="18">
        <v>312</v>
      </c>
      <c r="AF2" s="18"/>
    </row>
    <row r="3" spans="1:34" s="14" customFormat="1" ht="32.25" customHeight="1" x14ac:dyDescent="0.3">
      <c r="A3" s="18">
        <v>5</v>
      </c>
      <c r="B3" s="18" t="s">
        <v>62</v>
      </c>
      <c r="C3" s="18">
        <v>2017</v>
      </c>
      <c r="D3" s="19">
        <v>42736</v>
      </c>
      <c r="E3" s="19">
        <v>43100</v>
      </c>
      <c r="F3" s="18" t="s">
        <v>34</v>
      </c>
      <c r="G3" s="18" t="s">
        <v>35</v>
      </c>
      <c r="H3" s="18" t="s">
        <v>22</v>
      </c>
      <c r="I3" s="18" t="s">
        <v>8</v>
      </c>
      <c r="J3" s="18" t="s">
        <v>19</v>
      </c>
      <c r="K3" s="18" t="s">
        <v>19</v>
      </c>
      <c r="L3" s="20">
        <v>100</v>
      </c>
      <c r="M3" s="20">
        <v>426.8</v>
      </c>
      <c r="N3" s="21">
        <v>0.06</v>
      </c>
      <c r="O3" s="20">
        <f t="shared" ref="O3:O6" si="0">L3-M3</f>
        <v>-326.8</v>
      </c>
      <c r="P3" s="20">
        <f t="shared" ref="P3:P6" si="1">0.05*L3</f>
        <v>5</v>
      </c>
      <c r="Q3" s="20">
        <v>1000</v>
      </c>
      <c r="R3" s="17">
        <v>400</v>
      </c>
      <c r="S3" s="17">
        <v>800000</v>
      </c>
      <c r="T3" s="20">
        <v>2560.7999999999997</v>
      </c>
      <c r="U3" s="20">
        <v>1707.2</v>
      </c>
      <c r="V3" s="18">
        <v>1950</v>
      </c>
      <c r="W3" s="18">
        <v>2</v>
      </c>
      <c r="X3" s="18">
        <v>100</v>
      </c>
      <c r="Y3" s="18">
        <v>1</v>
      </c>
      <c r="Z3" s="18" t="s">
        <v>33</v>
      </c>
      <c r="AA3" s="20" t="s">
        <v>48</v>
      </c>
      <c r="AB3" s="18">
        <v>104</v>
      </c>
      <c r="AC3" s="18"/>
      <c r="AD3" s="20" t="s">
        <v>48</v>
      </c>
      <c r="AE3" s="18">
        <v>312</v>
      </c>
      <c r="AF3" s="18"/>
    </row>
    <row r="4" spans="1:34" s="14" customFormat="1" ht="32.25" customHeight="1" x14ac:dyDescent="0.3">
      <c r="A4" s="18">
        <v>6</v>
      </c>
      <c r="B4" s="18" t="s">
        <v>66</v>
      </c>
      <c r="C4" s="18">
        <v>2017</v>
      </c>
      <c r="D4" s="19">
        <v>42736</v>
      </c>
      <c r="E4" s="19">
        <v>43100</v>
      </c>
      <c r="F4" s="18" t="s">
        <v>36</v>
      </c>
      <c r="G4" s="18" t="s">
        <v>37</v>
      </c>
      <c r="H4" s="18" t="s">
        <v>22</v>
      </c>
      <c r="I4" s="18" t="s">
        <v>8</v>
      </c>
      <c r="J4" s="18" t="s">
        <v>89</v>
      </c>
      <c r="K4" s="18" t="s">
        <v>19</v>
      </c>
      <c r="L4" s="20">
        <v>100</v>
      </c>
      <c r="M4" s="20">
        <v>8855</v>
      </c>
      <c r="N4" s="21">
        <v>7.0000000000000007E-2</v>
      </c>
      <c r="O4" s="20">
        <f t="shared" si="0"/>
        <v>-8755</v>
      </c>
      <c r="P4" s="20">
        <f t="shared" si="1"/>
        <v>5</v>
      </c>
      <c r="Q4" s="20">
        <v>1000</v>
      </c>
      <c r="R4" s="17">
        <v>1500</v>
      </c>
      <c r="S4" s="17">
        <v>3000</v>
      </c>
      <c r="T4" s="20">
        <v>53130</v>
      </c>
      <c r="U4" s="20">
        <v>35420</v>
      </c>
      <c r="V4" s="18">
        <v>1960</v>
      </c>
      <c r="W4" s="18">
        <v>11</v>
      </c>
      <c r="X4" s="18">
        <v>100</v>
      </c>
      <c r="Y4" s="18">
        <v>5</v>
      </c>
      <c r="Z4" s="18" t="s">
        <v>33</v>
      </c>
      <c r="AA4" s="20" t="s">
        <v>48</v>
      </c>
      <c r="AB4" s="18">
        <v>104</v>
      </c>
      <c r="AC4" s="18"/>
      <c r="AD4" s="20" t="s">
        <v>48</v>
      </c>
      <c r="AE4" s="18">
        <v>312</v>
      </c>
      <c r="AF4" s="18"/>
    </row>
    <row r="5" spans="1:34" s="14" customFormat="1" ht="32.25" customHeight="1" x14ac:dyDescent="0.25">
      <c r="A5" s="18">
        <v>7</v>
      </c>
      <c r="B5" s="18" t="s">
        <v>31</v>
      </c>
      <c r="C5" s="18">
        <v>2017</v>
      </c>
      <c r="D5" s="19">
        <v>42736</v>
      </c>
      <c r="E5" s="19">
        <v>43100</v>
      </c>
      <c r="F5" s="18" t="s">
        <v>38</v>
      </c>
      <c r="G5" s="18" t="s">
        <v>39</v>
      </c>
      <c r="H5" s="18" t="s">
        <v>22</v>
      </c>
      <c r="I5" s="23" t="s">
        <v>90</v>
      </c>
      <c r="J5" s="18" t="s">
        <v>89</v>
      </c>
      <c r="K5" s="18" t="s">
        <v>19</v>
      </c>
      <c r="L5" s="20">
        <v>100</v>
      </c>
      <c r="M5" s="20">
        <v>124.5</v>
      </c>
      <c r="N5" s="21">
        <v>0.08</v>
      </c>
      <c r="O5" s="20">
        <f t="shared" si="0"/>
        <v>-24.5</v>
      </c>
      <c r="P5" s="20">
        <f t="shared" si="1"/>
        <v>5</v>
      </c>
      <c r="Q5" s="20">
        <v>1000</v>
      </c>
      <c r="R5" s="17">
        <v>1500</v>
      </c>
      <c r="S5" s="17">
        <v>8000000</v>
      </c>
      <c r="T5" s="20">
        <v>59191.199999999997</v>
      </c>
      <c r="U5" s="20">
        <v>39460.800000000003</v>
      </c>
      <c r="V5" s="18">
        <v>1960</v>
      </c>
      <c r="W5" s="18">
        <v>5</v>
      </c>
      <c r="X5" s="18">
        <v>100</v>
      </c>
      <c r="Y5" s="18">
        <v>4</v>
      </c>
      <c r="Z5" s="18" t="s">
        <v>33</v>
      </c>
      <c r="AA5" s="20" t="s">
        <v>48</v>
      </c>
      <c r="AB5" s="18">
        <v>104</v>
      </c>
      <c r="AC5" s="18"/>
      <c r="AD5" s="20" t="s">
        <v>48</v>
      </c>
      <c r="AE5" s="18">
        <v>312</v>
      </c>
      <c r="AF5" s="18"/>
    </row>
    <row r="6" spans="1:34" s="14" customFormat="1" ht="32.25" customHeight="1" x14ac:dyDescent="0.25">
      <c r="A6" s="18">
        <v>8</v>
      </c>
      <c r="B6" s="18" t="s">
        <v>49</v>
      </c>
      <c r="C6" s="18">
        <v>2017</v>
      </c>
      <c r="D6" s="19">
        <v>42736</v>
      </c>
      <c r="E6" s="19">
        <v>43100</v>
      </c>
      <c r="F6" s="18" t="s">
        <v>40</v>
      </c>
      <c r="G6" s="18" t="s">
        <v>41</v>
      </c>
      <c r="H6" s="18" t="s">
        <v>22</v>
      </c>
      <c r="I6" s="23" t="s">
        <v>90</v>
      </c>
      <c r="J6" s="18" t="s">
        <v>19</v>
      </c>
      <c r="K6" s="18" t="s">
        <v>19</v>
      </c>
      <c r="L6" s="20">
        <v>100</v>
      </c>
      <c r="M6" s="20">
        <v>124.5</v>
      </c>
      <c r="N6" s="21">
        <v>0.09</v>
      </c>
      <c r="O6" s="20">
        <f t="shared" si="0"/>
        <v>-24.5</v>
      </c>
      <c r="P6" s="20">
        <f t="shared" si="1"/>
        <v>5</v>
      </c>
      <c r="Q6" s="20">
        <v>1000</v>
      </c>
      <c r="R6" s="17">
        <v>1500</v>
      </c>
      <c r="S6" s="17">
        <v>960000</v>
      </c>
      <c r="T6" s="20">
        <v>747</v>
      </c>
      <c r="U6" s="20">
        <v>498</v>
      </c>
      <c r="V6" s="18">
        <v>1987</v>
      </c>
      <c r="W6" s="18">
        <v>2</v>
      </c>
      <c r="X6" s="18">
        <v>100</v>
      </c>
      <c r="Y6" s="18">
        <v>2</v>
      </c>
      <c r="Z6" s="22" t="s">
        <v>65</v>
      </c>
      <c r="AA6" s="20" t="s">
        <v>48</v>
      </c>
      <c r="AB6" s="18">
        <v>104</v>
      </c>
      <c r="AC6" s="18"/>
      <c r="AD6" s="20" t="s">
        <v>48</v>
      </c>
      <c r="AE6" s="18">
        <v>312</v>
      </c>
      <c r="AF6" s="18"/>
    </row>
    <row r="7" spans="1:34" s="14" customFormat="1" ht="32.25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</row>
    <row r="8" spans="1:34" s="14" customFormat="1" ht="32.25" customHeigh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s="14" customFormat="1" ht="3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</row>
    <row r="10" spans="1:34" s="14" customFormat="1" ht="32.25" customHeight="1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4" customFormat="1" ht="32.2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</row>
    <row r="12" spans="1:34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C1" zoomScaleNormal="100" workbookViewId="0">
      <selection activeCell="F8" sqref="F8"/>
    </sheetView>
  </sheetViews>
  <sheetFormatPr defaultRowHeight="14.4" x14ac:dyDescent="0.3"/>
  <cols>
    <col min="2" max="2" width="9.33203125" bestFit="1" customWidth="1"/>
    <col min="3" max="3" width="8.109375" customWidth="1"/>
    <col min="5" max="5" width="10.88671875" bestFit="1" customWidth="1"/>
    <col min="6" max="6" width="12.44140625" bestFit="1" customWidth="1"/>
    <col min="7" max="7" width="9.5546875" bestFit="1" customWidth="1"/>
    <col min="8" max="8" width="9" bestFit="1" customWidth="1"/>
    <col min="12" max="13" width="10.33203125" bestFit="1" customWidth="1"/>
    <col min="14" max="15" width="10.33203125" customWidth="1"/>
    <col min="16" max="16" width="10.44140625" bestFit="1" customWidth="1"/>
    <col min="17" max="17" width="11.33203125" bestFit="1" customWidth="1"/>
    <col min="18" max="18" width="10.33203125" bestFit="1" customWidth="1"/>
    <col min="19" max="19" width="11.33203125" bestFit="1" customWidth="1"/>
    <col min="20" max="21" width="10.33203125" bestFit="1" customWidth="1"/>
    <col min="23" max="23" width="7.5546875" bestFit="1" customWidth="1"/>
    <col min="27" max="27" width="10.6640625" bestFit="1" customWidth="1"/>
    <col min="28" max="28" width="10" bestFit="1" customWidth="1"/>
    <col min="29" max="29" width="15.88671875" style="2" customWidth="1"/>
    <col min="30" max="31" width="10.5546875" bestFit="1" customWidth="1"/>
  </cols>
  <sheetData>
    <row r="1" spans="1:32" s="2" customFormat="1" ht="32.25" customHeight="1" x14ac:dyDescent="0.3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3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 x14ac:dyDescent="0.3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 x14ac:dyDescent="0.3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 x14ac:dyDescent="0.3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28.8" x14ac:dyDescent="0.3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K1" workbookViewId="0">
      <selection activeCell="Y13" sqref="Y13"/>
    </sheetView>
  </sheetViews>
  <sheetFormatPr defaultRowHeight="14.4" x14ac:dyDescent="0.3"/>
  <cols>
    <col min="2" max="2" width="9.6640625" bestFit="1" customWidth="1"/>
    <col min="5" max="5" width="10.664062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6640625" bestFit="1" customWidth="1"/>
    <col min="29" max="29" width="12.33203125" bestFit="1" customWidth="1"/>
    <col min="31" max="31" width="8.5546875" bestFit="1" customWidth="1"/>
    <col min="32" max="32" width="11.109375" bestFit="1" customWidth="1"/>
  </cols>
  <sheetData>
    <row r="1" spans="1:32" s="2" customFormat="1" ht="32.25" customHeight="1" x14ac:dyDescent="0.3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3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 x14ac:dyDescent="0.3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 x14ac:dyDescent="0.3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 x14ac:dyDescent="0.3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 x14ac:dyDescent="0.3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>
      <selection activeCell="AC14" sqref="AC14"/>
    </sheetView>
  </sheetViews>
  <sheetFormatPr defaultRowHeight="14.4" x14ac:dyDescent="0.3"/>
  <cols>
    <col min="2" max="2" width="9.6640625" bestFit="1" customWidth="1"/>
    <col min="5" max="5" width="10.664062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 x14ac:dyDescent="0.3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3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 x14ac:dyDescent="0.3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 x14ac:dyDescent="0.3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 x14ac:dyDescent="0.3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 x14ac:dyDescent="0.3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dell</cp:lastModifiedBy>
  <dcterms:created xsi:type="dcterms:W3CDTF">2014-07-16T15:12:23Z</dcterms:created>
  <dcterms:modified xsi:type="dcterms:W3CDTF">2018-03-06T15:48:30Z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